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3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 defaultThemeVersion="166925"/>
  <xr:revisionPtr revIDLastSave="0" documentId="13_ncr:1_{06682863-DF47-40D8-9D2F-739567288C7C}" xr6:coauthVersionLast="45" xr6:coauthVersionMax="45" xr10:uidLastSave="{00000000-0000-0000-0000-000000000000}"/>
  <workbookProtection lockStructure="1"/>
  <bookViews>
    <workbookView xWindow="-120" yWindow="-120" windowWidth="29040" windowHeight="15840" xr2:uid="{6C23C8BF-58E2-4FC2-AFFE-7D519536B289}"/>
  </bookViews>
  <sheets>
    <sheet name="3D" sheetId="7" r:id="rId1"/>
    <sheet name="2D" sheetId="6" r:id="rId2"/>
    <sheet name="行動履歴" sheetId="5" r:id="rId3"/>
    <sheet name="到達状況" sheetId="9" r:id="rId4"/>
    <sheet name="イベント発生状況" sheetId="8" r:id="rId5"/>
    <sheet name="迷路データ" sheetId="3" r:id="rId6"/>
  </sheets>
  <definedNames>
    <definedName name="▲セル_3D用">'3D'!$FN$79</definedName>
    <definedName name="ExternalData_1" localSheetId="2" hidden="1">行動履歴!$E$1:$G$2</definedName>
    <definedName name="GOALメッセージ">イベント発生状況!$H$2</definedName>
    <definedName name="スタートメッセージ">イベント発生状況!$H$5</definedName>
    <definedName name="ブランクセル">'2D'!$AL$3</definedName>
    <definedName name="リンクするセル_入力方向_右">INDIRECT("行動履歴!F"&amp;現在履歴ID+2)</definedName>
    <definedName name="リンクするセル_入力方向_左">INDIRECT("行動履歴!E"&amp;現在履歴ID+2)</definedName>
    <definedName name="リンクするセル_入力方向_前">INDIRECT("行動履歴!G"&amp;現在履歴ID+2)</definedName>
    <definedName name="現在位置_X">行動履歴!$N$2</definedName>
    <definedName name="現在位置_Y">行動履歴!$O$2</definedName>
    <definedName name="現在位置_向き">行動履歴!$P$2</definedName>
    <definedName name="現在履歴ID">行動履歴!$M$2</definedName>
    <definedName name="初期位置_X">行動履歴!$R$2</definedName>
    <definedName name="初期位置_Y">行動履歴!$S$2</definedName>
    <definedName name="初期位置_向き">行動履歴!$T$2</definedName>
    <definedName name="地図">'2D'!$D$2:$AH$32</definedName>
    <definedName name="地図始点">'2D'!$D$2</definedName>
    <definedName name="地図表示する">'3D'!$FT$77</definedName>
    <definedName name="地図表示制御">IF(地図表示する,地図,ブランクセル)</definedName>
    <definedName name="迷路データ始点">迷路データ!$A$1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8" l="1"/>
  <c r="M2" i="5" l="1"/>
  <c r="P2" i="5" l="1"/>
  <c r="FV74" i="7" s="1"/>
  <c r="O2" i="5" l="1"/>
  <c r="S9" i="9" a="1"/>
  <c r="S9" i="9" s="1"/>
  <c r="G26" i="9" a="1"/>
  <c r="G26" i="9" s="1"/>
  <c r="T9" i="9" a="1"/>
  <c r="T9" i="9" s="1"/>
  <c r="E10" i="9" a="1"/>
  <c r="E10" i="9" s="1"/>
  <c r="C12" i="9" a="1"/>
  <c r="C12" i="9" s="1"/>
  <c r="AD5" i="9" a="1"/>
  <c r="AD5" i="9" s="1"/>
  <c r="O25" i="9" a="1"/>
  <c r="O25" i="9" s="1"/>
  <c r="F6" i="9" a="1"/>
  <c r="F6" i="9" s="1"/>
  <c r="AA24" i="9" a="1"/>
  <c r="AA24" i="9" s="1"/>
  <c r="F4" i="9" a="1"/>
  <c r="F4" i="9" s="1"/>
  <c r="S28" i="9" a="1"/>
  <c r="S28" i="9" s="1"/>
  <c r="I4" i="9" a="1"/>
  <c r="I4" i="9" s="1"/>
  <c r="R3" i="9" a="1"/>
  <c r="R3" i="9" s="1"/>
  <c r="G4" i="9" a="1"/>
  <c r="G4" i="9" s="1"/>
  <c r="Q25" i="9" a="1"/>
  <c r="Q25" i="9" s="1"/>
  <c r="E13" i="9" a="1"/>
  <c r="E13" i="9" s="1"/>
  <c r="N9" i="9" a="1"/>
  <c r="N9" i="9" s="1"/>
  <c r="Z22" i="9" a="1"/>
  <c r="Z22" i="9" s="1"/>
  <c r="N28" i="9" a="1"/>
  <c r="N28" i="9" s="1"/>
  <c r="AC5" i="9" a="1"/>
  <c r="AC5" i="9" s="1"/>
  <c r="P10" i="9" a="1"/>
  <c r="P10" i="9" s="1"/>
  <c r="T8" i="9" a="1"/>
  <c r="T8" i="9" s="1"/>
  <c r="B11" i="9" a="1"/>
  <c r="B11" i="9" s="1"/>
  <c r="Y10" i="9" a="1"/>
  <c r="Y10" i="9" s="1"/>
  <c r="E21" i="9" a="1"/>
  <c r="E21" i="9" s="1"/>
  <c r="U12" i="9" a="1"/>
  <c r="U12" i="9" s="1"/>
  <c r="I13" i="9" a="1"/>
  <c r="I13" i="9" s="1"/>
  <c r="V11" i="9" a="1"/>
  <c r="V11" i="9" s="1"/>
  <c r="Z19" i="9" a="1"/>
  <c r="Z19" i="9" s="1"/>
  <c r="D3" i="9" a="1"/>
  <c r="D3" i="9" s="1"/>
  <c r="AC4" i="9" a="1"/>
  <c r="AC4" i="9" s="1"/>
  <c r="D22" i="9" a="1"/>
  <c r="D22" i="9" s="1"/>
  <c r="L25" i="9" a="1"/>
  <c r="L25" i="9" s="1"/>
  <c r="Y17" i="9" a="1"/>
  <c r="Y17" i="9" s="1"/>
  <c r="V14" i="9" a="1"/>
  <c r="V14" i="9" s="1"/>
  <c r="U24" i="9" a="1"/>
  <c r="U24" i="9" s="1"/>
  <c r="F28" i="9" a="1"/>
  <c r="F28" i="9" s="1"/>
  <c r="J17" i="9" a="1"/>
  <c r="J17" i="9" s="1"/>
  <c r="AD12" i="9" a="1"/>
  <c r="AD12" i="9" s="1"/>
  <c r="N31" i="9" a="1"/>
  <c r="N31" i="9" s="1"/>
  <c r="H24" i="9" a="1"/>
  <c r="H24" i="9" s="1"/>
  <c r="C14" i="9" a="1"/>
  <c r="C14" i="9" s="1"/>
  <c r="AC1" i="9" a="1"/>
  <c r="AC1" i="9" s="1"/>
  <c r="AD24" i="9" a="1"/>
  <c r="AD24" i="9" s="1"/>
  <c r="S8" i="9" a="1"/>
  <c r="S8" i="9" s="1"/>
  <c r="AE27" i="9" a="1"/>
  <c r="AE27" i="9" s="1"/>
  <c r="K4" i="9" a="1"/>
  <c r="K4" i="9" s="1"/>
  <c r="V26" i="9" a="1"/>
  <c r="V26" i="9" s="1"/>
  <c r="O23" i="9" a="1"/>
  <c r="O23" i="9" s="1"/>
  <c r="R21" i="9" a="1"/>
  <c r="R21" i="9" s="1"/>
  <c r="U7" i="9" a="1"/>
  <c r="U7" i="9" s="1"/>
  <c r="K14" i="9" a="1"/>
  <c r="K14" i="9" s="1"/>
  <c r="O6" i="9" a="1"/>
  <c r="O6" i="9" s="1"/>
  <c r="G21" i="9" a="1"/>
  <c r="G21" i="9" s="1"/>
  <c r="H23" i="9" a="1"/>
  <c r="H23" i="9" s="1"/>
  <c r="Q16" i="9" a="1"/>
  <c r="Q16" i="9" s="1"/>
  <c r="M19" i="9" a="1"/>
  <c r="M19" i="9" s="1"/>
  <c r="C7" i="9" a="1"/>
  <c r="C7" i="9" s="1"/>
  <c r="AA15" i="9" a="1"/>
  <c r="AA15" i="9" s="1"/>
  <c r="G24" i="9" a="1"/>
  <c r="G24" i="9" s="1"/>
  <c r="AA20" i="9" a="1"/>
  <c r="AA20" i="9" s="1"/>
  <c r="G14" i="9" a="1"/>
  <c r="G14" i="9" s="1"/>
  <c r="AB25" i="9" a="1"/>
  <c r="AB25" i="9" s="1"/>
  <c r="O21" i="9" a="1"/>
  <c r="O21" i="9" s="1"/>
  <c r="AB30" i="9" a="1"/>
  <c r="AB30" i="9" s="1"/>
  <c r="X19" i="9" a="1"/>
  <c r="X19" i="9" s="1"/>
  <c r="M10" i="9" a="1"/>
  <c r="M10" i="9" s="1"/>
  <c r="K31" i="9" a="1"/>
  <c r="K31" i="9" s="1"/>
  <c r="C24" i="9" a="1"/>
  <c r="C24" i="9" s="1"/>
  <c r="C1" i="9" a="1"/>
  <c r="C1" i="9" s="1"/>
  <c r="M3" i="9" a="1"/>
  <c r="M3" i="9" s="1"/>
  <c r="D2" i="9" a="1"/>
  <c r="D2" i="9" s="1"/>
  <c r="E26" i="9" a="1"/>
  <c r="E26" i="9" s="1"/>
  <c r="A6" i="9" a="1"/>
  <c r="A6" i="9" s="1"/>
  <c r="AA1" i="9" a="1"/>
  <c r="AA1" i="9" s="1"/>
  <c r="E12" i="9" a="1"/>
  <c r="E12" i="9" s="1"/>
  <c r="H4" i="9" a="1"/>
  <c r="H4" i="9" s="1"/>
  <c r="AB31" i="9" a="1"/>
  <c r="AB31" i="9" s="1"/>
  <c r="M22" i="9" a="1"/>
  <c r="M22" i="9" s="1"/>
  <c r="L18" i="9" a="1"/>
  <c r="L18" i="9" s="1"/>
  <c r="M13" i="9" a="1"/>
  <c r="M13" i="9" s="1"/>
  <c r="B18" i="9" a="1"/>
  <c r="B18" i="9" s="1"/>
  <c r="U8" i="9" a="1"/>
  <c r="U8" i="9" s="1"/>
  <c r="Q15" i="9" a="1"/>
  <c r="Q15" i="9" s="1"/>
  <c r="D27" i="9" a="1"/>
  <c r="D27" i="9" s="1"/>
  <c r="O24" i="9" a="1"/>
  <c r="O24" i="9" s="1"/>
  <c r="K12" i="9" a="1"/>
  <c r="K12" i="9" s="1"/>
  <c r="Z29" i="9" a="1"/>
  <c r="Z29" i="9" s="1"/>
  <c r="H9" i="9" a="1"/>
  <c r="H9" i="9" s="1"/>
  <c r="I16" i="9" a="1"/>
  <c r="I16" i="9" s="1"/>
  <c r="C30" i="9" a="1"/>
  <c r="C30" i="9" s="1"/>
  <c r="Z14" i="9" a="1"/>
  <c r="Z14" i="9" s="1"/>
  <c r="B10" i="9" a="1"/>
  <c r="B10" i="9" s="1"/>
  <c r="Z15" i="9" a="1"/>
  <c r="Z15" i="9" s="1"/>
  <c r="Z30" i="9" a="1"/>
  <c r="Z30" i="9" s="1"/>
  <c r="T2" i="9" a="1"/>
  <c r="T2" i="9" s="1"/>
  <c r="I21" i="9" a="1"/>
  <c r="I21" i="9" s="1"/>
  <c r="X26" i="9" a="1"/>
  <c r="X26" i="9" s="1"/>
  <c r="M4" i="9" a="1"/>
  <c r="M4" i="9" s="1"/>
  <c r="T7" i="9" a="1"/>
  <c r="T7" i="9" s="1"/>
  <c r="O2" i="9" a="1"/>
  <c r="O2" i="9" s="1"/>
  <c r="C21" i="9" a="1"/>
  <c r="C21" i="9" s="1"/>
  <c r="P6" i="9" a="1"/>
  <c r="P6" i="9" s="1"/>
  <c r="H1" i="9" a="1"/>
  <c r="H1" i="9" s="1"/>
  <c r="L22" i="9" a="1"/>
  <c r="L22" i="9" s="1"/>
  <c r="AE9" i="9" a="1"/>
  <c r="AE9" i="9" s="1"/>
  <c r="P22" i="9" a="1"/>
  <c r="P22" i="9" s="1"/>
  <c r="AA3" i="9" a="1"/>
  <c r="AA3" i="9" s="1"/>
  <c r="P26" i="9" a="1"/>
  <c r="P26" i="9" s="1"/>
  <c r="G7" i="9" a="1"/>
  <c r="G7" i="9" s="1"/>
  <c r="A15" i="9" a="1"/>
  <c r="A15" i="9" s="1"/>
  <c r="I25" i="9" a="1"/>
  <c r="I25" i="9" s="1"/>
  <c r="AC8" i="9" a="1"/>
  <c r="AC8" i="9" s="1"/>
  <c r="S1" i="9" a="1"/>
  <c r="S1" i="9" s="1"/>
  <c r="AA29" i="9" a="1"/>
  <c r="AA29" i="9" s="1"/>
  <c r="C25" i="9" a="1"/>
  <c r="C25" i="9" s="1"/>
  <c r="Q3" i="9" a="1"/>
  <c r="Q3" i="9" s="1"/>
  <c r="AE30" i="9" a="1"/>
  <c r="AE30" i="9" s="1"/>
  <c r="AE22" i="9" a="1"/>
  <c r="AE22" i="9" s="1"/>
  <c r="AA26" i="9" a="1"/>
  <c r="AA26" i="9" s="1"/>
  <c r="Q4" i="9" a="1"/>
  <c r="Q4" i="9" s="1"/>
  <c r="H7" i="9" a="1"/>
  <c r="H7" i="9" s="1"/>
  <c r="N12" i="9" a="1"/>
  <c r="N12" i="9" s="1"/>
  <c r="AE3" i="9" a="1"/>
  <c r="AE3" i="9" s="1"/>
  <c r="O11" i="9" a="1"/>
  <c r="O11" i="9" s="1"/>
  <c r="F15" i="9" a="1"/>
  <c r="F15" i="9" s="1"/>
  <c r="K26" i="9" a="1"/>
  <c r="K26" i="9" s="1"/>
  <c r="S21" i="9" a="1"/>
  <c r="S21" i="9" s="1"/>
  <c r="J18" i="9" a="1"/>
  <c r="J18" i="9" s="1"/>
  <c r="N13" i="9" a="1"/>
  <c r="N13" i="9" s="1"/>
  <c r="I10" i="9" a="1"/>
  <c r="I10" i="9" s="1"/>
  <c r="C29" i="9" a="1"/>
  <c r="C29" i="9" s="1"/>
  <c r="B15" i="9" a="1"/>
  <c r="B15" i="9" s="1"/>
  <c r="F12" i="9" a="1"/>
  <c r="F12" i="9" s="1"/>
  <c r="X28" i="9" a="1"/>
  <c r="X28" i="9" s="1"/>
  <c r="P4" i="9" a="1"/>
  <c r="P4" i="9" s="1"/>
  <c r="V30" i="9" a="1"/>
  <c r="V30" i="9" s="1"/>
  <c r="V4" i="9" a="1"/>
  <c r="V4" i="9" s="1"/>
  <c r="J29" i="9" a="1"/>
  <c r="J29" i="9" s="1"/>
  <c r="Z13" i="9" a="1"/>
  <c r="Z13" i="9" s="1"/>
  <c r="M5" i="9" a="1"/>
  <c r="M5" i="9" s="1"/>
  <c r="F30" i="9" a="1"/>
  <c r="F30" i="9" s="1"/>
  <c r="O1" i="9" a="1"/>
  <c r="O1" i="9" s="1"/>
  <c r="AE4" i="9" a="1"/>
  <c r="AE4" i="9" s="1"/>
  <c r="B23" i="9" a="1"/>
  <c r="B23" i="9" s="1"/>
  <c r="A16" i="9" a="1"/>
  <c r="A16" i="9" s="1"/>
  <c r="M17" i="9" a="1"/>
  <c r="M17" i="9" s="1"/>
  <c r="AB19" i="9" a="1"/>
  <c r="AB19" i="9" s="1"/>
  <c r="U14" i="9" a="1"/>
  <c r="U14" i="9" s="1"/>
  <c r="C23" i="9" a="1"/>
  <c r="C23" i="9" s="1"/>
  <c r="R4" i="9" a="1"/>
  <c r="R4" i="9" s="1"/>
  <c r="V23" i="9" a="1"/>
  <c r="V23" i="9" s="1"/>
  <c r="N30" i="9" a="1"/>
  <c r="N30" i="9" s="1"/>
  <c r="AD18" i="9" a="1"/>
  <c r="AD18" i="9" s="1"/>
  <c r="N24" i="9" a="1"/>
  <c r="N24" i="9" s="1"/>
  <c r="E15" i="9" a="1"/>
  <c r="E15" i="9" s="1"/>
  <c r="X11" i="9" a="1"/>
  <c r="X11" i="9" s="1"/>
  <c r="W5" i="9" a="1"/>
  <c r="W5" i="9" s="1"/>
  <c r="A13" i="9" a="1"/>
  <c r="A13" i="9" s="1"/>
  <c r="Z9" i="9" a="1"/>
  <c r="Z9" i="9" s="1"/>
  <c r="A20" i="9" a="1"/>
  <c r="A20" i="9" s="1"/>
  <c r="E4" i="9" a="1"/>
  <c r="E4" i="9" s="1"/>
  <c r="AA18" i="9" a="1"/>
  <c r="AA18" i="9" s="1"/>
  <c r="K29" i="9" a="1"/>
  <c r="K29" i="9" s="1"/>
  <c r="R30" i="9" a="1"/>
  <c r="R30" i="9" s="1"/>
  <c r="AD31" i="9" a="1"/>
  <c r="AD31" i="9" s="1"/>
  <c r="C2" i="9" a="1"/>
  <c r="C2" i="9" s="1"/>
  <c r="I20" i="9" a="1"/>
  <c r="I20" i="9" s="1"/>
  <c r="Q9" i="9" a="1"/>
  <c r="Q9" i="9" s="1"/>
  <c r="X18" i="9" a="1"/>
  <c r="X18" i="9" s="1"/>
  <c r="L12" i="9" a="1"/>
  <c r="L12" i="9" s="1"/>
  <c r="B29" i="9" a="1"/>
  <c r="B29" i="9" s="1"/>
  <c r="AA16" i="9" a="1"/>
  <c r="AA16" i="9" s="1"/>
  <c r="L28" i="9" a="1"/>
  <c r="L28" i="9" s="1"/>
  <c r="Y15" i="9" a="1"/>
  <c r="Y15" i="9" s="1"/>
  <c r="E5" i="9" a="1"/>
  <c r="E5" i="9" s="1"/>
  <c r="G11" i="9" a="1"/>
  <c r="G11" i="9" s="1"/>
  <c r="W28" i="9" a="1"/>
  <c r="W28" i="9" s="1"/>
  <c r="G30" i="9" a="1"/>
  <c r="G30" i="9" s="1"/>
  <c r="W13" i="9" a="1"/>
  <c r="W13" i="9" s="1"/>
  <c r="O9" i="9" a="1"/>
  <c r="O9" i="9" s="1"/>
  <c r="L31" i="9" a="1"/>
  <c r="L31" i="9" s="1"/>
  <c r="I31" i="9" a="1"/>
  <c r="I31" i="9" s="1"/>
  <c r="AC9" i="9" a="1"/>
  <c r="AC9" i="9" s="1"/>
  <c r="AB15" i="9" a="1"/>
  <c r="AB15" i="9" s="1"/>
  <c r="Q8" i="9" a="1"/>
  <c r="Q8" i="9" s="1"/>
  <c r="V25" i="9" a="1"/>
  <c r="V25" i="9" s="1"/>
  <c r="W18" i="9" a="1"/>
  <c r="W18" i="9" s="1"/>
  <c r="K8" i="9" a="1"/>
  <c r="K8" i="9" s="1"/>
  <c r="J6" i="9" a="1"/>
  <c r="J6" i="9" s="1"/>
  <c r="R2" i="9" a="1"/>
  <c r="R2" i="9" s="1"/>
  <c r="X7" i="9" a="1"/>
  <c r="X7" i="9" s="1"/>
  <c r="S7" i="9" a="1"/>
  <c r="S7" i="9" s="1"/>
  <c r="Z27" i="9" a="1"/>
  <c r="Z27" i="9" s="1"/>
  <c r="AC24" i="9" a="1"/>
  <c r="AC24" i="9" s="1"/>
  <c r="K19" i="9" a="1"/>
  <c r="K19" i="9" s="1"/>
  <c r="J8" i="9" a="1"/>
  <c r="J8" i="9" s="1"/>
  <c r="S20" i="9" a="1"/>
  <c r="S20" i="9" s="1"/>
  <c r="T15" i="9" a="1"/>
  <c r="T15" i="9" s="1"/>
  <c r="I19" i="9" a="1"/>
  <c r="I19" i="9" s="1"/>
  <c r="Z2" i="9" a="1"/>
  <c r="Z2" i="9" s="1"/>
  <c r="Y2" i="9" a="1"/>
  <c r="Y2" i="9" s="1"/>
  <c r="U20" i="9" a="1"/>
  <c r="U20" i="9" s="1"/>
  <c r="J5" i="9" a="1"/>
  <c r="J5" i="9" s="1"/>
  <c r="A23" i="9" a="1"/>
  <c r="A23" i="9" s="1"/>
  <c r="AC6" i="9" a="1"/>
  <c r="AC6" i="9" s="1"/>
  <c r="D28" i="9" a="1"/>
  <c r="D28" i="9" s="1"/>
  <c r="N14" i="9" a="1"/>
  <c r="N14" i="9" s="1"/>
  <c r="R8" i="9" a="1"/>
  <c r="R8" i="9" s="1"/>
  <c r="AD21" i="9" a="1"/>
  <c r="AD21" i="9" s="1"/>
  <c r="F22" i="9" a="1"/>
  <c r="F22" i="9" s="1"/>
  <c r="D21" i="9" a="1"/>
  <c r="D21" i="9" s="1"/>
  <c r="AC7" i="9" a="1"/>
  <c r="AC7" i="9" s="1"/>
  <c r="K24" i="9" a="1"/>
  <c r="K24" i="9" s="1"/>
  <c r="L30" i="9" a="1"/>
  <c r="L30" i="9" s="1"/>
  <c r="AB11" i="9" a="1"/>
  <c r="AB11" i="9" s="1"/>
  <c r="I24" i="9" a="1"/>
  <c r="I24" i="9" s="1"/>
  <c r="E20" i="9" a="1"/>
  <c r="E20" i="9" s="1"/>
  <c r="V18" i="9" a="1"/>
  <c r="V18" i="9" s="1"/>
  <c r="P2" i="9" a="1"/>
  <c r="P2" i="9" s="1"/>
  <c r="H31" i="9" a="1"/>
  <c r="H31" i="9" s="1"/>
  <c r="AA30" i="9" a="1"/>
  <c r="AA30" i="9" s="1"/>
  <c r="O16" i="9" a="1"/>
  <c r="O16" i="9" s="1"/>
  <c r="H29" i="9" a="1"/>
  <c r="H29" i="9" s="1"/>
  <c r="F5" i="9" a="1"/>
  <c r="F5" i="9" s="1"/>
  <c r="T29" i="9" a="1"/>
  <c r="T29" i="9" s="1"/>
  <c r="R11" i="9" a="1"/>
  <c r="R11" i="9" s="1"/>
  <c r="AD20" i="9" a="1"/>
  <c r="AD20" i="9" s="1"/>
  <c r="B26" i="9" a="1"/>
  <c r="B26" i="9" s="1"/>
  <c r="J21" i="9" a="1"/>
  <c r="J21" i="9" s="1"/>
  <c r="E18" i="9" a="1"/>
  <c r="E18" i="9" s="1"/>
  <c r="Q7" i="9" a="1"/>
  <c r="Q7" i="9" s="1"/>
  <c r="S2" i="9" a="1"/>
  <c r="S2" i="9" s="1"/>
  <c r="Q29" i="9" a="1"/>
  <c r="Q29" i="9" s="1"/>
  <c r="O27" i="9" a="1"/>
  <c r="O27" i="9" s="1"/>
  <c r="Q2" i="9" a="1"/>
  <c r="Q2" i="9" s="1"/>
  <c r="A30" i="9" a="1"/>
  <c r="A30" i="9" s="1"/>
  <c r="AE15" i="9" a="1"/>
  <c r="AE15" i="9" s="1"/>
  <c r="V20" i="9" a="1"/>
  <c r="V20" i="9" s="1"/>
  <c r="V21" i="9" a="1"/>
  <c r="V21" i="9" s="1"/>
  <c r="N3" i="9" a="1"/>
  <c r="N3" i="9" s="1"/>
  <c r="L16" i="9" a="1"/>
  <c r="L16" i="9" s="1"/>
  <c r="I27" i="9" a="1"/>
  <c r="I27" i="9" s="1"/>
  <c r="D15" i="9" a="1"/>
  <c r="D15" i="9" s="1"/>
  <c r="V3" i="9" a="1"/>
  <c r="V3" i="9" s="1"/>
  <c r="AB14" i="9" a="1"/>
  <c r="AB14" i="9" s="1"/>
  <c r="A9" i="9" a="1"/>
  <c r="A9" i="9" s="1"/>
  <c r="R6" i="9" a="1"/>
  <c r="R6" i="9" s="1"/>
  <c r="A11" i="9" a="1"/>
  <c r="A11" i="9" s="1"/>
  <c r="R18" i="9" a="1"/>
  <c r="R18" i="9" s="1"/>
  <c r="F23" i="9" a="1"/>
  <c r="F23" i="9" s="1"/>
  <c r="L9" i="9" a="1"/>
  <c r="L9" i="9" s="1"/>
  <c r="Y13" i="9" a="1"/>
  <c r="Y13" i="9" s="1"/>
  <c r="AB9" i="9" a="1"/>
  <c r="AB9" i="9" s="1"/>
  <c r="Y11" i="9" a="1"/>
  <c r="Y11" i="9" s="1"/>
  <c r="AE8" i="9" a="1"/>
  <c r="AE8" i="9" s="1"/>
  <c r="B3" i="9" a="1"/>
  <c r="B3" i="9" s="1"/>
  <c r="G15" i="9" a="1"/>
  <c r="G15" i="9" s="1"/>
  <c r="D12" i="9" a="1"/>
  <c r="D12" i="9" s="1"/>
  <c r="AD6" i="9" a="1"/>
  <c r="AD6" i="9" s="1"/>
  <c r="U18" i="9" a="1"/>
  <c r="U18" i="9" s="1"/>
  <c r="N15" i="9" a="1"/>
  <c r="N15" i="9" s="1"/>
  <c r="L5" i="9" a="1"/>
  <c r="L5" i="9" s="1"/>
  <c r="T10" i="9" a="1"/>
  <c r="T10" i="9" s="1"/>
  <c r="L17" i="9" a="1"/>
  <c r="L17" i="9" s="1"/>
  <c r="C15" i="9" a="1"/>
  <c r="C15" i="9" s="1"/>
  <c r="U31" i="9" a="1"/>
  <c r="U31" i="9" s="1"/>
  <c r="W1" i="9" a="1"/>
  <c r="W1" i="9" s="1"/>
  <c r="Y29" i="9" a="1"/>
  <c r="Y29" i="9" s="1"/>
  <c r="J2" i="9" a="1"/>
  <c r="J2" i="9" s="1"/>
  <c r="Q17" i="9" a="1"/>
  <c r="Q17" i="9" s="1"/>
  <c r="O13" i="9" a="1"/>
  <c r="O13" i="9" s="1"/>
  <c r="K27" i="9" a="1"/>
  <c r="K27" i="9" s="1"/>
  <c r="F2" i="9" a="1"/>
  <c r="F2" i="9" s="1"/>
  <c r="U3" i="9" a="1"/>
  <c r="U3" i="9" s="1"/>
  <c r="Y1" i="9" a="1"/>
  <c r="Y1" i="9" s="1"/>
  <c r="S26" i="9" a="1"/>
  <c r="S26" i="9" s="1"/>
  <c r="L10" i="9" a="1"/>
  <c r="L10" i="9" s="1"/>
  <c r="W25" i="9" a="1"/>
  <c r="W25" i="9" s="1"/>
  <c r="AC26" i="9" a="1"/>
  <c r="AC26" i="9" s="1"/>
  <c r="H16" i="9" a="1"/>
  <c r="H16" i="9" s="1"/>
  <c r="U30" i="9" a="1"/>
  <c r="U30" i="9" s="1"/>
  <c r="K23" i="9" a="1"/>
  <c r="K23" i="9" s="1"/>
  <c r="T4" i="9" a="1"/>
  <c r="T4" i="9" s="1"/>
  <c r="E8" i="9" a="1"/>
  <c r="E8" i="9" s="1"/>
  <c r="Y9" i="9" a="1"/>
  <c r="Y9" i="9" s="1"/>
  <c r="D14" i="9" a="1"/>
  <c r="D14" i="9" s="1"/>
  <c r="M31" i="9" a="1"/>
  <c r="M31" i="9" s="1"/>
  <c r="F11" i="9" a="1"/>
  <c r="F11" i="9" s="1"/>
  <c r="F8" i="9" a="1"/>
  <c r="F8" i="9" s="1"/>
  <c r="S6" i="9" a="1"/>
  <c r="S6" i="9" s="1"/>
  <c r="Y4" i="9" a="1"/>
  <c r="Y4" i="9" s="1"/>
  <c r="E19" i="9" a="1"/>
  <c r="E19" i="9" s="1"/>
  <c r="N26" i="9" a="1"/>
  <c r="N26" i="9" s="1"/>
  <c r="AD22" i="9" a="1"/>
  <c r="AD22" i="9" s="1"/>
  <c r="G29" i="9" a="1"/>
  <c r="G29" i="9" s="1"/>
  <c r="AB8" i="9" a="1"/>
  <c r="AB8" i="9" s="1"/>
  <c r="V2" i="9" a="1"/>
  <c r="V2" i="9" s="1"/>
  <c r="M6" i="9" a="1"/>
  <c r="M6" i="9" s="1"/>
  <c r="J31" i="9" a="1"/>
  <c r="J31" i="9" s="1"/>
  <c r="I14" i="9" a="1"/>
  <c r="I14" i="9" s="1"/>
  <c r="N6" i="9" a="1"/>
  <c r="N6" i="9" s="1"/>
  <c r="K16" i="9" a="1"/>
  <c r="K16" i="9" s="1"/>
  <c r="P14" i="9" a="1"/>
  <c r="P14" i="9" s="1"/>
  <c r="AB23" i="9" a="1"/>
  <c r="AB23" i="9" s="1"/>
  <c r="H5" i="9" a="1"/>
  <c r="H5" i="9" s="1"/>
  <c r="E14" i="9" a="1"/>
  <c r="E14" i="9" s="1"/>
  <c r="W2" i="9" a="1"/>
  <c r="W2" i="9" s="1"/>
  <c r="P29" i="9" a="1"/>
  <c r="P29" i="9" s="1"/>
  <c r="E22" i="9" a="1"/>
  <c r="E22" i="9" s="1"/>
  <c r="N2" i="5"/>
  <c r="W21" i="6" s="1"/>
  <c r="W30" i="9" a="1"/>
  <c r="W30" i="9" s="1"/>
  <c r="N5" i="9" a="1"/>
  <c r="N5" i="9" s="1"/>
  <c r="S13" i="9" a="1"/>
  <c r="S13" i="9" s="1"/>
  <c r="H14" i="9" a="1"/>
  <c r="H14" i="9" s="1"/>
  <c r="M7" i="9" a="1"/>
  <c r="M7" i="9" s="1"/>
  <c r="P3" i="9" a="1"/>
  <c r="P3" i="9" s="1"/>
  <c r="U16" i="9" a="1"/>
  <c r="U16" i="9" s="1"/>
  <c r="K2" i="9" a="1"/>
  <c r="K2" i="9" s="1"/>
  <c r="Z18" i="9" a="1"/>
  <c r="Z18" i="9" s="1"/>
  <c r="P25" i="9" a="1"/>
  <c r="P25" i="9" s="1"/>
  <c r="P16" i="9" a="1"/>
  <c r="P16" i="9" s="1"/>
  <c r="X25" i="9" a="1"/>
  <c r="X25" i="9" s="1"/>
  <c r="AE13" i="9" a="1"/>
  <c r="AE13" i="9" s="1"/>
  <c r="S30" i="9" a="1"/>
  <c r="S30" i="9" s="1"/>
  <c r="J10" i="9" a="1"/>
  <c r="J10" i="9" s="1"/>
  <c r="H21" i="9" a="1"/>
  <c r="H21" i="9" s="1"/>
  <c r="S24" i="9" a="1"/>
  <c r="S24" i="9" s="1"/>
  <c r="X2" i="9" a="1"/>
  <c r="X2" i="9" s="1"/>
  <c r="A12" i="9" a="1"/>
  <c r="A12" i="9" s="1"/>
  <c r="U13" i="9" a="1"/>
  <c r="U13" i="9" s="1"/>
  <c r="A21" i="9" a="1"/>
  <c r="A21" i="9" s="1"/>
  <c r="S27" i="9" a="1"/>
  <c r="S27" i="9" s="1"/>
  <c r="W27" i="9" a="1"/>
  <c r="W27" i="9" s="1"/>
  <c r="U19" i="9" a="1"/>
  <c r="U19" i="9" s="1"/>
  <c r="M15" i="9" a="1"/>
  <c r="M15" i="9" s="1"/>
  <c r="D13" i="9" a="1"/>
  <c r="D13" i="9" s="1"/>
  <c r="AA9" i="9" a="1"/>
  <c r="AA9" i="9" s="1"/>
  <c r="G13" i="9" a="1"/>
  <c r="G13" i="9" s="1"/>
  <c r="K6" i="9" a="1"/>
  <c r="K6" i="9" s="1"/>
  <c r="P5" i="9" a="1"/>
  <c r="P5" i="9" s="1"/>
  <c r="G19" i="9" a="1"/>
  <c r="G19" i="9" s="1"/>
  <c r="J28" i="9" a="1"/>
  <c r="J28" i="9" s="1"/>
  <c r="AE29" i="9" a="1"/>
  <c r="AE29" i="9" s="1"/>
  <c r="Z3" i="9" a="1"/>
  <c r="Z3" i="9" s="1"/>
  <c r="I28" i="9" a="1"/>
  <c r="I28" i="9" s="1"/>
  <c r="H10" i="9" a="1"/>
  <c r="H10" i="9" s="1"/>
  <c r="G2" i="9" a="1"/>
  <c r="G2" i="9" s="1"/>
  <c r="J24" i="9" a="1"/>
  <c r="J24" i="9" s="1"/>
  <c r="F13" i="9" a="1"/>
  <c r="F13" i="9" s="1"/>
  <c r="W15" i="9" a="1"/>
  <c r="W15" i="9" s="1"/>
  <c r="S14" i="9" a="1"/>
  <c r="S14" i="9" s="1"/>
  <c r="Y28" i="9" a="1"/>
  <c r="Y28" i="9" s="1"/>
  <c r="Q18" i="9" a="1"/>
  <c r="Q18" i="9" s="1"/>
  <c r="B17" i="9" a="1"/>
  <c r="B17" i="9" s="1"/>
  <c r="AD1" i="9" a="1"/>
  <c r="AD1" i="9" s="1"/>
  <c r="M25" i="9" a="1"/>
  <c r="M25" i="9" s="1"/>
  <c r="AA4" i="9" a="1"/>
  <c r="AA4" i="9" s="1"/>
  <c r="X22" i="9" a="1"/>
  <c r="X22" i="9" s="1"/>
  <c r="U22" i="9" a="1"/>
  <c r="U22" i="9" s="1"/>
  <c r="U1" i="9" a="1"/>
  <c r="U1" i="9" s="1"/>
  <c r="B12" i="9" a="1"/>
  <c r="B12" i="9" s="1"/>
  <c r="O10" i="9" a="1"/>
  <c r="O10" i="9" s="1"/>
  <c r="B8" i="9" a="1"/>
  <c r="B8" i="9" s="1"/>
  <c r="AA11" i="9" a="1"/>
  <c r="AA11" i="9" s="1"/>
  <c r="K11" i="9" a="1"/>
  <c r="K11" i="9" s="1"/>
  <c r="O8" i="9" a="1"/>
  <c r="O8" i="9" s="1"/>
  <c r="D9" i="9" a="1"/>
  <c r="D9" i="9" s="1"/>
  <c r="U9" i="9" a="1"/>
  <c r="U9" i="9" s="1"/>
  <c r="AD17" i="9" a="1"/>
  <c r="AD17" i="9" s="1"/>
  <c r="J25" i="9" a="1"/>
  <c r="J25" i="9" s="1"/>
  <c r="AE19" i="9" a="1"/>
  <c r="AE19" i="9" s="1"/>
  <c r="W14" i="9" a="1"/>
  <c r="W14" i="9" s="1"/>
  <c r="K22" i="9" a="1"/>
  <c r="K22" i="9" s="1"/>
  <c r="V16" i="9" a="1"/>
  <c r="V16" i="9" s="1"/>
  <c r="L29" i="9" a="1"/>
  <c r="L29" i="9" s="1"/>
  <c r="M12" i="9" a="1"/>
  <c r="M12" i="9" s="1"/>
  <c r="AC11" i="9" a="1"/>
  <c r="AC11" i="9" s="1"/>
  <c r="Z8" i="9" a="1"/>
  <c r="Z8" i="9" s="1"/>
  <c r="Z10" i="9" a="1"/>
  <c r="Z10" i="9" s="1"/>
  <c r="P31" i="9" a="1"/>
  <c r="P31" i="9" s="1"/>
  <c r="H8" i="9" a="1"/>
  <c r="H8" i="9" s="1"/>
  <c r="W3" i="9" a="1"/>
  <c r="W3" i="9" s="1"/>
  <c r="AA25" i="9" a="1"/>
  <c r="AA25" i="9" s="1"/>
  <c r="E27" i="9" a="1"/>
  <c r="E27" i="9" s="1"/>
  <c r="W12" i="9" a="1"/>
  <c r="W12" i="9" s="1"/>
  <c r="Z1" i="9" a="1"/>
  <c r="Z1" i="9" s="1"/>
  <c r="I2" i="9" a="1"/>
  <c r="I2" i="9" s="1"/>
  <c r="K18" i="9" a="1"/>
  <c r="K18" i="9" s="1"/>
  <c r="P17" i="9" a="1"/>
  <c r="P17" i="9" s="1"/>
  <c r="M2" i="9" a="1"/>
  <c r="M2" i="9" s="1"/>
  <c r="L2" i="9" a="1"/>
  <c r="L2" i="9" s="1"/>
  <c r="U6" i="9" a="1"/>
  <c r="U6" i="9" s="1"/>
  <c r="R31" i="9" a="1"/>
  <c r="R31" i="9" s="1"/>
  <c r="AD16" i="9" a="1"/>
  <c r="AD16" i="9" s="1"/>
  <c r="AA12" i="9" a="1"/>
  <c r="AA12" i="9" s="1"/>
  <c r="AE21" i="9" a="1"/>
  <c r="AE21" i="9" s="1"/>
  <c r="B25" i="9" a="1"/>
  <c r="B25" i="9" s="1"/>
  <c r="AB13" i="9" a="1"/>
  <c r="AB13" i="9" s="1"/>
  <c r="T12" i="9" a="1"/>
  <c r="T12" i="9" s="1"/>
  <c r="A7" i="9" a="1"/>
  <c r="A7" i="9" s="1"/>
  <c r="V10" i="9" a="1"/>
  <c r="V10" i="9" s="1"/>
  <c r="M23" i="9" a="1"/>
  <c r="M23" i="9" s="1"/>
  <c r="I29" i="9" a="1"/>
  <c r="I29" i="9" s="1"/>
  <c r="I12" i="9" a="1"/>
  <c r="I12" i="9" s="1"/>
  <c r="J7" i="9" a="1"/>
  <c r="J7" i="9" s="1"/>
  <c r="A8" i="9" a="1"/>
  <c r="A8" i="9" s="1"/>
  <c r="Q22" i="9" a="1"/>
  <c r="Q22" i="9" s="1"/>
  <c r="T16" i="9" a="1"/>
  <c r="T16" i="9" s="1"/>
  <c r="M8" i="9" a="1"/>
  <c r="M8" i="9" s="1"/>
  <c r="AC21" i="9" a="1"/>
  <c r="AC21" i="9" s="1"/>
  <c r="O17" i="9" a="1"/>
  <c r="O17" i="9" s="1"/>
  <c r="AB4" i="9" a="1"/>
  <c r="AB4" i="9" s="1"/>
  <c r="M28" i="9" a="1"/>
  <c r="M28" i="9" s="1"/>
  <c r="I15" i="9" a="1"/>
  <c r="I15" i="9" s="1"/>
  <c r="N19" i="9" a="1"/>
  <c r="N19" i="9" s="1"/>
  <c r="H3" i="9" a="1"/>
  <c r="H3" i="9" s="1"/>
  <c r="AA27" i="9" a="1"/>
  <c r="AA27" i="9" s="1"/>
  <c r="D26" i="9" a="1"/>
  <c r="D26" i="9" s="1"/>
  <c r="M26" i="9" a="1"/>
  <c r="M26" i="9" s="1"/>
  <c r="AC27" i="9" a="1"/>
  <c r="AC27" i="9" s="1"/>
  <c r="AA7" i="9" a="1"/>
  <c r="AA7" i="9" s="1"/>
  <c r="A14" i="9" a="1"/>
  <c r="A14" i="9" s="1"/>
  <c r="D31" i="9" a="1"/>
  <c r="D31" i="9" s="1"/>
  <c r="Z4" i="9" a="1"/>
  <c r="Z4" i="9" s="1"/>
  <c r="AB18" i="9" a="1"/>
  <c r="AB18" i="9" s="1"/>
  <c r="H2" i="9" a="1"/>
  <c r="H2" i="9" s="1"/>
  <c r="X20" i="9" a="1"/>
  <c r="X20" i="9" s="1"/>
  <c r="D8" i="9" a="1"/>
  <c r="D8" i="9" s="1"/>
  <c r="G28" i="9" a="1"/>
  <c r="G28" i="9" s="1"/>
  <c r="AD4" i="9" a="1"/>
  <c r="AD4" i="9" s="1"/>
  <c r="E31" i="9" a="1"/>
  <c r="E31" i="9" s="1"/>
  <c r="A2" i="9" a="1"/>
  <c r="A2" i="9" s="1"/>
  <c r="J26" i="9" a="1"/>
  <c r="J26" i="9" s="1"/>
  <c r="AB5" i="9" a="1"/>
  <c r="AB5" i="9" s="1"/>
  <c r="Y25" i="9" a="1"/>
  <c r="Y25" i="9" s="1"/>
  <c r="I1" i="9" a="1"/>
  <c r="I1" i="9" s="1"/>
  <c r="N22" i="9" a="1"/>
  <c r="N22" i="9" s="1"/>
  <c r="U5" i="9" a="1"/>
  <c r="U5" i="9" s="1"/>
  <c r="D5" i="9" a="1"/>
  <c r="D5" i="9" s="1"/>
  <c r="O19" i="9" a="1"/>
  <c r="O19" i="9" s="1"/>
  <c r="N4" i="9" a="1"/>
  <c r="N4" i="9" s="1"/>
  <c r="M9" i="9" a="1"/>
  <c r="M9" i="9" s="1"/>
  <c r="P15" i="9" a="1"/>
  <c r="P15" i="9" s="1"/>
  <c r="B4" i="9" a="1"/>
  <c r="B4" i="9" s="1"/>
  <c r="Y27" i="9" a="1"/>
  <c r="Y27" i="9" s="1"/>
  <c r="S25" i="9" a="1"/>
  <c r="S25" i="9" s="1"/>
  <c r="E1" i="9" a="1"/>
  <c r="E1" i="9" s="1"/>
  <c r="R12" i="9" a="1"/>
  <c r="R12" i="9" s="1"/>
  <c r="AC31" i="9" a="1"/>
  <c r="AC31" i="9" s="1"/>
  <c r="V5" i="9" a="1"/>
  <c r="V5" i="9" s="1"/>
  <c r="G31" i="9" a="1"/>
  <c r="G31" i="9" s="1"/>
  <c r="Q20" i="9" a="1"/>
  <c r="Q20" i="9" s="1"/>
  <c r="M29" i="9" a="1"/>
  <c r="M29" i="9" s="1"/>
  <c r="U23" i="9" a="1"/>
  <c r="U23" i="9" s="1"/>
  <c r="M30" i="9" a="1"/>
  <c r="M30" i="9" s="1"/>
  <c r="AA17" i="9" a="1"/>
  <c r="AA17" i="9" s="1"/>
  <c r="N11" i="9" a="1"/>
  <c r="N11" i="9" s="1"/>
  <c r="W29" i="9" a="1"/>
  <c r="W29" i="9" s="1"/>
  <c r="V7" i="9" a="1"/>
  <c r="V7" i="9" s="1"/>
  <c r="Q19" i="9" a="1"/>
  <c r="Q19" i="9" s="1"/>
  <c r="R15" i="9" a="1"/>
  <c r="R15" i="9" s="1"/>
  <c r="D6" i="9" a="1"/>
  <c r="D6" i="9" s="1"/>
  <c r="Q6" i="9" a="1"/>
  <c r="Q6" i="9" s="1"/>
  <c r="D7" i="9" a="1"/>
  <c r="D7" i="9" s="1"/>
  <c r="T14" i="9" a="1"/>
  <c r="T14" i="9" s="1"/>
  <c r="H15" i="9" a="1"/>
  <c r="H15" i="9" s="1"/>
  <c r="I8" i="9" a="1"/>
  <c r="I8" i="9" s="1"/>
  <c r="Z5" i="9" a="1"/>
  <c r="Z5" i="9" s="1"/>
  <c r="AD27" i="9" a="1"/>
  <c r="AD27" i="9" s="1"/>
  <c r="R25" i="9" a="1"/>
  <c r="R25" i="9" s="1"/>
  <c r="D11" i="9" a="1"/>
  <c r="D11" i="9" s="1"/>
  <c r="AD13" i="9" a="1"/>
  <c r="AD13" i="9" s="1"/>
  <c r="AB17" i="9" a="1"/>
  <c r="AB17" i="9" s="1"/>
  <c r="Q24" i="9" a="1"/>
  <c r="Q24" i="9" s="1"/>
  <c r="L21" i="9" a="1"/>
  <c r="L21" i="9" s="1"/>
  <c r="N10" i="9" a="1"/>
  <c r="N10" i="9" s="1"/>
  <c r="K30" i="9" a="1"/>
  <c r="K30" i="9" s="1"/>
  <c r="F14" i="9" a="1"/>
  <c r="F14" i="9" s="1"/>
  <c r="T25" i="9" a="1"/>
  <c r="T25" i="9" s="1"/>
  <c r="O15" i="9" a="1"/>
  <c r="O15" i="9" s="1"/>
  <c r="Y21" i="9" a="1"/>
  <c r="Y21" i="9" s="1"/>
  <c r="Y6" i="9" a="1"/>
  <c r="Y6" i="9" s="1"/>
  <c r="AA28" i="9" a="1"/>
  <c r="AA28" i="9" s="1"/>
  <c r="H11" i="9" a="1"/>
  <c r="H11" i="9" s="1"/>
  <c r="C20" i="9" a="1"/>
  <c r="C20" i="9" s="1"/>
  <c r="AE10" i="9" a="1"/>
  <c r="AE10" i="9" s="1"/>
  <c r="V1" i="9" a="1"/>
  <c r="V1" i="9" s="1"/>
  <c r="N2" i="9" a="1"/>
  <c r="N2" i="9" s="1"/>
  <c r="A27" i="9" a="1"/>
  <c r="A27" i="9" s="1"/>
  <c r="B13" i="9" a="1"/>
  <c r="B13" i="9" s="1"/>
  <c r="AD7" i="9" a="1"/>
  <c r="AD7" i="9" s="1"/>
  <c r="W9" i="9" a="1"/>
  <c r="W9" i="9" s="1"/>
  <c r="R5" i="9" a="1"/>
  <c r="R5" i="9" s="1"/>
  <c r="N23" i="9" a="1"/>
  <c r="N23" i="9" s="1"/>
  <c r="Y3" i="9" a="1"/>
  <c r="Y3" i="9" s="1"/>
  <c r="Q27" i="9" a="1"/>
  <c r="Q27" i="9" s="1"/>
  <c r="C19" i="9" a="1"/>
  <c r="C19" i="9" s="1"/>
  <c r="T26" i="9" a="1"/>
  <c r="T26" i="9" s="1"/>
  <c r="E16" i="9" a="1"/>
  <c r="E16" i="9" s="1"/>
  <c r="I26" i="9" a="1"/>
  <c r="I26" i="9" s="1"/>
  <c r="AC25" i="9" a="1"/>
  <c r="AC25" i="9" s="1"/>
  <c r="P27" i="9" a="1"/>
  <c r="P27" i="9" s="1"/>
  <c r="Z16" i="9" a="1"/>
  <c r="Z16" i="9" s="1"/>
  <c r="W24" i="9" a="1"/>
  <c r="W24" i="9" s="1"/>
  <c r="V17" i="9" a="1"/>
  <c r="V17" i="9" s="1"/>
  <c r="T28" i="9" a="1"/>
  <c r="T28" i="9" s="1"/>
  <c r="AC16" i="9" a="1"/>
  <c r="AC16" i="9" s="1"/>
  <c r="Z17" i="9" a="1"/>
  <c r="Z17" i="9" s="1"/>
  <c r="AC20" i="9" a="1"/>
  <c r="AC20" i="9" s="1"/>
  <c r="J30" i="9" a="1"/>
  <c r="J30" i="9" s="1"/>
  <c r="S22" i="9" a="1"/>
  <c r="S22" i="9" s="1"/>
  <c r="B28" i="9" a="1"/>
  <c r="B28" i="9" s="1"/>
  <c r="G10" i="9" a="1"/>
  <c r="G10" i="9" s="1"/>
  <c r="AC12" i="9" a="1"/>
  <c r="AC12" i="9" s="1"/>
  <c r="J16" i="9" a="1"/>
  <c r="J16" i="9" s="1"/>
  <c r="AD28" i="9" a="1"/>
  <c r="AD28" i="9" s="1"/>
  <c r="AD29" i="9" a="1"/>
  <c r="AD29" i="9" s="1"/>
  <c r="M20" i="9" a="1"/>
  <c r="M20" i="9" s="1"/>
  <c r="M14" i="9" a="1"/>
  <c r="M14" i="9" s="1"/>
  <c r="S11" i="9" a="1"/>
  <c r="S11" i="9" s="1"/>
  <c r="J9" i="9" a="1"/>
  <c r="J9" i="9" s="1"/>
  <c r="X31" i="9" a="1"/>
  <c r="X31" i="9" s="1"/>
  <c r="F7" i="9" a="1"/>
  <c r="F7" i="9" s="1"/>
  <c r="J12" i="9" a="1"/>
  <c r="J12" i="9" s="1"/>
  <c r="AE28" i="9" a="1"/>
  <c r="AE28" i="9" s="1"/>
  <c r="W8" i="9" a="1"/>
  <c r="W8" i="9" s="1"/>
  <c r="D23" i="9" a="1"/>
  <c r="D23" i="9" s="1"/>
  <c r="A26" i="9" a="1"/>
  <c r="A26" i="9" s="1"/>
  <c r="J20" i="9" a="1"/>
  <c r="J20" i="9" s="1"/>
  <c r="Q30" i="9" a="1"/>
  <c r="Q30" i="9" s="1"/>
  <c r="AE24" i="9" a="1"/>
  <c r="AE24" i="9" s="1"/>
  <c r="H6" i="9" a="1"/>
  <c r="H6" i="9" s="1"/>
  <c r="T5" i="9" a="1"/>
  <c r="T5" i="9" s="1"/>
  <c r="M27" i="9" a="1"/>
  <c r="M27" i="9" s="1"/>
  <c r="W20" i="9" a="1"/>
  <c r="W20" i="9" s="1"/>
  <c r="AB22" i="9" a="1"/>
  <c r="AB22" i="9" s="1"/>
  <c r="Y19" i="9" a="1"/>
  <c r="Y19" i="9" s="1"/>
  <c r="G3" i="9" a="1"/>
  <c r="G3" i="9" s="1"/>
  <c r="U27" i="9" a="1"/>
  <c r="U27" i="9" s="1"/>
  <c r="AC3" i="9" a="1"/>
  <c r="AC3" i="9" s="1"/>
  <c r="F27" i="9" a="1"/>
  <c r="F27" i="9" s="1"/>
  <c r="AB27" i="9" a="1"/>
  <c r="AB27" i="9" s="1"/>
  <c r="R9" i="9" a="1"/>
  <c r="R9" i="9" s="1"/>
  <c r="F24" i="9" a="1"/>
  <c r="F24" i="9" s="1"/>
  <c r="J22" i="9" a="1"/>
  <c r="J22" i="9" s="1"/>
  <c r="O31" i="9" a="1"/>
  <c r="O31" i="9" s="1"/>
  <c r="F26" i="9" a="1"/>
  <c r="F26" i="9" s="1"/>
  <c r="X8" i="9" a="1"/>
  <c r="X8" i="9" s="1"/>
  <c r="C9" i="9" a="1"/>
  <c r="C9" i="9" s="1"/>
  <c r="O30" i="9" a="1"/>
  <c r="O30" i="9" s="1"/>
  <c r="P1" i="9" a="1"/>
  <c r="P1" i="9" s="1"/>
  <c r="R17" i="9" a="1"/>
  <c r="R17" i="9" s="1"/>
  <c r="O29" i="9" a="1"/>
  <c r="O29" i="9" s="1"/>
  <c r="B5" i="9" a="1"/>
  <c r="B5" i="9" s="1"/>
  <c r="T30" i="9" a="1"/>
  <c r="T30" i="9" s="1"/>
  <c r="X12" i="9" a="1"/>
  <c r="X12" i="9" s="1"/>
  <c r="L14" i="9" a="1"/>
  <c r="L14" i="9" s="1"/>
  <c r="W4" i="9" a="1"/>
  <c r="W4" i="9" s="1"/>
  <c r="AE25" i="9" a="1"/>
  <c r="AE25" i="9" s="1"/>
  <c r="Z12" i="9" a="1"/>
  <c r="Z12" i="9" s="1"/>
  <c r="Q23" i="9" a="1"/>
  <c r="Q23" i="9" s="1"/>
  <c r="S23" i="9" a="1"/>
  <c r="S23" i="9" s="1"/>
  <c r="F29" i="9" a="1"/>
  <c r="F29" i="9" s="1"/>
  <c r="C6" i="9" a="1"/>
  <c r="C6" i="9" s="1"/>
  <c r="R10" i="9" a="1"/>
  <c r="R10" i="9" s="1"/>
  <c r="X16" i="9" a="1"/>
  <c r="X16" i="9" s="1"/>
  <c r="D19" i="9" a="1"/>
  <c r="D19" i="9" s="1"/>
  <c r="AA2" i="9" a="1"/>
  <c r="AA2" i="9" s="1"/>
  <c r="AE17" i="9" a="1"/>
  <c r="AE17" i="9" s="1"/>
  <c r="J15" i="9" a="1"/>
  <c r="J15" i="9" s="1"/>
  <c r="U25" i="9" a="1"/>
  <c r="U25" i="9" s="1"/>
  <c r="D1" i="9" a="1"/>
  <c r="D1" i="9" s="1"/>
  <c r="C31" i="9" a="1"/>
  <c r="C31" i="9" s="1"/>
  <c r="S17" i="9" a="1"/>
  <c r="S17" i="9" s="1"/>
  <c r="C8" i="9" a="1"/>
  <c r="C8" i="9" s="1"/>
  <c r="D30" i="9" a="1"/>
  <c r="D30" i="9" s="1"/>
  <c r="F20" i="9" a="1"/>
  <c r="F20" i="9" s="1"/>
  <c r="W22" i="9" a="1"/>
  <c r="W22" i="9" s="1"/>
  <c r="I11" i="9" a="1"/>
  <c r="I11" i="9" s="1"/>
  <c r="T22" i="9" a="1"/>
  <c r="T22" i="9" s="1"/>
  <c r="X13" i="9" a="1"/>
  <c r="X13" i="9" s="1"/>
  <c r="L6" i="9" a="1"/>
  <c r="L6" i="9" s="1"/>
  <c r="G8" i="9" a="1"/>
  <c r="G8" i="9" s="1"/>
  <c r="O5" i="9" a="1"/>
  <c r="O5" i="9" s="1"/>
  <c r="N7" i="9" a="1"/>
  <c r="N7" i="9" s="1"/>
  <c r="Y5" i="9" a="1"/>
  <c r="Y5" i="9" s="1"/>
  <c r="AE14" i="9" a="1"/>
  <c r="AE14" i="9" s="1"/>
  <c r="AC29" i="9" a="1"/>
  <c r="AC29" i="9" s="1"/>
  <c r="C5" i="9" a="1"/>
  <c r="C5" i="9" s="1"/>
  <c r="AC13" i="9" a="1"/>
  <c r="AC13" i="9" s="1"/>
  <c r="O4" i="9" a="1"/>
  <c r="O4" i="9" s="1"/>
  <c r="AB26" i="9" a="1"/>
  <c r="AB26" i="9" s="1"/>
  <c r="AA31" i="9" a="1"/>
  <c r="AA31" i="9" s="1"/>
  <c r="Z20" i="9" a="1"/>
  <c r="Z20" i="9" s="1"/>
  <c r="K5" i="9" a="1"/>
  <c r="K5" i="9" s="1"/>
  <c r="AC18" i="9" a="1"/>
  <c r="AC18" i="9" s="1"/>
  <c r="U4" i="9" a="1"/>
  <c r="U4" i="9" s="1"/>
  <c r="J27" i="9" a="1"/>
  <c r="J27" i="9" s="1"/>
  <c r="S19" i="9" a="1"/>
  <c r="S19" i="9" s="1"/>
  <c r="AE16" i="9" a="1"/>
  <c r="AE16" i="9" s="1"/>
  <c r="A28" i="9" a="1"/>
  <c r="A28" i="9" s="1"/>
  <c r="Z26" i="9" a="1"/>
  <c r="Z26" i="9" s="1"/>
  <c r="AB1" i="9" a="1"/>
  <c r="AB1" i="9" s="1"/>
  <c r="AC23" i="9" a="1"/>
  <c r="AC23" i="9" s="1"/>
  <c r="P8" i="9" a="1"/>
  <c r="P8" i="9" s="1"/>
  <c r="O26" i="9" a="1"/>
  <c r="O26" i="9" s="1"/>
  <c r="V15" i="9" a="1"/>
  <c r="V15" i="9" s="1"/>
  <c r="AC2" i="9" a="1"/>
  <c r="AC2" i="9" s="1"/>
  <c r="C10" i="9" a="1"/>
  <c r="C10" i="9" s="1"/>
  <c r="B21" i="9" a="1"/>
  <c r="B21" i="9" s="1"/>
  <c r="R24" i="9" a="1"/>
  <c r="R24" i="9" s="1"/>
  <c r="R27" i="9" a="1"/>
  <c r="R27" i="9" s="1"/>
  <c r="Y30" i="9" a="1"/>
  <c r="Y30" i="9" s="1"/>
  <c r="D24" i="9" a="1"/>
  <c r="D24" i="9" s="1"/>
  <c r="T6" i="9" a="1"/>
  <c r="T6" i="9" s="1"/>
  <c r="E6" i="9" a="1"/>
  <c r="E6" i="9" s="1"/>
  <c r="AB21" i="9" a="1"/>
  <c r="AB21" i="9" s="1"/>
  <c r="M1" i="9" a="1"/>
  <c r="M1" i="9" s="1"/>
  <c r="N8" i="9" a="1"/>
  <c r="N8" i="9" s="1"/>
  <c r="I30" i="9" a="1"/>
  <c r="I30" i="9" s="1"/>
  <c r="F1" i="9" a="1"/>
  <c r="F1" i="9" s="1"/>
  <c r="A3" i="9" a="1"/>
  <c r="A3" i="9" s="1"/>
  <c r="AA21" i="9" a="1"/>
  <c r="AA21" i="9" s="1"/>
  <c r="D18" i="9" a="1"/>
  <c r="D18" i="9" s="1"/>
  <c r="A17" i="9" a="1"/>
  <c r="A17" i="9" s="1"/>
  <c r="V31" i="9" a="1"/>
  <c r="V31" i="9" s="1"/>
  <c r="E17" i="9" a="1"/>
  <c r="E17" i="9" s="1"/>
  <c r="F19" i="9" a="1"/>
  <c r="F19" i="9" s="1"/>
  <c r="T11" i="9" a="1"/>
  <c r="T11" i="9" s="1"/>
  <c r="B1" i="9" a="1"/>
  <c r="B1" i="9" s="1"/>
  <c r="AA23" i="9" a="1"/>
  <c r="AA23" i="9" s="1"/>
  <c r="P13" i="9" a="1"/>
  <c r="P13" i="9" s="1"/>
  <c r="Z23" i="9" a="1"/>
  <c r="Z23" i="9" s="1"/>
  <c r="F16" i="9" a="1"/>
  <c r="F16" i="9" s="1"/>
  <c r="U17" i="9" a="1"/>
  <c r="U17" i="9" s="1"/>
  <c r="I23" i="9" a="1"/>
  <c r="I23" i="9" s="1"/>
  <c r="I17" i="9" a="1"/>
  <c r="I17" i="9" s="1"/>
  <c r="AB29" i="9" a="1"/>
  <c r="AB29" i="9" s="1"/>
  <c r="L23" i="9" a="1"/>
  <c r="L23" i="9" s="1"/>
  <c r="B22" i="9" a="1"/>
  <c r="B22" i="9" s="1"/>
  <c r="AE7" i="9" a="1"/>
  <c r="AE7" i="9" s="1"/>
  <c r="C3" i="9" a="1"/>
  <c r="C3" i="9" s="1"/>
  <c r="E9" i="9" a="1"/>
  <c r="E9" i="9" s="1"/>
  <c r="E3" i="9" a="1"/>
  <c r="E3" i="9" s="1"/>
  <c r="A31" i="9" a="1"/>
  <c r="A31" i="9" s="1"/>
  <c r="S15" i="9" a="1"/>
  <c r="S15" i="9" s="1"/>
  <c r="X3" i="9" a="1"/>
  <c r="X3" i="9" s="1"/>
  <c r="D29" i="9" a="1"/>
  <c r="D29" i="9" s="1"/>
  <c r="E2" i="9" a="1"/>
  <c r="E2" i="9" s="1"/>
  <c r="Z11" i="9" a="1"/>
  <c r="Z11" i="9" s="1"/>
  <c r="G6" i="9" a="1"/>
  <c r="G6" i="9" s="1"/>
  <c r="H18" i="9" a="1"/>
  <c r="H18" i="9" s="1"/>
  <c r="Y20" i="9" a="1"/>
  <c r="Y20" i="9" s="1"/>
  <c r="S16" i="9" a="1"/>
  <c r="S16" i="9" s="1"/>
  <c r="Q5" i="9" a="1"/>
  <c r="Q5" i="9" s="1"/>
  <c r="T21" i="9" a="1"/>
  <c r="T21" i="9" s="1"/>
  <c r="E30" i="9" a="1"/>
  <c r="E30" i="9" s="1"/>
  <c r="L26" i="9" a="1"/>
  <c r="L26" i="9" s="1"/>
  <c r="N27" i="9" a="1"/>
  <c r="N27" i="9" s="1"/>
  <c r="G23" i="9" a="1"/>
  <c r="G23" i="9" s="1"/>
  <c r="C28" i="9" a="1"/>
  <c r="C28" i="9" s="1"/>
  <c r="H20" i="9" a="1"/>
  <c r="H20" i="9" s="1"/>
  <c r="J3" i="9" a="1"/>
  <c r="J3" i="9" s="1"/>
  <c r="O20" i="9" a="1"/>
  <c r="O20" i="9" s="1"/>
  <c r="P24" i="9" a="1"/>
  <c r="P24" i="9" s="1"/>
  <c r="L15" i="9" a="1"/>
  <c r="L15" i="9" s="1"/>
  <c r="S10" i="9" a="1"/>
  <c r="S10" i="9" s="1"/>
  <c r="G22" i="9" a="1"/>
  <c r="G22" i="9" s="1"/>
  <c r="R13" i="9" a="1"/>
  <c r="R13" i="9" s="1"/>
  <c r="L27" i="9" a="1"/>
  <c r="L27" i="9" s="1"/>
  <c r="I6" i="9" a="1"/>
  <c r="I6" i="9" s="1"/>
  <c r="M11" i="9" a="1"/>
  <c r="M11" i="9" s="1"/>
  <c r="X10" i="9" a="1"/>
  <c r="X10" i="9" s="1"/>
  <c r="T24" i="9" a="1"/>
  <c r="T24" i="9" s="1"/>
  <c r="R20" i="9" a="1"/>
  <c r="R20" i="9" s="1"/>
  <c r="AA5" i="9" a="1"/>
  <c r="AA5" i="9" s="1"/>
  <c r="V19" i="9" a="1"/>
  <c r="V19" i="9" s="1"/>
  <c r="E28" i="9" a="1"/>
  <c r="E28" i="9" s="1"/>
  <c r="V6" i="9" a="1"/>
  <c r="V6" i="9" s="1"/>
  <c r="G17" i="9" a="1"/>
  <c r="G17" i="9" s="1"/>
  <c r="K1" i="9" a="1"/>
  <c r="K1" i="9" s="1"/>
  <c r="D25" i="9" a="1"/>
  <c r="D25" i="9" s="1"/>
  <c r="W26" i="9" a="1"/>
  <c r="W26" i="9" s="1"/>
  <c r="E29" i="9" a="1"/>
  <c r="E29" i="9" s="1"/>
  <c r="L1" i="9" a="1"/>
  <c r="L1" i="9" s="1"/>
  <c r="D10" i="9" a="1"/>
  <c r="D10" i="9" s="1"/>
  <c r="F18" i="9" a="1"/>
  <c r="F18" i="9" s="1"/>
  <c r="H25" i="9" a="1"/>
  <c r="H25" i="9" s="1"/>
  <c r="E7" i="9" a="1"/>
  <c r="E7" i="9" s="1"/>
  <c r="H12" i="9" a="1"/>
  <c r="H12" i="9" s="1"/>
  <c r="AD8" i="9" a="1"/>
  <c r="AD8" i="9" s="1"/>
  <c r="S29" i="9" a="1"/>
  <c r="S29" i="9" s="1"/>
  <c r="J23" i="9" a="1"/>
  <c r="J23" i="9" s="1"/>
  <c r="AE6" i="9" a="1"/>
  <c r="AE6" i="9" s="1"/>
  <c r="D4" i="9" a="1"/>
  <c r="D4" i="9" s="1"/>
  <c r="P19" i="9" a="1"/>
  <c r="P19" i="9" s="1"/>
  <c r="Z28" i="9" a="1"/>
  <c r="Z28" i="9" s="1"/>
  <c r="AB6" i="9" a="1"/>
  <c r="AB6" i="9" s="1"/>
  <c r="C17" i="9" a="1"/>
  <c r="C17" i="9" s="1"/>
  <c r="Y22" i="9" a="1"/>
  <c r="Y22" i="9" s="1"/>
  <c r="H30" i="9" a="1"/>
  <c r="H30" i="9" s="1"/>
  <c r="L7" i="9" a="1"/>
  <c r="L7" i="9" s="1"/>
  <c r="Z21" i="9" a="1"/>
  <c r="Z21" i="9" s="1"/>
  <c r="AA19" i="9" a="1"/>
  <c r="AA19" i="9" s="1"/>
  <c r="B27" i="9" a="1"/>
  <c r="B27" i="9" s="1"/>
  <c r="AE11" i="9" a="1"/>
  <c r="AE11" i="9" s="1"/>
  <c r="O7" i="9" a="1"/>
  <c r="O7" i="9" s="1"/>
  <c r="N18" i="9" a="1"/>
  <c r="N18" i="9" s="1"/>
  <c r="K9" i="9" a="1"/>
  <c r="K9" i="9" s="1"/>
  <c r="T19" i="9" a="1"/>
  <c r="T19" i="9" s="1"/>
  <c r="Z6" i="9" a="1"/>
  <c r="Z6" i="9" s="1"/>
  <c r="H22" i="9" a="1"/>
  <c r="H22" i="9" s="1"/>
  <c r="L8" i="9" a="1"/>
  <c r="L8" i="9" s="1"/>
  <c r="P21" i="9" a="1"/>
  <c r="P21" i="9" s="1"/>
  <c r="U11" i="9" a="1"/>
  <c r="U11" i="9" s="1"/>
  <c r="T3" i="9" a="1"/>
  <c r="T3" i="9" s="1"/>
  <c r="W21" i="9" a="1"/>
  <c r="W21" i="9" s="1"/>
  <c r="R7" i="9" a="1"/>
  <c r="R7" i="9" s="1"/>
  <c r="AB10" i="9" a="1"/>
  <c r="AB10" i="9" s="1"/>
  <c r="I22" i="9" a="1"/>
  <c r="I22" i="9" s="1"/>
  <c r="Q1" i="9" a="1"/>
  <c r="Q1" i="9" s="1"/>
  <c r="P30" i="9" a="1"/>
  <c r="P30" i="9" s="1"/>
  <c r="AE23" i="9" a="1"/>
  <c r="AE23" i="9" s="1"/>
  <c r="AC14" i="9" a="1"/>
  <c r="AC14" i="9" s="1"/>
  <c r="Q26" i="9" a="1"/>
  <c r="Q26" i="9" s="1"/>
  <c r="N25" i="9" a="1"/>
  <c r="N25" i="9" s="1"/>
  <c r="K20" i="9" a="1"/>
  <c r="K20" i="9" s="1"/>
  <c r="AC15" i="9" a="1"/>
  <c r="AC15" i="9" s="1"/>
  <c r="I18" i="9" a="1"/>
  <c r="I18" i="9" s="1"/>
  <c r="X21" i="9" a="1"/>
  <c r="X21" i="9" s="1"/>
  <c r="C26" i="9" a="1"/>
  <c r="C26" i="9" s="1"/>
  <c r="R26" i="9" a="1"/>
  <c r="R26" i="9" s="1"/>
  <c r="I3" i="9" a="1"/>
  <c r="I3" i="9" s="1"/>
  <c r="AD10" i="9" a="1"/>
  <c r="AD10" i="9" s="1"/>
  <c r="M16" i="9" a="1"/>
  <c r="M16" i="9" s="1"/>
  <c r="D20" i="9" a="1"/>
  <c r="D20" i="9" s="1"/>
  <c r="AD11" i="9" a="1"/>
  <c r="AD11" i="9" s="1"/>
  <c r="X27" i="9" a="1"/>
  <c r="X27" i="9" s="1"/>
  <c r="Y14" i="9" a="1"/>
  <c r="Y14" i="9" s="1"/>
  <c r="G1" i="9" a="1"/>
  <c r="G1" i="9" s="1"/>
  <c r="AD14" i="9" a="1"/>
  <c r="AD14" i="9" s="1"/>
  <c r="L11" i="9" a="1"/>
  <c r="L11" i="9" s="1"/>
  <c r="P28" i="9" a="1"/>
  <c r="P28" i="9" s="1"/>
  <c r="K7" i="9" a="1"/>
  <c r="K7" i="9" s="1"/>
  <c r="Q11" i="9" a="1"/>
  <c r="Q11" i="9" s="1"/>
  <c r="Q21" i="9" a="1"/>
  <c r="Q21" i="9" s="1"/>
  <c r="W17" i="9" a="1"/>
  <c r="W17" i="9" s="1"/>
  <c r="W31" i="9" a="1"/>
  <c r="W31" i="9" s="1"/>
  <c r="V28" i="9" a="1"/>
  <c r="V28" i="9" s="1"/>
  <c r="AC22" i="9" a="1"/>
  <c r="AC22" i="9" s="1"/>
  <c r="L19" i="9" a="1"/>
  <c r="L19" i="9" s="1"/>
  <c r="AB28" i="9" a="1"/>
  <c r="AB28" i="9" s="1"/>
  <c r="B2" i="9" a="1"/>
  <c r="B2" i="9" s="1"/>
  <c r="E24" i="9" a="1"/>
  <c r="E24" i="9" s="1"/>
  <c r="X29" i="9" a="1"/>
  <c r="X29" i="9" s="1"/>
  <c r="G27" i="9" a="1"/>
  <c r="G27" i="9" s="1"/>
  <c r="Q12" i="9" a="1"/>
  <c r="Q12" i="9" s="1"/>
  <c r="B19" i="9" a="1"/>
  <c r="B19" i="9" s="1"/>
  <c r="AE20" i="9" a="1"/>
  <c r="AE20" i="9" s="1"/>
  <c r="L3" i="9" a="1"/>
  <c r="L3" i="9" s="1"/>
  <c r="V12" i="9" a="1"/>
  <c r="V12" i="9" s="1"/>
  <c r="Z31" i="9" a="1"/>
  <c r="Z31" i="9" s="1"/>
  <c r="X1" i="9" a="1"/>
  <c r="X1" i="9" s="1"/>
  <c r="J13" i="9" a="1"/>
  <c r="J13" i="9" s="1"/>
  <c r="H19" i="9" a="1"/>
  <c r="H19" i="9" s="1"/>
  <c r="G5" i="9" a="1"/>
  <c r="G5" i="9" s="1"/>
  <c r="AE2" i="9" a="1"/>
  <c r="AE2" i="9" s="1"/>
  <c r="N16" i="9" a="1"/>
  <c r="N16" i="9" s="1"/>
  <c r="R29" i="9" a="1"/>
  <c r="R29" i="9" s="1"/>
  <c r="I7" i="9" a="1"/>
  <c r="I7" i="9" s="1"/>
  <c r="A29" i="9" a="1"/>
  <c r="A29" i="9" s="1"/>
  <c r="X9" i="9" a="1"/>
  <c r="X9" i="9" s="1"/>
  <c r="AE12" i="9" a="1"/>
  <c r="AE12" i="9" s="1"/>
  <c r="B9" i="9" a="1"/>
  <c r="B9" i="9" s="1"/>
  <c r="W6" i="9" a="1"/>
  <c r="W6" i="9" s="1"/>
  <c r="AD9" i="9" a="1"/>
  <c r="AD9" i="9" s="1"/>
  <c r="X30" i="9" a="1"/>
  <c r="X30" i="9" s="1"/>
  <c r="AB7" i="9" a="1"/>
  <c r="AB7" i="9" s="1"/>
  <c r="Y24" i="9" a="1"/>
  <c r="Y24" i="9" s="1"/>
  <c r="Q14" i="9" a="1"/>
  <c r="Q14" i="9" s="1"/>
  <c r="F25" i="9" a="1"/>
  <c r="F25" i="9" s="1"/>
  <c r="Y7" i="9" a="1"/>
  <c r="Y7" i="9" s="1"/>
  <c r="AA13" i="9" a="1"/>
  <c r="AA13" i="9" s="1"/>
  <c r="P12" i="9" a="1"/>
  <c r="P12" i="9" s="1"/>
  <c r="B24" i="9" a="1"/>
  <c r="B24" i="9" s="1"/>
  <c r="T23" i="9" a="1"/>
  <c r="T23" i="9" s="1"/>
  <c r="F10" i="9" a="1"/>
  <c r="F10" i="9" s="1"/>
  <c r="A1" i="9" a="1"/>
  <c r="A1" i="9" s="1"/>
  <c r="AA10" i="9" a="1"/>
  <c r="AA10" i="9" s="1"/>
  <c r="C27" i="9" a="1"/>
  <c r="C27" i="9" s="1"/>
  <c r="X4" i="9" a="1"/>
  <c r="X4" i="9" s="1"/>
  <c r="W19" i="9" a="1"/>
  <c r="W19" i="9" s="1"/>
  <c r="H17" i="9" a="1"/>
  <c r="H17" i="9" s="1"/>
  <c r="AA22" i="9" a="1"/>
  <c r="AA22" i="9" s="1"/>
  <c r="Y12" i="9" a="1"/>
  <c r="Y12" i="9" s="1"/>
  <c r="T1" i="9" a="1"/>
  <c r="T1" i="9" s="1"/>
  <c r="AD19" i="9" a="1"/>
  <c r="AD19" i="9" s="1"/>
  <c r="E25" i="9" a="1"/>
  <c r="E25" i="9" s="1"/>
  <c r="X23" i="9" a="1"/>
  <c r="X23" i="9" s="1"/>
  <c r="J1" i="9" a="1"/>
  <c r="J1" i="9" s="1"/>
  <c r="AE1" i="9" a="1"/>
  <c r="AE1" i="9" s="1"/>
  <c r="P9" i="9" a="1"/>
  <c r="P9" i="9" s="1"/>
  <c r="N1" i="9" a="1"/>
  <c r="N1" i="9" s="1"/>
  <c r="T13" i="9" a="1"/>
  <c r="T13" i="9" s="1"/>
  <c r="C22" i="9" a="1"/>
  <c r="C22" i="9" s="1"/>
  <c r="X17" i="9" a="1"/>
  <c r="X17" i="9" s="1"/>
  <c r="N20" i="9" a="1"/>
  <c r="N20" i="9" s="1"/>
  <c r="AD26" i="9" a="1"/>
  <c r="AD26" i="9" s="1"/>
  <c r="H26" i="9" a="1"/>
  <c r="H26" i="9" s="1"/>
  <c r="B30" i="9" a="1"/>
  <c r="B30" i="9" s="1"/>
  <c r="AC17" i="9" a="1"/>
  <c r="AC17" i="9" s="1"/>
  <c r="B6" i="9" a="1"/>
  <c r="B6" i="9" s="1"/>
  <c r="U29" i="9" a="1"/>
  <c r="U29" i="9" s="1"/>
  <c r="AB3" i="9" a="1"/>
  <c r="AB3" i="9" s="1"/>
  <c r="K25" i="9" a="1"/>
  <c r="K25" i="9" s="1"/>
  <c r="Y16" i="9" a="1"/>
  <c r="Y16" i="9" s="1"/>
  <c r="F17" i="9" a="1"/>
  <c r="F17" i="9" s="1"/>
  <c r="E23" i="9" a="1"/>
  <c r="E23" i="9" s="1"/>
  <c r="AD25" i="9" a="1"/>
  <c r="AD25" i="9" s="1"/>
  <c r="R16" i="9" a="1"/>
  <c r="R16" i="9" s="1"/>
  <c r="U10" i="9" a="1"/>
  <c r="U10" i="9" s="1"/>
  <c r="Y26" i="9" a="1"/>
  <c r="Y26" i="9" s="1"/>
  <c r="O28" i="9" a="1"/>
  <c r="O28" i="9" s="1"/>
  <c r="K3" i="9" a="1"/>
  <c r="K3" i="9" s="1"/>
  <c r="Z24" i="9" a="1"/>
  <c r="Z24" i="9" s="1"/>
  <c r="R19" i="9" a="1"/>
  <c r="R19" i="9" s="1"/>
  <c r="Y8" i="9" a="1"/>
  <c r="Y8" i="9" s="1"/>
  <c r="O18" i="9" a="1"/>
  <c r="O18" i="9" s="1"/>
  <c r="Q10" i="9" a="1"/>
  <c r="Q10" i="9" s="1"/>
  <c r="AB12" i="9" a="1"/>
  <c r="AB12" i="9" s="1"/>
  <c r="C13" i="9" a="1"/>
  <c r="C13" i="9" s="1"/>
  <c r="W7" i="9" a="1"/>
  <c r="W7" i="9" s="1"/>
  <c r="N29" i="9" a="1"/>
  <c r="N29" i="9" s="1"/>
  <c r="U15" i="9" a="1"/>
  <c r="U15" i="9" s="1"/>
  <c r="N17" i="9" a="1"/>
  <c r="N17" i="9" s="1"/>
  <c r="R22" i="9" a="1"/>
  <c r="R22" i="9" s="1"/>
  <c r="Q13" i="9" a="1"/>
  <c r="Q13" i="9" s="1"/>
  <c r="S4" i="9" a="1"/>
  <c r="S4" i="9" s="1"/>
  <c r="Q28" i="9" a="1"/>
  <c r="Q28" i="9" s="1"/>
  <c r="Y31" i="9" a="1"/>
  <c r="Y31" i="9" s="1"/>
  <c r="S31" i="9" a="1"/>
  <c r="S31" i="9" s="1"/>
  <c r="AB20" i="9" a="1"/>
  <c r="AB20" i="9" s="1"/>
  <c r="H28" i="9" a="1"/>
  <c r="H28" i="9" s="1"/>
  <c r="O12" i="9" a="1"/>
  <c r="O12" i="9" s="1"/>
  <c r="AD2" i="9" a="1"/>
  <c r="AD2" i="9" s="1"/>
  <c r="G25" i="9" a="1"/>
  <c r="G25" i="9" s="1"/>
  <c r="P18" i="9" a="1"/>
  <c r="P18" i="9" s="1"/>
  <c r="K17" i="9" a="1"/>
  <c r="K17" i="9" s="1"/>
  <c r="P20" i="9" a="1"/>
  <c r="P20" i="9" s="1"/>
  <c r="A4" i="9" a="1"/>
  <c r="A4" i="9" s="1"/>
  <c r="U2" i="9" a="1"/>
  <c r="U2" i="9" s="1"/>
  <c r="C18" i="9" a="1"/>
  <c r="C18" i="9" s="1"/>
  <c r="G20" i="9" a="1"/>
  <c r="G20" i="9" s="1"/>
  <c r="V13" i="9" a="1"/>
  <c r="V13" i="9" s="1"/>
  <c r="AC28" i="9" a="1"/>
  <c r="AC28" i="9" s="1"/>
  <c r="L13" i="9" a="1"/>
  <c r="L13" i="9" s="1"/>
  <c r="R14" i="9" a="1"/>
  <c r="R14" i="9" s="1"/>
  <c r="L24" i="9" a="1"/>
  <c r="L24" i="9" s="1"/>
  <c r="C11" i="9" a="1"/>
  <c r="C11" i="9" s="1"/>
  <c r="K21" i="9" a="1"/>
  <c r="K21" i="9" s="1"/>
  <c r="AC30" i="9" a="1"/>
  <c r="AC30" i="9" s="1"/>
  <c r="AE5" i="9" a="1"/>
  <c r="AE5" i="9" s="1"/>
  <c r="G9" i="9" a="1"/>
  <c r="G9" i="9" s="1"/>
  <c r="Z7" i="9" a="1"/>
  <c r="Z7" i="9" s="1"/>
  <c r="S18" i="9" a="1"/>
  <c r="S18" i="9" s="1"/>
  <c r="J14" i="9" a="1"/>
  <c r="J14" i="9" s="1"/>
  <c r="J19" i="9" a="1"/>
  <c r="J19" i="9" s="1"/>
  <c r="S5" i="9" a="1"/>
  <c r="S5" i="9" s="1"/>
  <c r="AD15" i="9" a="1"/>
  <c r="AD15" i="9" s="1"/>
  <c r="A22" i="9" a="1"/>
  <c r="A22" i="9" s="1"/>
  <c r="AD3" i="9" a="1"/>
  <c r="AD3" i="9" s="1"/>
  <c r="U26" i="9" a="1"/>
  <c r="U26" i="9" s="1"/>
  <c r="AB16" i="9" a="1"/>
  <c r="AB16" i="9" s="1"/>
  <c r="U28" i="9" a="1"/>
  <c r="U28" i="9" s="1"/>
  <c r="F3" i="9" a="1"/>
  <c r="F3" i="9" s="1"/>
  <c r="B14" i="9" a="1"/>
  <c r="B14" i="9" s="1"/>
  <c r="M18" i="9" a="1"/>
  <c r="M18" i="9" s="1"/>
  <c r="O14" i="9" a="1"/>
  <c r="O14" i="9" s="1"/>
  <c r="P7" i="9" a="1"/>
  <c r="P7" i="9" s="1"/>
  <c r="P11" i="9" a="1"/>
  <c r="P11" i="9" s="1"/>
  <c r="P23" i="9" a="1"/>
  <c r="P23" i="9" s="1"/>
  <c r="T20" i="9" a="1"/>
  <c r="T20" i="9" s="1"/>
  <c r="K15" i="9" a="1"/>
  <c r="K15" i="9" s="1"/>
  <c r="X6" i="9" a="1"/>
  <c r="X6" i="9" s="1"/>
  <c r="V22" i="9" a="1"/>
  <c r="V22" i="9" s="1"/>
  <c r="AB24" i="9" a="1"/>
  <c r="AB24" i="9" s="1"/>
  <c r="F31" i="9" a="1"/>
  <c r="F31" i="9" s="1"/>
  <c r="AD30" i="9" a="1"/>
  <c r="AD30" i="9" s="1"/>
  <c r="T31" i="9" a="1"/>
  <c r="T31" i="9" s="1"/>
  <c r="AC10" i="9" a="1"/>
  <c r="AC10" i="9" s="1"/>
  <c r="AE26" i="9" a="1"/>
  <c r="AE26" i="9" s="1"/>
  <c r="W16" i="9" a="1"/>
  <c r="W16" i="9" s="1"/>
  <c r="K10" i="9" a="1"/>
  <c r="K10" i="9" s="1"/>
  <c r="I5" i="9" a="1"/>
  <c r="I5" i="9" s="1"/>
  <c r="T18" i="9" a="1"/>
  <c r="T18" i="9" s="1"/>
  <c r="D16" i="9" a="1"/>
  <c r="D16" i="9" s="1"/>
  <c r="V8" i="9" a="1"/>
  <c r="V8" i="9" s="1"/>
  <c r="T27" i="9" a="1"/>
  <c r="T27" i="9" s="1"/>
  <c r="S12" i="9" a="1"/>
  <c r="S12" i="9" s="1"/>
  <c r="H13" i="9" a="1"/>
  <c r="H13" i="9" s="1"/>
  <c r="B7" i="9" a="1"/>
  <c r="B7" i="9" s="1"/>
  <c r="E11" i="9" a="1"/>
  <c r="E11" i="9" s="1"/>
  <c r="A25" i="9" a="1"/>
  <c r="A25" i="9" s="1"/>
  <c r="AA6" i="9" a="1"/>
  <c r="AA6" i="9" s="1"/>
  <c r="G16" i="9" a="1"/>
  <c r="G16" i="9" s="1"/>
  <c r="I9" i="9" a="1"/>
  <c r="I9" i="9" s="1"/>
  <c r="O3" i="9" a="1"/>
  <c r="O3" i="9" s="1"/>
  <c r="V24" i="9" a="1"/>
  <c r="V24" i="9" s="1"/>
  <c r="A18" i="9" a="1"/>
  <c r="A18" i="9" s="1"/>
  <c r="K28" i="9" a="1"/>
  <c r="K28" i="9" s="1"/>
  <c r="A19" i="9" a="1"/>
  <c r="A19" i="9" s="1"/>
  <c r="X5" i="9" a="1"/>
  <c r="X5" i="9" s="1"/>
  <c r="A24" i="9" a="1"/>
  <c r="A24" i="9" s="1"/>
  <c r="R1" i="9" a="1"/>
  <c r="R1" i="9" s="1"/>
  <c r="R23" i="9" a="1"/>
  <c r="R23" i="9" s="1"/>
  <c r="AB2" i="9" a="1"/>
  <c r="AB2" i="9" s="1"/>
  <c r="AA14" i="9" a="1"/>
  <c r="AA14" i="9" s="1"/>
  <c r="F21" i="9" a="1"/>
  <c r="F21" i="9" s="1"/>
  <c r="N21" i="9" a="1"/>
  <c r="N21" i="9" s="1"/>
  <c r="S3" i="9" a="1"/>
  <c r="S3" i="9" s="1"/>
  <c r="AE18" i="9" a="1"/>
  <c r="AE18" i="9" s="1"/>
  <c r="AA8" i="9" a="1"/>
  <c r="AA8" i="9" s="1"/>
  <c r="F9" i="9" a="1"/>
  <c r="F9" i="9" s="1"/>
  <c r="M24" i="9" a="1"/>
  <c r="M24" i="9" s="1"/>
  <c r="W23" i="9" a="1"/>
  <c r="W23" i="9" s="1"/>
  <c r="H27" i="9" a="1"/>
  <c r="H27" i="9" s="1"/>
  <c r="O22" i="9" a="1"/>
  <c r="O22" i="9" s="1"/>
  <c r="R28" i="9" a="1"/>
  <c r="R28" i="9" s="1"/>
  <c r="Y23" i="9" a="1"/>
  <c r="Y23" i="9" s="1"/>
  <c r="K13" i="9" a="1"/>
  <c r="K13" i="9" s="1"/>
  <c r="Q31" i="9" a="1"/>
  <c r="Q31" i="9" s="1"/>
  <c r="B31" i="9" a="1"/>
  <c r="B31" i="9" s="1"/>
  <c r="G18" i="9" a="1"/>
  <c r="G18" i="9" s="1"/>
  <c r="AC19" i="9" a="1"/>
  <c r="AC19" i="9" s="1"/>
  <c r="U21" i="9" a="1"/>
  <c r="U21" i="9" s="1"/>
  <c r="G12" i="9" a="1"/>
  <c r="G12" i="9" s="1"/>
  <c r="X24" i="9" a="1"/>
  <c r="X24" i="9" s="1"/>
  <c r="V9" i="9" a="1"/>
  <c r="V9" i="9" s="1"/>
  <c r="X15" i="9" a="1"/>
  <c r="X15" i="9" s="1"/>
  <c r="J11" i="9" a="1"/>
  <c r="J11" i="9" s="1"/>
  <c r="X14" i="9" a="1"/>
  <c r="X14" i="9" s="1"/>
  <c r="Z25" i="9" a="1"/>
  <c r="Z25" i="9" s="1"/>
  <c r="AD23" i="9" a="1"/>
  <c r="AD23" i="9" s="1"/>
  <c r="L4" i="9" a="1"/>
  <c r="L4" i="9" s="1"/>
  <c r="L20" i="9" a="1"/>
  <c r="L20" i="9" s="1"/>
  <c r="W10" i="9" a="1"/>
  <c r="W10" i="9" s="1"/>
  <c r="C16" i="9" a="1"/>
  <c r="C16" i="9" s="1"/>
  <c r="B16" i="9" a="1"/>
  <c r="B16" i="9" s="1"/>
  <c r="T17" i="9" a="1"/>
  <c r="T17" i="9" s="1"/>
  <c r="AE31" i="9" a="1"/>
  <c r="AE31" i="9" s="1"/>
  <c r="V29" i="9" a="1"/>
  <c r="V29" i="9" s="1"/>
  <c r="W11" i="9" a="1"/>
  <c r="W11" i="9" s="1"/>
  <c r="A10" i="9" a="1"/>
  <c r="A10" i="9" s="1"/>
  <c r="V27" i="9" a="1"/>
  <c r="V27" i="9" s="1"/>
  <c r="A5" i="9" a="1"/>
  <c r="A5" i="9" s="1"/>
  <c r="C4" i="9" a="1"/>
  <c r="C4" i="9" s="1"/>
  <c r="Y18" i="9" a="1"/>
  <c r="Y18" i="9" s="1"/>
  <c r="D17" i="9" a="1"/>
  <c r="D17" i="9" s="1"/>
  <c r="M21" i="9" a="1"/>
  <c r="M21" i="9" s="1"/>
  <c r="B20" i="9" a="1"/>
  <c r="B20" i="9" s="1"/>
  <c r="J4" i="9" a="1"/>
  <c r="J4" i="9" s="1"/>
  <c r="FP75" i="7"/>
  <c r="I15" i="6"/>
  <c r="FQ74" i="7"/>
  <c r="G27" i="6"/>
  <c r="Y29" i="6"/>
  <c r="AE21" i="6"/>
  <c r="M17" i="6"/>
  <c r="E23" i="6"/>
  <c r="FL75" i="7"/>
  <c r="AA13" i="6"/>
  <c r="U17" i="6"/>
  <c r="O7" i="6"/>
  <c r="AC27" i="6"/>
  <c r="U7" i="6"/>
  <c r="Y27" i="6"/>
  <c r="E15" i="6"/>
  <c r="AE11" i="6"/>
  <c r="FR76" i="7"/>
  <c r="E29" i="6"/>
  <c r="Y15" i="6"/>
  <c r="AA11" i="6"/>
  <c r="FM78" i="7"/>
  <c r="S27" i="6"/>
  <c r="W29" i="6"/>
  <c r="K11" i="6"/>
  <c r="AA17" i="6"/>
  <c r="U23" i="6"/>
  <c r="G15" i="6"/>
  <c r="AC3" i="6"/>
  <c r="U5" i="6"/>
  <c r="FQ78" i="7"/>
  <c r="O23" i="6"/>
  <c r="FO73" i="7"/>
  <c r="FN74" i="7"/>
  <c r="E3" i="6"/>
  <c r="AE7" i="6"/>
  <c r="AE19" i="6"/>
  <c r="W5" i="6"/>
  <c r="AE29" i="6"/>
  <c r="W13" i="6"/>
  <c r="Y19" i="6"/>
  <c r="FU74" i="7"/>
  <c r="G13" i="6"/>
  <c r="Y3" i="6"/>
  <c r="I9" i="6"/>
  <c r="FL73" i="7"/>
  <c r="U15" i="6"/>
  <c r="AA15" i="6"/>
  <c r="AC19" i="6"/>
  <c r="U3" i="6"/>
  <c r="G25" i="6"/>
  <c r="Q23" i="6"/>
  <c r="I27" i="6"/>
  <c r="FO79" i="7"/>
  <c r="AA27" i="6"/>
  <c r="FK75" i="7"/>
  <c r="Y11" i="6"/>
  <c r="AG29" i="6"/>
  <c r="I11" i="6"/>
  <c r="U27" i="6"/>
  <c r="FO78" i="7"/>
  <c r="W11" i="6"/>
  <c r="G7" i="6"/>
  <c r="I21" i="6"/>
  <c r="W3" i="6"/>
  <c r="AE5" i="6"/>
  <c r="FN77" i="7"/>
  <c r="S21" i="6"/>
  <c r="Q3" i="6"/>
  <c r="O5" i="6"/>
  <c r="AG19" i="6"/>
  <c r="O29" i="6"/>
  <c r="K23" i="6"/>
  <c r="Y13" i="6"/>
  <c r="K7" i="6"/>
  <c r="E9" i="6"/>
  <c r="S7" i="6"/>
  <c r="AA21" i="6"/>
  <c r="K31" i="6"/>
  <c r="Q27" i="6"/>
  <c r="FQ76" i="7"/>
  <c r="AE23" i="6"/>
  <c r="AA3" i="6"/>
  <c r="FR79" i="7"/>
  <c r="G17" i="6"/>
  <c r="M11" i="6"/>
  <c r="Y23" i="6"/>
  <c r="G31" i="6"/>
  <c r="S5" i="6"/>
  <c r="FP79" i="7"/>
  <c r="E21" i="6"/>
  <c r="FK76" i="7"/>
  <c r="FJ76" i="7"/>
  <c r="U13" i="6"/>
  <c r="K19" i="6"/>
  <c r="FL74" i="7"/>
  <c r="FQ75" i="7"/>
  <c r="O17" i="6"/>
  <c r="FR78" i="7"/>
  <c r="E7" i="6"/>
  <c r="AG7" i="6"/>
  <c r="O13" i="6"/>
  <c r="AA7" i="6"/>
  <c r="G11" i="6"/>
  <c r="FP77" i="7"/>
  <c r="M25" i="6"/>
  <c r="G9" i="6"/>
  <c r="AC15" i="6"/>
  <c r="FQ77" i="7"/>
  <c r="K21" i="6"/>
  <c r="K27" i="6"/>
  <c r="E25" i="6"/>
  <c r="Y7" i="6"/>
  <c r="AC17" i="6"/>
  <c r="AC31" i="6"/>
  <c r="I31" i="6"/>
  <c r="FR77" i="7"/>
  <c r="Q5" i="6"/>
  <c r="FM79" i="7"/>
  <c r="FR75" i="7"/>
  <c r="S3" i="6"/>
  <c r="AA25" i="6"/>
  <c r="FN73" i="7"/>
  <c r="Y21" i="6"/>
  <c r="FO77" i="7"/>
  <c r="FQ79" i="7"/>
  <c r="K5" i="6"/>
  <c r="AE13" i="6"/>
  <c r="Q21" i="6"/>
  <c r="M9" i="6"/>
  <c r="AG9" i="6"/>
  <c r="M15" i="6" l="1"/>
  <c r="K15" i="6"/>
  <c r="G29" i="6"/>
  <c r="FO76" i="7"/>
  <c r="O31" i="6"/>
  <c r="U11" i="6"/>
  <c r="E11" i="6"/>
  <c r="AA5" i="6"/>
  <c r="FK74" i="7"/>
  <c r="AE15" i="6"/>
  <c r="Q29" i="6"/>
  <c r="G5" i="6"/>
  <c r="U25" i="6"/>
  <c r="Y5" i="6"/>
  <c r="O25" i="6"/>
  <c r="AC11" i="6"/>
  <c r="W25" i="6"/>
  <c r="U19" i="6"/>
  <c r="AA19" i="6"/>
  <c r="Q19" i="6"/>
  <c r="M7" i="6"/>
  <c r="FK78" i="7"/>
  <c r="FN76" i="7"/>
  <c r="W17" i="6"/>
  <c r="AC5" i="6"/>
  <c r="Q25" i="6"/>
  <c r="E17" i="6"/>
  <c r="AE31" i="6"/>
  <c r="E27" i="6"/>
  <c r="AA31" i="6"/>
  <c r="FM76" i="7"/>
  <c r="FJ74" i="7"/>
  <c r="Y9" i="6"/>
  <c r="FK73" i="7"/>
  <c r="O11" i="6"/>
  <c r="M3" i="6"/>
  <c r="AG23" i="6"/>
  <c r="FM77" i="7"/>
  <c r="AE9" i="6"/>
  <c r="I13" i="6"/>
  <c r="FP73" i="7"/>
  <c r="E5" i="6"/>
  <c r="Q11" i="6"/>
  <c r="Q17" i="6"/>
  <c r="FQ73" i="7"/>
  <c r="FJ78" i="7"/>
  <c r="FP74" i="7"/>
  <c r="W23" i="6"/>
  <c r="AC7" i="6"/>
  <c r="M5" i="6"/>
  <c r="AG3" i="6"/>
  <c r="S31" i="6"/>
  <c r="K17" i="6"/>
  <c r="I23" i="6"/>
  <c r="E31" i="6"/>
  <c r="S9" i="6"/>
  <c r="U31" i="6"/>
  <c r="AC23" i="6"/>
  <c r="FR74" i="7"/>
  <c r="F7" i="8"/>
  <c r="H7" i="8" s="1"/>
  <c r="AG5" i="6"/>
  <c r="S25" i="6"/>
  <c r="E19" i="6"/>
  <c r="W19" i="6"/>
  <c r="AC29" i="6"/>
  <c r="FM74" i="7"/>
  <c r="Q13" i="6"/>
  <c r="FL77" i="7"/>
  <c r="O3" i="6"/>
  <c r="S17" i="6"/>
  <c r="FR73" i="7"/>
  <c r="FP78" i="7"/>
  <c r="AG27" i="6"/>
  <c r="S15" i="6"/>
  <c r="O27" i="6"/>
  <c r="S13" i="6"/>
  <c r="Y25" i="6"/>
  <c r="FO74" i="7"/>
  <c r="AC13" i="6"/>
  <c r="AG11" i="6"/>
  <c r="M21" i="6"/>
  <c r="W7" i="6"/>
  <c r="AG25" i="6"/>
  <c r="FJ79" i="7"/>
  <c r="M19" i="6"/>
  <c r="G3" i="6"/>
  <c r="S23" i="6"/>
  <c r="W27" i="6"/>
  <c r="K13" i="6"/>
  <c r="FM75" i="7"/>
  <c r="I7" i="6"/>
  <c r="AE27" i="6"/>
  <c r="U9" i="6"/>
  <c r="E13" i="6"/>
  <c r="K29" i="6"/>
  <c r="AG17" i="6"/>
  <c r="I3" i="6"/>
  <c r="I19" i="6"/>
  <c r="Q9" i="6"/>
  <c r="O19" i="6"/>
  <c r="M13" i="6"/>
  <c r="FO75" i="7"/>
  <c r="AG21" i="6"/>
  <c r="G21" i="6"/>
  <c r="Y17" i="6"/>
  <c r="AC9" i="6"/>
  <c r="W15" i="6"/>
  <c r="K3" i="6"/>
  <c r="Q31" i="6"/>
  <c r="FL79" i="7"/>
  <c r="Y31" i="6"/>
  <c r="G19" i="6"/>
  <c r="FT74" i="7"/>
  <c r="AG15" i="6"/>
  <c r="AC25" i="6"/>
  <c r="Q7" i="6"/>
  <c r="S19" i="6"/>
  <c r="I29" i="6"/>
  <c r="AG13" i="6"/>
  <c r="S29" i="6"/>
  <c r="S11" i="6"/>
  <c r="O9" i="6"/>
  <c r="AE17" i="6"/>
  <c r="F5" i="8"/>
  <c r="H5" i="8" s="1"/>
  <c r="F2" i="8"/>
  <c r="H2" i="8" s="1"/>
  <c r="G23" i="6"/>
  <c r="M29" i="6"/>
  <c r="F4" i="8"/>
  <c r="H4" i="8" s="1"/>
  <c r="M23" i="6"/>
  <c r="O21" i="6"/>
  <c r="O15" i="6"/>
  <c r="FJ73" i="7"/>
  <c r="AA23" i="6"/>
  <c r="U29" i="6"/>
  <c r="FJ75" i="7"/>
  <c r="M27" i="6"/>
  <c r="M31" i="6"/>
  <c r="AE3" i="6"/>
  <c r="FL76" i="7"/>
  <c r="F6" i="8"/>
  <c r="H6" i="8" s="1"/>
  <c r="U21" i="6"/>
  <c r="FN75" i="7"/>
  <c r="FK77" i="7"/>
  <c r="F3" i="8"/>
  <c r="H3" i="8" s="1"/>
  <c r="Q15" i="6"/>
  <c r="I25" i="6"/>
  <c r="FL78" i="7"/>
  <c r="W9" i="6"/>
  <c r="FK79" i="7"/>
  <c r="K9" i="6"/>
  <c r="W31" i="6"/>
  <c r="AA29" i="6"/>
  <c r="AG31" i="6"/>
  <c r="I17" i="6"/>
  <c r="AC21" i="6"/>
  <c r="FM73" i="7"/>
  <c r="AA9" i="6"/>
  <c r="AE25" i="6"/>
  <c r="I5" i="6"/>
  <c r="FP76" i="7"/>
  <c r="FJ77" i="7"/>
  <c r="FN78" i="7"/>
  <c r="K2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03E28-810D-48FF-BBF3-25879D2C2796}" keepAlive="1" name="クエリ - DummyColumn" description="ブック内の 'DummyColumn' クエリへの接続です。" type="5" refreshedVersion="6" background="1" saveData="1">
    <dbPr connection="Provider=Microsoft.Mashup.OleDb.1;Data Source=$Workbook$;Location=DummyColumn;Extended Properties=&quot;&quot;" command="SELECT * FROM [DummyColum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<sst xmlns="http://schemas.openxmlformats.org/spreadsheetml/2006/main" count="58" uniqueCount="51">
  <si>
    <t>移動先_X</t>
    <rPh sb="0" eb="2">
      <t>イドウ</t>
    </rPh>
    <rPh sb="2" eb="3">
      <t>サキ</t>
    </rPh>
    <phoneticPr fontId="1"/>
  </si>
  <si>
    <t>移動先_Y</t>
    <rPh sb="0" eb="2">
      <t>イドウ</t>
    </rPh>
    <rPh sb="2" eb="3">
      <t>サキ</t>
    </rPh>
    <phoneticPr fontId="1"/>
  </si>
  <si>
    <t>移動先_向き</t>
    <rPh sb="0" eb="2">
      <t>イドウ</t>
    </rPh>
    <rPh sb="2" eb="3">
      <t>サキ</t>
    </rPh>
    <rPh sb="4" eb="5">
      <t>ム</t>
    </rPh>
    <phoneticPr fontId="1"/>
  </si>
  <si>
    <t>履歴ID</t>
    <rPh sb="0" eb="2">
      <t>リレキ</t>
    </rPh>
    <phoneticPr fontId="1"/>
  </si>
  <si>
    <t>前回位置_X</t>
    <rPh sb="0" eb="2">
      <t>ゼンカイ</t>
    </rPh>
    <rPh sb="2" eb="4">
      <t>イチ</t>
    </rPh>
    <phoneticPr fontId="1"/>
  </si>
  <si>
    <t>前回位置_Y</t>
    <rPh sb="0" eb="2">
      <t>ゼンカイ</t>
    </rPh>
    <rPh sb="2" eb="4">
      <t>イチ</t>
    </rPh>
    <phoneticPr fontId="1"/>
  </si>
  <si>
    <t>現在位置_X</t>
    <rPh sb="0" eb="2">
      <t>ゲンザイ</t>
    </rPh>
    <rPh sb="2" eb="4">
      <t>イチ</t>
    </rPh>
    <phoneticPr fontId="1"/>
  </si>
  <si>
    <t>現在位置_Y</t>
    <rPh sb="0" eb="2">
      <t>ゲンザイ</t>
    </rPh>
    <rPh sb="2" eb="4">
      <t>イチ</t>
    </rPh>
    <phoneticPr fontId="1"/>
  </si>
  <si>
    <t>前回位置_向き</t>
    <rPh sb="0" eb="2">
      <t>ゼンカイ</t>
    </rPh>
    <rPh sb="2" eb="4">
      <t>イチ</t>
    </rPh>
    <rPh sb="5" eb="6">
      <t>ム</t>
    </rPh>
    <phoneticPr fontId="1"/>
  </si>
  <si>
    <t>現在位置_向き</t>
    <rPh sb="0" eb="2">
      <t>ゲンザイ</t>
    </rPh>
    <rPh sb="2" eb="4">
      <t>イチ</t>
    </rPh>
    <rPh sb="5" eb="6">
      <t>ム</t>
    </rPh>
    <phoneticPr fontId="1"/>
  </si>
  <si>
    <t>入力方向_左</t>
  </si>
  <si>
    <t>入力方向_右</t>
  </si>
  <si>
    <t>入力方向_前</t>
  </si>
  <si>
    <t>用途</t>
    <rPh sb="0" eb="2">
      <t>ヨウト</t>
    </rPh>
    <phoneticPr fontId="1"/>
  </si>
  <si>
    <t>条件を満たしたか</t>
    <rPh sb="0" eb="2">
      <t>ジョウケン</t>
    </rPh>
    <rPh sb="3" eb="4">
      <t>ミ</t>
    </rPh>
    <phoneticPr fontId="1"/>
  </si>
  <si>
    <t>現在履歴ID</t>
    <rPh sb="0" eb="2">
      <t>ゲンザイ</t>
    </rPh>
    <rPh sb="2" eb="4">
      <t>リレキ</t>
    </rPh>
    <phoneticPr fontId="1"/>
  </si>
  <si>
    <t>初期位置_X</t>
    <rPh sb="0" eb="2">
      <t>ショキ</t>
    </rPh>
    <rPh sb="2" eb="4">
      <t>イチ</t>
    </rPh>
    <phoneticPr fontId="1"/>
  </si>
  <si>
    <t>初期位置_Y</t>
    <rPh sb="0" eb="2">
      <t>ショキ</t>
    </rPh>
    <rPh sb="2" eb="4">
      <t>イチ</t>
    </rPh>
    <phoneticPr fontId="1"/>
  </si>
  <si>
    <t>初期位置_向き</t>
    <rPh sb="0" eb="2">
      <t>ショキ</t>
    </rPh>
    <rPh sb="2" eb="4">
      <t>イチ</t>
    </rPh>
    <rPh sb="5" eb="6">
      <t>ム</t>
    </rPh>
    <phoneticPr fontId="1"/>
  </si>
  <si>
    <t>壁があるか判定</t>
    <rPh sb="0" eb="1">
      <t>カベ</t>
    </rPh>
    <rPh sb="5" eb="7">
      <t>ハンテイ</t>
    </rPh>
    <phoneticPr fontId="1"/>
  </si>
  <si>
    <t>【メモ】行動履歴テーブルについて</t>
    <rPh sb="4" eb="6">
      <t>コウドウ</t>
    </rPh>
    <rPh sb="6" eb="8">
      <t>リレキ</t>
    </rPh>
    <phoneticPr fontId="1"/>
  </si>
  <si>
    <t>　テーブル以外のセルをアクティブにしてから押すこと。</t>
    <rPh sb="5" eb="7">
      <t>イガイ</t>
    </rPh>
    <rPh sb="21" eb="22">
      <t>オ</t>
    </rPh>
    <phoneticPr fontId="1"/>
  </si>
  <si>
    <t>【再掲】確認用</t>
    <rPh sb="1" eb="3">
      <t>サイケイ</t>
    </rPh>
    <rPh sb="4" eb="6">
      <t>カクニン</t>
    </rPh>
    <rPh sb="6" eb="7">
      <t>ヨウ</t>
    </rPh>
    <phoneticPr fontId="1"/>
  </si>
  <si>
    <t>迷路データの一部を転記　※青いセルが壁を制御している</t>
    <rPh sb="0" eb="2">
      <t>メイロ</t>
    </rPh>
    <rPh sb="6" eb="8">
      <t>イチブ</t>
    </rPh>
    <rPh sb="9" eb="11">
      <t>テンキ</t>
    </rPh>
    <rPh sb="13" eb="14">
      <t>アオ</t>
    </rPh>
    <rPh sb="18" eb="19">
      <t>カベ</t>
    </rPh>
    <rPh sb="20" eb="22">
      <t>セイギョ</t>
    </rPh>
    <phoneticPr fontId="1"/>
  </si>
  <si>
    <t>メッセージ</t>
    <phoneticPr fontId="1"/>
  </si>
  <si>
    <t>メッセージ表示用</t>
    <rPh sb="5" eb="8">
      <t>ヒョウジヨウ</t>
    </rPh>
    <phoneticPr fontId="1"/>
  </si>
  <si>
    <t>スタート地点</t>
    <rPh sb="4" eb="6">
      <t>チテン</t>
    </rPh>
    <phoneticPr fontId="1"/>
  </si>
  <si>
    <t>STARTメッセージ表示</t>
    <rPh sb="10" eb="12">
      <t>ヒョウジ</t>
    </rPh>
    <phoneticPr fontId="1"/>
  </si>
  <si>
    <t>STARTメッセージ表示（中距離）</t>
    <rPh sb="10" eb="12">
      <t>ヒョウジ</t>
    </rPh>
    <rPh sb="13" eb="16">
      <t>チュウキョリ</t>
    </rPh>
    <phoneticPr fontId="1"/>
  </si>
  <si>
    <t>STARTメッセージ表示（遠距離）</t>
    <rPh sb="10" eb="12">
      <t>ヒョウジ</t>
    </rPh>
    <rPh sb="13" eb="16">
      <t>エンキョリ</t>
    </rPh>
    <phoneticPr fontId="1"/>
  </si>
  <si>
    <t>GOALメッセージ表示</t>
    <rPh sb="9" eb="11">
      <t>ヒョウジ</t>
    </rPh>
    <phoneticPr fontId="1"/>
  </si>
  <si>
    <t>GOALメッセージ表示（中距離）</t>
    <rPh sb="9" eb="11">
      <t>ヒョウジ</t>
    </rPh>
    <rPh sb="12" eb="15">
      <t>チュウキョリ</t>
    </rPh>
    <phoneticPr fontId="1"/>
  </si>
  <si>
    <t>GOALメッセージ表示（遠距離）</t>
    <rPh sb="9" eb="11">
      <t>ヒョウジ</t>
    </rPh>
    <rPh sb="12" eb="15">
      <t>エンキョリ</t>
    </rPh>
    <phoneticPr fontId="1"/>
  </si>
  <si>
    <t>・行動履歴テーブルは右クリック→更新でクリアできる。</t>
    <rPh sb="1" eb="3">
      <t>コウドウ</t>
    </rPh>
    <rPh sb="3" eb="5">
      <t>リレキ</t>
    </rPh>
    <rPh sb="10" eb="11">
      <t>ミギ</t>
    </rPh>
    <rPh sb="16" eb="18">
      <t>コウシン</t>
    </rPh>
    <phoneticPr fontId="1"/>
  </si>
  <si>
    <t>　PowerQueryが使えない場合はテーブルレコード全選択で行削除する。</t>
    <rPh sb="12" eb="13">
      <t>ツカ</t>
    </rPh>
    <rPh sb="16" eb="18">
      <t>バアイ</t>
    </rPh>
    <rPh sb="27" eb="30">
      <t>ゼンセンタク</t>
    </rPh>
    <rPh sb="31" eb="34">
      <t>ギョウサクジョ</t>
    </rPh>
    <phoneticPr fontId="1"/>
  </si>
  <si>
    <t>・「入力方向_*」の見出しにあるボタンはデバック用。</t>
    <rPh sb="2" eb="4">
      <t>ニュウリョク</t>
    </rPh>
    <rPh sb="4" eb="6">
      <t>ホウコウ</t>
    </rPh>
    <rPh sb="10" eb="12">
      <t>ミダ</t>
    </rPh>
    <rPh sb="24" eb="25">
      <t>ヨウ</t>
    </rPh>
    <phoneticPr fontId="1"/>
  </si>
  <si>
    <t>↑</t>
    <phoneticPr fontId="1"/>
  </si>
  <si>
    <t>→</t>
    <phoneticPr fontId="1"/>
  </si>
  <si>
    <t>↓</t>
    <phoneticPr fontId="1"/>
  </si>
  <si>
    <t>説明</t>
    <rPh sb="0" eb="2">
      <t>セツメイ</t>
    </rPh>
    <phoneticPr fontId="1"/>
  </si>
  <si>
    <t>壁にメッセージを表示する</t>
    <rPh sb="0" eb="1">
      <t>カベ</t>
    </rPh>
    <rPh sb="8" eb="10">
      <t>ヒョウジ</t>
    </rPh>
    <phoneticPr fontId="1"/>
  </si>
  <si>
    <t>壁の色を変える</t>
    <rPh sb="0" eb="1">
      <t>カベ</t>
    </rPh>
    <rPh sb="2" eb="3">
      <t>イロ</t>
    </rPh>
    <rPh sb="4" eb="5">
      <t>カ</t>
    </rPh>
    <phoneticPr fontId="1"/>
  </si>
  <si>
    <t>条件_X</t>
    <rPh sb="0" eb="2">
      <t>ジョウケン</t>
    </rPh>
    <phoneticPr fontId="1"/>
  </si>
  <si>
    <t>条件_Y</t>
    <rPh sb="0" eb="2">
      <t>ジョウケン</t>
    </rPh>
    <phoneticPr fontId="1"/>
  </si>
  <si>
    <t>条件_向き</t>
    <rPh sb="0" eb="2">
      <t>ジョウケン</t>
    </rPh>
    <rPh sb="3" eb="4">
      <t>ム</t>
    </rPh>
    <phoneticPr fontId="1"/>
  </si>
  <si>
    <t>奇数行、奇数列が壁</t>
    <rPh sb="0" eb="2">
      <t>キスウ</t>
    </rPh>
    <rPh sb="2" eb="3">
      <t>ギョウ</t>
    </rPh>
    <rPh sb="4" eb="6">
      <t>キスウ</t>
    </rPh>
    <rPh sb="6" eb="7">
      <t>レツ</t>
    </rPh>
    <rPh sb="8" eb="9">
      <t>カベ</t>
    </rPh>
    <phoneticPr fontId="1"/>
  </si>
  <si>
    <t>偶数行、偶数列が通路</t>
    <rPh sb="0" eb="2">
      <t>グウスウ</t>
    </rPh>
    <rPh sb="2" eb="3">
      <t>ギョウ</t>
    </rPh>
    <rPh sb="4" eb="6">
      <t>グウスウ</t>
    </rPh>
    <rPh sb="6" eb="7">
      <t>レツ</t>
    </rPh>
    <rPh sb="8" eb="10">
      <t>ツウロ</t>
    </rPh>
    <phoneticPr fontId="1"/>
  </si>
  <si>
    <t>【メモ】</t>
    <phoneticPr fontId="1"/>
  </si>
  <si>
    <t>←地図非表示用のブランクセル</t>
    <rPh sb="1" eb="3">
      <t>チズ</t>
    </rPh>
    <rPh sb="3" eb="6">
      <t>ヒヒョウジ</t>
    </rPh>
    <rPh sb="6" eb="7">
      <t>ヨウ</t>
    </rPh>
    <phoneticPr fontId="1"/>
  </si>
  <si>
    <t>▲</t>
    <phoneticPr fontId="1"/>
  </si>
  <si>
    <t>地図表示する</t>
    <rPh sb="0" eb="2">
      <t>チズ</t>
    </rPh>
    <rPh sb="2" eb="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</si>
</sst>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00000"/>
      <name val="Meiryo UI"/>
      <family val="3"/>
      <charset val="128"/>
    </font>
    <font>
      <b/>
      <sz val="11"/>
      <color rgb="FFFF0000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D89E2"/>
        <bgColor indexed="64"/>
      </patternFill>
    </fill>
    <fill>
      <patternFill patternType="solid">
        <fgColor rgb="FF000102"/>
        <bgColor indexed="64"/>
      </patternFill>
    </fill>
    <fill>
      <patternFill patternType="solid">
        <fgColor rgb="FF000103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10355"/>
        <bgColor indexed="64"/>
      </patternFill>
    </fill>
    <fill>
      <patternFill patternType="solid">
        <fgColor rgb="FF010356"/>
        <bgColor indexed="64"/>
      </patternFill>
    </fill>
    <fill>
      <patternFill patternType="solid">
        <fgColor rgb="FF010357"/>
        <bgColor indexed="64"/>
      </patternFill>
    </fill>
    <fill>
      <patternFill patternType="solid">
        <fgColor rgb="FF010359"/>
        <bgColor indexed="64"/>
      </patternFill>
    </fill>
    <fill>
      <patternFill patternType="solid">
        <fgColor rgb="FF010358"/>
        <bgColor indexed="64"/>
      </patternFill>
    </fill>
    <fill>
      <patternFill patternType="solid">
        <fgColor rgb="FF00045E"/>
        <bgColor indexed="64"/>
      </patternFill>
    </fill>
    <fill>
      <patternFill patternType="solid">
        <fgColor rgb="FF00045D"/>
        <bgColor indexed="64"/>
      </patternFill>
    </fill>
    <fill>
      <patternFill patternType="solid">
        <fgColor rgb="FF000671"/>
        <bgColor indexed="64"/>
      </patternFill>
    </fill>
    <fill>
      <patternFill patternType="solid">
        <fgColor rgb="FF00066F"/>
        <bgColor indexed="64"/>
      </patternFill>
    </fill>
    <fill>
      <patternFill patternType="solid">
        <fgColor rgb="FF010575"/>
        <bgColor indexed="64"/>
      </patternFill>
    </fill>
    <fill>
      <patternFill patternType="solid">
        <fgColor rgb="FF020676"/>
        <bgColor indexed="64"/>
      </patternFill>
    </fill>
    <fill>
      <patternFill patternType="solid">
        <fgColor rgb="FF010577"/>
        <bgColor indexed="64"/>
      </patternFill>
    </fill>
    <fill>
      <patternFill patternType="solid">
        <fgColor rgb="FF010579"/>
        <bgColor indexed="64"/>
      </patternFill>
    </fill>
    <fill>
      <patternFill patternType="solid">
        <fgColor rgb="FF01057A"/>
        <bgColor indexed="64"/>
      </patternFill>
    </fill>
    <fill>
      <patternFill patternType="solid">
        <fgColor rgb="FF02057A"/>
        <bgColor indexed="64"/>
      </patternFill>
    </fill>
    <fill>
      <patternFill patternType="solid">
        <fgColor rgb="FF0B0787"/>
        <bgColor indexed="64"/>
      </patternFill>
    </fill>
    <fill>
      <patternFill patternType="solid">
        <fgColor rgb="FF0B0786"/>
        <bgColor indexed="64"/>
      </patternFill>
    </fill>
    <fill>
      <patternFill patternType="solid">
        <fgColor rgb="FF0C088B"/>
        <bgColor indexed="64"/>
      </patternFill>
    </fill>
    <fill>
      <patternFill patternType="solid">
        <fgColor rgb="FF0D068A"/>
        <bgColor indexed="64"/>
      </patternFill>
    </fill>
    <fill>
      <patternFill patternType="solid">
        <fgColor rgb="FF0E088B"/>
        <bgColor indexed="64"/>
      </patternFill>
    </fill>
    <fill>
      <patternFill patternType="solid">
        <fgColor rgb="FF0B078A"/>
        <bgColor indexed="64"/>
      </patternFill>
    </fill>
    <fill>
      <patternFill patternType="solid">
        <fgColor rgb="FF0C088C"/>
        <bgColor indexed="64"/>
      </patternFill>
    </fill>
    <fill>
      <patternFill patternType="solid">
        <fgColor rgb="FF0E0991"/>
        <bgColor indexed="64"/>
      </patternFill>
    </fill>
    <fill>
      <patternFill patternType="solid">
        <fgColor rgb="FF0F0A93"/>
        <bgColor indexed="64"/>
      </patternFill>
    </fill>
    <fill>
      <patternFill patternType="solid">
        <fgColor rgb="FF0F0A91"/>
        <bgColor indexed="64"/>
      </patternFill>
    </fill>
    <fill>
      <patternFill patternType="solid">
        <fgColor rgb="FF0D0991"/>
        <bgColor indexed="64"/>
      </patternFill>
    </fill>
    <fill>
      <patternFill patternType="solid">
        <fgColor rgb="FF1711A3"/>
        <bgColor indexed="64"/>
      </patternFill>
    </fill>
    <fill>
      <patternFill patternType="solid">
        <fgColor rgb="FF1613A4"/>
        <bgColor indexed="64"/>
      </patternFill>
    </fill>
    <fill>
      <patternFill patternType="solid">
        <fgColor rgb="FF1512A3"/>
        <bgColor indexed="64"/>
      </patternFill>
    </fill>
    <fill>
      <patternFill patternType="solid">
        <fgColor rgb="FF1612A3"/>
        <bgColor indexed="64"/>
      </patternFill>
    </fill>
    <fill>
      <patternFill patternType="solid">
        <fgColor rgb="FF1610A3"/>
        <bgColor indexed="64"/>
      </patternFill>
    </fill>
    <fill>
      <patternFill patternType="solid">
        <fgColor rgb="FF1610A2"/>
        <bgColor indexed="64"/>
      </patternFill>
    </fill>
    <fill>
      <patternFill patternType="solid">
        <fgColor rgb="FF140FA1"/>
        <bgColor indexed="64"/>
      </patternFill>
    </fill>
    <fill>
      <patternFill patternType="solid">
        <fgColor rgb="FF1610A4"/>
        <bgColor indexed="64"/>
      </patternFill>
    </fill>
    <fill>
      <patternFill patternType="solid">
        <fgColor rgb="FF1812A7"/>
        <bgColor indexed="64"/>
      </patternFill>
    </fill>
    <fill>
      <patternFill patternType="solid">
        <fgColor rgb="FF1812A6"/>
        <bgColor indexed="64"/>
      </patternFill>
    </fill>
    <fill>
      <patternFill patternType="solid">
        <fgColor rgb="FF1711A6"/>
        <bgColor indexed="64"/>
      </patternFill>
    </fill>
    <fill>
      <patternFill patternType="solid">
        <fgColor rgb="FF2D27BC"/>
        <bgColor indexed="64"/>
      </patternFill>
    </fill>
    <fill>
      <patternFill patternType="solid">
        <fgColor rgb="FF2824BA"/>
        <bgColor indexed="64"/>
      </patternFill>
    </fill>
    <fill>
      <patternFill patternType="solid">
        <fgColor rgb="FF2C26BC"/>
        <bgColor indexed="64"/>
      </patternFill>
    </fill>
    <fill>
      <patternFill patternType="solid">
        <fgColor rgb="FF2B25BB"/>
        <bgColor indexed="64"/>
      </patternFill>
    </fill>
    <fill>
      <patternFill patternType="solid">
        <fgColor rgb="FFC6C4FA"/>
        <bgColor indexed="64"/>
      </patternFill>
    </fill>
    <fill>
      <patternFill patternType="solid">
        <fgColor rgb="FFAEAAFA"/>
        <bgColor indexed="64"/>
      </patternFill>
    </fill>
    <fill>
      <patternFill patternType="solid">
        <fgColor rgb="FF2522B8"/>
        <bgColor indexed="64"/>
      </patternFill>
    </fill>
    <fill>
      <patternFill patternType="solid">
        <fgColor rgb="FF2E29B8"/>
        <bgColor indexed="64"/>
      </patternFill>
    </fill>
    <fill>
      <patternFill patternType="solid">
        <fgColor rgb="FF2924BA"/>
        <bgColor indexed="64"/>
      </patternFill>
    </fill>
    <fill>
      <patternFill patternType="solid">
        <fgColor rgb="FF2823B9"/>
        <bgColor indexed="64"/>
      </patternFill>
    </fill>
    <fill>
      <patternFill patternType="solid">
        <fgColor rgb="FF2623B9"/>
        <bgColor indexed="64"/>
      </patternFill>
    </fill>
    <fill>
      <patternFill patternType="solid">
        <fgColor rgb="FF2822B9"/>
        <bgColor indexed="64"/>
      </patternFill>
    </fill>
    <fill>
      <patternFill patternType="solid">
        <fgColor rgb="FFBCB8EC"/>
        <bgColor indexed="64"/>
      </patternFill>
    </fill>
    <fill>
      <patternFill patternType="solid">
        <fgColor rgb="FF3E39CF"/>
        <bgColor indexed="64"/>
      </patternFill>
    </fill>
    <fill>
      <patternFill patternType="solid">
        <fgColor rgb="FF3D39CF"/>
        <bgColor indexed="64"/>
      </patternFill>
    </fill>
    <fill>
      <patternFill patternType="solid">
        <fgColor rgb="FF3E39D0"/>
        <bgColor indexed="64"/>
      </patternFill>
    </fill>
    <fill>
      <patternFill patternType="solid">
        <fgColor rgb="FF3D38CE"/>
        <bgColor indexed="64"/>
      </patternFill>
    </fill>
    <fill>
      <patternFill patternType="solid">
        <fgColor rgb="FF3F38CD"/>
        <bgColor indexed="64"/>
      </patternFill>
    </fill>
    <fill>
      <patternFill patternType="solid">
        <fgColor rgb="FF3C38CC"/>
        <bgColor indexed="64"/>
      </patternFill>
    </fill>
    <fill>
      <patternFill patternType="solid">
        <fgColor rgb="FF3D38CC"/>
        <bgColor indexed="64"/>
      </patternFill>
    </fill>
    <fill>
      <patternFill patternType="solid">
        <fgColor rgb="FF3B38CC"/>
        <bgColor indexed="64"/>
      </patternFill>
    </fill>
    <fill>
      <patternFill patternType="solid">
        <fgColor rgb="FF3A34C8"/>
        <bgColor indexed="64"/>
      </patternFill>
    </fill>
    <fill>
      <patternFill patternType="solid">
        <fgColor rgb="FF3835C8"/>
        <bgColor indexed="64"/>
      </patternFill>
    </fill>
    <fill>
      <patternFill patternType="solid">
        <fgColor rgb="FFBBB7EA"/>
        <bgColor indexed="64"/>
      </patternFill>
    </fill>
    <fill>
      <patternFill patternType="solid">
        <fgColor rgb="FF3C37C8"/>
        <bgColor indexed="64"/>
      </patternFill>
    </fill>
    <fill>
      <patternFill patternType="solid">
        <fgColor rgb="FF3C37C7"/>
        <bgColor indexed="64"/>
      </patternFill>
    </fill>
    <fill>
      <patternFill patternType="solid">
        <fgColor rgb="FF3B36C6"/>
        <bgColor indexed="64"/>
      </patternFill>
    </fill>
    <fill>
      <patternFill patternType="solid">
        <fgColor rgb="FF3A34C5"/>
        <bgColor indexed="64"/>
      </patternFill>
    </fill>
    <fill>
      <patternFill patternType="solid">
        <fgColor rgb="FFAEA9F9"/>
        <bgColor indexed="64"/>
      </patternFill>
    </fill>
    <fill>
      <patternFill patternType="solid">
        <fgColor rgb="FFBCB7EA"/>
        <bgColor indexed="64"/>
      </patternFill>
    </fill>
    <fill>
      <patternFill patternType="solid">
        <fgColor rgb="FF5752DD"/>
        <bgColor indexed="64"/>
      </patternFill>
    </fill>
    <fill>
      <patternFill patternType="solid">
        <fgColor rgb="FF5651DC"/>
        <bgColor indexed="64"/>
      </patternFill>
    </fill>
    <fill>
      <patternFill patternType="solid">
        <fgColor rgb="FFAFA9F9"/>
        <bgColor indexed="64"/>
      </patternFill>
    </fill>
    <fill>
      <patternFill patternType="solid">
        <fgColor rgb="FFBCB6EA"/>
        <bgColor indexed="64"/>
      </patternFill>
    </fill>
    <fill>
      <patternFill patternType="solid">
        <fgColor rgb="FF534FD8"/>
        <bgColor indexed="64"/>
      </patternFill>
    </fill>
    <fill>
      <patternFill patternType="solid">
        <fgColor rgb="FF524ED7"/>
        <bgColor indexed="64"/>
      </patternFill>
    </fill>
    <fill>
      <patternFill patternType="solid">
        <fgColor rgb="FFC6C2F9"/>
        <bgColor indexed="64"/>
      </patternFill>
    </fill>
    <fill>
      <patternFill patternType="solid">
        <fgColor rgb="FF726CF0"/>
        <bgColor indexed="64"/>
      </patternFill>
    </fill>
    <fill>
      <patternFill patternType="solid">
        <fgColor rgb="FF6F6BEF"/>
        <bgColor indexed="64"/>
      </patternFill>
    </fill>
    <fill>
      <patternFill patternType="solid">
        <fgColor rgb="FF706CF0"/>
        <bgColor indexed="64"/>
      </patternFill>
    </fill>
    <fill>
      <patternFill patternType="solid">
        <fgColor rgb="FF706DEF"/>
        <bgColor indexed="64"/>
      </patternFill>
    </fill>
    <fill>
      <patternFill patternType="solid">
        <fgColor rgb="FFB0AAFA"/>
        <bgColor indexed="64"/>
      </patternFill>
    </fill>
    <fill>
      <patternFill patternType="solid">
        <fgColor rgb="FF6C68E7"/>
        <bgColor indexed="64"/>
      </patternFill>
    </fill>
    <fill>
      <patternFill patternType="solid">
        <fgColor rgb="FF8A86EE"/>
        <bgColor indexed="64"/>
      </patternFill>
    </fill>
    <fill>
      <patternFill patternType="solid">
        <fgColor rgb="FF8884ED"/>
        <bgColor indexed="64"/>
      </patternFill>
    </fill>
    <fill>
      <patternFill patternType="solid">
        <fgColor rgb="FF8785EF"/>
        <bgColor indexed="64"/>
      </patternFill>
    </fill>
    <fill>
      <patternFill patternType="solid">
        <fgColor rgb="FF8884EF"/>
        <bgColor indexed="64"/>
      </patternFill>
    </fill>
    <fill>
      <patternFill patternType="solid">
        <fgColor rgb="FFAFAAFA"/>
        <bgColor indexed="64"/>
      </patternFill>
    </fill>
    <fill>
      <patternFill patternType="solid">
        <fgColor rgb="FFBCB7E8"/>
        <bgColor indexed="64"/>
      </patternFill>
    </fill>
    <fill>
      <patternFill patternType="solid">
        <fgColor rgb="FFDEDAFB"/>
        <bgColor indexed="64"/>
      </patternFill>
    </fill>
    <fill>
      <patternFill patternType="solid">
        <fgColor rgb="FFDEDAFC"/>
        <bgColor indexed="64"/>
      </patternFill>
    </fill>
    <fill>
      <patternFill patternType="solid">
        <fgColor rgb="FF8F89E9"/>
        <bgColor indexed="64"/>
      </patternFill>
    </fill>
    <fill>
      <patternFill patternType="solid">
        <fgColor rgb="FF8885E8"/>
        <bgColor indexed="64"/>
      </patternFill>
    </fill>
    <fill>
      <patternFill patternType="solid">
        <fgColor rgb="FF8784E9"/>
        <bgColor indexed="64"/>
      </patternFill>
    </fill>
    <fill>
      <patternFill patternType="solid">
        <fgColor rgb="FF8682E8"/>
        <bgColor indexed="64"/>
      </patternFill>
    </fill>
    <fill>
      <patternFill patternType="solid">
        <fgColor rgb="FF8682EA"/>
        <bgColor indexed="64"/>
      </patternFill>
    </fill>
    <fill>
      <patternFill patternType="solid">
        <fgColor rgb="FF8682E9"/>
        <bgColor indexed="64"/>
      </patternFill>
    </fill>
    <fill>
      <patternFill patternType="solid">
        <fgColor rgb="FFCECAFA"/>
        <bgColor indexed="64"/>
      </patternFill>
    </fill>
    <fill>
      <patternFill patternType="solid">
        <fgColor rgb="FFADA9FF"/>
        <bgColor indexed="64"/>
      </patternFill>
    </fill>
    <fill>
      <patternFill patternType="solid">
        <fgColor rgb="FFA9A7FF"/>
        <bgColor indexed="64"/>
      </patternFill>
    </fill>
    <fill>
      <patternFill patternType="solid">
        <fgColor rgb="FFA9A6FF"/>
        <bgColor indexed="64"/>
      </patternFill>
    </fill>
    <fill>
      <patternFill patternType="solid">
        <fgColor rgb="FFA8A5FF"/>
        <bgColor indexed="64"/>
      </patternFill>
    </fill>
    <fill>
      <patternFill patternType="solid">
        <fgColor rgb="FFA7A4FD"/>
        <bgColor indexed="64"/>
      </patternFill>
    </fill>
    <fill>
      <patternFill patternType="solid">
        <fgColor rgb="FFADABFA"/>
        <bgColor indexed="64"/>
      </patternFill>
    </fill>
    <fill>
      <patternFill patternType="solid">
        <fgColor rgb="FFBCB6EC"/>
        <bgColor indexed="64"/>
      </patternFill>
    </fill>
    <fill>
      <patternFill patternType="solid">
        <fgColor rgb="FFDFDAFB"/>
        <bgColor indexed="64"/>
      </patternFill>
    </fill>
    <fill>
      <patternFill patternType="solid">
        <fgColor rgb="FFA5A0F6"/>
        <bgColor indexed="64"/>
      </patternFill>
    </fill>
    <fill>
      <patternFill patternType="solid">
        <fgColor rgb="FFA6A2F7"/>
        <bgColor indexed="64"/>
      </patternFill>
    </fill>
    <fill>
      <patternFill patternType="solid">
        <fgColor rgb="FFD2CDFD"/>
        <bgColor indexed="64"/>
      </patternFill>
    </fill>
    <fill>
      <patternFill patternType="solid">
        <fgColor rgb="FFAEAAFC"/>
        <bgColor indexed="64"/>
      </patternFill>
    </fill>
    <fill>
      <patternFill patternType="solid">
        <fgColor rgb="FFD2CDFC"/>
        <bgColor indexed="64"/>
      </patternFill>
    </fill>
    <fill>
      <patternFill patternType="solid">
        <fgColor rgb="FFDCDAFB"/>
        <bgColor indexed="64"/>
      </patternFill>
    </fill>
    <fill>
      <patternFill patternType="solid">
        <fgColor rgb="FFDCDAFC"/>
        <bgColor indexed="64"/>
      </patternFill>
    </fill>
    <fill>
      <patternFill patternType="solid">
        <fgColor rgb="FFE0DDF2"/>
        <bgColor indexed="64"/>
      </patternFill>
    </fill>
    <fill>
      <patternFill patternType="solid">
        <fgColor rgb="FFDFDCF1"/>
        <bgColor indexed="64"/>
      </patternFill>
    </fill>
    <fill>
      <patternFill patternType="solid">
        <fgColor rgb="FFDDDDF0"/>
        <bgColor indexed="64"/>
      </patternFill>
    </fill>
    <fill>
      <patternFill patternType="solid">
        <fgColor rgb="FFD2CDFB"/>
        <bgColor indexed="64"/>
      </patternFill>
    </fill>
    <fill>
      <patternFill patternType="solid">
        <fgColor rgb="FFAEAAFB"/>
        <bgColor indexed="64"/>
      </patternFill>
    </fill>
    <fill>
      <patternFill patternType="solid">
        <fgColor rgb="FFF7F3FE"/>
        <bgColor indexed="64"/>
      </patternFill>
    </fill>
    <fill>
      <patternFill patternType="solid">
        <fgColor rgb="FFF6F3FE"/>
        <bgColor indexed="64"/>
      </patternFill>
    </fill>
    <fill>
      <patternFill patternType="solid">
        <fgColor rgb="FFF5F3FE"/>
        <bgColor indexed="64"/>
      </patternFill>
    </fill>
    <fill>
      <patternFill patternType="solid">
        <fgColor rgb="FFF5F3FF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F4F2FE"/>
        <bgColor indexed="64"/>
      </patternFill>
    </fill>
    <fill>
      <patternFill patternType="solid">
        <fgColor rgb="FFF5F2FE"/>
        <bgColor indexed="64"/>
      </patternFill>
    </fill>
    <fill>
      <patternFill patternType="solid">
        <fgColor rgb="FFAEA9FB"/>
        <bgColor indexed="64"/>
      </patternFill>
    </fill>
    <fill>
      <patternFill patternType="solid">
        <fgColor rgb="FFB9B6EA"/>
        <bgColor indexed="64"/>
      </patternFill>
    </fill>
    <fill>
      <patternFill patternType="solid">
        <fgColor rgb="FFF5F2FD"/>
        <bgColor indexed="64"/>
      </patternFill>
    </fill>
    <fill>
      <patternFill patternType="solid">
        <fgColor rgb="FFF4F2FB"/>
        <bgColor indexed="64"/>
      </patternFill>
    </fill>
    <fill>
      <patternFill patternType="solid">
        <fgColor rgb="FFF3F1FA"/>
        <bgColor indexed="64"/>
      </patternFill>
    </fill>
    <fill>
      <patternFill patternType="solid">
        <fgColor rgb="FFAFAAFC"/>
        <bgColor indexed="64"/>
      </patternFill>
    </fill>
    <fill>
      <patternFill patternType="solid">
        <fgColor rgb="FFBBB7EC"/>
        <bgColor indexed="64"/>
      </patternFill>
    </fill>
    <fill>
      <patternFill patternType="solid">
        <fgColor rgb="FFADA9FB"/>
        <bgColor indexed="64"/>
      </patternFill>
    </fill>
    <fill>
      <patternFill patternType="solid">
        <fgColor rgb="FFF6F2FD"/>
        <bgColor indexed="64"/>
      </patternFill>
    </fill>
    <fill>
      <patternFill patternType="solid">
        <fgColor rgb="FFF4F2FC"/>
        <bgColor indexed="64"/>
      </patternFill>
    </fill>
    <fill>
      <patternFill patternType="solid">
        <fgColor rgb="FFF3F1FB"/>
        <bgColor indexed="64"/>
      </patternFill>
    </fill>
    <fill>
      <patternFill patternType="solid">
        <fgColor rgb="FFF5F3FD"/>
        <bgColor indexed="64"/>
      </patternFill>
    </fill>
    <fill>
      <patternFill patternType="solid">
        <fgColor rgb="FFF5F3FC"/>
        <bgColor indexed="64"/>
      </patternFill>
    </fill>
    <fill>
      <patternFill patternType="solid">
        <fgColor rgb="FFF7F3FF"/>
        <bgColor indexed="64"/>
      </patternFill>
    </fill>
    <fill>
      <patternFill patternType="solid">
        <fgColor rgb="FFF7F2FF"/>
        <bgColor indexed="64"/>
      </patternFill>
    </fill>
    <fill>
      <patternFill patternType="solid">
        <fgColor rgb="FFF6F2FE"/>
        <bgColor indexed="64"/>
      </patternFill>
    </fill>
    <fill>
      <patternFill patternType="solid">
        <fgColor rgb="FFF6F1FE"/>
        <bgColor indexed="64"/>
      </patternFill>
    </fill>
    <fill>
      <patternFill patternType="solid">
        <fgColor rgb="FFF5F2FF"/>
        <bgColor indexed="64"/>
      </patternFill>
    </fill>
    <fill>
      <patternFill patternType="solid">
        <fgColor rgb="FFC6C3F4"/>
        <bgColor indexed="64"/>
      </patternFill>
    </fill>
    <fill>
      <patternFill patternType="solid">
        <fgColor rgb="FFC5C3F4"/>
        <bgColor indexed="64"/>
      </patternFill>
    </fill>
    <fill>
      <patternFill patternType="solid">
        <fgColor rgb="FFC7C2F6"/>
        <bgColor indexed="64"/>
      </patternFill>
    </fill>
    <fill>
      <patternFill patternType="solid">
        <fgColor rgb="FFC6C3F6"/>
        <bgColor indexed="64"/>
      </patternFill>
    </fill>
    <fill>
      <patternFill patternType="solid">
        <fgColor rgb="FFD2CDFE"/>
        <bgColor indexed="64"/>
      </patternFill>
    </fill>
    <fill>
      <patternFill patternType="solid">
        <fgColor rgb="FFC4C2FF"/>
        <bgColor indexed="64"/>
      </patternFill>
    </fill>
    <fill>
      <patternFill patternType="solid">
        <fgColor rgb="FFA7A4FF"/>
        <bgColor indexed="64"/>
      </patternFill>
    </fill>
    <fill>
      <patternFill patternType="solid">
        <fgColor rgb="FFA8A3FF"/>
        <bgColor indexed="64"/>
      </patternFill>
    </fill>
    <fill>
      <patternFill patternType="solid">
        <fgColor rgb="FFA6A3FD"/>
        <bgColor indexed="64"/>
      </patternFill>
    </fill>
    <fill>
      <patternFill patternType="solid">
        <fgColor rgb="FFA7A2FD"/>
        <bgColor indexed="64"/>
      </patternFill>
    </fill>
    <fill>
      <patternFill patternType="solid">
        <fgColor rgb="FFACA9FD"/>
        <bgColor indexed="64"/>
      </patternFill>
    </fill>
    <fill>
      <patternFill patternType="solid">
        <fgColor rgb="FFAEABE8"/>
        <bgColor indexed="64"/>
      </patternFill>
    </fill>
    <fill>
      <patternFill patternType="solid">
        <fgColor rgb="FF8684EC"/>
        <bgColor indexed="64"/>
      </patternFill>
    </fill>
    <fill>
      <patternFill patternType="solid">
        <fgColor rgb="FF8584EA"/>
        <bgColor indexed="64"/>
      </patternFill>
    </fill>
    <fill>
      <patternFill patternType="solid">
        <fgColor rgb="FF8584ED"/>
        <bgColor indexed="64"/>
      </patternFill>
    </fill>
    <fill>
      <patternFill patternType="solid">
        <fgColor rgb="FF8584EC"/>
        <bgColor indexed="64"/>
      </patternFill>
    </fill>
    <fill>
      <patternFill patternType="solid">
        <fgColor rgb="FF8483EB"/>
        <bgColor indexed="64"/>
      </patternFill>
    </fill>
    <fill>
      <patternFill patternType="solid">
        <fgColor rgb="FF8684EA"/>
        <bgColor indexed="64"/>
      </patternFill>
    </fill>
    <fill>
      <patternFill patternType="solid">
        <fgColor rgb="FF8784EA"/>
        <bgColor indexed="64"/>
      </patternFill>
    </fill>
    <fill>
      <patternFill patternType="solid">
        <fgColor rgb="FF8783EA"/>
        <bgColor indexed="64"/>
      </patternFill>
    </fill>
    <fill>
      <patternFill patternType="solid">
        <fgColor rgb="FF6D68E7"/>
        <bgColor indexed="64"/>
      </patternFill>
    </fill>
    <fill>
      <patternFill patternType="solid">
        <fgColor rgb="FF6D69E8"/>
        <bgColor indexed="64"/>
      </patternFill>
    </fill>
    <fill>
      <patternFill patternType="solid">
        <fgColor rgb="FF6F6BED"/>
        <bgColor indexed="64"/>
      </patternFill>
    </fill>
    <fill>
      <patternFill patternType="solid">
        <fgColor rgb="FF524FD6"/>
        <bgColor indexed="64"/>
      </patternFill>
    </fill>
    <fill>
      <patternFill patternType="solid">
        <fgColor rgb="FF514ED5"/>
        <bgColor indexed="64"/>
      </patternFill>
    </fill>
    <fill>
      <patternFill patternType="solid">
        <fgColor rgb="FF524ED5"/>
        <bgColor indexed="64"/>
      </patternFill>
    </fill>
    <fill>
      <patternFill patternType="solid">
        <fgColor rgb="FF534FD6"/>
        <bgColor indexed="64"/>
      </patternFill>
    </fill>
    <fill>
      <patternFill patternType="solid">
        <fgColor rgb="FF5250D6"/>
        <bgColor indexed="64"/>
      </patternFill>
    </fill>
    <fill>
      <patternFill patternType="solid">
        <fgColor rgb="FF5752DF"/>
        <bgColor indexed="64"/>
      </patternFill>
    </fill>
    <fill>
      <patternFill patternType="solid">
        <fgColor rgb="FF5753E2"/>
        <bgColor indexed="64"/>
      </patternFill>
    </fill>
    <fill>
      <patternFill patternType="solid">
        <fgColor rgb="FF5552E1"/>
        <bgColor indexed="64"/>
      </patternFill>
    </fill>
    <fill>
      <patternFill patternType="solid">
        <fgColor rgb="FF5552E0"/>
        <bgColor indexed="64"/>
      </patternFill>
    </fill>
    <fill>
      <patternFill patternType="solid">
        <fgColor rgb="FF5552DF"/>
        <bgColor indexed="64"/>
      </patternFill>
    </fill>
    <fill>
      <patternFill patternType="solid">
        <fgColor rgb="FF5652DF"/>
        <bgColor indexed="64"/>
      </patternFill>
    </fill>
    <fill>
      <patternFill patternType="solid">
        <fgColor rgb="FF3835C6"/>
        <bgColor indexed="64"/>
      </patternFill>
    </fill>
    <fill>
      <patternFill patternType="solid">
        <fgColor rgb="FF3934C6"/>
        <bgColor indexed="64"/>
      </patternFill>
    </fill>
    <fill>
      <patternFill patternType="solid">
        <fgColor rgb="FF3A34C6"/>
        <bgColor indexed="64"/>
      </patternFill>
    </fill>
    <fill>
      <patternFill patternType="solid">
        <fgColor rgb="FF3D39CD"/>
        <bgColor indexed="64"/>
      </patternFill>
    </fill>
    <fill>
      <patternFill patternType="solid">
        <fgColor rgb="FF3E39CD"/>
        <bgColor indexed="64"/>
      </patternFill>
    </fill>
    <fill>
      <patternFill patternType="solid">
        <fgColor rgb="FF3A35C9"/>
        <bgColor indexed="64"/>
      </patternFill>
    </fill>
    <fill>
      <patternFill patternType="solid">
        <fgColor rgb="FF3A37CB"/>
        <bgColor indexed="64"/>
      </patternFill>
    </fill>
    <fill>
      <patternFill patternType="solid">
        <fgColor rgb="FF3936C9"/>
        <bgColor indexed="64"/>
      </patternFill>
    </fill>
    <fill>
      <patternFill patternType="solid">
        <fgColor rgb="FF3A36C9"/>
        <bgColor indexed="64"/>
      </patternFill>
    </fill>
    <fill>
      <patternFill patternType="solid">
        <fgColor rgb="FF3B35C9"/>
        <bgColor indexed="64"/>
      </patternFill>
    </fill>
    <fill>
      <patternFill patternType="solid">
        <fgColor rgb="FF2723B9"/>
        <bgColor indexed="64"/>
      </patternFill>
    </fill>
    <fill>
      <patternFill patternType="solid">
        <fgColor rgb="FF2724BA"/>
        <bgColor indexed="64"/>
      </patternFill>
    </fill>
    <fill>
      <patternFill patternType="solid">
        <fgColor rgb="FF2C27BC"/>
        <bgColor indexed="64"/>
      </patternFill>
    </fill>
    <fill>
      <patternFill patternType="solid">
        <fgColor rgb="FF2D27BB"/>
        <bgColor indexed="64"/>
      </patternFill>
    </fill>
    <fill>
      <patternFill patternType="solid">
        <fgColor rgb="FF2D27BD"/>
        <bgColor indexed="64"/>
      </patternFill>
    </fill>
    <fill>
      <patternFill patternType="solid">
        <fgColor rgb="FF2C27BB"/>
        <bgColor indexed="64"/>
      </patternFill>
    </fill>
    <fill>
      <patternFill patternType="solid">
        <fgColor rgb="FF2B28BE"/>
        <bgColor indexed="64"/>
      </patternFill>
    </fill>
    <fill>
      <patternFill patternType="solid">
        <fgColor rgb="FF140FA3"/>
        <bgColor indexed="64"/>
      </patternFill>
    </fill>
    <fill>
      <patternFill patternType="solid">
        <fgColor rgb="FF140FA5"/>
        <bgColor indexed="64"/>
      </patternFill>
    </fill>
    <fill>
      <patternFill patternType="solid">
        <fgColor rgb="FF1711A5"/>
        <bgColor indexed="64"/>
      </patternFill>
    </fill>
    <fill>
      <patternFill patternType="solid">
        <fgColor rgb="FF1711A4"/>
        <bgColor indexed="64"/>
      </patternFill>
    </fill>
    <fill>
      <patternFill patternType="solid">
        <fgColor rgb="FF16119E"/>
        <bgColor indexed="64"/>
      </patternFill>
    </fill>
    <fill>
      <patternFill patternType="solid">
        <fgColor rgb="FF16119F"/>
        <bgColor indexed="64"/>
      </patternFill>
    </fill>
    <fill>
      <patternFill patternType="solid">
        <fgColor rgb="FF16119D"/>
        <bgColor indexed="64"/>
      </patternFill>
    </fill>
    <fill>
      <patternFill patternType="solid">
        <fgColor rgb="FF0D088C"/>
        <bgColor indexed="64"/>
      </patternFill>
    </fill>
    <fill>
      <patternFill patternType="solid">
        <fgColor rgb="FF0E098D"/>
        <bgColor indexed="64"/>
      </patternFill>
    </fill>
    <fill>
      <patternFill patternType="solid">
        <fgColor rgb="FF0E088C"/>
        <bgColor indexed="64"/>
      </patternFill>
    </fill>
    <fill>
      <patternFill patternType="solid">
        <fgColor rgb="FF0D0A8D"/>
        <bgColor indexed="64"/>
      </patternFill>
    </fill>
    <fill>
      <patternFill patternType="solid">
        <fgColor rgb="FF090889"/>
        <bgColor indexed="64"/>
      </patternFill>
    </fill>
    <fill>
      <patternFill patternType="solid">
        <fgColor rgb="FF0D0789"/>
        <bgColor indexed="64"/>
      </patternFill>
    </fill>
    <fill>
      <patternFill patternType="solid">
        <fgColor rgb="FF0E088A"/>
        <bgColor indexed="64"/>
      </patternFill>
    </fill>
    <fill>
      <patternFill patternType="solid">
        <fgColor rgb="FF04067E"/>
        <bgColor indexed="64"/>
      </patternFill>
    </fill>
    <fill>
      <patternFill patternType="solid">
        <fgColor rgb="FF050780"/>
        <bgColor indexed="64"/>
      </patternFill>
    </fill>
    <fill>
      <patternFill patternType="solid">
        <fgColor rgb="FF03067D"/>
        <bgColor indexed="64"/>
      </patternFill>
    </fill>
    <fill>
      <patternFill patternType="solid">
        <fgColor rgb="FF02057C"/>
        <bgColor indexed="64"/>
      </patternFill>
    </fill>
    <fill>
      <patternFill patternType="solid">
        <fgColor rgb="FF02067D"/>
        <bgColor indexed="64"/>
      </patternFill>
    </fill>
    <fill>
      <patternFill patternType="solid">
        <fgColor rgb="FF010676"/>
        <bgColor indexed="64"/>
      </patternFill>
    </fill>
    <fill>
      <patternFill patternType="solid">
        <fgColor rgb="FF000566"/>
        <bgColor indexed="64"/>
      </patternFill>
    </fill>
    <fill>
      <patternFill patternType="solid">
        <fgColor rgb="FF000565"/>
        <bgColor indexed="64"/>
      </patternFill>
    </fill>
    <fill>
      <patternFill patternType="solid">
        <fgColor rgb="FF010464"/>
        <bgColor indexed="64"/>
      </patternFill>
    </fill>
    <fill>
      <patternFill patternType="solid">
        <fgColor rgb="FF0105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4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1">
      <alignment vertical="center"/>
    </xf>
    <xf numFmtId="0" fontId="4" fillId="3" borderId="0" xfId="1" applyFill="1">
      <alignment vertical="center"/>
    </xf>
    <xf numFmtId="0" fontId="4" fillId="4" borderId="0" xfId="1" applyFill="1">
      <alignment vertical="center"/>
    </xf>
    <xf numFmtId="0" fontId="4" fillId="5" borderId="0" xfId="1" applyFill="1">
      <alignment vertical="center"/>
    </xf>
    <xf numFmtId="0" fontId="4" fillId="6" borderId="0" xfId="1" applyFill="1">
      <alignment vertical="center"/>
    </xf>
    <xf numFmtId="0" fontId="4" fillId="7" borderId="0" xfId="1" applyFill="1">
      <alignment vertical="center"/>
    </xf>
    <xf numFmtId="0" fontId="4" fillId="8" borderId="0" xfId="1" applyFill="1">
      <alignment vertical="center"/>
    </xf>
    <xf numFmtId="0" fontId="4" fillId="9" borderId="0" xfId="1" applyFill="1">
      <alignment vertical="center"/>
    </xf>
    <xf numFmtId="0" fontId="4" fillId="10" borderId="0" xfId="1" applyFill="1">
      <alignment vertical="center"/>
    </xf>
    <xf numFmtId="0" fontId="4" fillId="11" borderId="0" xfId="1" applyFill="1">
      <alignment vertical="center"/>
    </xf>
    <xf numFmtId="0" fontId="4" fillId="12" borderId="0" xfId="1" applyFill="1">
      <alignment vertical="center"/>
    </xf>
    <xf numFmtId="0" fontId="4" fillId="13" borderId="0" xfId="1" applyFill="1">
      <alignment vertical="center"/>
    </xf>
    <xf numFmtId="0" fontId="4" fillId="14" borderId="0" xfId="1" applyFill="1">
      <alignment vertical="center"/>
    </xf>
    <xf numFmtId="0" fontId="4" fillId="15" borderId="0" xfId="1" applyFill="1">
      <alignment vertical="center"/>
    </xf>
    <xf numFmtId="0" fontId="4" fillId="16" borderId="0" xfId="1" applyFill="1">
      <alignment vertical="center"/>
    </xf>
    <xf numFmtId="0" fontId="4" fillId="17" borderId="0" xfId="1" applyFill="1">
      <alignment vertical="center"/>
    </xf>
    <xf numFmtId="0" fontId="4" fillId="18" borderId="0" xfId="1" applyFill="1">
      <alignment vertical="center"/>
    </xf>
    <xf numFmtId="0" fontId="4" fillId="19" borderId="0" xfId="1" applyFill="1">
      <alignment vertical="center"/>
    </xf>
    <xf numFmtId="0" fontId="4" fillId="20" borderId="0" xfId="1" applyFill="1">
      <alignment vertical="center"/>
    </xf>
    <xf numFmtId="0" fontId="4" fillId="21" borderId="0" xfId="1" applyFill="1">
      <alignment vertical="center"/>
    </xf>
    <xf numFmtId="0" fontId="4" fillId="22" borderId="0" xfId="1" applyFill="1">
      <alignment vertical="center"/>
    </xf>
    <xf numFmtId="0" fontId="4" fillId="23" borderId="0" xfId="1" applyFill="1">
      <alignment vertical="center"/>
    </xf>
    <xf numFmtId="0" fontId="4" fillId="24" borderId="0" xfId="1" applyFill="1">
      <alignment vertical="center"/>
    </xf>
    <xf numFmtId="0" fontId="4" fillId="25" borderId="0" xfId="1" applyFill="1">
      <alignment vertical="center"/>
    </xf>
    <xf numFmtId="0" fontId="4" fillId="26" borderId="0" xfId="1" applyFill="1">
      <alignment vertical="center"/>
    </xf>
    <xf numFmtId="0" fontId="4" fillId="27" borderId="0" xfId="1" applyFill="1">
      <alignment vertical="center"/>
    </xf>
    <xf numFmtId="0" fontId="4" fillId="28" borderId="0" xfId="1" applyFill="1">
      <alignment vertical="center"/>
    </xf>
    <xf numFmtId="0" fontId="4" fillId="29" borderId="0" xfId="1" applyFill="1">
      <alignment vertical="center"/>
    </xf>
    <xf numFmtId="0" fontId="4" fillId="30" borderId="0" xfId="1" applyFill="1">
      <alignment vertical="center"/>
    </xf>
    <xf numFmtId="0" fontId="4" fillId="31" borderId="0" xfId="1" applyFill="1">
      <alignment vertical="center"/>
    </xf>
    <xf numFmtId="0" fontId="4" fillId="32" borderId="0" xfId="1" applyFill="1">
      <alignment vertical="center"/>
    </xf>
    <xf numFmtId="0" fontId="4" fillId="33" borderId="0" xfId="1" applyFill="1">
      <alignment vertical="center"/>
    </xf>
    <xf numFmtId="0" fontId="4" fillId="34" borderId="0" xfId="1" applyFill="1">
      <alignment vertical="center"/>
    </xf>
    <xf numFmtId="0" fontId="4" fillId="35" borderId="0" xfId="1" applyFill="1">
      <alignment vertical="center"/>
    </xf>
    <xf numFmtId="0" fontId="4" fillId="36" borderId="0" xfId="1" applyFill="1">
      <alignment vertical="center"/>
    </xf>
    <xf numFmtId="0" fontId="4" fillId="37" borderId="0" xfId="1" applyFill="1">
      <alignment vertical="center"/>
    </xf>
    <xf numFmtId="0" fontId="4" fillId="38" borderId="0" xfId="1" applyFill="1">
      <alignment vertical="center"/>
    </xf>
    <xf numFmtId="0" fontId="4" fillId="39" borderId="0" xfId="1" applyFill="1">
      <alignment vertical="center"/>
    </xf>
    <xf numFmtId="0" fontId="4" fillId="40" borderId="0" xfId="1" applyFill="1">
      <alignment vertical="center"/>
    </xf>
    <xf numFmtId="0" fontId="4" fillId="41" borderId="0" xfId="1" applyFill="1">
      <alignment vertical="center"/>
    </xf>
    <xf numFmtId="0" fontId="4" fillId="42" borderId="0" xfId="1" applyFill="1">
      <alignment vertical="center"/>
    </xf>
    <xf numFmtId="0" fontId="4" fillId="43" borderId="0" xfId="1" applyFill="1">
      <alignment vertical="center"/>
    </xf>
    <xf numFmtId="0" fontId="4" fillId="44" borderId="0" xfId="1" applyFill="1">
      <alignment vertical="center"/>
    </xf>
    <xf numFmtId="0" fontId="4" fillId="45" borderId="0" xfId="1" applyFill="1">
      <alignment vertical="center"/>
    </xf>
    <xf numFmtId="0" fontId="4" fillId="46" borderId="0" xfId="1" applyFill="1">
      <alignment vertical="center"/>
    </xf>
    <xf numFmtId="0" fontId="4" fillId="47" borderId="0" xfId="1" applyFill="1">
      <alignment vertical="center"/>
    </xf>
    <xf numFmtId="0" fontId="4" fillId="48" borderId="0" xfId="1" applyFill="1">
      <alignment vertical="center"/>
    </xf>
    <xf numFmtId="0" fontId="4" fillId="49" borderId="0" xfId="1" applyFill="1">
      <alignment vertical="center"/>
    </xf>
    <xf numFmtId="0" fontId="4" fillId="50" borderId="0" xfId="1" applyFill="1">
      <alignment vertical="center"/>
    </xf>
    <xf numFmtId="0" fontId="4" fillId="51" borderId="0" xfId="1" applyFill="1">
      <alignment vertical="center"/>
    </xf>
    <xf numFmtId="0" fontId="4" fillId="52" borderId="0" xfId="1" applyFill="1">
      <alignment vertical="center"/>
    </xf>
    <xf numFmtId="0" fontId="4" fillId="53" borderId="0" xfId="1" applyFill="1">
      <alignment vertical="center"/>
    </xf>
    <xf numFmtId="0" fontId="4" fillId="54" borderId="0" xfId="1" applyFill="1">
      <alignment vertical="center"/>
    </xf>
    <xf numFmtId="0" fontId="4" fillId="55" borderId="0" xfId="1" applyFill="1">
      <alignment vertical="center"/>
    </xf>
    <xf numFmtId="0" fontId="4" fillId="56" borderId="0" xfId="1" applyFill="1">
      <alignment vertical="center"/>
    </xf>
    <xf numFmtId="0" fontId="4" fillId="57" borderId="0" xfId="1" applyFill="1">
      <alignment vertical="center"/>
    </xf>
    <xf numFmtId="0" fontId="4" fillId="58" borderId="0" xfId="1" applyFill="1">
      <alignment vertical="center"/>
    </xf>
    <xf numFmtId="0" fontId="4" fillId="59" borderId="0" xfId="1" applyFill="1">
      <alignment vertical="center"/>
    </xf>
    <xf numFmtId="0" fontId="4" fillId="60" borderId="0" xfId="1" applyFill="1">
      <alignment vertical="center"/>
    </xf>
    <xf numFmtId="0" fontId="4" fillId="61" borderId="0" xfId="1" applyFill="1">
      <alignment vertical="center"/>
    </xf>
    <xf numFmtId="0" fontId="4" fillId="62" borderId="0" xfId="1" applyFill="1">
      <alignment vertical="center"/>
    </xf>
    <xf numFmtId="0" fontId="4" fillId="63" borderId="0" xfId="1" applyFill="1">
      <alignment vertical="center"/>
    </xf>
    <xf numFmtId="0" fontId="4" fillId="64" borderId="0" xfId="1" applyFill="1">
      <alignment vertical="center"/>
    </xf>
    <xf numFmtId="0" fontId="4" fillId="65" borderId="0" xfId="1" applyFill="1">
      <alignment vertical="center"/>
    </xf>
    <xf numFmtId="0" fontId="4" fillId="66" borderId="0" xfId="1" applyFill="1">
      <alignment vertical="center"/>
    </xf>
    <xf numFmtId="0" fontId="4" fillId="67" borderId="0" xfId="1" applyFill="1">
      <alignment vertical="center"/>
    </xf>
    <xf numFmtId="0" fontId="4" fillId="68" borderId="0" xfId="1" applyFill="1">
      <alignment vertical="center"/>
    </xf>
    <xf numFmtId="0" fontId="4" fillId="69" borderId="0" xfId="1" applyFill="1">
      <alignment vertical="center"/>
    </xf>
    <xf numFmtId="0" fontId="4" fillId="70" borderId="0" xfId="1" applyFill="1">
      <alignment vertical="center"/>
    </xf>
    <xf numFmtId="0" fontId="4" fillId="71" borderId="0" xfId="1" applyFill="1">
      <alignment vertical="center"/>
    </xf>
    <xf numFmtId="0" fontId="4" fillId="72" borderId="0" xfId="1" applyFill="1">
      <alignment vertical="center"/>
    </xf>
    <xf numFmtId="0" fontId="4" fillId="73" borderId="0" xfId="1" applyFill="1">
      <alignment vertical="center"/>
    </xf>
    <xf numFmtId="0" fontId="4" fillId="74" borderId="0" xfId="1" applyFill="1">
      <alignment vertical="center"/>
    </xf>
    <xf numFmtId="0" fontId="4" fillId="75" borderId="0" xfId="1" applyFill="1">
      <alignment vertical="center"/>
    </xf>
    <xf numFmtId="0" fontId="4" fillId="76" borderId="0" xfId="1" applyFill="1">
      <alignment vertical="center"/>
    </xf>
    <xf numFmtId="0" fontId="4" fillId="77" borderId="0" xfId="1" applyFill="1">
      <alignment vertical="center"/>
    </xf>
    <xf numFmtId="0" fontId="4" fillId="78" borderId="0" xfId="1" applyFill="1">
      <alignment vertical="center"/>
    </xf>
    <xf numFmtId="0" fontId="4" fillId="79" borderId="0" xfId="1" applyFill="1">
      <alignment vertical="center"/>
    </xf>
    <xf numFmtId="0" fontId="4" fillId="80" borderId="0" xfId="1" applyFill="1">
      <alignment vertical="center"/>
    </xf>
    <xf numFmtId="0" fontId="4" fillId="81" borderId="0" xfId="1" applyFill="1">
      <alignment vertical="center"/>
    </xf>
    <xf numFmtId="0" fontId="4" fillId="82" borderId="0" xfId="1" applyFill="1">
      <alignment vertical="center"/>
    </xf>
    <xf numFmtId="0" fontId="4" fillId="83" borderId="0" xfId="1" applyFill="1">
      <alignment vertical="center"/>
    </xf>
    <xf numFmtId="0" fontId="4" fillId="84" borderId="0" xfId="1" applyFill="1">
      <alignment vertical="center"/>
    </xf>
    <xf numFmtId="0" fontId="4" fillId="85" borderId="0" xfId="1" applyFill="1">
      <alignment vertical="center"/>
    </xf>
    <xf numFmtId="0" fontId="4" fillId="86" borderId="0" xfId="1" applyFill="1">
      <alignment vertical="center"/>
    </xf>
    <xf numFmtId="0" fontId="4" fillId="87" borderId="0" xfId="1" applyFill="1">
      <alignment vertical="center"/>
    </xf>
    <xf numFmtId="0" fontId="4" fillId="88" borderId="0" xfId="1" applyFill="1">
      <alignment vertical="center"/>
    </xf>
    <xf numFmtId="0" fontId="4" fillId="89" borderId="0" xfId="1" applyFill="1">
      <alignment vertical="center"/>
    </xf>
    <xf numFmtId="0" fontId="4" fillId="90" borderId="0" xfId="1" applyFill="1">
      <alignment vertical="center"/>
    </xf>
    <xf numFmtId="0" fontId="4" fillId="91" borderId="0" xfId="1" applyFill="1">
      <alignment vertical="center"/>
    </xf>
    <xf numFmtId="0" fontId="4" fillId="92" borderId="0" xfId="1" applyFill="1">
      <alignment vertical="center"/>
    </xf>
    <xf numFmtId="0" fontId="4" fillId="93" borderId="0" xfId="1" applyFill="1">
      <alignment vertical="center"/>
    </xf>
    <xf numFmtId="0" fontId="4" fillId="94" borderId="0" xfId="1" applyFill="1">
      <alignment vertical="center"/>
    </xf>
    <xf numFmtId="0" fontId="4" fillId="95" borderId="0" xfId="1" applyFill="1">
      <alignment vertical="center"/>
    </xf>
    <xf numFmtId="0" fontId="4" fillId="96" borderId="0" xfId="1" applyFill="1">
      <alignment vertical="center"/>
    </xf>
    <xf numFmtId="0" fontId="4" fillId="97" borderId="0" xfId="1" applyFill="1">
      <alignment vertical="center"/>
    </xf>
    <xf numFmtId="0" fontId="4" fillId="98" borderId="0" xfId="1" applyFill="1">
      <alignment vertical="center"/>
    </xf>
    <xf numFmtId="0" fontId="4" fillId="99" borderId="0" xfId="1" applyFill="1">
      <alignment vertical="center"/>
    </xf>
    <xf numFmtId="0" fontId="4" fillId="100" borderId="0" xfId="1" applyFill="1">
      <alignment vertical="center"/>
    </xf>
    <xf numFmtId="0" fontId="4" fillId="101" borderId="0" xfId="1" applyFill="1">
      <alignment vertical="center"/>
    </xf>
    <xf numFmtId="0" fontId="4" fillId="102" borderId="0" xfId="1" applyFill="1">
      <alignment vertical="center"/>
    </xf>
    <xf numFmtId="0" fontId="4" fillId="103" borderId="0" xfId="1" applyFill="1">
      <alignment vertical="center"/>
    </xf>
    <xf numFmtId="0" fontId="4" fillId="104" borderId="0" xfId="1" applyFill="1">
      <alignment vertical="center"/>
    </xf>
    <xf numFmtId="0" fontId="4" fillId="105" borderId="0" xfId="1" applyFill="1">
      <alignment vertical="center"/>
    </xf>
    <xf numFmtId="0" fontId="4" fillId="106" borderId="0" xfId="1" applyFill="1">
      <alignment vertical="center"/>
    </xf>
    <xf numFmtId="0" fontId="4" fillId="107" borderId="0" xfId="1" applyFill="1">
      <alignment vertical="center"/>
    </xf>
    <xf numFmtId="0" fontId="4" fillId="108" borderId="0" xfId="1" applyFill="1">
      <alignment vertical="center"/>
    </xf>
    <xf numFmtId="0" fontId="4" fillId="109" borderId="0" xfId="1" applyFill="1">
      <alignment vertical="center"/>
    </xf>
    <xf numFmtId="0" fontId="4" fillId="110" borderId="0" xfId="1" applyFill="1">
      <alignment vertical="center"/>
    </xf>
    <xf numFmtId="0" fontId="4" fillId="111" borderId="0" xfId="1" applyFill="1">
      <alignment vertical="center"/>
    </xf>
    <xf numFmtId="0" fontId="4" fillId="112" borderId="0" xfId="1" applyFill="1">
      <alignment vertical="center"/>
    </xf>
    <xf numFmtId="0" fontId="4" fillId="113" borderId="0" xfId="1" applyFill="1">
      <alignment vertical="center"/>
    </xf>
    <xf numFmtId="0" fontId="4" fillId="114" borderId="0" xfId="1" applyFill="1">
      <alignment vertical="center"/>
    </xf>
    <xf numFmtId="0" fontId="4" fillId="115" borderId="0" xfId="1" applyFill="1">
      <alignment vertical="center"/>
    </xf>
    <xf numFmtId="0" fontId="4" fillId="116" borderId="0" xfId="1" applyFill="1">
      <alignment vertical="center"/>
    </xf>
    <xf numFmtId="0" fontId="4" fillId="117" borderId="0" xfId="1" applyFill="1">
      <alignment vertical="center"/>
    </xf>
    <xf numFmtId="0" fontId="4" fillId="118" borderId="0" xfId="1" applyFill="1">
      <alignment vertical="center"/>
    </xf>
    <xf numFmtId="0" fontId="4" fillId="119" borderId="0" xfId="1" applyFill="1">
      <alignment vertical="center"/>
    </xf>
    <xf numFmtId="0" fontId="4" fillId="120" borderId="0" xfId="1" applyFill="1">
      <alignment vertical="center"/>
    </xf>
    <xf numFmtId="0" fontId="4" fillId="121" borderId="0" xfId="1" applyFill="1">
      <alignment vertical="center"/>
    </xf>
    <xf numFmtId="0" fontId="4" fillId="122" borderId="0" xfId="1" applyFill="1">
      <alignment vertical="center"/>
    </xf>
    <xf numFmtId="0" fontId="4" fillId="123" borderId="0" xfId="1" applyFill="1">
      <alignment vertical="center"/>
    </xf>
    <xf numFmtId="0" fontId="4" fillId="124" borderId="0" xfId="1" applyFill="1">
      <alignment vertical="center"/>
    </xf>
    <xf numFmtId="0" fontId="4" fillId="125" borderId="0" xfId="1" applyFill="1">
      <alignment vertical="center"/>
    </xf>
    <xf numFmtId="0" fontId="4" fillId="126" borderId="0" xfId="1" applyFill="1">
      <alignment vertical="center"/>
    </xf>
    <xf numFmtId="0" fontId="4" fillId="127" borderId="0" xfId="1" applyFill="1">
      <alignment vertical="center"/>
    </xf>
    <xf numFmtId="0" fontId="4" fillId="128" borderId="0" xfId="1" applyFill="1">
      <alignment vertical="center"/>
    </xf>
    <xf numFmtId="0" fontId="4" fillId="129" borderId="0" xfId="1" applyFill="1">
      <alignment vertical="center"/>
    </xf>
    <xf numFmtId="0" fontId="4" fillId="130" borderId="0" xfId="1" applyFill="1">
      <alignment vertical="center"/>
    </xf>
    <xf numFmtId="0" fontId="4" fillId="131" borderId="0" xfId="1" applyFill="1">
      <alignment vertical="center"/>
    </xf>
    <xf numFmtId="0" fontId="4" fillId="132" borderId="0" xfId="1" applyFill="1">
      <alignment vertical="center"/>
    </xf>
    <xf numFmtId="0" fontId="4" fillId="133" borderId="0" xfId="1" applyFill="1">
      <alignment vertical="center"/>
    </xf>
    <xf numFmtId="0" fontId="4" fillId="134" borderId="0" xfId="1" applyFill="1">
      <alignment vertical="center"/>
    </xf>
    <xf numFmtId="0" fontId="4" fillId="135" borderId="0" xfId="1" applyFill="1">
      <alignment vertical="center"/>
    </xf>
    <xf numFmtId="0" fontId="4" fillId="136" borderId="0" xfId="1" applyFill="1">
      <alignment vertical="center"/>
    </xf>
    <xf numFmtId="0" fontId="4" fillId="137" borderId="0" xfId="1" applyFill="1">
      <alignment vertical="center"/>
    </xf>
    <xf numFmtId="0" fontId="4" fillId="138" borderId="0" xfId="1" applyFill="1">
      <alignment vertical="center"/>
    </xf>
    <xf numFmtId="0" fontId="4" fillId="139" borderId="0" xfId="1" applyFill="1">
      <alignment vertical="center"/>
    </xf>
    <xf numFmtId="0" fontId="4" fillId="140" borderId="0" xfId="1" applyFill="1">
      <alignment vertical="center"/>
    </xf>
    <xf numFmtId="0" fontId="4" fillId="141" borderId="0" xfId="1" applyFill="1">
      <alignment vertical="center"/>
    </xf>
    <xf numFmtId="0" fontId="4" fillId="142" borderId="0" xfId="1" applyFill="1">
      <alignment vertical="center"/>
    </xf>
    <xf numFmtId="0" fontId="4" fillId="143" borderId="0" xfId="1" applyFill="1">
      <alignment vertical="center"/>
    </xf>
    <xf numFmtId="0" fontId="4" fillId="144" borderId="0" xfId="1" applyFill="1">
      <alignment vertical="center"/>
    </xf>
    <xf numFmtId="0" fontId="4" fillId="145" borderId="0" xfId="1" applyFill="1">
      <alignment vertical="center"/>
    </xf>
    <xf numFmtId="0" fontId="4" fillId="146" borderId="0" xfId="1" applyFill="1">
      <alignment vertical="center"/>
    </xf>
    <xf numFmtId="0" fontId="4" fillId="147" borderId="0" xfId="1" applyFill="1">
      <alignment vertical="center"/>
    </xf>
    <xf numFmtId="0" fontId="4" fillId="148" borderId="0" xfId="1" applyFill="1">
      <alignment vertical="center"/>
    </xf>
    <xf numFmtId="0" fontId="4" fillId="149" borderId="0" xfId="1" applyFill="1">
      <alignment vertical="center"/>
    </xf>
    <xf numFmtId="0" fontId="4" fillId="150" borderId="0" xfId="1" applyFill="1">
      <alignment vertical="center"/>
    </xf>
    <xf numFmtId="0" fontId="4" fillId="151" borderId="0" xfId="1" applyFill="1">
      <alignment vertical="center"/>
    </xf>
    <xf numFmtId="0" fontId="4" fillId="152" borderId="0" xfId="1" applyFill="1">
      <alignment vertical="center"/>
    </xf>
    <xf numFmtId="0" fontId="4" fillId="153" borderId="0" xfId="1" applyFill="1">
      <alignment vertical="center"/>
    </xf>
    <xf numFmtId="0" fontId="4" fillId="154" borderId="0" xfId="1" applyFill="1">
      <alignment vertical="center"/>
    </xf>
    <xf numFmtId="0" fontId="4" fillId="155" borderId="0" xfId="1" applyFill="1">
      <alignment vertical="center"/>
    </xf>
    <xf numFmtId="0" fontId="4" fillId="156" borderId="0" xfId="1" applyFill="1">
      <alignment vertical="center"/>
    </xf>
    <xf numFmtId="0" fontId="4" fillId="157" borderId="0" xfId="1" applyFill="1">
      <alignment vertical="center"/>
    </xf>
    <xf numFmtId="0" fontId="4" fillId="158" borderId="0" xfId="1" applyFill="1">
      <alignment vertical="center"/>
    </xf>
    <xf numFmtId="0" fontId="4" fillId="159" borderId="0" xfId="1" applyFill="1">
      <alignment vertical="center"/>
    </xf>
    <xf numFmtId="0" fontId="4" fillId="160" borderId="0" xfId="1" applyFill="1">
      <alignment vertical="center"/>
    </xf>
    <xf numFmtId="0" fontId="4" fillId="161" borderId="0" xfId="1" applyFill="1">
      <alignment vertical="center"/>
    </xf>
    <xf numFmtId="0" fontId="4" fillId="162" borderId="0" xfId="1" applyFill="1">
      <alignment vertical="center"/>
    </xf>
    <xf numFmtId="0" fontId="4" fillId="163" borderId="0" xfId="1" applyFill="1">
      <alignment vertical="center"/>
    </xf>
    <xf numFmtId="0" fontId="4" fillId="164" borderId="0" xfId="1" applyFill="1">
      <alignment vertical="center"/>
    </xf>
    <xf numFmtId="0" fontId="4" fillId="165" borderId="0" xfId="1" applyFill="1">
      <alignment vertical="center"/>
    </xf>
    <xf numFmtId="0" fontId="4" fillId="166" borderId="0" xfId="1" applyFill="1">
      <alignment vertical="center"/>
    </xf>
    <xf numFmtId="0" fontId="4" fillId="167" borderId="0" xfId="1" applyFill="1">
      <alignment vertical="center"/>
    </xf>
    <xf numFmtId="0" fontId="4" fillId="168" borderId="0" xfId="1" applyFill="1">
      <alignment vertical="center"/>
    </xf>
    <xf numFmtId="0" fontId="4" fillId="169" borderId="0" xfId="1" applyFill="1">
      <alignment vertical="center"/>
    </xf>
    <xf numFmtId="0" fontId="4" fillId="170" borderId="0" xfId="1" applyFill="1">
      <alignment vertical="center"/>
    </xf>
    <xf numFmtId="0" fontId="4" fillId="171" borderId="0" xfId="1" applyFill="1">
      <alignment vertical="center"/>
    </xf>
    <xf numFmtId="0" fontId="4" fillId="172" borderId="0" xfId="1" applyFill="1">
      <alignment vertical="center"/>
    </xf>
    <xf numFmtId="0" fontId="4" fillId="173" borderId="0" xfId="1" applyFill="1">
      <alignment vertical="center"/>
    </xf>
    <xf numFmtId="0" fontId="4" fillId="174" borderId="0" xfId="1" applyFill="1">
      <alignment vertical="center"/>
    </xf>
    <xf numFmtId="0" fontId="4" fillId="175" borderId="0" xfId="1" applyFill="1">
      <alignment vertical="center"/>
    </xf>
    <xf numFmtId="0" fontId="4" fillId="176" borderId="0" xfId="1" applyFill="1">
      <alignment vertical="center"/>
    </xf>
    <xf numFmtId="0" fontId="4" fillId="177" borderId="0" xfId="1" applyFill="1">
      <alignment vertical="center"/>
    </xf>
    <xf numFmtId="0" fontId="4" fillId="178" borderId="0" xfId="1" applyFill="1">
      <alignment vertical="center"/>
    </xf>
    <xf numFmtId="0" fontId="4" fillId="179" borderId="0" xfId="1" applyFill="1">
      <alignment vertical="center"/>
    </xf>
    <xf numFmtId="0" fontId="4" fillId="180" borderId="0" xfId="1" applyFill="1">
      <alignment vertical="center"/>
    </xf>
    <xf numFmtId="0" fontId="4" fillId="181" borderId="0" xfId="1" applyFill="1">
      <alignment vertical="center"/>
    </xf>
    <xf numFmtId="0" fontId="4" fillId="182" borderId="0" xfId="1" applyFill="1">
      <alignment vertical="center"/>
    </xf>
    <xf numFmtId="0" fontId="4" fillId="183" borderId="0" xfId="1" applyFill="1">
      <alignment vertical="center"/>
    </xf>
    <xf numFmtId="0" fontId="4" fillId="184" borderId="0" xfId="1" applyFill="1">
      <alignment vertical="center"/>
    </xf>
    <xf numFmtId="0" fontId="4" fillId="185" borderId="0" xfId="1" applyFill="1">
      <alignment vertical="center"/>
    </xf>
    <xf numFmtId="0" fontId="4" fillId="186" borderId="0" xfId="1" applyFill="1">
      <alignment vertical="center"/>
    </xf>
    <xf numFmtId="0" fontId="4" fillId="187" borderId="0" xfId="1" applyFill="1">
      <alignment vertical="center"/>
    </xf>
    <xf numFmtId="0" fontId="4" fillId="188" borderId="0" xfId="1" applyFill="1">
      <alignment vertical="center"/>
    </xf>
    <xf numFmtId="0" fontId="4" fillId="189" borderId="0" xfId="1" applyFill="1">
      <alignment vertical="center"/>
    </xf>
    <xf numFmtId="0" fontId="4" fillId="190" borderId="0" xfId="1" applyFill="1">
      <alignment vertical="center"/>
    </xf>
    <xf numFmtId="0" fontId="4" fillId="191" borderId="0" xfId="1" applyFill="1">
      <alignment vertical="center"/>
    </xf>
    <xf numFmtId="0" fontId="4" fillId="192" borderId="0" xfId="1" applyFill="1">
      <alignment vertical="center"/>
    </xf>
    <xf numFmtId="0" fontId="4" fillId="193" borderId="0" xfId="1" applyFill="1">
      <alignment vertical="center"/>
    </xf>
    <xf numFmtId="0" fontId="4" fillId="194" borderId="0" xfId="1" applyFill="1">
      <alignment vertical="center"/>
    </xf>
    <xf numFmtId="0" fontId="4" fillId="195" borderId="0" xfId="1" applyFill="1">
      <alignment vertical="center"/>
    </xf>
    <xf numFmtId="0" fontId="4" fillId="196" borderId="0" xfId="1" applyFill="1">
      <alignment vertical="center"/>
    </xf>
    <xf numFmtId="0" fontId="4" fillId="197" borderId="0" xfId="1" applyFill="1">
      <alignment vertical="center"/>
    </xf>
    <xf numFmtId="0" fontId="4" fillId="198" borderId="0" xfId="1" applyFill="1">
      <alignment vertical="center"/>
    </xf>
    <xf numFmtId="0" fontId="4" fillId="199" borderId="0" xfId="1" applyFill="1">
      <alignment vertical="center"/>
    </xf>
    <xf numFmtId="0" fontId="4" fillId="200" borderId="0" xfId="1" applyFill="1">
      <alignment vertical="center"/>
    </xf>
    <xf numFmtId="0" fontId="4" fillId="201" borderId="0" xfId="1" applyFill="1">
      <alignment vertical="center"/>
    </xf>
    <xf numFmtId="0" fontId="4" fillId="202" borderId="0" xfId="1" applyFill="1">
      <alignment vertical="center"/>
    </xf>
    <xf numFmtId="0" fontId="4" fillId="203" borderId="0" xfId="1" applyFill="1">
      <alignment vertical="center"/>
    </xf>
    <xf numFmtId="0" fontId="4" fillId="204" borderId="0" xfId="1" applyFill="1">
      <alignment vertical="center"/>
    </xf>
    <xf numFmtId="0" fontId="4" fillId="205" borderId="0" xfId="1" applyFill="1">
      <alignment vertical="center"/>
    </xf>
    <xf numFmtId="0" fontId="4" fillId="206" borderId="0" xfId="1" applyFill="1">
      <alignment vertical="center"/>
    </xf>
    <xf numFmtId="0" fontId="4" fillId="207" borderId="0" xfId="1" applyFill="1">
      <alignment vertical="center"/>
    </xf>
    <xf numFmtId="0" fontId="4" fillId="208" borderId="0" xfId="1" applyFill="1">
      <alignment vertical="center"/>
    </xf>
    <xf numFmtId="0" fontId="4" fillId="209" borderId="0" xfId="1" applyFill="1">
      <alignment vertical="center"/>
    </xf>
    <xf numFmtId="0" fontId="4" fillId="210" borderId="0" xfId="1" applyFill="1">
      <alignment vertical="center"/>
    </xf>
    <xf numFmtId="0" fontId="4" fillId="211" borderId="0" xfId="1" applyFill="1">
      <alignment vertical="center"/>
    </xf>
    <xf numFmtId="0" fontId="4" fillId="212" borderId="0" xfId="1" applyFill="1">
      <alignment vertical="center"/>
    </xf>
    <xf numFmtId="0" fontId="4" fillId="213" borderId="0" xfId="1" applyFill="1">
      <alignment vertical="center"/>
    </xf>
    <xf numFmtId="0" fontId="4" fillId="214" borderId="0" xfId="1" applyFill="1">
      <alignment vertical="center"/>
    </xf>
    <xf numFmtId="0" fontId="4" fillId="215" borderId="0" xfId="1" applyFill="1">
      <alignment vertical="center"/>
    </xf>
    <xf numFmtId="0" fontId="4" fillId="216" borderId="0" xfId="1" applyFill="1">
      <alignment vertical="center"/>
    </xf>
    <xf numFmtId="0" fontId="4" fillId="217" borderId="0" xfId="1" applyFill="1">
      <alignment vertical="center"/>
    </xf>
    <xf numFmtId="0" fontId="4" fillId="218" borderId="0" xfId="1" applyFill="1">
      <alignment vertical="center"/>
    </xf>
    <xf numFmtId="0" fontId="4" fillId="219" borderId="0" xfId="1" applyFill="1">
      <alignment vertical="center"/>
    </xf>
    <xf numFmtId="0" fontId="4" fillId="220" borderId="0" xfId="1" applyFill="1">
      <alignment vertical="center"/>
    </xf>
    <xf numFmtId="0" fontId="4" fillId="221" borderId="0" xfId="1" applyFill="1">
      <alignment vertical="center"/>
    </xf>
    <xf numFmtId="0" fontId="4" fillId="222" borderId="0" xfId="1" applyFill="1">
      <alignment vertical="center"/>
    </xf>
    <xf numFmtId="0" fontId="0" fillId="222" borderId="0" xfId="0" applyFill="1">
      <alignment vertical="center"/>
    </xf>
    <xf numFmtId="0" fontId="4" fillId="222" borderId="1" xfId="1" applyFill="1" applyBorder="1" applyAlignment="1">
      <alignment vertical="center" shrinkToFit="1"/>
    </xf>
    <xf numFmtId="0" fontId="4" fillId="222" borderId="2" xfId="1" applyFill="1" applyBorder="1" applyAlignment="1">
      <alignment vertical="center" shrinkToFit="1"/>
    </xf>
    <xf numFmtId="0" fontId="4" fillId="0" borderId="0" xfId="1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NumberFormat="1" applyFill="1">
      <alignment vertical="center"/>
    </xf>
    <xf numFmtId="0" fontId="0" fillId="227" borderId="0" xfId="0" applyFill="1">
      <alignment vertical="center"/>
    </xf>
    <xf numFmtId="0" fontId="0" fillId="0" borderId="0" xfId="0" applyAlignment="1">
      <alignment vertical="center" shrinkToFit="1"/>
    </xf>
    <xf numFmtId="0" fontId="5" fillId="0" borderId="0" xfId="1" applyFont="1" applyFill="1" applyAlignment="1">
      <alignment horizontal="center" vertical="center" shrinkToFit="1"/>
    </xf>
    <xf numFmtId="0" fontId="4" fillId="0" borderId="0" xfId="1" applyFill="1" applyAlignment="1">
      <alignment horizontal="center" vertical="center" shrinkToFit="1"/>
    </xf>
    <xf numFmtId="0" fontId="4" fillId="223" borderId="0" xfId="1" applyFill="1" applyAlignment="1">
      <alignment horizontal="center" vertical="center" shrinkToFit="1"/>
    </xf>
    <xf numFmtId="0" fontId="4" fillId="0" borderId="0" xfId="1" applyFill="1" applyProtection="1">
      <alignment vertical="center"/>
      <protection locked="0"/>
    </xf>
    <xf numFmtId="0" fontId="0" fillId="228" borderId="0" xfId="0" applyFill="1">
      <alignment vertical="center"/>
    </xf>
    <xf numFmtId="0" fontId="3" fillId="228" borderId="0" xfId="0" applyFont="1" applyFill="1" applyAlignment="1">
      <alignment horizontal="center" vertical="center"/>
    </xf>
  </cellXfs>
  <cellStyles count="2">
    <cellStyle name="標準" xfId="0" builtinId="0"/>
    <cellStyle name="標準 2" xfId="1" xr:uid="{656E8014-FC65-4538-82DD-3CBEBB07C8A1}"/>
  </cellStyles>
  <dxfs count="50"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color theme="0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2F2F"/>
        </patternFill>
      </fill>
    </dxf>
    <dxf>
      <fill>
        <patternFill>
          <bgColor rgb="FFFF0000"/>
        </patternFill>
      </fill>
    </dxf>
    <dxf>
      <fill>
        <patternFill>
          <bgColor rgb="FFFFAFAF"/>
        </patternFill>
      </fill>
    </dxf>
    <dxf>
      <fill>
        <patternFill>
          <bgColor rgb="FFFF4343"/>
        </patternFill>
      </fill>
    </dxf>
    <dxf>
      <fill>
        <patternFill>
          <bgColor rgb="FFFF4747"/>
        </patternFill>
      </fill>
    </dxf>
    <dxf>
      <fill>
        <patternFill>
          <bgColor rgb="FFA7A4FA"/>
        </patternFill>
      </fill>
    </dxf>
    <dxf>
      <fill>
        <patternFill>
          <bgColor rgb="FFC7C3FC"/>
        </patternFill>
      </fill>
    </dxf>
    <dxf>
      <fill>
        <patternFill>
          <bgColor rgb="FFC7C3FC"/>
        </patternFill>
      </fill>
    </dxf>
    <dxf>
      <fill>
        <patternFill>
          <bgColor rgb="FFC7C3FC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FDBFD"/>
        </patternFill>
      </fill>
    </dxf>
    <dxf>
      <fill>
        <patternFill>
          <bgColor rgb="FFDDDDF0"/>
        </patternFill>
      </fill>
    </dxf>
    <dxf>
      <fill>
        <patternFill>
          <bgColor rgb="FFC7C3FC"/>
        </patternFill>
      </fill>
    </dxf>
    <dxf>
      <fill>
        <patternFill>
          <bgColor rgb="FFDEDAFC"/>
        </patternFill>
      </fill>
    </dxf>
    <dxf>
      <fill>
        <patternFill>
          <bgColor rgb="FFDFDBFD"/>
        </patternFill>
      </fill>
    </dxf>
    <dxf>
      <fill>
        <patternFill>
          <bgColor rgb="FFC0BEF9"/>
        </patternFill>
      </fill>
    </dxf>
    <dxf>
      <fill>
        <patternFill>
          <bgColor rgb="FFC0BEF9"/>
        </patternFill>
      </fill>
    </dxf>
    <dxf>
      <fill>
        <patternFill>
          <bgColor rgb="FFA7A4FA"/>
        </patternFill>
      </fill>
    </dxf>
    <dxf>
      <fill>
        <patternFill>
          <bgColor rgb="FFDFDBFD"/>
        </patternFill>
      </fill>
    </dxf>
    <dxf>
      <fill>
        <patternFill>
          <bgColor rgb="FFC0BEF9"/>
        </patternFill>
      </fill>
    </dxf>
    <dxf>
      <fill>
        <patternFill>
          <bgColor rgb="FFF4F2FD"/>
        </patternFill>
      </fill>
    </dxf>
    <dxf>
      <fill>
        <patternFill>
          <bgColor rgb="FFC7C3FC"/>
        </patternFill>
      </fill>
    </dxf>
    <dxf>
      <fill>
        <patternFill>
          <bgColor rgb="FFA7A4FA"/>
        </patternFill>
      </fill>
    </dxf>
    <dxf>
      <fill>
        <patternFill>
          <bgColor rgb="FFF0EDFB"/>
        </patternFill>
      </fill>
    </dxf>
    <dxf>
      <fill>
        <patternFill>
          <bgColor rgb="FFDFDBFD"/>
        </patternFill>
      </fill>
    </dxf>
    <dxf>
      <fill>
        <patternFill>
          <bgColor rgb="FFA9A7FE"/>
        </patternFill>
      </fill>
    </dxf>
    <dxf>
      <fill>
        <patternFill>
          <bgColor rgb="FFC0BEF9"/>
        </patternFill>
      </fill>
    </dxf>
    <dxf>
      <fill>
        <patternFill>
          <bgColor rgb="FFA7A4FA"/>
        </patternFill>
      </fill>
    </dxf>
  </dxfs>
  <tableStyles count="0" defaultTableStyle="TableStyleMedium2" defaultPivotStyle="PivotStyleLight16"/>
  <colors>
    <mruColors>
      <color rgb="FF3A34C8"/>
      <color rgb="FF2824BA"/>
      <color rgb="FF2D27BC"/>
      <color rgb="FFF3F1FA"/>
      <color rgb="FFA7A4FA"/>
      <color rgb="FFFFAFAF"/>
      <color rgb="FFFF2525"/>
      <color rgb="FFFF4343"/>
      <color rgb="FFC6C3F4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リンクするセル_入力方向_左" lockText="1" noThreeD="1"/>
</file>

<file path=xl/ctrlProps/ctrlProp2.xml><?xml version="1.0" encoding="utf-8"?>
<formControlPr xmlns="http://schemas.microsoft.com/office/spreadsheetml/2009/9/main" objectType="CheckBox" fmlaLink="リンクするセル_入力方向_右" lockText="1" noThreeD="1"/>
</file>

<file path=xl/ctrlProps/ctrlProp3.xml><?xml version="1.0" encoding="utf-8"?>
<formControlPr xmlns="http://schemas.microsoft.com/office/spreadsheetml/2009/9/main" objectType="CheckBox" fmlaLink="リンクするセル_入力方向_前" lockText="1" noThreeD="1"/>
</file>

<file path=xl/ctrlProps/ctrlProp4.xml><?xml version="1.0" encoding="utf-8"?>
<formControlPr xmlns="http://schemas.microsoft.com/office/spreadsheetml/2009/9/main" objectType="CheckBox" fmlaLink="'3D'!$FT$77" lockText="1" noThreeD="1"/>
</file>

<file path=xl/ctrlProps/ctrlProp5.xml><?xml version="1.0" encoding="utf-8"?>
<formControlPr xmlns="http://schemas.microsoft.com/office/spreadsheetml/2009/9/main" objectType="CheckBox" fmlaLink="リンクするセル_入力方向_左" lockText="1" noThreeD="1"/>
</file>

<file path=xl/ctrlProps/ctrlProp6.xml><?xml version="1.0" encoding="utf-8"?>
<formControlPr xmlns="http://schemas.microsoft.com/office/spreadsheetml/2009/9/main" objectType="CheckBox" fmlaLink="リンクするセル_入力方向_右" lockText="1" noThreeD="1"/>
</file>

<file path=xl/ctrlProps/ctrlProp7.xml><?xml version="1.0" encoding="utf-8"?>
<formControlPr xmlns="http://schemas.microsoft.com/office/spreadsheetml/2009/9/main" objectType="CheckBox" fmlaLink="リンクするセル_入力方向_前" lockText="1" noThreeD="1"/>
</file>

<file path=xl/ctrlProps/ctrlProp8.xml><?xml version="1.0" encoding="utf-8"?>
<formControlPr xmlns="http://schemas.microsoft.com/office/spreadsheetml/2009/9/main" objectType="CheckBox" fmlaLink="リンクするセル_入力方向_左" lockText="1" noThreeD="1"/>
</file>

<file path=xl/ctrlProps/ctrlProp9.xml><?xml version="1.0" encoding="utf-8"?>
<formControlPr xmlns="http://schemas.microsoft.com/office/spreadsheetml/2009/9/main" objectType="CheckBox" fmlaLink="リンクするセル_入力方向_右" lockText="1" noThreeD="1"/>
</file>

<file path=xl/ctrlProps/ctrlProp10.xml><?xml version="1.0" encoding="utf-8"?>
<formControlPr xmlns="http://schemas.microsoft.com/office/spreadsheetml/2009/9/main" objectType="CheckBox" fmlaLink="リンクするセル_入力方向_前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2D'!A1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3D'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17</xdr:row>
      <xdr:rowOff>19050</xdr:rowOff>
    </xdr:from>
    <xdr:to>
      <xdr:col>1</xdr:col>
      <xdr:colOff>707383</xdr:colOff>
      <xdr:row>23</xdr:row>
      <xdr:rowOff>0</xdr:rowOff>
    </xdr:to>
    <xdr:grpSp>
      <xdr:nvGrpSpPr>
        <xdr:cNvPr id="3" name="右を向くボタン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352425" y="1314450"/>
          <a:ext cx="1031233" cy="438150"/>
          <a:chOff x="352425" y="1282848"/>
          <a:chExt cx="1033324" cy="426999"/>
        </a:xfrm>
      </xdr:grpSpPr>
      <xdr:sp macro="" textlink="">
        <xdr:nvSpPr>
          <xdr:cNvPr id="12" name="矢印: 右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792903" y="1310539"/>
            <a:ext cx="390196" cy="36912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 txBox="1"/>
        </xdr:nvSpPr>
        <xdr:spPr>
          <a:xfrm>
            <a:off x="768266" y="1391261"/>
            <a:ext cx="617483" cy="2729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右向く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1" name="Check Box 5" hidden="1">
                <a:extLst>
                  <a:ext uri="{63B3BB69-23CF-44E3-9099-C40C66FF867C}">
                    <a14:compatExt spid="_x0000_s9221"/>
                  </a:ext>
                  <a:ext uri="{FF2B5EF4-FFF2-40B4-BE49-F238E27FC236}">
                    <a16:creationId xmlns:a16="http://schemas.microsoft.com/office/drawing/2014/main" id="{00000000-0008-0000-0000-000005240000}"/>
                  </a:ext>
                </a:extLst>
              </xdr:cNvPr>
              <xdr:cNvSpPr/>
            </xdr:nvSpPr>
            <xdr:spPr bwMode="auto">
              <a:xfrm>
                <a:off x="352425" y="1282848"/>
                <a:ext cx="849816" cy="4269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352425</xdr:colOff>
      <xdr:row>9</xdr:row>
      <xdr:rowOff>70570</xdr:rowOff>
    </xdr:from>
    <xdr:to>
      <xdr:col>1</xdr:col>
      <xdr:colOff>732345</xdr:colOff>
      <xdr:row>15</xdr:row>
      <xdr:rowOff>19050</xdr:rowOff>
    </xdr:to>
    <xdr:grpSp>
      <xdr:nvGrpSpPr>
        <xdr:cNvPr id="4" name="左を向くボタン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52425" y="756370"/>
          <a:ext cx="1056195" cy="405680"/>
          <a:chOff x="352425" y="739643"/>
          <a:chExt cx="1058286" cy="394529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 rot="10800000">
            <a:off x="792902" y="739643"/>
            <a:ext cx="390197" cy="36912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793228" y="804600"/>
            <a:ext cx="617483" cy="27296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左向く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0" name="Check Box 4" hidden="1">
                <a:extLst>
                  <a:ext uri="{63B3BB69-23CF-44E3-9099-C40C66FF867C}">
                    <a14:compatExt spid="_x0000_s9220"/>
                  </a:ext>
                  <a:ext uri="{FF2B5EF4-FFF2-40B4-BE49-F238E27FC236}">
                    <a16:creationId xmlns:a16="http://schemas.microsoft.com/office/drawing/2014/main" id="{00000000-0008-0000-0000-000004240000}"/>
                  </a:ext>
                </a:extLst>
              </xdr:cNvPr>
              <xdr:cNvSpPr/>
            </xdr:nvSpPr>
            <xdr:spPr bwMode="auto">
              <a:xfrm>
                <a:off x="352425" y="745273"/>
                <a:ext cx="868863" cy="388899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twoCellAnchor>
    <xdr:from>
      <xdr:col>0</xdr:col>
      <xdr:colOff>352425</xdr:colOff>
      <xdr:row>2</xdr:row>
      <xdr:rowOff>28575</xdr:rowOff>
    </xdr:from>
    <xdr:to>
      <xdr:col>1</xdr:col>
      <xdr:colOff>631902</xdr:colOff>
      <xdr:row>7</xdr:row>
      <xdr:rowOff>19050</xdr:rowOff>
    </xdr:to>
    <xdr:grpSp>
      <xdr:nvGrpSpPr>
        <xdr:cNvPr id="2" name="前進ボタン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52425" y="180975"/>
          <a:ext cx="955752" cy="371475"/>
          <a:chOff x="352425" y="177258"/>
          <a:chExt cx="957843" cy="362182"/>
        </a:xfrm>
      </xdr:grpSpPr>
      <xdr:sp macro="" textlink="">
        <xdr:nvSpPr>
          <xdr:cNvPr id="11" name="矢印: 右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 rot="16200000">
            <a:off x="805407" y="152883"/>
            <a:ext cx="346135" cy="409247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791914" y="256620"/>
            <a:ext cx="518354" cy="27296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800">
                <a:solidFill>
                  <a:schemeClr val="bg1"/>
                </a:solidFill>
              </a:rPr>
              <a:t>前進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2" name="Check Box 6" hidden="1">
                <a:extLst>
                  <a:ext uri="{63B3BB69-23CF-44E3-9099-C40C66FF867C}">
                    <a14:compatExt spid="_x0000_s9222"/>
                  </a:ext>
                  <a:ext uri="{FF2B5EF4-FFF2-40B4-BE49-F238E27FC236}">
                    <a16:creationId xmlns:a16="http://schemas.microsoft.com/office/drawing/2014/main" id="{00000000-0008-0000-0000-000006240000}"/>
                  </a:ext>
                </a:extLst>
              </xdr:cNvPr>
              <xdr:cNvSpPr/>
            </xdr:nvSpPr>
            <xdr:spPr bwMode="auto">
              <a:xfrm>
                <a:off x="352425" y="177258"/>
                <a:ext cx="878388" cy="362182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67754</xdr:colOff>
          <xdr:row>3</xdr:row>
          <xdr:rowOff>44264</xdr:rowOff>
        </xdr:from>
        <xdr:to>
          <xdr:col>33</xdr:col>
          <xdr:colOff>0</xdr:colOff>
          <xdr:row>27</xdr:row>
          <xdr:rowOff>25214</xdr:rowOff>
        </xdr:to>
        <xdr:pic>
          <xdr:nvPicPr>
            <xdr:cNvPr id="18" name="図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地図表示制御" spid="_x0000_s93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15019" y="279588"/>
              <a:ext cx="2128599" cy="1863538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276225</xdr:colOff>
      <xdr:row>63</xdr:row>
      <xdr:rowOff>47625</xdr:rowOff>
    </xdr:from>
    <xdr:to>
      <xdr:col>1</xdr:col>
      <xdr:colOff>685800</xdr:colOff>
      <xdr:row>69</xdr:row>
      <xdr:rowOff>28575</xdr:rowOff>
    </xdr:to>
    <xdr:grpSp>
      <xdr:nvGrpSpPr>
        <xdr:cNvPr id="5" name="地図ボタン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276225" y="4848225"/>
          <a:ext cx="1085850" cy="438150"/>
          <a:chOff x="276225" y="4923256"/>
          <a:chExt cx="1088231" cy="445294"/>
        </a:xfrm>
      </xdr:grpSpPr>
      <xdr:sp macro="" textlink="">
        <xdr:nvSpPr>
          <xdr:cNvPr id="20" name="四角形: 角を丸くする 19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744917" y="5030391"/>
            <a:ext cx="612913" cy="232172"/>
          </a:xfrm>
          <a:prstGeom prst="round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900"/>
              <a:t>地図</a:t>
            </a:r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9226" name="Check Box 10" hidden="1">
                <a:extLst>
                  <a:ext uri="{63B3BB69-23CF-44E3-9099-C40C66FF867C}">
                    <a14:compatExt spid="_x0000_s9226"/>
                  </a:ext>
                  <a:ext uri="{FF2B5EF4-FFF2-40B4-BE49-F238E27FC236}">
                    <a16:creationId xmlns:a16="http://schemas.microsoft.com/office/drawing/2014/main" id="{00000000-0008-0000-0000-00000A240000}"/>
                  </a:ext>
                </a:extLst>
              </xdr:cNvPr>
              <xdr:cNvSpPr/>
            </xdr:nvSpPr>
            <xdr:spPr bwMode="auto">
              <a:xfrm>
                <a:off x="276225" y="4923256"/>
                <a:ext cx="1088231" cy="44529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mc:Choice>
        <mc:Fallback/>
      </mc:AlternateContent>
    </xdr:grpSp>
    <xdr:clientData/>
  </xdr:twoCellAnchor>
  <xdr:oneCellAnchor>
    <xdr:from>
      <xdr:col>72</xdr:col>
      <xdr:colOff>21982</xdr:colOff>
      <xdr:row>19</xdr:row>
      <xdr:rowOff>330</xdr:rowOff>
    </xdr:from>
    <xdr:ext cx="1318846" cy="742619"/>
    <xdr:sp macro="" textlink="GOALメッセージ">
      <xdr:nvSpPr>
        <xdr:cNvPr id="9237" name="正方形/長方形 9236">
          <a:extLst>
            <a:ext uri="{FF2B5EF4-FFF2-40B4-BE49-F238E27FC236}">
              <a16:creationId xmlns:a16="http://schemas.microsoft.com/office/drawing/2014/main" id="{00000000-0008-0000-0000-000015240000}"/>
            </a:ext>
          </a:extLst>
        </xdr:cNvPr>
        <xdr:cNvSpPr/>
      </xdr:nvSpPr>
      <xdr:spPr>
        <a:xfrm>
          <a:off x="6775207" y="1448130"/>
          <a:ext cx="1318846" cy="7426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algn="r"/>
          <a:fld id="{CC672C46-EC7F-4EA5-9BE3-392D2855C26A}" type="TxLink">
            <a:rPr kumimoji="1" lang="en-US" altLang="en-US" sz="1000" b="1" i="0" u="none" strike="noStrike">
              <a:solidFill>
                <a:schemeClr val="bg1"/>
              </a:solidFill>
              <a:latin typeface="游ゴシック"/>
              <a:ea typeface="游ゴシック"/>
            </a:rPr>
            <a:pPr algn="r"/>
            <a:t> </a:t>
          </a:fld>
          <a:endParaRPr kumimoji="1" lang="ja-JP" altLang="en-US" sz="1000" b="1">
            <a:solidFill>
              <a:schemeClr val="bg1"/>
            </a:solidFill>
          </a:endParaRPr>
        </a:p>
      </xdr:txBody>
    </xdr:sp>
    <xdr:clientData/>
  </xdr:oneCellAnchor>
  <xdr:twoCellAnchor>
    <xdr:from>
      <xdr:col>70</xdr:col>
      <xdr:colOff>66676</xdr:colOff>
      <xdr:row>21</xdr:row>
      <xdr:rowOff>0</xdr:rowOff>
    </xdr:from>
    <xdr:to>
      <xdr:col>95</xdr:col>
      <xdr:colOff>0</xdr:colOff>
      <xdr:row>28</xdr:row>
      <xdr:rowOff>3452</xdr:rowOff>
    </xdr:to>
    <xdr:sp macro="" textlink="スタートメッセージ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667501" y="1600200"/>
          <a:ext cx="1838324" cy="53685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968C3401-0CE3-42E6-B9E1-ACD7BA49330B}" type="TxLink">
            <a:rPr kumimoji="1" lang="en-US" altLang="en-US" sz="1800" b="1" i="0" u="none" strike="noStrike">
              <a:solidFill>
                <a:srgbClr val="FF0000"/>
              </a:solidFill>
              <a:latin typeface="游ゴシック"/>
              <a:ea typeface="游ゴシック"/>
            </a:rPr>
            <a:pPr algn="ctr"/>
            <a:t> </a:t>
          </a:fld>
          <a:endParaRPr kumimoji="1" lang="ja-JP" altLang="en-US" sz="18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146160</xdr:colOff>
      <xdr:row>2</xdr:row>
      <xdr:rowOff>216120</xdr:rowOff>
    </xdr:from>
    <xdr:to>
      <xdr:col>1</xdr:col>
      <xdr:colOff>555407</xdr:colOff>
      <xdr:row>6</xdr:row>
      <xdr:rowOff>73245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6200000">
          <a:off x="435360" y="465576"/>
          <a:ext cx="382642" cy="4092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165212</xdr:colOff>
      <xdr:row>12</xdr:row>
      <xdr:rowOff>137948</xdr:rowOff>
    </xdr:from>
    <xdr:to>
      <xdr:col>1</xdr:col>
      <xdr:colOff>555408</xdr:colOff>
      <xdr:row>16</xdr:row>
      <xdr:rowOff>18065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1109" y="1714500"/>
          <a:ext cx="390196" cy="4056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165211</xdr:colOff>
      <xdr:row>8</xdr:row>
      <xdr:rowOff>34159</xdr:rowOff>
    </xdr:from>
    <xdr:to>
      <xdr:col>1</xdr:col>
      <xdr:colOff>555408</xdr:colOff>
      <xdr:row>10</xdr:row>
      <xdr:rowOff>177034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 rot="10800000">
          <a:off x="441108" y="1085193"/>
          <a:ext cx="390197" cy="40563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164223</xdr:colOff>
      <xdr:row>4</xdr:row>
      <xdr:rowOff>32845</xdr:rowOff>
    </xdr:from>
    <xdr:to>
      <xdr:col>1</xdr:col>
      <xdr:colOff>781706</xdr:colOff>
      <xdr:row>6</xdr:row>
      <xdr:rowOff>72258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40120" y="558362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前進</a:t>
          </a:r>
        </a:p>
      </xdr:txBody>
    </xdr:sp>
    <xdr:clientData/>
  </xdr:twoCellAnchor>
  <xdr:twoCellAnchor>
    <xdr:from>
      <xdr:col>1</xdr:col>
      <xdr:colOff>165537</xdr:colOff>
      <xdr:row>8</xdr:row>
      <xdr:rowOff>106417</xdr:rowOff>
    </xdr:from>
    <xdr:to>
      <xdr:col>1</xdr:col>
      <xdr:colOff>783020</xdr:colOff>
      <xdr:row>10</xdr:row>
      <xdr:rowOff>145830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441434" y="1157451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左向く</a:t>
          </a:r>
        </a:p>
      </xdr:txBody>
    </xdr:sp>
    <xdr:clientData/>
  </xdr:twoCellAnchor>
  <xdr:twoCellAnchor>
    <xdr:from>
      <xdr:col>1</xdr:col>
      <xdr:colOff>140575</xdr:colOff>
      <xdr:row>12</xdr:row>
      <xdr:rowOff>225971</xdr:rowOff>
    </xdr:from>
    <xdr:to>
      <xdr:col>1</xdr:col>
      <xdr:colOff>758058</xdr:colOff>
      <xdr:row>16</xdr:row>
      <xdr:rowOff>2626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16472" y="1802523"/>
          <a:ext cx="617483" cy="3021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</a:rPr>
            <a:t>右向く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38100</xdr:rowOff>
        </xdr:from>
        <xdr:to>
          <xdr:col>1</xdr:col>
          <xdr:colOff>590550</xdr:colOff>
          <xdr:row>10</xdr:row>
          <xdr:rowOff>209550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114300</xdr:rowOff>
        </xdr:from>
        <xdr:to>
          <xdr:col>1</xdr:col>
          <xdr:colOff>581025</xdr:colOff>
          <xdr:row>16</xdr:row>
          <xdr:rowOff>57150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209550</xdr:rowOff>
        </xdr:from>
        <xdr:to>
          <xdr:col>1</xdr:col>
          <xdr:colOff>600075</xdr:colOff>
          <xdr:row>6</xdr:row>
          <xdr:rowOff>76200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1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59121</xdr:colOff>
      <xdr:row>30</xdr:row>
      <xdr:rowOff>0</xdr:rowOff>
    </xdr:from>
    <xdr:to>
      <xdr:col>1</xdr:col>
      <xdr:colOff>781707</xdr:colOff>
      <xdr:row>31</xdr:row>
      <xdr:rowOff>0</xdr:rowOff>
    </xdr:to>
    <xdr:sp macro="" textlink="">
      <xdr:nvSpPr>
        <xdr:cNvPr id="6" name="四角形: 角を丸くする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35018" y="3941379"/>
          <a:ext cx="722586" cy="236483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3D</a:t>
          </a:r>
          <a:r>
            <a:rPr kumimoji="1" lang="ja-JP" altLang="en-US" sz="1100"/>
            <a:t>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1085850</xdr:colOff>
          <xdr:row>0</xdr:row>
          <xdr:rowOff>0</xdr:rowOff>
        </xdr:from>
        <xdr:to>
          <xdr:col>5</xdr:col>
          <xdr:colOff>0</xdr:colOff>
          <xdr:row>1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左を向く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1085850</xdr:colOff>
          <xdr:row>0</xdr:row>
          <xdr:rowOff>0</xdr:rowOff>
        </xdr:from>
        <xdr:to>
          <xdr:col>6</xdr:col>
          <xdr:colOff>0</xdr:colOff>
          <xdr:row>1</xdr:row>
          <xdr:rowOff>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2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右を向く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1228725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2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進む</a:t>
              </a:r>
            </a:p>
          </xdr:txBody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981CC670-CB39-4B5A-9EB6-92E6274504DC}" autoFormatId="20" applyNumberFormats="0" applyBorderFormats="0" applyFontFormats="0" applyPatternFormats="0" applyAlignmentFormats="0" applyWidthHeightFormats="0">
  <queryTableRefresh nextId="23" unboundColumnsLeft="4" unboundColumnsRight="4">
    <queryTableFields count="11">
      <queryTableField id="12" dataBound="0" tableColumnId="2"/>
      <queryTableField id="11" dataBound="0" tableColumnId="3"/>
      <queryTableField id="10" dataBound="0" tableColumnId="4"/>
      <queryTableField id="9" dataBound="0" tableColumnId="5"/>
      <queryTableField id="20" name="入力方向_左" tableColumnId="17"/>
      <queryTableField id="21" name="入力方向_右" tableColumnId="18"/>
      <queryTableField id="22" name="入力方向_前" tableColumnId="19"/>
      <queryTableField id="5" dataBound="0" tableColumnId="9"/>
      <queryTableField id="4" dataBound="0" tableColumnId="10"/>
      <queryTableField id="3" dataBound="0" tableColumnId="11"/>
      <queryTableField id="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95D37B-E616-4062-AAF1-4F782E323E25}" name="行動履歴" displayName="行動履歴" ref="A1:K2" tableType="queryTable" insertRow="1" totalsRowShown="0" dataDxfId="14">
  <autoFilter ref="A1:K2" xr:uid="{C237B6ED-586A-4A6C-BBB2-A8102E2BD127}"/>
  <tableColumns count="11">
    <tableColumn id="2" xr3:uid="{9765AE2A-C091-4025-A7C5-667BEA3E7B78}" uniqueName="2" name="履歴ID" queryTableFieldId="12" dataDxfId="13">
      <calculatedColumnFormula>IF(行動履歴[[#This Row],[入力方向_左]]+行動履歴[[#This Row],[入力方向_右]]+行動履歴[[#This Row],[入力方向_前]],ROW()-1,"")</calculatedColumnFormula>
    </tableColumn>
    <tableColumn id="3" xr3:uid="{FB328A41-0FBE-48D5-95F0-AAE902222FC2}" uniqueName="3" name="前回位置_X" queryTableFieldId="11" dataDxfId="12">
      <calculatedColumnFormula>IF(行動履歴[[#This Row],[履歴ID]]=1,初期位置_X,I1)</calculatedColumnFormula>
    </tableColumn>
    <tableColumn id="4" xr3:uid="{A30A2A64-0707-4D69-98F1-03D881CA8B18}" uniqueName="4" name="前回位置_Y" queryTableFieldId="10" dataDxfId="11">
      <calculatedColumnFormula>IF(行動履歴[[#This Row],[履歴ID]]=1,初期位置_Y,J1)</calculatedColumnFormula>
    </tableColumn>
    <tableColumn id="5" xr3:uid="{733194B2-9562-4FD8-B6AD-63562A70EE42}" uniqueName="5" name="前回位置_向き" queryTableFieldId="9" dataDxfId="10">
      <calculatedColumnFormula>IF(行動履歴[[#This Row],[履歴ID]]=1,初期位置_向き,K1)</calculatedColumnFormula>
    </tableColumn>
    <tableColumn id="17" xr3:uid="{6073B4B7-68E5-49FE-A1A3-B7CAE79B924E}" uniqueName="17" name="入力方向_左" queryTableFieldId="20" dataDxfId="9"/>
    <tableColumn id="18" xr3:uid="{6C9FE5F8-FE86-45F8-9F78-7232A6ED8E48}" uniqueName="18" name="入力方向_右" queryTableFieldId="21" dataDxfId="8"/>
    <tableColumn id="19" xr3:uid="{06F29C0F-FF3F-4DB0-9953-7E07552DDC2F}" uniqueName="19" name="入力方向_前" queryTableFieldId="22" dataDxfId="7"/>
    <tableColumn id="9" xr3:uid="{9DE83280-ABCB-4285-9E63-08B7B25061CA}" uniqueName="9" name="壁があるか判定" queryTableFieldId="5" dataDxfId="6">
      <calculatedColumnFormula array="1">IF(行動履歴[[#This Row],[入力方向_前]],OFFSET(迷路データ始点,行動履歴[[#This Row],[前回位置_Y]]-ROUND(COS(行動履歴[[#This Row],[前回位置_向き]]*PI()/180),0)-1,行動履歴[[#This Row],[前回位置_X]]+ROUND(SIN(行動履歴[[#This Row],[前回位置_向き]]*PI()/180)-1,0)),"")</calculatedColumnFormula>
    </tableColumn>
    <tableColumn id="10" xr3:uid="{8DB473FD-5FF4-416F-83C3-563C9BF58F7A}" uniqueName="10" name="移動先_X" queryTableFieldId="4" dataDxfId="5">
      <calculatedColumnFormula>行動履歴[[#This Row],[前回位置_X]]+(行動履歴[[#This Row],[壁があるか判定]]=0)*ROUND(SIN(行動履歴[[#This Row],[前回位置_向き]]*PI()/180),0)*2</calculatedColumnFormula>
    </tableColumn>
    <tableColumn id="11" xr3:uid="{BCAA7397-73F9-4A46-83C6-25220017DD84}" uniqueName="11" name="移動先_Y" queryTableFieldId="3" dataDxfId="4">
      <calculatedColumnFormula>行動履歴[[#This Row],[前回位置_Y]]+(行動履歴[[#This Row],[壁があるか判定]]=0)*ROUND(-COS(行動履歴[[#This Row],[前回位置_向き]]*PI()/180),0)*2</calculatedColumnFormula>
    </tableColumn>
    <tableColumn id="12" xr3:uid="{A4FB68C6-4377-49CD-AE25-7E5FC65F9E4A}" uniqueName="12" name="移動先_向き" queryTableFieldId="2" dataDxfId="3">
      <calculatedColumnFormula>MOD(行動履歴[[#This Row],[前回位置_向き]]+(行動履歴[[#This Row],[入力方向_右]]-行動履歴[[#This Row],[入力方向_左]])*90,360)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7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7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4" Type="http://schemas.openxmlformats.org/officeDocument/2006/relationships/ctrlProp" Target="../ctrlProps/ctrlProp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5825-8DC5-47F0-8D62-023EA726125F}">
  <sheetPr codeName="Sheet1"/>
  <dimension ref="A1:FV79"/>
  <sheetViews>
    <sheetView tabSelected="1" topLeftCell="B1" zoomScaleNormal="100" workbookViewId="0">
      <pane xSplit="1" topLeftCell="C1" activePane="topRight" state="frozen"/>
      <selection activeCell="B1" sqref="B1"/>
      <selection pane="topRight"/>
    </sheetView>
  </sheetViews>
  <sheetFormatPr defaultColWidth="9" defaultRowHeight="13.5" x14ac:dyDescent="0.4"/>
  <cols>
    <col min="1" max="1" width="8.875" style="5" customWidth="1"/>
    <col min="2" max="2" width="9.75" style="5" customWidth="1"/>
    <col min="3" max="165" width="1" style="5" customWidth="1"/>
    <col min="166" max="174" width="4.625" style="5" customWidth="1"/>
    <col min="175" max="175" width="12" style="5" customWidth="1"/>
    <col min="176" max="178" width="12.875" style="5" customWidth="1"/>
    <col min="179" max="16384" width="9" style="5"/>
  </cols>
  <sheetData>
    <row r="1" spans="2:177" ht="6" customHeight="1" x14ac:dyDescent="0.4">
      <c r="B1" s="225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7"/>
      <c r="BW1" s="227"/>
      <c r="BX1" s="227"/>
      <c r="BY1" s="227"/>
      <c r="BZ1" s="227"/>
      <c r="CA1" s="227"/>
      <c r="CB1" s="227"/>
      <c r="CC1" s="227"/>
      <c r="CD1" s="227"/>
      <c r="CE1" s="227"/>
      <c r="CF1" s="227"/>
      <c r="CG1" s="227"/>
      <c r="CH1" s="227"/>
      <c r="CI1" s="227"/>
      <c r="CJ1" s="227"/>
      <c r="CK1" s="227"/>
      <c r="CL1" s="227"/>
      <c r="CM1" s="227"/>
      <c r="CN1" s="227"/>
      <c r="CO1" s="227"/>
      <c r="CP1" s="227"/>
      <c r="CQ1" s="227"/>
      <c r="CR1" s="227"/>
      <c r="CS1" s="227"/>
      <c r="CT1" s="227"/>
      <c r="CU1" s="227"/>
      <c r="CV1" s="227"/>
      <c r="CW1" s="227"/>
      <c r="CX1" s="227"/>
      <c r="CY1" s="227"/>
      <c r="CZ1" s="227"/>
      <c r="DA1" s="227"/>
      <c r="DB1" s="227"/>
      <c r="DC1" s="227"/>
      <c r="DD1" s="227"/>
      <c r="DE1" s="227"/>
      <c r="DF1" s="227"/>
      <c r="DG1" s="227"/>
      <c r="DH1" s="227"/>
      <c r="DI1" s="227"/>
      <c r="DJ1" s="227"/>
      <c r="DK1" s="227"/>
      <c r="DL1" s="227"/>
      <c r="DM1" s="227"/>
      <c r="DN1" s="227"/>
      <c r="DO1" s="227"/>
      <c r="DP1" s="227"/>
      <c r="DQ1" s="227"/>
      <c r="DR1" s="227"/>
      <c r="DS1" s="227"/>
      <c r="DT1" s="227"/>
      <c r="DU1" s="227"/>
      <c r="DV1" s="227"/>
      <c r="DW1" s="227"/>
      <c r="DX1" s="227"/>
      <c r="DY1" s="227"/>
      <c r="DZ1" s="227"/>
      <c r="EA1" s="227"/>
      <c r="EB1" s="227"/>
      <c r="EC1" s="227"/>
      <c r="ED1" s="227"/>
      <c r="EE1" s="227"/>
      <c r="EF1" s="227"/>
      <c r="EG1" s="227"/>
      <c r="EH1" s="227"/>
      <c r="EI1" s="227"/>
      <c r="EJ1" s="227"/>
      <c r="EK1" s="227"/>
      <c r="EL1" s="227"/>
      <c r="EM1" s="227"/>
      <c r="EN1" s="227"/>
      <c r="EO1" s="227"/>
      <c r="EP1" s="227"/>
      <c r="EQ1" s="227"/>
      <c r="ER1" s="227"/>
      <c r="ES1" s="227"/>
      <c r="ET1" s="227"/>
      <c r="EU1" s="227"/>
      <c r="EV1" s="227"/>
      <c r="EW1" s="227"/>
      <c r="EX1" s="227"/>
      <c r="EY1" s="227"/>
      <c r="EZ1" s="227"/>
      <c r="FA1" s="227"/>
      <c r="FB1" s="227"/>
      <c r="FC1" s="227"/>
      <c r="FD1" s="227"/>
      <c r="FE1" s="227"/>
      <c r="FF1" s="227"/>
      <c r="FG1" s="225"/>
      <c r="FH1" s="225"/>
      <c r="FI1" s="225"/>
      <c r="FJ1" s="229"/>
      <c r="FK1" s="229"/>
      <c r="FL1" s="229"/>
      <c r="FM1" s="229"/>
      <c r="FN1" s="229"/>
      <c r="FO1" s="229"/>
      <c r="FP1" s="229"/>
      <c r="FQ1" s="229"/>
      <c r="FR1" s="229"/>
      <c r="FS1" s="229"/>
      <c r="FT1" s="229"/>
      <c r="FU1" s="229"/>
    </row>
    <row r="2" spans="2:177" ht="6" customHeight="1" x14ac:dyDescent="0.4">
      <c r="B2" s="228"/>
      <c r="C2" s="22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6"/>
      <c r="AM2" s="6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8"/>
      <c r="CA2" s="7"/>
      <c r="CB2" s="7"/>
      <c r="CC2" s="7"/>
      <c r="CD2" s="7"/>
      <c r="CE2" s="7"/>
      <c r="CF2" s="9"/>
      <c r="CG2" s="9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6"/>
      <c r="DY2" s="6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225"/>
      <c r="FI2" s="225"/>
      <c r="FJ2" s="229"/>
      <c r="FK2" s="229"/>
      <c r="FL2" s="229"/>
      <c r="FM2" s="229"/>
      <c r="FN2" s="229"/>
      <c r="FO2" s="229"/>
      <c r="FP2" s="229"/>
      <c r="FQ2" s="229"/>
      <c r="FR2" s="229"/>
      <c r="FS2" s="229"/>
      <c r="FT2" s="229"/>
      <c r="FU2" s="229"/>
    </row>
    <row r="3" spans="2:177" ht="6" customHeight="1" x14ac:dyDescent="0.4">
      <c r="B3" s="228"/>
      <c r="C3" s="22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6"/>
      <c r="AM3" s="6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1"/>
      <c r="CG3" s="11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6"/>
      <c r="DY3" s="6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225"/>
      <c r="FI3" s="225"/>
      <c r="FJ3" s="229"/>
      <c r="FK3" s="229"/>
      <c r="FL3" s="229"/>
      <c r="FM3" s="229"/>
      <c r="FN3" s="229"/>
      <c r="FO3" s="229"/>
      <c r="FP3" s="229"/>
      <c r="FQ3" s="229"/>
      <c r="FR3" s="229"/>
      <c r="FS3" s="229"/>
      <c r="FT3" s="229"/>
      <c r="FU3" s="229"/>
    </row>
    <row r="4" spans="2:177" ht="6" customHeight="1" x14ac:dyDescent="0.4">
      <c r="B4" s="228"/>
      <c r="C4" s="225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6"/>
      <c r="AM4" s="6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3"/>
      <c r="CG4" s="13"/>
      <c r="CH4" s="14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6"/>
      <c r="DY4" s="6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225"/>
      <c r="FI4" s="225"/>
      <c r="FJ4" s="229"/>
      <c r="FK4" s="229"/>
      <c r="FL4" s="229"/>
      <c r="FM4" s="229"/>
      <c r="FN4" s="229"/>
      <c r="FO4" s="229"/>
      <c r="FP4" s="229"/>
      <c r="FQ4" s="229"/>
      <c r="FR4" s="229"/>
      <c r="FS4" s="229"/>
      <c r="FT4" s="229"/>
      <c r="FU4" s="229"/>
    </row>
    <row r="5" spans="2:177" ht="6" customHeight="1" x14ac:dyDescent="0.4">
      <c r="B5" s="228"/>
      <c r="C5" s="22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6"/>
      <c r="AM5" s="6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6"/>
      <c r="BZ5" s="16"/>
      <c r="CA5" s="16"/>
      <c r="CB5" s="16"/>
      <c r="CC5" s="16"/>
      <c r="CD5" s="16"/>
      <c r="CE5" s="16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6"/>
      <c r="DY5" s="6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225"/>
      <c r="FI5" s="225"/>
      <c r="FJ5" s="229"/>
      <c r="FK5" s="229"/>
      <c r="FL5" s="229"/>
      <c r="FM5" s="229"/>
      <c r="FN5" s="229"/>
      <c r="FO5" s="229"/>
      <c r="FP5" s="229"/>
      <c r="FQ5" s="229"/>
      <c r="FR5" s="229"/>
      <c r="FS5" s="229"/>
      <c r="FT5" s="229"/>
      <c r="FU5" s="229"/>
    </row>
    <row r="6" spans="2:177" ht="6" customHeight="1" x14ac:dyDescent="0.4">
      <c r="B6" s="228"/>
      <c r="C6" s="225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6"/>
      <c r="AM6" s="6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8"/>
      <c r="BZ6" s="18"/>
      <c r="CA6" s="18"/>
      <c r="CB6" s="18"/>
      <c r="CC6" s="18"/>
      <c r="CD6" s="18"/>
      <c r="CE6" s="18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6"/>
      <c r="DY6" s="6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225"/>
      <c r="FI6" s="225"/>
      <c r="FJ6" s="229"/>
      <c r="FK6" s="229"/>
      <c r="FL6" s="229"/>
      <c r="FM6" s="229"/>
      <c r="FN6" s="229"/>
      <c r="FO6" s="229"/>
      <c r="FP6" s="229"/>
      <c r="FQ6" s="229"/>
      <c r="FR6" s="229"/>
      <c r="FS6" s="229"/>
      <c r="FT6" s="229"/>
      <c r="FU6" s="229"/>
    </row>
    <row r="7" spans="2:177" ht="6" customHeight="1" x14ac:dyDescent="0.4">
      <c r="B7" s="228"/>
      <c r="C7" s="225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6"/>
      <c r="AM7" s="6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20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6"/>
      <c r="DY7" s="6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225"/>
      <c r="FI7" s="225"/>
      <c r="FJ7" s="229"/>
      <c r="FK7" s="229"/>
      <c r="FL7" s="229"/>
      <c r="FM7" s="229"/>
      <c r="FN7" s="229"/>
      <c r="FO7" s="229"/>
      <c r="FP7" s="229"/>
      <c r="FQ7" s="229"/>
      <c r="FR7" s="229"/>
      <c r="FS7" s="229"/>
      <c r="FT7" s="229"/>
      <c r="FU7" s="229"/>
    </row>
    <row r="8" spans="2:177" ht="6" customHeight="1" x14ac:dyDescent="0.4">
      <c r="B8" s="228"/>
      <c r="C8" s="225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6"/>
      <c r="AM8" s="6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6"/>
      <c r="DY8" s="6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25"/>
      <c r="FI8" s="225"/>
      <c r="FJ8" s="229"/>
      <c r="FK8" s="229"/>
      <c r="FL8" s="229"/>
      <c r="FM8" s="229"/>
      <c r="FN8" s="229"/>
      <c r="FO8" s="229"/>
      <c r="FP8" s="229"/>
      <c r="FQ8" s="229"/>
      <c r="FR8" s="229"/>
      <c r="FS8" s="229"/>
      <c r="FT8" s="229"/>
      <c r="FU8" s="229"/>
    </row>
    <row r="9" spans="2:177" ht="6" customHeight="1" x14ac:dyDescent="0.4">
      <c r="B9" s="228"/>
      <c r="C9" s="225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6"/>
      <c r="AM9" s="6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6"/>
      <c r="DY9" s="6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5"/>
      <c r="FI9" s="225"/>
      <c r="FJ9" s="229"/>
      <c r="FK9" s="229"/>
      <c r="FL9" s="229"/>
      <c r="FM9" s="229"/>
      <c r="FN9" s="229"/>
      <c r="FO9" s="229"/>
      <c r="FP9" s="229"/>
      <c r="FQ9" s="229"/>
      <c r="FR9" s="229"/>
      <c r="FS9" s="229"/>
      <c r="FT9" s="229"/>
      <c r="FU9" s="229"/>
    </row>
    <row r="10" spans="2:177" ht="6" customHeight="1" x14ac:dyDescent="0.4">
      <c r="B10" s="228"/>
      <c r="C10" s="225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6"/>
      <c r="AM10" s="6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4"/>
      <c r="BZ10" s="24"/>
      <c r="CA10" s="23"/>
      <c r="CB10" s="23"/>
      <c r="CC10" s="23"/>
      <c r="CD10" s="23"/>
      <c r="CE10" s="23"/>
      <c r="CF10" s="23"/>
      <c r="CG10" s="23"/>
      <c r="CH10" s="23"/>
      <c r="CI10" s="24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6"/>
      <c r="DY10" s="6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25"/>
      <c r="FI10" s="225"/>
      <c r="FJ10" s="229"/>
      <c r="FK10" s="229"/>
      <c r="FL10" s="229"/>
      <c r="FM10" s="229"/>
      <c r="FN10" s="229"/>
      <c r="FO10" s="229"/>
      <c r="FP10" s="229"/>
      <c r="FQ10" s="229"/>
      <c r="FR10" s="229"/>
      <c r="FS10" s="229"/>
      <c r="FT10" s="229"/>
      <c r="FU10" s="229"/>
    </row>
    <row r="11" spans="2:177" ht="6" customHeight="1" x14ac:dyDescent="0.4">
      <c r="B11" s="228"/>
      <c r="C11" s="225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6"/>
      <c r="AM11" s="6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6"/>
      <c r="CB11" s="26"/>
      <c r="CC11" s="26"/>
      <c r="CD11" s="26"/>
      <c r="CE11" s="26"/>
      <c r="CF11" s="26"/>
      <c r="CG11" s="26"/>
      <c r="CH11" s="26"/>
      <c r="CI11" s="26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6"/>
      <c r="DY11" s="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25"/>
      <c r="FI11" s="225"/>
      <c r="FJ11" s="229"/>
      <c r="FK11" s="229"/>
      <c r="FL11" s="229"/>
      <c r="FM11" s="229"/>
      <c r="FN11" s="229"/>
      <c r="FO11" s="229"/>
      <c r="FP11" s="229"/>
      <c r="FQ11" s="229"/>
      <c r="FR11" s="229"/>
      <c r="FS11" s="229"/>
      <c r="FT11" s="229"/>
      <c r="FU11" s="229"/>
    </row>
    <row r="12" spans="2:177" ht="6" customHeight="1" x14ac:dyDescent="0.4">
      <c r="B12" s="228"/>
      <c r="C12" s="225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6"/>
      <c r="AM12" s="6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8"/>
      <c r="BZ12" s="28"/>
      <c r="CA12" s="28"/>
      <c r="CB12" s="28"/>
      <c r="CC12" s="29"/>
      <c r="CD12" s="29"/>
      <c r="CE12" s="29"/>
      <c r="CF12" s="30"/>
      <c r="CG12" s="30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6"/>
      <c r="DY12" s="6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25"/>
      <c r="FI12" s="225"/>
      <c r="FJ12" s="229"/>
      <c r="FK12" s="229"/>
      <c r="FL12" s="229"/>
      <c r="FM12" s="229"/>
      <c r="FN12" s="229"/>
      <c r="FO12" s="229"/>
      <c r="FP12" s="229"/>
      <c r="FQ12" s="229"/>
      <c r="FR12" s="229"/>
      <c r="FS12" s="229"/>
      <c r="FT12" s="229"/>
      <c r="FU12" s="229"/>
    </row>
    <row r="13" spans="2:177" ht="6" customHeight="1" x14ac:dyDescent="0.4">
      <c r="B13" s="228"/>
      <c r="C13" s="225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6"/>
      <c r="AM13" s="6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8"/>
      <c r="BZ13" s="28"/>
      <c r="CA13" s="28"/>
      <c r="CB13" s="29"/>
      <c r="CC13" s="29"/>
      <c r="CD13" s="29"/>
      <c r="CE13" s="29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6"/>
      <c r="DY13" s="6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25"/>
      <c r="FI13" s="225"/>
      <c r="FJ13" s="229"/>
      <c r="FK13" s="229"/>
      <c r="FL13" s="229"/>
      <c r="FM13" s="229"/>
      <c r="FN13" s="229"/>
      <c r="FO13" s="229"/>
      <c r="FP13" s="229"/>
      <c r="FQ13" s="229"/>
      <c r="FR13" s="229"/>
      <c r="FS13" s="229"/>
      <c r="FT13" s="229"/>
      <c r="FU13" s="229"/>
    </row>
    <row r="14" spans="2:177" ht="6" customHeight="1" x14ac:dyDescent="0.4">
      <c r="B14" s="228"/>
      <c r="C14" s="225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6"/>
      <c r="AM14" s="6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6"/>
      <c r="DY14" s="6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225"/>
      <c r="FI14" s="225"/>
      <c r="FJ14" s="229"/>
      <c r="FK14" s="229"/>
      <c r="FL14" s="229"/>
      <c r="FM14" s="229"/>
      <c r="FN14" s="229"/>
      <c r="FO14" s="229"/>
      <c r="FP14" s="229"/>
      <c r="FQ14" s="229"/>
      <c r="FR14" s="229"/>
      <c r="FS14" s="229"/>
      <c r="FT14" s="229"/>
      <c r="FU14" s="229"/>
    </row>
    <row r="15" spans="2:177" ht="6" customHeight="1" x14ac:dyDescent="0.4">
      <c r="B15" s="228"/>
      <c r="C15" s="225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6"/>
      <c r="AM15" s="6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3"/>
      <c r="BZ15" s="33"/>
      <c r="CA15" s="34"/>
      <c r="CB15" s="33"/>
      <c r="CC15" s="35"/>
      <c r="CD15" s="35"/>
      <c r="CE15" s="35"/>
      <c r="CF15" s="35"/>
      <c r="CG15" s="35"/>
      <c r="CH15" s="35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6"/>
      <c r="DY15" s="6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225"/>
      <c r="FI15" s="225"/>
      <c r="FJ15" s="229"/>
      <c r="FK15" s="229"/>
      <c r="FL15" s="229"/>
      <c r="FM15" s="229"/>
      <c r="FN15" s="229"/>
      <c r="FO15" s="229"/>
      <c r="FP15" s="229"/>
      <c r="FQ15" s="229"/>
      <c r="FR15" s="229"/>
      <c r="FS15" s="229"/>
      <c r="FT15" s="229"/>
      <c r="FU15" s="229"/>
    </row>
    <row r="16" spans="2:177" ht="6" customHeight="1" x14ac:dyDescent="0.4">
      <c r="B16" s="228"/>
      <c r="C16" s="225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6"/>
      <c r="AM16" s="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7"/>
      <c r="BZ16" s="38"/>
      <c r="CA16" s="38"/>
      <c r="CB16" s="38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  <c r="DO16" s="36"/>
      <c r="DP16" s="36"/>
      <c r="DQ16" s="36"/>
      <c r="DR16" s="36"/>
      <c r="DS16" s="36"/>
      <c r="DT16" s="36"/>
      <c r="DU16" s="36"/>
      <c r="DV16" s="36"/>
      <c r="DW16" s="36"/>
      <c r="DX16" s="6"/>
      <c r="DY16" s="6"/>
      <c r="DZ16" s="36"/>
      <c r="EA16" s="36"/>
      <c r="EB16" s="36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36"/>
      <c r="EX16" s="36"/>
      <c r="EY16" s="36"/>
      <c r="EZ16" s="36"/>
      <c r="FA16" s="36"/>
      <c r="FB16" s="36"/>
      <c r="FC16" s="36"/>
      <c r="FD16" s="36"/>
      <c r="FE16" s="36"/>
      <c r="FF16" s="36"/>
      <c r="FG16" s="36"/>
      <c r="FH16" s="225"/>
      <c r="FI16" s="225"/>
      <c r="FJ16" s="229"/>
      <c r="FK16" s="229"/>
      <c r="FL16" s="229"/>
      <c r="FM16" s="229"/>
      <c r="FN16" s="229"/>
      <c r="FO16" s="229"/>
      <c r="FP16" s="229"/>
      <c r="FQ16" s="229"/>
      <c r="FR16" s="229"/>
      <c r="FS16" s="229"/>
      <c r="FT16" s="229"/>
      <c r="FU16" s="229"/>
    </row>
    <row r="17" spans="2:177" ht="6" customHeight="1" x14ac:dyDescent="0.4">
      <c r="B17" s="228"/>
      <c r="C17" s="225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6"/>
      <c r="AM17" s="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7"/>
      <c r="BZ17" s="38"/>
      <c r="CA17" s="39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  <c r="DO17" s="36"/>
      <c r="DP17" s="36"/>
      <c r="DQ17" s="36"/>
      <c r="DR17" s="36"/>
      <c r="DS17" s="36"/>
      <c r="DT17" s="36"/>
      <c r="DU17" s="36"/>
      <c r="DV17" s="36"/>
      <c r="DW17" s="36"/>
      <c r="DX17" s="6"/>
      <c r="DY17" s="6"/>
      <c r="DZ17" s="36"/>
      <c r="EA17" s="36"/>
      <c r="EB17" s="36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36"/>
      <c r="EX17" s="36"/>
      <c r="EY17" s="36"/>
      <c r="EZ17" s="36"/>
      <c r="FA17" s="36"/>
      <c r="FB17" s="36"/>
      <c r="FC17" s="36"/>
      <c r="FD17" s="36"/>
      <c r="FE17" s="36"/>
      <c r="FF17" s="36"/>
      <c r="FG17" s="36"/>
      <c r="FH17" s="225"/>
      <c r="FI17" s="225"/>
      <c r="FJ17" s="229"/>
      <c r="FK17" s="229"/>
      <c r="FL17" s="229"/>
      <c r="FM17" s="229"/>
      <c r="FN17" s="229"/>
      <c r="FO17" s="229"/>
      <c r="FP17" s="229"/>
      <c r="FQ17" s="229"/>
      <c r="FR17" s="229"/>
      <c r="FS17" s="229"/>
      <c r="FT17" s="229"/>
      <c r="FU17" s="229"/>
    </row>
    <row r="18" spans="2:177" ht="6" customHeight="1" x14ac:dyDescent="0.4">
      <c r="B18" s="228"/>
      <c r="C18" s="225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6"/>
      <c r="AM18" s="6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1"/>
      <c r="BZ18" s="42"/>
      <c r="CA18" s="41"/>
      <c r="CB18" s="40"/>
      <c r="CC18" s="43"/>
      <c r="CD18" s="41"/>
      <c r="CE18" s="41"/>
      <c r="CF18" s="41"/>
      <c r="CG18" s="43"/>
      <c r="CH18" s="43"/>
      <c r="CI18" s="41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6"/>
      <c r="DY18" s="6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225"/>
      <c r="FI18" s="225"/>
      <c r="FJ18" s="229"/>
      <c r="FK18" s="229"/>
      <c r="FL18" s="229"/>
      <c r="FM18" s="229"/>
      <c r="FN18" s="229"/>
      <c r="FO18" s="229"/>
      <c r="FP18" s="229"/>
      <c r="FQ18" s="229"/>
      <c r="FR18" s="229"/>
      <c r="FS18" s="229"/>
      <c r="FT18" s="229"/>
      <c r="FU18" s="229"/>
    </row>
    <row r="19" spans="2:177" ht="6" customHeight="1" x14ac:dyDescent="0.4">
      <c r="B19" s="228"/>
      <c r="C19" s="225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6"/>
      <c r="AM19" s="6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5"/>
      <c r="BZ19" s="45"/>
      <c r="CA19" s="44"/>
      <c r="CB19" s="44"/>
      <c r="CC19" s="44"/>
      <c r="CD19" s="45"/>
      <c r="CE19" s="45"/>
      <c r="CF19" s="45"/>
      <c r="CG19" s="44"/>
      <c r="CH19" s="44"/>
      <c r="CI19" s="46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  <c r="DX19" s="6"/>
      <c r="DY19" s="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6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225"/>
      <c r="FI19" s="225"/>
      <c r="FJ19" s="229"/>
      <c r="FK19" s="229"/>
      <c r="FL19" s="229"/>
      <c r="FM19" s="229"/>
      <c r="FN19" s="229"/>
      <c r="FO19" s="229"/>
      <c r="FP19" s="229"/>
      <c r="FQ19" s="229"/>
      <c r="FR19" s="229"/>
      <c r="FS19" s="229"/>
      <c r="FT19" s="229"/>
      <c r="FU19" s="229"/>
    </row>
    <row r="20" spans="2:177" ht="6" customHeight="1" x14ac:dyDescent="0.4">
      <c r="B20" s="228"/>
      <c r="C20" s="225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6"/>
      <c r="AM20" s="6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6"/>
      <c r="DY20" s="6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225"/>
      <c r="FI20" s="225"/>
      <c r="FJ20" s="229"/>
      <c r="FK20" s="229"/>
      <c r="FL20" s="229"/>
      <c r="FM20" s="229"/>
      <c r="FN20" s="229"/>
      <c r="FO20" s="229"/>
      <c r="FP20" s="229"/>
      <c r="FQ20" s="229"/>
      <c r="FR20" s="229"/>
      <c r="FS20" s="229"/>
      <c r="FT20" s="229"/>
      <c r="FU20" s="229"/>
    </row>
    <row r="21" spans="2:177" ht="6" customHeight="1" x14ac:dyDescent="0.4">
      <c r="B21" s="228"/>
      <c r="C21" s="225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6"/>
      <c r="AM21" s="6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9"/>
      <c r="BZ21" s="50"/>
      <c r="CA21" s="50"/>
      <c r="CB21" s="50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6"/>
      <c r="DY21" s="6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225"/>
      <c r="FI21" s="225"/>
      <c r="FJ21" s="229"/>
      <c r="FK21" s="229"/>
      <c r="FL21" s="229"/>
      <c r="FM21" s="229"/>
      <c r="FN21" s="229"/>
      <c r="FO21" s="229"/>
      <c r="FP21" s="229"/>
      <c r="FQ21" s="229"/>
      <c r="FR21" s="229"/>
      <c r="FS21" s="229"/>
      <c r="FT21" s="229"/>
      <c r="FU21" s="229"/>
    </row>
    <row r="22" spans="2:177" ht="6" customHeight="1" x14ac:dyDescent="0.4">
      <c r="B22" s="228"/>
      <c r="C22" s="225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116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6"/>
      <c r="AM22" s="6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2"/>
      <c r="BJ22" s="53"/>
      <c r="BK22" s="54"/>
      <c r="BL22" s="49"/>
      <c r="BM22" s="55"/>
      <c r="BN22" s="48"/>
      <c r="BO22" s="48"/>
      <c r="BP22" s="56"/>
      <c r="BQ22" s="57"/>
      <c r="BR22" s="57"/>
      <c r="BS22" s="57"/>
      <c r="BT22" s="57"/>
      <c r="BU22" s="57"/>
      <c r="BV22" s="57"/>
      <c r="BW22" s="57"/>
      <c r="BX22" s="57"/>
      <c r="BY22" s="58"/>
      <c r="BZ22" s="57"/>
      <c r="CA22" s="57"/>
      <c r="CB22" s="57"/>
      <c r="CC22" s="57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3"/>
      <c r="CX22" s="53"/>
      <c r="CY22" s="53"/>
      <c r="CZ22" s="53"/>
      <c r="DA22" s="53"/>
      <c r="DB22" s="52"/>
      <c r="DC22" s="53"/>
      <c r="DD22" s="53"/>
      <c r="DE22" s="53"/>
      <c r="DF22" s="53"/>
      <c r="DG22" s="53"/>
      <c r="DH22" s="53"/>
      <c r="DI22" s="53"/>
      <c r="DJ22" s="53"/>
      <c r="DK22" s="53"/>
      <c r="DL22" s="53"/>
      <c r="DM22" s="53"/>
      <c r="DN22" s="53"/>
      <c r="DO22" s="53"/>
      <c r="DP22" s="53"/>
      <c r="DQ22" s="53"/>
      <c r="DR22" s="53"/>
      <c r="DS22" s="53"/>
      <c r="DT22" s="53"/>
      <c r="DU22" s="53"/>
      <c r="DV22" s="53"/>
      <c r="DW22" s="53"/>
      <c r="DX22" s="6"/>
      <c r="DY22" s="6"/>
      <c r="DZ22" s="53"/>
      <c r="EA22" s="53"/>
      <c r="EB22" s="53"/>
      <c r="EC22" s="53"/>
      <c r="ED22" s="53"/>
      <c r="EE22" s="53"/>
      <c r="EF22" s="53"/>
      <c r="EG22" s="53"/>
      <c r="EH22" s="53"/>
      <c r="EI22" s="53"/>
      <c r="EJ22" s="53"/>
      <c r="EK22" s="53"/>
      <c r="EL22" s="53"/>
      <c r="EM22" s="53"/>
      <c r="EN22" s="53"/>
      <c r="EO22" s="53"/>
      <c r="EP22" s="53"/>
      <c r="EQ22" s="53"/>
      <c r="ER22" s="53"/>
      <c r="ES22" s="53"/>
      <c r="ET22" s="53"/>
      <c r="EU22" s="116"/>
      <c r="EV22" s="53"/>
      <c r="EW22" s="53"/>
      <c r="EX22" s="53"/>
      <c r="EY22" s="53"/>
      <c r="EZ22" s="53"/>
      <c r="FA22" s="53"/>
      <c r="FB22" s="53"/>
      <c r="FC22" s="53"/>
      <c r="FD22" s="53"/>
      <c r="FE22" s="53"/>
      <c r="FF22" s="53"/>
      <c r="FG22" s="53"/>
      <c r="FH22" s="225"/>
      <c r="FI22" s="225"/>
      <c r="FJ22" s="229"/>
      <c r="FK22" s="229"/>
      <c r="FL22" s="229"/>
      <c r="FM22" s="229"/>
      <c r="FN22" s="229"/>
      <c r="FO22" s="229"/>
      <c r="FP22" s="229"/>
      <c r="FQ22" s="229"/>
      <c r="FR22" s="229"/>
      <c r="FS22" s="229"/>
      <c r="FT22" s="229"/>
      <c r="FU22" s="229"/>
    </row>
    <row r="23" spans="2:177" ht="6" customHeight="1" x14ac:dyDescent="0.4">
      <c r="B23" s="228"/>
      <c r="C23" s="225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116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"/>
      <c r="AM23" s="6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52"/>
      <c r="BJ23" s="59"/>
      <c r="BK23" s="60"/>
      <c r="BL23" s="60"/>
      <c r="BM23" s="60"/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BX23" s="60"/>
      <c r="BY23" s="60"/>
      <c r="BZ23" s="60"/>
      <c r="CA23" s="60"/>
      <c r="CB23" s="60"/>
      <c r="CC23" s="61"/>
      <c r="CD23" s="62"/>
      <c r="CE23" s="62"/>
      <c r="CF23" s="62"/>
      <c r="CG23" s="63"/>
      <c r="CH23" s="63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59"/>
      <c r="DB23" s="52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"/>
      <c r="DY23" s="6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116"/>
      <c r="EV23" s="64"/>
      <c r="EW23" s="64"/>
      <c r="EX23" s="64"/>
      <c r="EY23" s="64"/>
      <c r="EZ23" s="64"/>
      <c r="FA23" s="64"/>
      <c r="FB23" s="64"/>
      <c r="FC23" s="64"/>
      <c r="FD23" s="64"/>
      <c r="FE23" s="64"/>
      <c r="FF23" s="64"/>
      <c r="FG23" s="64"/>
      <c r="FH23" s="225"/>
      <c r="FI23" s="225"/>
      <c r="FJ23" s="229"/>
      <c r="FK23" s="229"/>
      <c r="FL23" s="229"/>
      <c r="FM23" s="229"/>
      <c r="FN23" s="229"/>
      <c r="FO23" s="229"/>
      <c r="FP23" s="229"/>
      <c r="FQ23" s="229"/>
      <c r="FR23" s="229"/>
      <c r="FS23" s="229"/>
      <c r="FT23" s="229"/>
      <c r="FU23" s="229"/>
    </row>
    <row r="24" spans="2:177" ht="6" customHeight="1" x14ac:dyDescent="0.4">
      <c r="B24" s="228"/>
      <c r="C24" s="22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116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"/>
      <c r="AM24" s="6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52"/>
      <c r="BJ24" s="59"/>
      <c r="BK24" s="65"/>
      <c r="BL24" s="65"/>
      <c r="BM24" s="65"/>
      <c r="BN24" s="65"/>
      <c r="BO24" s="65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6"/>
      <c r="CD24" s="66"/>
      <c r="CE24" s="67"/>
      <c r="CF24" s="67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6"/>
      <c r="CT24" s="66"/>
      <c r="CU24" s="66"/>
      <c r="CV24" s="66"/>
      <c r="CW24" s="66"/>
      <c r="CX24" s="66"/>
      <c r="CY24" s="66"/>
      <c r="CZ24" s="66"/>
      <c r="DA24" s="59"/>
      <c r="DB24" s="52"/>
      <c r="DC24" s="66"/>
      <c r="DD24" s="66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6"/>
      <c r="DP24" s="66"/>
      <c r="DQ24" s="66"/>
      <c r="DR24" s="66"/>
      <c r="DS24" s="66"/>
      <c r="DT24" s="66"/>
      <c r="DU24" s="66"/>
      <c r="DV24" s="66"/>
      <c r="DW24" s="66"/>
      <c r="DX24" s="6"/>
      <c r="DY24" s="6"/>
      <c r="DZ24" s="66"/>
      <c r="EA24" s="66"/>
      <c r="EB24" s="66"/>
      <c r="EC24" s="66"/>
      <c r="ED24" s="66"/>
      <c r="EE24" s="66"/>
      <c r="EF24" s="66"/>
      <c r="EG24" s="66"/>
      <c r="EH24" s="66"/>
      <c r="EI24" s="66"/>
      <c r="EJ24" s="66"/>
      <c r="EK24" s="64"/>
      <c r="EL24" s="66"/>
      <c r="EM24" s="66"/>
      <c r="EN24" s="66"/>
      <c r="EO24" s="66"/>
      <c r="EP24" s="66"/>
      <c r="EQ24" s="66"/>
      <c r="ER24" s="66"/>
      <c r="ES24" s="66"/>
      <c r="ET24" s="66"/>
      <c r="EU24" s="116"/>
      <c r="EV24" s="66"/>
      <c r="EW24" s="66"/>
      <c r="EX24" s="66"/>
      <c r="EY24" s="66"/>
      <c r="EZ24" s="66"/>
      <c r="FA24" s="66"/>
      <c r="FB24" s="66"/>
      <c r="FC24" s="66"/>
      <c r="FD24" s="66"/>
      <c r="FE24" s="66"/>
      <c r="FF24" s="66"/>
      <c r="FG24" s="66"/>
      <c r="FH24" s="225"/>
      <c r="FI24" s="225"/>
      <c r="FJ24" s="229"/>
      <c r="FK24" s="229"/>
      <c r="FL24" s="229"/>
      <c r="FM24" s="229"/>
      <c r="FN24" s="229"/>
      <c r="FO24" s="229"/>
      <c r="FP24" s="229"/>
      <c r="FQ24" s="229"/>
      <c r="FR24" s="229"/>
      <c r="FS24" s="229"/>
      <c r="FT24" s="229"/>
      <c r="FU24" s="229"/>
    </row>
    <row r="25" spans="2:177" ht="6" customHeight="1" x14ac:dyDescent="0.4">
      <c r="B25" s="228"/>
      <c r="C25" s="225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116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8"/>
      <c r="AL25" s="6"/>
      <c r="AM25" s="6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  <c r="BE25" s="68"/>
      <c r="BF25" s="68"/>
      <c r="BG25" s="68"/>
      <c r="BH25" s="68"/>
      <c r="BI25" s="52"/>
      <c r="BJ25" s="59"/>
      <c r="BK25" s="68"/>
      <c r="BL25" s="68"/>
      <c r="BM25" s="68"/>
      <c r="BN25" s="68"/>
      <c r="BO25" s="68"/>
      <c r="BP25" s="68"/>
      <c r="BQ25" s="68"/>
      <c r="BR25" s="68"/>
      <c r="BS25" s="68"/>
      <c r="BT25" s="68"/>
      <c r="BU25" s="68"/>
      <c r="BV25" s="68"/>
      <c r="BW25" s="68"/>
      <c r="BX25" s="68"/>
      <c r="BY25" s="68"/>
      <c r="BZ25" s="68"/>
      <c r="CA25" s="68"/>
      <c r="CB25" s="68"/>
      <c r="CC25" s="68"/>
      <c r="CD25" s="69"/>
      <c r="CE25" s="69"/>
      <c r="CF25" s="69"/>
      <c r="CG25" s="68"/>
      <c r="CH25" s="68"/>
      <c r="CI25" s="68"/>
      <c r="CJ25" s="68"/>
      <c r="CK25" s="68"/>
      <c r="CL25" s="68"/>
      <c r="CM25" s="68"/>
      <c r="CN25" s="68"/>
      <c r="CO25" s="68"/>
      <c r="CP25" s="68"/>
      <c r="CQ25" s="68"/>
      <c r="CR25" s="68"/>
      <c r="CS25" s="68"/>
      <c r="CT25" s="68"/>
      <c r="CU25" s="68"/>
      <c r="CV25" s="68"/>
      <c r="CW25" s="68"/>
      <c r="CX25" s="68"/>
      <c r="CY25" s="68"/>
      <c r="CZ25" s="68"/>
      <c r="DA25" s="59"/>
      <c r="DB25" s="52"/>
      <c r="DC25" s="68"/>
      <c r="DD25" s="68"/>
      <c r="DE25" s="68"/>
      <c r="DF25" s="68"/>
      <c r="DG25" s="68"/>
      <c r="DH25" s="68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"/>
      <c r="DY25" s="6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8"/>
      <c r="EQ25" s="68"/>
      <c r="ER25" s="68"/>
      <c r="ES25" s="68"/>
      <c r="ET25" s="68"/>
      <c r="EU25" s="116"/>
      <c r="EV25" s="68"/>
      <c r="EW25" s="68"/>
      <c r="EX25" s="68"/>
      <c r="EY25" s="68"/>
      <c r="EZ25" s="68"/>
      <c r="FA25" s="68"/>
      <c r="FB25" s="68"/>
      <c r="FC25" s="68"/>
      <c r="FD25" s="68"/>
      <c r="FE25" s="68"/>
      <c r="FF25" s="68"/>
      <c r="FG25" s="68"/>
      <c r="FH25" s="225"/>
      <c r="FI25" s="225"/>
      <c r="FJ25" s="229"/>
      <c r="FK25" s="229"/>
      <c r="FL25" s="229"/>
      <c r="FM25" s="229"/>
      <c r="FN25" s="229"/>
      <c r="FO25" s="229"/>
      <c r="FP25" s="229"/>
      <c r="FQ25" s="229"/>
      <c r="FR25" s="229"/>
      <c r="FS25" s="229"/>
      <c r="FT25" s="229"/>
      <c r="FU25" s="229"/>
    </row>
    <row r="26" spans="2:177" ht="6" customHeight="1" x14ac:dyDescent="0.4">
      <c r="B26" s="228"/>
      <c r="C26" s="225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116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71"/>
      <c r="AI26" s="71"/>
      <c r="AJ26" s="71"/>
      <c r="AK26" s="71"/>
      <c r="AL26" s="6"/>
      <c r="AM26" s="6"/>
      <c r="AN26" s="71"/>
      <c r="AO26" s="71"/>
      <c r="AP26" s="71"/>
      <c r="AQ26" s="71"/>
      <c r="AR26" s="71"/>
      <c r="AS26" s="71"/>
      <c r="AT26" s="71"/>
      <c r="AU26" s="71"/>
      <c r="AV26" s="71"/>
      <c r="AW26" s="71"/>
      <c r="AX26" s="71"/>
      <c r="AY26" s="71"/>
      <c r="AZ26" s="71"/>
      <c r="BA26" s="71"/>
      <c r="BB26" s="71"/>
      <c r="BC26" s="71"/>
      <c r="BD26" s="71"/>
      <c r="BE26" s="71"/>
      <c r="BF26" s="71"/>
      <c r="BG26" s="71"/>
      <c r="BH26" s="71"/>
      <c r="BI26" s="52"/>
      <c r="BJ26" s="70"/>
      <c r="BK26" s="71"/>
      <c r="BL26" s="71"/>
      <c r="BM26" s="71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2"/>
      <c r="CD26" s="73"/>
      <c r="CE26" s="73"/>
      <c r="CF26" s="73"/>
      <c r="CG26" s="73"/>
      <c r="CH26" s="73"/>
      <c r="CI26" s="74"/>
      <c r="CJ26" s="74"/>
      <c r="CK26" s="74"/>
      <c r="CL26" s="74"/>
      <c r="CM26" s="74"/>
      <c r="CN26" s="74"/>
      <c r="CO26" s="74"/>
      <c r="CP26" s="74"/>
      <c r="CQ26" s="74"/>
      <c r="CR26" s="74"/>
      <c r="CS26" s="74"/>
      <c r="CT26" s="74"/>
      <c r="CU26" s="74"/>
      <c r="CV26" s="74"/>
      <c r="CW26" s="74"/>
      <c r="CX26" s="74"/>
      <c r="CY26" s="74"/>
      <c r="CZ26" s="74"/>
      <c r="DA26" s="70"/>
      <c r="DB26" s="52"/>
      <c r="DC26" s="74"/>
      <c r="DD26" s="74"/>
      <c r="DE26" s="74"/>
      <c r="DF26" s="74"/>
      <c r="DG26" s="74"/>
      <c r="DH26" s="74"/>
      <c r="DI26" s="74"/>
      <c r="DJ26" s="74"/>
      <c r="DK26" s="74"/>
      <c r="DL26" s="74"/>
      <c r="DM26" s="74"/>
      <c r="DN26" s="74"/>
      <c r="DO26" s="74"/>
      <c r="DP26" s="74"/>
      <c r="DQ26" s="74"/>
      <c r="DR26" s="74"/>
      <c r="DS26" s="74"/>
      <c r="DT26" s="74"/>
      <c r="DU26" s="74"/>
      <c r="DV26" s="74"/>
      <c r="DW26" s="74"/>
      <c r="DX26" s="6"/>
      <c r="DY26" s="6"/>
      <c r="DZ26" s="74"/>
      <c r="EA26" s="74"/>
      <c r="EB26" s="74"/>
      <c r="EC26" s="74"/>
      <c r="ED26" s="68"/>
      <c r="EE26" s="74"/>
      <c r="EF26" s="74"/>
      <c r="EG26" s="74"/>
      <c r="EH26" s="74"/>
      <c r="EI26" s="74"/>
      <c r="EJ26" s="74"/>
      <c r="EK26" s="74"/>
      <c r="EL26" s="74"/>
      <c r="EM26" s="74"/>
      <c r="EN26" s="74"/>
      <c r="EO26" s="74"/>
      <c r="EP26" s="74"/>
      <c r="EQ26" s="74"/>
      <c r="ER26" s="74"/>
      <c r="ES26" s="74"/>
      <c r="ET26" s="74"/>
      <c r="EU26" s="116"/>
      <c r="EV26" s="74"/>
      <c r="EW26" s="74"/>
      <c r="EX26" s="74"/>
      <c r="EY26" s="74"/>
      <c r="EZ26" s="74"/>
      <c r="FA26" s="74"/>
      <c r="FB26" s="74"/>
      <c r="FC26" s="74"/>
      <c r="FD26" s="74"/>
      <c r="FE26" s="74"/>
      <c r="FF26" s="74"/>
      <c r="FG26" s="74"/>
      <c r="FH26" s="225"/>
      <c r="FI26" s="225"/>
      <c r="FJ26" s="229"/>
      <c r="FK26" s="229"/>
      <c r="FL26" s="229"/>
      <c r="FM26" s="229"/>
      <c r="FN26" s="229"/>
      <c r="FO26" s="229"/>
      <c r="FP26" s="229"/>
      <c r="FQ26" s="229"/>
      <c r="FR26" s="229"/>
      <c r="FS26" s="229"/>
      <c r="FT26" s="229"/>
      <c r="FU26" s="229"/>
    </row>
    <row r="27" spans="2:177" ht="6" customHeight="1" x14ac:dyDescent="0.4">
      <c r="B27" s="228"/>
      <c r="C27" s="225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116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6"/>
      <c r="AM27" s="6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5"/>
      <c r="BJ27" s="76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6"/>
      <c r="DB27" s="75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6"/>
      <c r="DY27" s="6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  <c r="EN27" s="78"/>
      <c r="EO27" s="78"/>
      <c r="EP27" s="78"/>
      <c r="EQ27" s="78"/>
      <c r="ER27" s="78"/>
      <c r="ES27" s="78"/>
      <c r="ET27" s="78"/>
      <c r="EU27" s="116"/>
      <c r="EV27" s="78"/>
      <c r="EW27" s="78"/>
      <c r="EX27" s="78"/>
      <c r="EY27" s="78"/>
      <c r="EZ27" s="78"/>
      <c r="FA27" s="78"/>
      <c r="FB27" s="78"/>
      <c r="FC27" s="78"/>
      <c r="FD27" s="78"/>
      <c r="FE27" s="78"/>
      <c r="FF27" s="78"/>
      <c r="FG27" s="78"/>
      <c r="FH27" s="225"/>
      <c r="FI27" s="225"/>
      <c r="FJ27" s="229"/>
      <c r="FK27" s="229"/>
      <c r="FL27" s="229"/>
      <c r="FM27" s="229"/>
      <c r="FN27" s="229"/>
      <c r="FO27" s="229"/>
      <c r="FP27" s="229"/>
      <c r="FQ27" s="229"/>
      <c r="FR27" s="229"/>
      <c r="FS27" s="229"/>
      <c r="FT27" s="229"/>
      <c r="FU27" s="229"/>
    </row>
    <row r="28" spans="2:177" ht="6" customHeight="1" x14ac:dyDescent="0.4">
      <c r="B28" s="228"/>
      <c r="C28" s="225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116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  <c r="AL28" s="6"/>
      <c r="AM28" s="6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79"/>
      <c r="BJ28" s="80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2"/>
      <c r="CD28" s="82"/>
      <c r="CE28" s="82"/>
      <c r="CF28" s="82"/>
      <c r="CG28" s="82"/>
      <c r="CH28" s="82"/>
      <c r="CI28" s="82"/>
      <c r="CJ28" s="82"/>
      <c r="CK28" s="82"/>
      <c r="CL28" s="82"/>
      <c r="CM28" s="82"/>
      <c r="CN28" s="82"/>
      <c r="CO28" s="82"/>
      <c r="CP28" s="82"/>
      <c r="CQ28" s="82"/>
      <c r="CR28" s="82"/>
      <c r="CS28" s="82"/>
      <c r="CT28" s="82"/>
      <c r="CU28" s="82"/>
      <c r="CV28" s="82"/>
      <c r="CW28" s="82"/>
      <c r="CX28" s="82"/>
      <c r="CY28" s="82"/>
      <c r="CZ28" s="82"/>
      <c r="DA28" s="80"/>
      <c r="DB28" s="79"/>
      <c r="DC28" s="82"/>
      <c r="DD28" s="82"/>
      <c r="DE28" s="82"/>
      <c r="DF28" s="82"/>
      <c r="DG28" s="82"/>
      <c r="DH28" s="82"/>
      <c r="DI28" s="82"/>
      <c r="DJ28" s="82"/>
      <c r="DK28" s="82"/>
      <c r="DL28" s="82"/>
      <c r="DM28" s="82"/>
      <c r="DN28" s="82"/>
      <c r="DO28" s="82"/>
      <c r="DP28" s="82"/>
      <c r="DQ28" s="82"/>
      <c r="DR28" s="82"/>
      <c r="DS28" s="82"/>
      <c r="DT28" s="82"/>
      <c r="DU28" s="82"/>
      <c r="DV28" s="82"/>
      <c r="DW28" s="82"/>
      <c r="DX28" s="6"/>
      <c r="DY28" s="6"/>
      <c r="DZ28" s="82"/>
      <c r="EA28" s="82"/>
      <c r="EB28" s="82"/>
      <c r="EC28" s="82"/>
      <c r="ED28" s="82"/>
      <c r="EE28" s="82"/>
      <c r="EF28" s="82"/>
      <c r="EG28" s="82"/>
      <c r="EH28" s="82"/>
      <c r="EI28" s="82"/>
      <c r="EJ28" s="82"/>
      <c r="EK28" s="82"/>
      <c r="EL28" s="82"/>
      <c r="EM28" s="82"/>
      <c r="EN28" s="82"/>
      <c r="EO28" s="82"/>
      <c r="EP28" s="82"/>
      <c r="EQ28" s="82"/>
      <c r="ER28" s="82"/>
      <c r="ES28" s="82"/>
      <c r="ET28" s="82"/>
      <c r="EU28" s="116"/>
      <c r="EV28" s="82"/>
      <c r="EW28" s="82"/>
      <c r="EX28" s="82"/>
      <c r="EY28" s="82"/>
      <c r="EZ28" s="82"/>
      <c r="FA28" s="82"/>
      <c r="FB28" s="82"/>
      <c r="FC28" s="82"/>
      <c r="FD28" s="82"/>
      <c r="FE28" s="82"/>
      <c r="FF28" s="82"/>
      <c r="FG28" s="82"/>
      <c r="FH28" s="225"/>
      <c r="FI28" s="225"/>
      <c r="FJ28" s="229"/>
      <c r="FK28" s="229"/>
      <c r="FL28" s="229"/>
      <c r="FM28" s="229"/>
      <c r="FN28" s="229"/>
      <c r="FO28" s="229"/>
      <c r="FP28" s="229"/>
      <c r="FQ28" s="229"/>
      <c r="FR28" s="229"/>
      <c r="FS28" s="229"/>
      <c r="FT28" s="229"/>
      <c r="FU28" s="229"/>
    </row>
    <row r="29" spans="2:177" ht="6" customHeight="1" x14ac:dyDescent="0.4">
      <c r="B29" s="228"/>
      <c r="C29" s="225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116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6"/>
      <c r="AM29" s="6"/>
      <c r="AN29" s="84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  <c r="BA29" s="84"/>
      <c r="BB29" s="84"/>
      <c r="BC29" s="84"/>
      <c r="BD29" s="84"/>
      <c r="BE29" s="84"/>
      <c r="BF29" s="84"/>
      <c r="BG29" s="84"/>
      <c r="BH29" s="84"/>
      <c r="BI29" s="79"/>
      <c r="BJ29" s="80"/>
      <c r="BK29" s="84"/>
      <c r="BL29" s="84"/>
      <c r="BM29" s="84"/>
      <c r="BN29" s="84"/>
      <c r="BO29" s="84"/>
      <c r="BP29" s="84"/>
      <c r="BQ29" s="84"/>
      <c r="BR29" s="84"/>
      <c r="BS29" s="84"/>
      <c r="BT29" s="84"/>
      <c r="BU29" s="84"/>
      <c r="BV29" s="84"/>
      <c r="BW29" s="84"/>
      <c r="BX29" s="84"/>
      <c r="BY29" s="84"/>
      <c r="BZ29" s="84"/>
      <c r="CA29" s="84"/>
      <c r="CB29" s="84"/>
      <c r="CC29" s="84"/>
      <c r="CD29" s="84"/>
      <c r="CE29" s="84"/>
      <c r="CF29" s="85"/>
      <c r="CG29" s="85"/>
      <c r="CH29" s="86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87"/>
      <c r="CW29" s="87"/>
      <c r="CX29" s="87"/>
      <c r="CY29" s="87"/>
      <c r="CZ29" s="87"/>
      <c r="DA29" s="80"/>
      <c r="DB29" s="79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87"/>
      <c r="DP29" s="87"/>
      <c r="DQ29" s="87"/>
      <c r="DR29" s="87"/>
      <c r="DS29" s="87"/>
      <c r="DT29" s="87"/>
      <c r="DU29" s="87"/>
      <c r="DV29" s="87"/>
      <c r="DW29" s="87"/>
      <c r="DX29" s="6"/>
      <c r="DY29" s="6"/>
      <c r="DZ29" s="87"/>
      <c r="EA29" s="87"/>
      <c r="EB29" s="87"/>
      <c r="EC29" s="87"/>
      <c r="ED29" s="87"/>
      <c r="EE29" s="87"/>
      <c r="EF29" s="87"/>
      <c r="EG29" s="87"/>
      <c r="EH29" s="87"/>
      <c r="EI29" s="87"/>
      <c r="EJ29" s="87"/>
      <c r="EK29" s="87"/>
      <c r="EL29" s="87"/>
      <c r="EM29" s="87"/>
      <c r="EN29" s="87"/>
      <c r="EO29" s="87"/>
      <c r="EP29" s="87"/>
      <c r="EQ29" s="87"/>
      <c r="ER29" s="87"/>
      <c r="ES29" s="87"/>
      <c r="ET29" s="87"/>
      <c r="EU29" s="116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225"/>
      <c r="FI29" s="225"/>
      <c r="FJ29" s="229"/>
      <c r="FK29" s="229"/>
      <c r="FL29" s="229"/>
      <c r="FM29" s="229"/>
      <c r="FN29" s="229"/>
      <c r="FO29" s="229"/>
      <c r="FP29" s="229"/>
      <c r="FQ29" s="229"/>
      <c r="FR29" s="229"/>
      <c r="FS29" s="229"/>
      <c r="FT29" s="229"/>
      <c r="FU29" s="229"/>
    </row>
    <row r="30" spans="2:177" ht="6" customHeight="1" x14ac:dyDescent="0.4">
      <c r="B30" s="228"/>
      <c r="C30" s="225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116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6"/>
      <c r="AM30" s="6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8"/>
      <c r="BJ30" s="80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0"/>
      <c r="DB30" s="88"/>
      <c r="DC30" s="89"/>
      <c r="DD30" s="89"/>
      <c r="DE30" s="89"/>
      <c r="DF30" s="89"/>
      <c r="DG30" s="89"/>
      <c r="DH30" s="89"/>
      <c r="DI30" s="89"/>
      <c r="DJ30" s="89"/>
      <c r="DK30" s="89"/>
      <c r="DL30" s="89"/>
      <c r="DM30" s="89"/>
      <c r="DN30" s="89"/>
      <c r="DO30" s="89"/>
      <c r="DP30" s="89"/>
      <c r="DQ30" s="89"/>
      <c r="DR30" s="89"/>
      <c r="DS30" s="89"/>
      <c r="DT30" s="89"/>
      <c r="DU30" s="89"/>
      <c r="DV30" s="89"/>
      <c r="DW30" s="89"/>
      <c r="DX30" s="6"/>
      <c r="DY30" s="6"/>
      <c r="DZ30" s="89"/>
      <c r="EA30" s="89"/>
      <c r="EB30" s="89"/>
      <c r="EC30" s="89"/>
      <c r="ED30" s="89"/>
      <c r="EE30" s="89"/>
      <c r="EF30" s="89"/>
      <c r="EG30" s="89"/>
      <c r="EH30" s="89"/>
      <c r="EI30" s="89"/>
      <c r="EJ30" s="89"/>
      <c r="EK30" s="89"/>
      <c r="EL30" s="89"/>
      <c r="EM30" s="89"/>
      <c r="EN30" s="89"/>
      <c r="EO30" s="89"/>
      <c r="EP30" s="89"/>
      <c r="EQ30" s="89"/>
      <c r="ER30" s="89"/>
      <c r="ES30" s="89"/>
      <c r="ET30" s="89"/>
      <c r="EU30" s="116"/>
      <c r="EV30" s="89"/>
      <c r="EW30" s="89"/>
      <c r="EX30" s="89"/>
      <c r="EY30" s="89"/>
      <c r="EZ30" s="89"/>
      <c r="FA30" s="89"/>
      <c r="FB30" s="89"/>
      <c r="FC30" s="89"/>
      <c r="FD30" s="89"/>
      <c r="FE30" s="89"/>
      <c r="FF30" s="89"/>
      <c r="FG30" s="89"/>
      <c r="FH30" s="225"/>
      <c r="FI30" s="225"/>
      <c r="FJ30" s="229"/>
      <c r="FK30" s="229"/>
      <c r="FL30" s="229"/>
      <c r="FM30" s="229"/>
      <c r="FN30" s="229"/>
      <c r="FO30" s="229"/>
      <c r="FP30" s="229"/>
      <c r="FQ30" s="229"/>
      <c r="FR30" s="229"/>
      <c r="FS30" s="229"/>
      <c r="FT30" s="229"/>
      <c r="FU30" s="229"/>
    </row>
    <row r="31" spans="2:177" ht="6" customHeight="1" x14ac:dyDescent="0.4">
      <c r="B31" s="228"/>
      <c r="C31" s="225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116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90"/>
      <c r="AL31" s="6"/>
      <c r="AM31" s="6"/>
      <c r="AN31" s="90"/>
      <c r="AO31" s="90"/>
      <c r="AP31" s="90"/>
      <c r="AQ31" s="90"/>
      <c r="AR31" s="90"/>
      <c r="AS31" s="90"/>
      <c r="AT31" s="90"/>
      <c r="AU31" s="90"/>
      <c r="AV31" s="90"/>
      <c r="AW31" s="90"/>
      <c r="AX31" s="90"/>
      <c r="AY31" s="90"/>
      <c r="AZ31" s="90"/>
      <c r="BA31" s="90"/>
      <c r="BB31" s="90"/>
      <c r="BC31" s="90"/>
      <c r="BD31" s="90"/>
      <c r="BE31" s="90"/>
      <c r="BF31" s="90"/>
      <c r="BG31" s="90"/>
      <c r="BH31" s="90"/>
      <c r="BI31" s="88"/>
      <c r="BJ31" s="80"/>
      <c r="BK31" s="90"/>
      <c r="BL31" s="90"/>
      <c r="BM31" s="90"/>
      <c r="BN31" s="90"/>
      <c r="BO31" s="90"/>
      <c r="BP31" s="90"/>
      <c r="BQ31" s="90"/>
      <c r="BR31" s="90"/>
      <c r="BS31" s="90"/>
      <c r="BT31" s="90"/>
      <c r="BU31" s="90"/>
      <c r="BV31" s="90"/>
      <c r="BW31" s="90"/>
      <c r="BX31" s="90"/>
      <c r="BY31" s="90"/>
      <c r="BZ31" s="90"/>
      <c r="CA31" s="90"/>
      <c r="CB31" s="90"/>
      <c r="CC31" s="91"/>
      <c r="CD31" s="91"/>
      <c r="CE31" s="91"/>
      <c r="CF31" s="92"/>
      <c r="CG31" s="92"/>
      <c r="CH31" s="93"/>
      <c r="CI31" s="92"/>
      <c r="CJ31" s="92"/>
      <c r="CK31" s="92"/>
      <c r="CL31" s="92"/>
      <c r="CM31" s="92"/>
      <c r="CN31" s="92"/>
      <c r="CO31" s="92"/>
      <c r="CP31" s="92"/>
      <c r="CQ31" s="92"/>
      <c r="CR31" s="92"/>
      <c r="CS31" s="92"/>
      <c r="CT31" s="92"/>
      <c r="CU31" s="92"/>
      <c r="CV31" s="92"/>
      <c r="CW31" s="92"/>
      <c r="CX31" s="92"/>
      <c r="CY31" s="92"/>
      <c r="CZ31" s="92"/>
      <c r="DA31" s="80"/>
      <c r="DB31" s="88"/>
      <c r="DC31" s="92"/>
      <c r="DD31" s="92"/>
      <c r="DE31" s="92"/>
      <c r="DF31" s="92"/>
      <c r="DG31" s="92"/>
      <c r="DH31" s="92"/>
      <c r="DI31" s="92"/>
      <c r="DJ31" s="92"/>
      <c r="DK31" s="92"/>
      <c r="DL31" s="92"/>
      <c r="DM31" s="92"/>
      <c r="DN31" s="92"/>
      <c r="DO31" s="92"/>
      <c r="DP31" s="92"/>
      <c r="DQ31" s="92"/>
      <c r="DR31" s="92"/>
      <c r="DS31" s="92"/>
      <c r="DT31" s="92"/>
      <c r="DU31" s="92"/>
      <c r="DV31" s="92"/>
      <c r="DW31" s="92"/>
      <c r="DX31" s="6"/>
      <c r="DY31" s="6"/>
      <c r="DZ31" s="92"/>
      <c r="EA31" s="92"/>
      <c r="EB31" s="92"/>
      <c r="EC31" s="92"/>
      <c r="ED31" s="92"/>
      <c r="EE31" s="92"/>
      <c r="EF31" s="92"/>
      <c r="EG31" s="92"/>
      <c r="EH31" s="92"/>
      <c r="EI31" s="92"/>
      <c r="EJ31" s="92"/>
      <c r="EK31" s="92"/>
      <c r="EL31" s="92"/>
      <c r="EM31" s="92"/>
      <c r="EN31" s="92"/>
      <c r="EO31" s="92"/>
      <c r="EP31" s="92"/>
      <c r="EQ31" s="92"/>
      <c r="ER31" s="92"/>
      <c r="ES31" s="92"/>
      <c r="ET31" s="92"/>
      <c r="EU31" s="116"/>
      <c r="EV31" s="92"/>
      <c r="EW31" s="92"/>
      <c r="EX31" s="92"/>
      <c r="EY31" s="92"/>
      <c r="EZ31" s="92"/>
      <c r="FA31" s="92"/>
      <c r="FB31" s="92"/>
      <c r="FC31" s="92"/>
      <c r="FD31" s="92"/>
      <c r="FE31" s="92"/>
      <c r="FF31" s="92"/>
      <c r="FG31" s="92"/>
      <c r="FH31" s="225"/>
      <c r="FI31" s="225"/>
      <c r="FJ31" s="229"/>
      <c r="FK31" s="229"/>
      <c r="FL31" s="229"/>
      <c r="FM31" s="229"/>
      <c r="FN31" s="229"/>
      <c r="FO31" s="229"/>
      <c r="FP31" s="229"/>
      <c r="FQ31" s="229"/>
      <c r="FR31" s="229"/>
      <c r="FS31" s="229"/>
      <c r="FT31" s="229"/>
      <c r="FU31" s="229"/>
    </row>
    <row r="32" spans="2:177" ht="6" customHeight="1" x14ac:dyDescent="0.4">
      <c r="B32" s="228"/>
      <c r="C32" s="225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16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6"/>
      <c r="AM32" s="6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94"/>
      <c r="BJ32" s="95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98"/>
      <c r="BV32" s="99"/>
      <c r="BW32" s="100"/>
      <c r="BX32" s="100"/>
      <c r="BY32" s="100"/>
      <c r="BZ32" s="100"/>
      <c r="CA32" s="100"/>
      <c r="CB32" s="100"/>
      <c r="CC32" s="101"/>
      <c r="CD32" s="102"/>
      <c r="CE32" s="102"/>
      <c r="CF32" s="103"/>
      <c r="CG32" s="103"/>
      <c r="CH32" s="103"/>
      <c r="CI32" s="103"/>
      <c r="CJ32" s="103"/>
      <c r="CK32" s="103"/>
      <c r="CL32" s="103"/>
      <c r="CM32" s="103"/>
      <c r="CN32" s="103"/>
      <c r="CO32" s="103"/>
      <c r="CP32" s="103"/>
      <c r="CQ32" s="103"/>
      <c r="CR32" s="103"/>
      <c r="CS32" s="103"/>
      <c r="CT32" s="103"/>
      <c r="CU32" s="103"/>
      <c r="CV32" s="103"/>
      <c r="CW32" s="103"/>
      <c r="CX32" s="103"/>
      <c r="CY32" s="103"/>
      <c r="CZ32" s="103"/>
      <c r="DA32" s="95"/>
      <c r="DB32" s="94"/>
      <c r="DC32" s="103"/>
      <c r="DD32" s="103"/>
      <c r="DE32" s="103"/>
      <c r="DF32" s="103"/>
      <c r="DG32" s="103"/>
      <c r="DH32" s="103"/>
      <c r="DI32" s="103"/>
      <c r="DJ32" s="103"/>
      <c r="DK32" s="103"/>
      <c r="DL32" s="103"/>
      <c r="DM32" s="103"/>
      <c r="DN32" s="103"/>
      <c r="DO32" s="103"/>
      <c r="DP32" s="103"/>
      <c r="DQ32" s="103"/>
      <c r="DR32" s="103"/>
      <c r="DS32" s="103"/>
      <c r="DT32" s="103"/>
      <c r="DU32" s="103"/>
      <c r="DV32" s="103"/>
      <c r="DW32" s="103"/>
      <c r="DX32" s="6"/>
      <c r="DY32" s="6"/>
      <c r="DZ32" s="103"/>
      <c r="EA32" s="103"/>
      <c r="EB32" s="103"/>
      <c r="EC32" s="103"/>
      <c r="ED32" s="103"/>
      <c r="EE32" s="103"/>
      <c r="EF32" s="103"/>
      <c r="EG32" s="103"/>
      <c r="EH32" s="103"/>
      <c r="EI32" s="103"/>
      <c r="EJ32" s="103"/>
      <c r="EK32" s="103"/>
      <c r="EL32" s="103"/>
      <c r="EM32" s="103"/>
      <c r="EN32" s="103"/>
      <c r="EO32" s="103"/>
      <c r="EP32" s="103"/>
      <c r="EQ32" s="103"/>
      <c r="ER32" s="103"/>
      <c r="ES32" s="103"/>
      <c r="ET32" s="103"/>
      <c r="EU32" s="116"/>
      <c r="EV32" s="103"/>
      <c r="EW32" s="103"/>
      <c r="EX32" s="103"/>
      <c r="EY32" s="103"/>
      <c r="EZ32" s="103"/>
      <c r="FA32" s="103"/>
      <c r="FB32" s="103"/>
      <c r="FC32" s="103"/>
      <c r="FD32" s="103"/>
      <c r="FE32" s="103"/>
      <c r="FF32" s="103"/>
      <c r="FG32" s="103"/>
      <c r="FH32" s="225"/>
      <c r="FI32" s="225"/>
      <c r="FJ32" s="229"/>
      <c r="FK32" s="229"/>
      <c r="FL32" s="229"/>
      <c r="FM32" s="229"/>
      <c r="FN32" s="229"/>
      <c r="FO32" s="229"/>
      <c r="FP32" s="229"/>
      <c r="FQ32" s="229"/>
      <c r="FR32" s="229"/>
      <c r="FS32" s="229"/>
      <c r="FT32" s="229"/>
      <c r="FU32" s="229"/>
    </row>
    <row r="33" spans="2:177" ht="6" customHeight="1" x14ac:dyDescent="0.4">
      <c r="B33" s="228"/>
      <c r="C33" s="225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16"/>
      <c r="Q33" s="108"/>
      <c r="R33" s="108"/>
      <c r="S33" s="108"/>
      <c r="T33" s="108"/>
      <c r="U33" s="108"/>
      <c r="V33" s="108"/>
      <c r="W33" s="108"/>
      <c r="X33" s="108"/>
      <c r="Y33" s="108"/>
      <c r="Z33" s="108"/>
      <c r="AA33" s="108"/>
      <c r="AB33" s="108"/>
      <c r="AC33" s="108"/>
      <c r="AD33" s="108"/>
      <c r="AE33" s="108"/>
      <c r="AF33" s="108"/>
      <c r="AG33" s="108"/>
      <c r="AH33" s="108"/>
      <c r="AI33" s="108"/>
      <c r="AJ33" s="108"/>
      <c r="AK33" s="108"/>
      <c r="AL33" s="6"/>
      <c r="AM33" s="6"/>
      <c r="AN33" s="108"/>
      <c r="AO33" s="108"/>
      <c r="AP33" s="108"/>
      <c r="AQ33" s="108"/>
      <c r="AR33" s="108"/>
      <c r="AS33" s="108"/>
      <c r="AT33" s="108"/>
      <c r="AU33" s="108"/>
      <c r="AV33" s="108"/>
      <c r="AW33" s="108"/>
      <c r="AX33" s="108"/>
      <c r="AY33" s="104"/>
      <c r="AZ33" s="108"/>
      <c r="BA33" s="108"/>
      <c r="BB33" s="108"/>
      <c r="BC33" s="108"/>
      <c r="BD33" s="108"/>
      <c r="BE33" s="108"/>
      <c r="BF33" s="108"/>
      <c r="BG33" s="108"/>
      <c r="BH33" s="108"/>
      <c r="BI33" s="94"/>
      <c r="BJ33" s="95"/>
      <c r="BK33" s="108"/>
      <c r="BL33" s="108"/>
      <c r="BM33" s="108"/>
      <c r="BN33" s="108"/>
      <c r="BO33" s="108"/>
      <c r="BP33" s="108"/>
      <c r="BQ33" s="108"/>
      <c r="BR33" s="108"/>
      <c r="BS33" s="108"/>
      <c r="BT33" s="104"/>
      <c r="BU33" s="105"/>
      <c r="BV33" s="106"/>
      <c r="BW33" s="107"/>
      <c r="BX33" s="108"/>
      <c r="BY33" s="108"/>
      <c r="BZ33" s="108"/>
      <c r="CA33" s="108"/>
      <c r="CB33" s="108"/>
      <c r="CC33" s="108"/>
      <c r="CD33" s="108"/>
      <c r="CE33" s="108"/>
      <c r="CF33" s="109"/>
      <c r="CG33" s="109"/>
      <c r="CH33" s="109"/>
      <c r="CI33" s="109"/>
      <c r="CJ33" s="109"/>
      <c r="CK33" s="109"/>
      <c r="CL33" s="109"/>
      <c r="CM33" s="109"/>
      <c r="CN33" s="109"/>
      <c r="CO33" s="109"/>
      <c r="CP33" s="109"/>
      <c r="CQ33" s="104"/>
      <c r="CR33" s="109"/>
      <c r="CS33" s="109"/>
      <c r="CT33" s="109"/>
      <c r="CU33" s="109"/>
      <c r="CV33" s="109"/>
      <c r="CW33" s="109"/>
      <c r="CX33" s="109"/>
      <c r="CY33" s="109"/>
      <c r="CZ33" s="109"/>
      <c r="DA33" s="95"/>
      <c r="DB33" s="94"/>
      <c r="DC33" s="109"/>
      <c r="DD33" s="109"/>
      <c r="DE33" s="109"/>
      <c r="DF33" s="109"/>
      <c r="DG33" s="109"/>
      <c r="DH33" s="109"/>
      <c r="DI33" s="109"/>
      <c r="DJ33" s="109"/>
      <c r="DK33" s="109"/>
      <c r="DL33" s="104"/>
      <c r="DM33" s="109"/>
      <c r="DN33" s="109"/>
      <c r="DO33" s="109"/>
      <c r="DP33" s="109"/>
      <c r="DQ33" s="109"/>
      <c r="DR33" s="109"/>
      <c r="DS33" s="109"/>
      <c r="DT33" s="109"/>
      <c r="DU33" s="109"/>
      <c r="DV33" s="109"/>
      <c r="DW33" s="109"/>
      <c r="DX33" s="6"/>
      <c r="DY33" s="6"/>
      <c r="DZ33" s="109"/>
      <c r="EA33" s="109"/>
      <c r="EB33" s="109"/>
      <c r="EC33" s="109"/>
      <c r="ED33" s="109"/>
      <c r="EE33" s="109"/>
      <c r="EF33" s="109"/>
      <c r="EG33" s="109"/>
      <c r="EH33" s="109"/>
      <c r="EI33" s="109"/>
      <c r="EJ33" s="109"/>
      <c r="EK33" s="109"/>
      <c r="EL33" s="109"/>
      <c r="EM33" s="109"/>
      <c r="EN33" s="109"/>
      <c r="EO33" s="109"/>
      <c r="EP33" s="109"/>
      <c r="EQ33" s="109"/>
      <c r="ER33" s="109"/>
      <c r="ES33" s="109"/>
      <c r="ET33" s="109"/>
      <c r="EU33" s="116"/>
      <c r="EV33" s="109"/>
      <c r="EW33" s="109"/>
      <c r="EX33" s="109"/>
      <c r="EY33" s="109"/>
      <c r="EZ33" s="109"/>
      <c r="FA33" s="109"/>
      <c r="FB33" s="109"/>
      <c r="FC33" s="109"/>
      <c r="FD33" s="109"/>
      <c r="FE33" s="109"/>
      <c r="FF33" s="109"/>
      <c r="FG33" s="109"/>
      <c r="FH33" s="225"/>
      <c r="FI33" s="225"/>
      <c r="FJ33" s="229"/>
      <c r="FK33" s="229"/>
      <c r="FL33" s="229"/>
      <c r="FM33" s="229"/>
      <c r="FN33" s="229"/>
      <c r="FO33" s="229"/>
      <c r="FP33" s="229"/>
      <c r="FQ33" s="229"/>
      <c r="FR33" s="229"/>
      <c r="FS33" s="229"/>
      <c r="FT33" s="229"/>
      <c r="FU33" s="229"/>
    </row>
    <row r="34" spans="2:177" ht="6" customHeight="1" x14ac:dyDescent="0.4">
      <c r="B34" s="228"/>
      <c r="C34" s="225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6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6"/>
      <c r="AM34" s="6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04"/>
      <c r="AZ34" s="113"/>
      <c r="BA34" s="113"/>
      <c r="BB34" s="113"/>
      <c r="BC34" s="113"/>
      <c r="BD34" s="113"/>
      <c r="BE34" s="113"/>
      <c r="BF34" s="113"/>
      <c r="BG34" s="113"/>
      <c r="BH34" s="113"/>
      <c r="BI34" s="110"/>
      <c r="BJ34" s="111"/>
      <c r="BK34" s="113"/>
      <c r="BL34" s="113"/>
      <c r="BM34" s="113"/>
      <c r="BN34" s="113"/>
      <c r="BO34" s="113"/>
      <c r="BP34" s="113"/>
      <c r="BQ34" s="113"/>
      <c r="BR34" s="113"/>
      <c r="BS34" s="113"/>
      <c r="BT34" s="104"/>
      <c r="BU34" s="113"/>
      <c r="BV34" s="113"/>
      <c r="BW34" s="113"/>
      <c r="BX34" s="113"/>
      <c r="BY34" s="113"/>
      <c r="BZ34" s="113"/>
      <c r="CA34" s="113"/>
      <c r="CB34" s="113"/>
      <c r="CC34" s="113"/>
      <c r="CD34" s="113"/>
      <c r="CE34" s="113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5"/>
      <c r="CR34" s="114"/>
      <c r="CS34" s="114"/>
      <c r="CT34" s="114"/>
      <c r="CU34" s="114"/>
      <c r="CV34" s="114"/>
      <c r="CW34" s="114"/>
      <c r="CX34" s="114"/>
      <c r="CY34" s="114"/>
      <c r="CZ34" s="114"/>
      <c r="DA34" s="111"/>
      <c r="DB34" s="110"/>
      <c r="DC34" s="114"/>
      <c r="DD34" s="114"/>
      <c r="DE34" s="114"/>
      <c r="DF34" s="114"/>
      <c r="DG34" s="114"/>
      <c r="DH34" s="114"/>
      <c r="DI34" s="114"/>
      <c r="DJ34" s="114"/>
      <c r="DK34" s="114"/>
      <c r="DL34" s="115"/>
      <c r="DM34" s="114"/>
      <c r="DN34" s="114"/>
      <c r="DO34" s="114"/>
      <c r="DP34" s="114"/>
      <c r="DQ34" s="114"/>
      <c r="DR34" s="114"/>
      <c r="DS34" s="114"/>
      <c r="DT34" s="114"/>
      <c r="DU34" s="114"/>
      <c r="DV34" s="114"/>
      <c r="DW34" s="114"/>
      <c r="DX34" s="6"/>
      <c r="DY34" s="6"/>
      <c r="DZ34" s="114"/>
      <c r="EA34" s="114"/>
      <c r="EB34" s="114"/>
      <c r="EC34" s="114"/>
      <c r="ED34" s="114"/>
      <c r="EE34" s="114"/>
      <c r="EF34" s="114"/>
      <c r="EG34" s="114"/>
      <c r="EH34" s="114"/>
      <c r="EI34" s="114"/>
      <c r="EJ34" s="114"/>
      <c r="EK34" s="114"/>
      <c r="EL34" s="114"/>
      <c r="EM34" s="114"/>
      <c r="EN34" s="114"/>
      <c r="EO34" s="114"/>
      <c r="EP34" s="114"/>
      <c r="EQ34" s="114"/>
      <c r="ER34" s="114"/>
      <c r="ES34" s="114"/>
      <c r="ET34" s="114"/>
      <c r="EU34" s="116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4"/>
      <c r="FG34" s="114"/>
      <c r="FH34" s="225"/>
      <c r="FI34" s="225"/>
      <c r="FJ34" s="229"/>
      <c r="FK34" s="229"/>
      <c r="FL34" s="229"/>
      <c r="FM34" s="229"/>
      <c r="FN34" s="229"/>
      <c r="FO34" s="229"/>
      <c r="FP34" s="229"/>
      <c r="FQ34" s="229"/>
      <c r="FR34" s="229"/>
      <c r="FS34" s="229"/>
      <c r="FT34" s="229"/>
      <c r="FU34" s="229"/>
    </row>
    <row r="35" spans="2:177" ht="6" customHeight="1" x14ac:dyDescent="0.4">
      <c r="B35" s="228"/>
      <c r="C35" s="225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116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6"/>
      <c r="AM35" s="6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104"/>
      <c r="AZ35" s="83"/>
      <c r="BA35" s="83"/>
      <c r="BB35" s="83"/>
      <c r="BC35" s="83"/>
      <c r="BD35" s="83"/>
      <c r="BE35" s="83"/>
      <c r="BF35" s="83"/>
      <c r="BG35" s="83"/>
      <c r="BH35" s="83"/>
      <c r="BI35" s="116"/>
      <c r="BJ35" s="111"/>
      <c r="BK35" s="83"/>
      <c r="BL35" s="83"/>
      <c r="BM35" s="83"/>
      <c r="BN35" s="83"/>
      <c r="BO35" s="83"/>
      <c r="BP35" s="83"/>
      <c r="BQ35" s="83"/>
      <c r="BR35" s="83"/>
      <c r="BS35" s="83"/>
      <c r="BT35" s="104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51"/>
      <c r="CG35" s="51"/>
      <c r="CH35" s="51"/>
      <c r="CI35" s="51"/>
      <c r="CJ35" s="51"/>
      <c r="CK35" s="51"/>
      <c r="CL35" s="51"/>
      <c r="CM35" s="51"/>
      <c r="CN35" s="51"/>
      <c r="CO35" s="51"/>
      <c r="CP35" s="51"/>
      <c r="CQ35" s="117"/>
      <c r="CR35" s="51"/>
      <c r="CS35" s="51"/>
      <c r="CT35" s="51"/>
      <c r="CU35" s="51"/>
      <c r="CV35" s="51"/>
      <c r="CW35" s="51"/>
      <c r="CX35" s="51"/>
      <c r="CY35" s="51"/>
      <c r="CZ35" s="51"/>
      <c r="DA35" s="111"/>
      <c r="DB35" s="116"/>
      <c r="DC35" s="51"/>
      <c r="DD35" s="51"/>
      <c r="DE35" s="51"/>
      <c r="DF35" s="51"/>
      <c r="DG35" s="51"/>
      <c r="DH35" s="51"/>
      <c r="DI35" s="51"/>
      <c r="DJ35" s="51"/>
      <c r="DK35" s="51"/>
      <c r="DL35" s="117"/>
      <c r="DM35" s="51"/>
      <c r="DN35" s="51"/>
      <c r="DO35" s="51"/>
      <c r="DP35" s="51"/>
      <c r="DQ35" s="51"/>
      <c r="DR35" s="51"/>
      <c r="DS35" s="51"/>
      <c r="DT35" s="51"/>
      <c r="DU35" s="51"/>
      <c r="DV35" s="51"/>
      <c r="DW35" s="51"/>
      <c r="DX35" s="6"/>
      <c r="DY35" s="6"/>
      <c r="DZ35" s="51"/>
      <c r="EA35" s="51"/>
      <c r="EB35" s="51"/>
      <c r="EC35" s="51"/>
      <c r="ED35" s="51"/>
      <c r="EE35" s="51"/>
      <c r="EF35" s="51"/>
      <c r="EG35" s="51"/>
      <c r="EH35" s="51"/>
      <c r="EI35" s="51"/>
      <c r="EJ35" s="51"/>
      <c r="EK35" s="51"/>
      <c r="EL35" s="51"/>
      <c r="EM35" s="51"/>
      <c r="EN35" s="51"/>
      <c r="EO35" s="51"/>
      <c r="EP35" s="51"/>
      <c r="EQ35" s="51"/>
      <c r="ER35" s="51"/>
      <c r="ES35" s="51"/>
      <c r="ET35" s="51"/>
      <c r="EU35" s="116"/>
      <c r="EV35" s="51"/>
      <c r="EW35" s="51"/>
      <c r="EX35" s="51"/>
      <c r="EY35" s="51"/>
      <c r="EZ35" s="51"/>
      <c r="FA35" s="51"/>
      <c r="FB35" s="51"/>
      <c r="FC35" s="51"/>
      <c r="FD35" s="51"/>
      <c r="FE35" s="51"/>
      <c r="FF35" s="51"/>
      <c r="FG35" s="51"/>
      <c r="FH35" s="225"/>
      <c r="FI35" s="225"/>
      <c r="FJ35" s="229"/>
      <c r="FK35" s="229"/>
      <c r="FL35" s="229"/>
      <c r="FM35" s="229"/>
      <c r="FN35" s="229"/>
      <c r="FO35" s="229"/>
      <c r="FP35" s="229"/>
      <c r="FQ35" s="229"/>
      <c r="FR35" s="229"/>
      <c r="FS35" s="229"/>
      <c r="FT35" s="229"/>
      <c r="FU35" s="229"/>
    </row>
    <row r="36" spans="2:177" ht="6" customHeight="1" x14ac:dyDescent="0.4">
      <c r="B36" s="228"/>
      <c r="C36" s="225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6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6"/>
      <c r="AM36" s="6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04"/>
      <c r="AZ36" s="118"/>
      <c r="BA36" s="118"/>
      <c r="BB36" s="118"/>
      <c r="BC36" s="118"/>
      <c r="BD36" s="118"/>
      <c r="BE36" s="118"/>
      <c r="BF36" s="118"/>
      <c r="BG36" s="118"/>
      <c r="BH36" s="118"/>
      <c r="BI36" s="116"/>
      <c r="BJ36" s="111"/>
      <c r="BK36" s="118"/>
      <c r="BL36" s="118"/>
      <c r="BM36" s="118"/>
      <c r="BN36" s="118"/>
      <c r="BO36" s="118"/>
      <c r="BP36" s="118"/>
      <c r="BQ36" s="118"/>
      <c r="BR36" s="118"/>
      <c r="BS36" s="118"/>
      <c r="BT36" s="104"/>
      <c r="BU36" s="118"/>
      <c r="BV36" s="118"/>
      <c r="BW36" s="118"/>
      <c r="BX36" s="118"/>
      <c r="BY36" s="118"/>
      <c r="BZ36" s="118"/>
      <c r="CA36" s="118"/>
      <c r="CB36" s="118"/>
      <c r="CC36" s="119"/>
      <c r="CD36" s="119"/>
      <c r="CE36" s="119"/>
      <c r="CF36" s="119"/>
      <c r="CG36" s="119"/>
      <c r="CH36" s="119"/>
      <c r="CI36" s="119"/>
      <c r="CJ36" s="119"/>
      <c r="CK36" s="119"/>
      <c r="CL36" s="119"/>
      <c r="CM36" s="119"/>
      <c r="CN36" s="119"/>
      <c r="CO36" s="119"/>
      <c r="CP36" s="119"/>
      <c r="CQ36" s="117"/>
      <c r="CR36" s="119"/>
      <c r="CS36" s="119"/>
      <c r="CT36" s="119"/>
      <c r="CU36" s="119"/>
      <c r="CV36" s="119"/>
      <c r="CW36" s="119"/>
      <c r="CX36" s="119"/>
      <c r="CY36" s="119"/>
      <c r="CZ36" s="119"/>
      <c r="DA36" s="111"/>
      <c r="DB36" s="116"/>
      <c r="DC36" s="119"/>
      <c r="DD36" s="119"/>
      <c r="DE36" s="119"/>
      <c r="DF36" s="119"/>
      <c r="DG36" s="119"/>
      <c r="DH36" s="119"/>
      <c r="DI36" s="119"/>
      <c r="DJ36" s="119"/>
      <c r="DK36" s="119"/>
      <c r="DL36" s="117"/>
      <c r="DM36" s="119"/>
      <c r="DN36" s="119"/>
      <c r="DO36" s="119"/>
      <c r="DP36" s="119"/>
      <c r="DQ36" s="119"/>
      <c r="DR36" s="119"/>
      <c r="DS36" s="119"/>
      <c r="DT36" s="119"/>
      <c r="DU36" s="119"/>
      <c r="DV36" s="119"/>
      <c r="DW36" s="119"/>
      <c r="DX36" s="6"/>
      <c r="DY36" s="6"/>
      <c r="DZ36" s="119"/>
      <c r="EA36" s="119"/>
      <c r="EB36" s="119"/>
      <c r="EC36" s="119"/>
      <c r="ED36" s="119"/>
      <c r="EE36" s="119"/>
      <c r="EF36" s="119"/>
      <c r="EG36" s="119"/>
      <c r="EH36" s="119"/>
      <c r="EI36" s="119"/>
      <c r="EJ36" s="119"/>
      <c r="EK36" s="119"/>
      <c r="EL36" s="119"/>
      <c r="EM36" s="119"/>
      <c r="EN36" s="119"/>
      <c r="EO36" s="119"/>
      <c r="EP36" s="119"/>
      <c r="EQ36" s="119"/>
      <c r="ER36" s="119"/>
      <c r="ES36" s="119"/>
      <c r="ET36" s="119"/>
      <c r="EU36" s="116"/>
      <c r="EV36" s="119"/>
      <c r="EW36" s="119"/>
      <c r="EX36" s="119"/>
      <c r="EY36" s="119"/>
      <c r="EZ36" s="119"/>
      <c r="FA36" s="119"/>
      <c r="FB36" s="119"/>
      <c r="FC36" s="119"/>
      <c r="FD36" s="119"/>
      <c r="FE36" s="119"/>
      <c r="FF36" s="119"/>
      <c r="FG36" s="119"/>
      <c r="FH36" s="225"/>
      <c r="FI36" s="225"/>
      <c r="FJ36" s="229"/>
      <c r="FK36" s="229"/>
      <c r="FL36" s="229"/>
      <c r="FM36" s="229"/>
      <c r="FN36" s="229"/>
      <c r="FO36" s="229"/>
      <c r="FP36" s="229"/>
      <c r="FQ36" s="229"/>
      <c r="FR36" s="229"/>
      <c r="FS36" s="229"/>
      <c r="FT36" s="229"/>
      <c r="FU36" s="229"/>
    </row>
    <row r="37" spans="2:177" ht="6" customHeight="1" x14ac:dyDescent="0.4">
      <c r="B37" s="228"/>
      <c r="C37" s="225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16"/>
      <c r="Q37" s="120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0"/>
      <c r="AF37" s="120"/>
      <c r="AG37" s="120"/>
      <c r="AH37" s="120"/>
      <c r="AI37" s="120"/>
      <c r="AJ37" s="120"/>
      <c r="AK37" s="120"/>
      <c r="AL37" s="6"/>
      <c r="AM37" s="6"/>
      <c r="AN37" s="120"/>
      <c r="AO37" s="120"/>
      <c r="AP37" s="120"/>
      <c r="AQ37" s="120"/>
      <c r="AR37" s="120"/>
      <c r="AS37" s="120"/>
      <c r="AT37" s="120"/>
      <c r="AU37" s="120"/>
      <c r="AV37" s="120"/>
      <c r="AW37" s="120"/>
      <c r="AX37" s="120"/>
      <c r="AY37" s="104"/>
      <c r="AZ37" s="120"/>
      <c r="BA37" s="120"/>
      <c r="BB37" s="120"/>
      <c r="BC37" s="120"/>
      <c r="BD37" s="120"/>
      <c r="BE37" s="120"/>
      <c r="BF37" s="120"/>
      <c r="BG37" s="120"/>
      <c r="BH37" s="120"/>
      <c r="BI37" s="116"/>
      <c r="BJ37" s="70"/>
      <c r="BK37" s="120"/>
      <c r="BL37" s="120"/>
      <c r="BM37" s="120"/>
      <c r="BN37" s="120"/>
      <c r="BO37" s="120"/>
      <c r="BP37" s="120"/>
      <c r="BQ37" s="120"/>
      <c r="BR37" s="120"/>
      <c r="BS37" s="120"/>
      <c r="BT37" s="104"/>
      <c r="BU37" s="120"/>
      <c r="BV37" s="120"/>
      <c r="BW37" s="120"/>
      <c r="BX37" s="120"/>
      <c r="BY37" s="120"/>
      <c r="BZ37" s="120"/>
      <c r="CA37" s="120"/>
      <c r="CB37" s="120"/>
      <c r="CC37" s="121"/>
      <c r="CD37" s="121"/>
      <c r="CE37" s="121"/>
      <c r="CF37" s="122"/>
      <c r="CG37" s="122"/>
      <c r="CH37" s="122"/>
      <c r="CI37" s="122"/>
      <c r="CJ37" s="122"/>
      <c r="CK37" s="122"/>
      <c r="CL37" s="122"/>
      <c r="CM37" s="122"/>
      <c r="CN37" s="122"/>
      <c r="CO37" s="122"/>
      <c r="CP37" s="122"/>
      <c r="CQ37" s="123"/>
      <c r="CR37" s="122"/>
      <c r="CS37" s="122"/>
      <c r="CT37" s="122"/>
      <c r="CU37" s="122"/>
      <c r="CV37" s="122"/>
      <c r="CW37" s="122"/>
      <c r="CX37" s="122"/>
      <c r="CY37" s="122"/>
      <c r="CZ37" s="122"/>
      <c r="DA37" s="70"/>
      <c r="DB37" s="116"/>
      <c r="DC37" s="122"/>
      <c r="DD37" s="122"/>
      <c r="DE37" s="122"/>
      <c r="DF37" s="122"/>
      <c r="DG37" s="122"/>
      <c r="DH37" s="122"/>
      <c r="DI37" s="122"/>
      <c r="DJ37" s="122"/>
      <c r="DK37" s="122"/>
      <c r="DL37" s="123"/>
      <c r="DM37" s="122"/>
      <c r="DN37" s="122"/>
      <c r="DO37" s="122"/>
      <c r="DP37" s="122"/>
      <c r="DQ37" s="122"/>
      <c r="DR37" s="122"/>
      <c r="DS37" s="122"/>
      <c r="DT37" s="122"/>
      <c r="DU37" s="122"/>
      <c r="DV37" s="122"/>
      <c r="DW37" s="122"/>
      <c r="DX37" s="6"/>
      <c r="DY37" s="6"/>
      <c r="DZ37" s="122"/>
      <c r="EA37" s="122"/>
      <c r="EB37" s="122"/>
      <c r="EC37" s="122"/>
      <c r="ED37" s="122"/>
      <c r="EE37" s="122"/>
      <c r="EF37" s="122"/>
      <c r="EG37" s="122"/>
      <c r="EH37" s="122"/>
      <c r="EI37" s="122"/>
      <c r="EJ37" s="122"/>
      <c r="EK37" s="122"/>
      <c r="EL37" s="122"/>
      <c r="EM37" s="122"/>
      <c r="EN37" s="122"/>
      <c r="EO37" s="122"/>
      <c r="EP37" s="122"/>
      <c r="EQ37" s="122"/>
      <c r="ER37" s="122"/>
      <c r="ES37" s="122"/>
      <c r="ET37" s="122"/>
      <c r="EU37" s="116"/>
      <c r="EV37" s="122"/>
      <c r="EW37" s="122"/>
      <c r="EX37" s="122"/>
      <c r="EY37" s="122"/>
      <c r="EZ37" s="122"/>
      <c r="FA37" s="122"/>
      <c r="FB37" s="122"/>
      <c r="FC37" s="122"/>
      <c r="FD37" s="122"/>
      <c r="FE37" s="122"/>
      <c r="FF37" s="122"/>
      <c r="FG37" s="122"/>
      <c r="FH37" s="225"/>
      <c r="FI37" s="225"/>
      <c r="FJ37" s="229"/>
      <c r="FK37" s="229"/>
      <c r="FL37" s="229"/>
      <c r="FM37" s="229"/>
      <c r="FN37" s="229"/>
      <c r="FO37" s="229"/>
      <c r="FP37" s="229"/>
      <c r="FQ37" s="229"/>
      <c r="FR37" s="229"/>
      <c r="FS37" s="229"/>
      <c r="FT37" s="229"/>
      <c r="FU37" s="229"/>
    </row>
    <row r="38" spans="2:177" ht="6" customHeight="1" x14ac:dyDescent="0.4">
      <c r="B38" s="228"/>
      <c r="C38" s="225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16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6"/>
      <c r="AM38" s="6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04"/>
      <c r="AZ38" s="128"/>
      <c r="BA38" s="128"/>
      <c r="BB38" s="128"/>
      <c r="BC38" s="128"/>
      <c r="BD38" s="128"/>
      <c r="BE38" s="128"/>
      <c r="BF38" s="128"/>
      <c r="BG38" s="128"/>
      <c r="BH38" s="128"/>
      <c r="BI38" s="124"/>
      <c r="BJ38" s="70"/>
      <c r="BK38" s="128"/>
      <c r="BL38" s="128"/>
      <c r="BM38" s="128"/>
      <c r="BN38" s="128"/>
      <c r="BO38" s="128"/>
      <c r="BP38" s="128"/>
      <c r="BQ38" s="128"/>
      <c r="BR38" s="128"/>
      <c r="BS38" s="128"/>
      <c r="BT38" s="104"/>
      <c r="BU38" s="125"/>
      <c r="BV38" s="125"/>
      <c r="BW38" s="126"/>
      <c r="BX38" s="127"/>
      <c r="BY38" s="127"/>
      <c r="BZ38" s="127"/>
      <c r="CA38" s="128"/>
      <c r="CB38" s="128"/>
      <c r="CC38" s="129"/>
      <c r="CD38" s="129"/>
      <c r="CE38" s="130"/>
      <c r="CF38" s="130"/>
      <c r="CG38" s="130"/>
      <c r="CH38" s="130"/>
      <c r="CI38" s="130"/>
      <c r="CJ38" s="131"/>
      <c r="CK38" s="131"/>
      <c r="CL38" s="136"/>
      <c r="CM38" s="136"/>
      <c r="CN38" s="136"/>
      <c r="CO38" s="136"/>
      <c r="CP38" s="136"/>
      <c r="CQ38" s="123"/>
      <c r="CR38" s="130"/>
      <c r="CS38" s="130"/>
      <c r="CT38" s="130"/>
      <c r="CU38" s="130"/>
      <c r="CV38" s="130"/>
      <c r="CW38" s="130"/>
      <c r="CX38" s="130"/>
      <c r="CY38" s="130"/>
      <c r="CZ38" s="130"/>
      <c r="DA38" s="70"/>
      <c r="DB38" s="124"/>
      <c r="DC38" s="130"/>
      <c r="DD38" s="130"/>
      <c r="DE38" s="130"/>
      <c r="DF38" s="130"/>
      <c r="DG38" s="130"/>
      <c r="DH38" s="130"/>
      <c r="DI38" s="130"/>
      <c r="DJ38" s="130"/>
      <c r="DK38" s="130"/>
      <c r="DL38" s="123"/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6"/>
      <c r="DY38" s="6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/>
      <c r="EJ38" s="130"/>
      <c r="EK38" s="130"/>
      <c r="EL38" s="130"/>
      <c r="EM38" s="130"/>
      <c r="EN38" s="130"/>
      <c r="EO38" s="130"/>
      <c r="EP38" s="130"/>
      <c r="EQ38" s="130"/>
      <c r="ER38" s="130"/>
      <c r="ES38" s="130"/>
      <c r="ET38" s="130"/>
      <c r="EU38" s="116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225"/>
      <c r="FI38" s="225"/>
      <c r="FJ38" s="229"/>
      <c r="FK38" s="229"/>
      <c r="FL38" s="229"/>
      <c r="FM38" s="229"/>
      <c r="FN38" s="229"/>
      <c r="FO38" s="229"/>
      <c r="FP38" s="229"/>
      <c r="FQ38" s="229"/>
      <c r="FR38" s="229"/>
      <c r="FS38" s="229"/>
      <c r="FT38" s="229"/>
      <c r="FU38" s="229"/>
    </row>
    <row r="39" spans="2:177" ht="6" customHeight="1" x14ac:dyDescent="0.4">
      <c r="B39" s="228"/>
      <c r="C39" s="225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16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6"/>
      <c r="AM39" s="6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0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2"/>
      <c r="BJ39" s="133"/>
      <c r="BK39" s="134"/>
      <c r="BL39" s="134"/>
      <c r="BM39" s="134"/>
      <c r="BN39" s="134"/>
      <c r="BO39" s="134"/>
      <c r="BP39" s="134"/>
      <c r="BQ39" s="134"/>
      <c r="BR39" s="134"/>
      <c r="BS39" s="134"/>
      <c r="BT39" s="104"/>
      <c r="BU39" s="125"/>
      <c r="BV39" s="129"/>
      <c r="BW39" s="134"/>
      <c r="BX39" s="134"/>
      <c r="BY39" s="129"/>
      <c r="BZ39" s="129"/>
      <c r="CA39" s="134"/>
      <c r="CB39" s="135"/>
      <c r="CC39" s="136"/>
      <c r="CD39" s="136"/>
      <c r="CE39" s="136"/>
      <c r="CF39" s="136"/>
      <c r="CG39" s="136"/>
      <c r="CH39" s="136"/>
      <c r="CI39" s="136"/>
      <c r="CJ39" s="136"/>
      <c r="CK39" s="129"/>
      <c r="CL39" s="136"/>
      <c r="CM39" s="136"/>
      <c r="CN39" s="136"/>
      <c r="CO39" s="136"/>
      <c r="CP39" s="136"/>
      <c r="CQ39" s="123"/>
      <c r="CR39" s="136"/>
      <c r="CS39" s="136"/>
      <c r="CT39" s="136"/>
      <c r="CU39" s="136"/>
      <c r="CV39" s="136"/>
      <c r="CW39" s="136"/>
      <c r="CX39" s="136"/>
      <c r="CY39" s="136"/>
      <c r="CZ39" s="136"/>
      <c r="DA39" s="133"/>
      <c r="DB39" s="132"/>
      <c r="DC39" s="136"/>
      <c r="DD39" s="136"/>
      <c r="DE39" s="136"/>
      <c r="DF39" s="136"/>
      <c r="DG39" s="136"/>
      <c r="DH39" s="136"/>
      <c r="DI39" s="136"/>
      <c r="DJ39" s="136"/>
      <c r="DK39" s="136"/>
      <c r="DL39" s="123"/>
      <c r="DM39" s="136"/>
      <c r="DN39" s="136"/>
      <c r="DO39" s="136"/>
      <c r="DP39" s="136"/>
      <c r="DQ39" s="136"/>
      <c r="DR39" s="136"/>
      <c r="DS39" s="136"/>
      <c r="DT39" s="136"/>
      <c r="DU39" s="136"/>
      <c r="DV39" s="136"/>
      <c r="DW39" s="136"/>
      <c r="DX39" s="6"/>
      <c r="DY39" s="6"/>
      <c r="DZ39" s="136"/>
      <c r="EA39" s="136"/>
      <c r="EB39" s="136"/>
      <c r="EC39" s="136"/>
      <c r="ED39" s="136"/>
      <c r="EE39" s="136"/>
      <c r="EF39" s="136"/>
      <c r="EG39" s="136"/>
      <c r="EH39" s="136"/>
      <c r="EI39" s="136"/>
      <c r="EJ39" s="136"/>
      <c r="EK39" s="136"/>
      <c r="EL39" s="136"/>
      <c r="EM39" s="136"/>
      <c r="EN39" s="136"/>
      <c r="EO39" s="136"/>
      <c r="EP39" s="136"/>
      <c r="EQ39" s="136"/>
      <c r="ER39" s="136"/>
      <c r="ES39" s="136"/>
      <c r="ET39" s="136"/>
      <c r="EU39" s="116"/>
      <c r="EV39" s="136"/>
      <c r="EW39" s="136"/>
      <c r="EX39" s="136"/>
      <c r="EY39" s="136"/>
      <c r="EZ39" s="136"/>
      <c r="FA39" s="136"/>
      <c r="FB39" s="136"/>
      <c r="FC39" s="136"/>
      <c r="FD39" s="136"/>
      <c r="FE39" s="136"/>
      <c r="FF39" s="136"/>
      <c r="FG39" s="136"/>
      <c r="FH39" s="225"/>
      <c r="FI39" s="225"/>
      <c r="FJ39" s="229"/>
      <c r="FK39" s="229"/>
      <c r="FL39" s="229"/>
      <c r="FM39" s="229"/>
      <c r="FN39" s="229"/>
      <c r="FO39" s="229"/>
      <c r="FP39" s="229"/>
      <c r="FQ39" s="229"/>
      <c r="FR39" s="229"/>
      <c r="FS39" s="229"/>
      <c r="FT39" s="229"/>
      <c r="FU39" s="229"/>
    </row>
    <row r="40" spans="2:177" ht="6" customHeight="1" x14ac:dyDescent="0.4">
      <c r="B40" s="228"/>
      <c r="C40" s="225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16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6"/>
      <c r="AM40" s="6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04"/>
      <c r="AZ40" s="129"/>
      <c r="BA40" s="129"/>
      <c r="BB40" s="129"/>
      <c r="BC40" s="129"/>
      <c r="BD40" s="129"/>
      <c r="BE40" s="129"/>
      <c r="BF40" s="129"/>
      <c r="BG40" s="129"/>
      <c r="BH40" s="129"/>
      <c r="BI40" s="137"/>
      <c r="BJ40" s="138"/>
      <c r="BK40" s="129"/>
      <c r="BL40" s="129"/>
      <c r="BM40" s="129"/>
      <c r="BN40" s="129"/>
      <c r="BO40" s="129"/>
      <c r="BP40" s="129"/>
      <c r="BQ40" s="129"/>
      <c r="BR40" s="129"/>
      <c r="BS40" s="129"/>
      <c r="BT40" s="104"/>
      <c r="BU40" s="125"/>
      <c r="BV40" s="129"/>
      <c r="BW40" s="129"/>
      <c r="BX40" s="129"/>
      <c r="BY40" s="129"/>
      <c r="BZ40" s="129"/>
      <c r="CA40" s="129"/>
      <c r="CB40" s="135"/>
      <c r="CC40" s="136"/>
      <c r="CD40" s="136"/>
      <c r="CE40" s="136"/>
      <c r="CF40" s="136"/>
      <c r="CG40" s="136"/>
      <c r="CH40" s="136"/>
      <c r="CI40" s="136"/>
      <c r="CJ40" s="136"/>
      <c r="CK40" s="136"/>
      <c r="CL40" s="136"/>
      <c r="CM40" s="136"/>
      <c r="CN40" s="136"/>
      <c r="CO40" s="136"/>
      <c r="CP40" s="136"/>
      <c r="CQ40" s="123"/>
      <c r="CR40" s="136"/>
      <c r="CS40" s="136"/>
      <c r="CT40" s="136"/>
      <c r="CU40" s="136"/>
      <c r="CV40" s="136"/>
      <c r="CW40" s="136"/>
      <c r="CX40" s="136"/>
      <c r="CY40" s="136"/>
      <c r="CZ40" s="136"/>
      <c r="DA40" s="138"/>
      <c r="DB40" s="137"/>
      <c r="DC40" s="136"/>
      <c r="DD40" s="136"/>
      <c r="DE40" s="136"/>
      <c r="DF40" s="136"/>
      <c r="DG40" s="136"/>
      <c r="DH40" s="136"/>
      <c r="DI40" s="136"/>
      <c r="DJ40" s="136"/>
      <c r="DK40" s="136"/>
      <c r="DL40" s="123"/>
      <c r="DM40" s="136"/>
      <c r="DN40" s="136"/>
      <c r="DO40" s="136"/>
      <c r="DP40" s="136"/>
      <c r="DQ40" s="136"/>
      <c r="DR40" s="136"/>
      <c r="DS40" s="136"/>
      <c r="DT40" s="136"/>
      <c r="DU40" s="136"/>
      <c r="DV40" s="136"/>
      <c r="DW40" s="136"/>
      <c r="DX40" s="6"/>
      <c r="DY40" s="6"/>
      <c r="DZ40" s="136"/>
      <c r="EA40" s="136"/>
      <c r="EB40" s="136"/>
      <c r="EC40" s="136"/>
      <c r="ED40" s="136"/>
      <c r="EE40" s="136"/>
      <c r="EF40" s="136"/>
      <c r="EG40" s="136"/>
      <c r="EH40" s="136"/>
      <c r="EI40" s="136"/>
      <c r="EJ40" s="136"/>
      <c r="EK40" s="136"/>
      <c r="EL40" s="136"/>
      <c r="EM40" s="136"/>
      <c r="EN40" s="136"/>
      <c r="EO40" s="136"/>
      <c r="EP40" s="136"/>
      <c r="EQ40" s="136"/>
      <c r="ER40" s="136"/>
      <c r="ES40" s="136"/>
      <c r="ET40" s="136"/>
      <c r="EU40" s="116"/>
      <c r="EV40" s="136"/>
      <c r="EW40" s="136"/>
      <c r="EX40" s="136"/>
      <c r="EY40" s="136"/>
      <c r="EZ40" s="136"/>
      <c r="FA40" s="136"/>
      <c r="FB40" s="136"/>
      <c r="FC40" s="136"/>
      <c r="FD40" s="136"/>
      <c r="FE40" s="136"/>
      <c r="FF40" s="136"/>
      <c r="FG40" s="136"/>
      <c r="FH40" s="225"/>
      <c r="FI40" s="225"/>
      <c r="FJ40" s="229"/>
      <c r="FK40" s="229"/>
      <c r="FL40" s="229"/>
      <c r="FM40" s="229"/>
      <c r="FN40" s="229"/>
      <c r="FO40" s="229"/>
      <c r="FP40" s="229"/>
      <c r="FQ40" s="229"/>
      <c r="FR40" s="229"/>
      <c r="FS40" s="229"/>
      <c r="FT40" s="229"/>
      <c r="FU40" s="229"/>
    </row>
    <row r="41" spans="2:177" ht="6" customHeight="1" x14ac:dyDescent="0.4">
      <c r="B41" s="228"/>
      <c r="C41" s="225"/>
      <c r="D41" s="141"/>
      <c r="E41" s="141"/>
      <c r="F41" s="141"/>
      <c r="G41" s="141"/>
      <c r="H41" s="141"/>
      <c r="I41" s="141"/>
      <c r="J41" s="141"/>
      <c r="K41" s="141"/>
      <c r="L41" s="141"/>
      <c r="M41" s="141"/>
      <c r="N41" s="141"/>
      <c r="O41" s="141"/>
      <c r="P41" s="116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1"/>
      <c r="AD41" s="141"/>
      <c r="AE41" s="141"/>
      <c r="AF41" s="141"/>
      <c r="AG41" s="141"/>
      <c r="AH41" s="141"/>
      <c r="AI41" s="141"/>
      <c r="AJ41" s="141"/>
      <c r="AK41" s="141"/>
      <c r="AL41" s="6"/>
      <c r="AM41" s="6"/>
      <c r="AN41" s="141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04"/>
      <c r="AZ41" s="141"/>
      <c r="BA41" s="141"/>
      <c r="BB41" s="141"/>
      <c r="BC41" s="141"/>
      <c r="BD41" s="141"/>
      <c r="BE41" s="141"/>
      <c r="BF41" s="141"/>
      <c r="BG41" s="141"/>
      <c r="BH41" s="141"/>
      <c r="BI41" s="139"/>
      <c r="BJ41" s="111"/>
      <c r="BK41" s="141"/>
      <c r="BL41" s="141"/>
      <c r="BM41" s="141"/>
      <c r="BN41" s="141"/>
      <c r="BO41" s="141"/>
      <c r="BP41" s="141"/>
      <c r="BQ41" s="141"/>
      <c r="BR41" s="141"/>
      <c r="BS41" s="141"/>
      <c r="BT41" s="104"/>
      <c r="BU41" s="125"/>
      <c r="BV41" s="140"/>
      <c r="BW41" s="140"/>
      <c r="BX41" s="129"/>
      <c r="BY41" s="129"/>
      <c r="BZ41" s="129"/>
      <c r="CA41" s="141"/>
      <c r="CB41" s="142"/>
      <c r="CC41" s="136"/>
      <c r="CD41" s="136"/>
      <c r="CE41" s="136"/>
      <c r="CF41" s="136"/>
      <c r="CG41" s="136"/>
      <c r="CH41" s="136"/>
      <c r="CI41" s="136"/>
      <c r="CJ41" s="136"/>
      <c r="CK41" s="129"/>
      <c r="CL41" s="136"/>
      <c r="CM41" s="136"/>
      <c r="CN41" s="136"/>
      <c r="CO41" s="136"/>
      <c r="CP41" s="136"/>
      <c r="CQ41" s="123"/>
      <c r="CR41" s="136"/>
      <c r="CS41" s="136"/>
      <c r="CT41" s="136"/>
      <c r="CU41" s="136"/>
      <c r="CV41" s="136"/>
      <c r="CW41" s="136"/>
      <c r="CX41" s="136"/>
      <c r="CY41" s="136"/>
      <c r="CZ41" s="136"/>
      <c r="DA41" s="111"/>
      <c r="DB41" s="139"/>
      <c r="DC41" s="136"/>
      <c r="DD41" s="136"/>
      <c r="DE41" s="136"/>
      <c r="DF41" s="136"/>
      <c r="DG41" s="136"/>
      <c r="DH41" s="136"/>
      <c r="DI41" s="136"/>
      <c r="DJ41" s="136"/>
      <c r="DK41" s="136"/>
      <c r="DL41" s="123"/>
      <c r="DM41" s="136"/>
      <c r="DN41" s="136"/>
      <c r="DO41" s="136"/>
      <c r="DP41" s="136"/>
      <c r="DQ41" s="136"/>
      <c r="DR41" s="136"/>
      <c r="DS41" s="136"/>
      <c r="DT41" s="136"/>
      <c r="DU41" s="136"/>
      <c r="DV41" s="136"/>
      <c r="DW41" s="136"/>
      <c r="DX41" s="6"/>
      <c r="DY41" s="6"/>
      <c r="DZ41" s="136"/>
      <c r="EA41" s="136"/>
      <c r="EB41" s="136"/>
      <c r="EC41" s="136"/>
      <c r="ED41" s="136"/>
      <c r="EE41" s="136"/>
      <c r="EF41" s="136"/>
      <c r="EG41" s="136"/>
      <c r="EH41" s="136"/>
      <c r="EI41" s="136"/>
      <c r="EJ41" s="136"/>
      <c r="EK41" s="136"/>
      <c r="EL41" s="136"/>
      <c r="EM41" s="136"/>
      <c r="EN41" s="136"/>
      <c r="EO41" s="136"/>
      <c r="EP41" s="136"/>
      <c r="EQ41" s="136"/>
      <c r="ER41" s="136"/>
      <c r="ES41" s="136"/>
      <c r="ET41" s="136"/>
      <c r="EU41" s="116"/>
      <c r="EV41" s="136"/>
      <c r="EW41" s="136"/>
      <c r="EX41" s="136"/>
      <c r="EY41" s="136"/>
      <c r="EZ41" s="136"/>
      <c r="FA41" s="136"/>
      <c r="FB41" s="136"/>
      <c r="FC41" s="136"/>
      <c r="FD41" s="136"/>
      <c r="FE41" s="136"/>
      <c r="FF41" s="136"/>
      <c r="FG41" s="136"/>
      <c r="FH41" s="225"/>
      <c r="FI41" s="225"/>
      <c r="FJ41" s="229"/>
      <c r="FK41" s="229"/>
      <c r="FL41" s="229"/>
      <c r="FM41" s="229"/>
      <c r="FN41" s="229"/>
      <c r="FO41" s="229"/>
      <c r="FP41" s="229"/>
      <c r="FQ41" s="229"/>
      <c r="FR41" s="229"/>
      <c r="FS41" s="229"/>
      <c r="FT41" s="229"/>
      <c r="FU41" s="229"/>
    </row>
    <row r="42" spans="2:177" ht="6" customHeight="1" x14ac:dyDescent="0.4">
      <c r="B42" s="228"/>
      <c r="C42" s="225"/>
      <c r="D42" s="144"/>
      <c r="E42" s="144"/>
      <c r="F42" s="144"/>
      <c r="G42" s="144"/>
      <c r="H42" s="144"/>
      <c r="I42" s="144"/>
      <c r="J42" s="144"/>
      <c r="K42" s="144"/>
      <c r="L42" s="144"/>
      <c r="M42" s="144"/>
      <c r="N42" s="144"/>
      <c r="O42" s="144"/>
      <c r="P42" s="116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44"/>
      <c r="AI42" s="144"/>
      <c r="AJ42" s="144"/>
      <c r="AK42" s="144"/>
      <c r="AL42" s="6"/>
      <c r="AM42" s="6"/>
      <c r="AN42" s="144"/>
      <c r="AO42" s="144"/>
      <c r="AP42" s="144"/>
      <c r="AQ42" s="144"/>
      <c r="AR42" s="144"/>
      <c r="AS42" s="144"/>
      <c r="AT42" s="144"/>
      <c r="AU42" s="144"/>
      <c r="AV42" s="144"/>
      <c r="AW42" s="144"/>
      <c r="AX42" s="144"/>
      <c r="AY42" s="104"/>
      <c r="AZ42" s="144"/>
      <c r="BA42" s="144"/>
      <c r="BB42" s="144"/>
      <c r="BC42" s="144"/>
      <c r="BD42" s="144"/>
      <c r="BE42" s="144"/>
      <c r="BF42" s="144"/>
      <c r="BG42" s="144"/>
      <c r="BH42" s="144"/>
      <c r="BI42" s="52"/>
      <c r="BJ42" s="111"/>
      <c r="BK42" s="144"/>
      <c r="BL42" s="144"/>
      <c r="BM42" s="144"/>
      <c r="BN42" s="144"/>
      <c r="BO42" s="144"/>
      <c r="BP42" s="144"/>
      <c r="BQ42" s="144"/>
      <c r="BR42" s="144"/>
      <c r="BS42" s="144"/>
      <c r="BT42" s="104"/>
      <c r="BU42" s="125"/>
      <c r="BV42" s="127"/>
      <c r="BW42" s="127"/>
      <c r="BX42" s="143"/>
      <c r="BY42" s="144"/>
      <c r="BZ42" s="127"/>
      <c r="CA42" s="144"/>
      <c r="CB42" s="135"/>
      <c r="CC42" s="135"/>
      <c r="CD42" s="135"/>
      <c r="CE42" s="135"/>
      <c r="CF42" s="135"/>
      <c r="CG42" s="135"/>
      <c r="CH42" s="135"/>
      <c r="CI42" s="135"/>
      <c r="CJ42" s="141"/>
      <c r="CK42" s="129"/>
      <c r="CL42" s="136"/>
      <c r="CM42" s="136"/>
      <c r="CN42" s="136"/>
      <c r="CO42" s="136"/>
      <c r="CP42" s="136"/>
      <c r="CQ42" s="123"/>
      <c r="CR42" s="135"/>
      <c r="CS42" s="135"/>
      <c r="CT42" s="135"/>
      <c r="CU42" s="135"/>
      <c r="CV42" s="135"/>
      <c r="CW42" s="135"/>
      <c r="CX42" s="135"/>
      <c r="CY42" s="135"/>
      <c r="CZ42" s="135"/>
      <c r="DA42" s="111"/>
      <c r="DB42" s="52"/>
      <c r="DC42" s="135"/>
      <c r="DD42" s="135"/>
      <c r="DE42" s="135"/>
      <c r="DF42" s="135"/>
      <c r="DG42" s="135"/>
      <c r="DH42" s="135"/>
      <c r="DI42" s="135"/>
      <c r="DJ42" s="135"/>
      <c r="DK42" s="135"/>
      <c r="DL42" s="123"/>
      <c r="DM42" s="135"/>
      <c r="DN42" s="135"/>
      <c r="DO42" s="135"/>
      <c r="DP42" s="135"/>
      <c r="DQ42" s="135"/>
      <c r="DR42" s="135"/>
      <c r="DS42" s="135"/>
      <c r="DT42" s="135"/>
      <c r="DU42" s="135"/>
      <c r="DV42" s="135"/>
      <c r="DW42" s="135"/>
      <c r="DX42" s="6"/>
      <c r="DY42" s="6"/>
      <c r="DZ42" s="135"/>
      <c r="EA42" s="135"/>
      <c r="EB42" s="135"/>
      <c r="EC42" s="135"/>
      <c r="ED42" s="135"/>
      <c r="EE42" s="135"/>
      <c r="EF42" s="135"/>
      <c r="EG42" s="135"/>
      <c r="EH42" s="135"/>
      <c r="EI42" s="135"/>
      <c r="EJ42" s="135"/>
      <c r="EK42" s="135"/>
      <c r="EL42" s="135"/>
      <c r="EM42" s="135"/>
      <c r="EN42" s="135"/>
      <c r="EO42" s="135"/>
      <c r="EP42" s="135"/>
      <c r="EQ42" s="135"/>
      <c r="ER42" s="135"/>
      <c r="ES42" s="135"/>
      <c r="ET42" s="135"/>
      <c r="EU42" s="116"/>
      <c r="EV42" s="135"/>
      <c r="EW42" s="135"/>
      <c r="EX42" s="135"/>
      <c r="EY42" s="135"/>
      <c r="EZ42" s="135"/>
      <c r="FA42" s="135"/>
      <c r="FB42" s="135"/>
      <c r="FC42" s="135"/>
      <c r="FD42" s="135"/>
      <c r="FE42" s="135"/>
      <c r="FF42" s="135"/>
      <c r="FG42" s="135"/>
      <c r="FH42" s="225"/>
      <c r="FI42" s="225"/>
      <c r="FJ42" s="229"/>
      <c r="FK42" s="229"/>
      <c r="FL42" s="229"/>
      <c r="FM42" s="229"/>
      <c r="FN42" s="229"/>
      <c r="FO42" s="229"/>
      <c r="FP42" s="229"/>
      <c r="FQ42" s="229"/>
      <c r="FR42" s="229"/>
      <c r="FS42" s="229"/>
      <c r="FT42" s="229"/>
      <c r="FU42" s="229"/>
    </row>
    <row r="43" spans="2:177" ht="6" customHeight="1" x14ac:dyDescent="0.4">
      <c r="B43" s="228"/>
      <c r="C43" s="2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16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6"/>
      <c r="AM43" s="6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04"/>
      <c r="AZ43" s="125"/>
      <c r="BA43" s="125"/>
      <c r="BB43" s="125"/>
      <c r="BC43" s="125"/>
      <c r="BD43" s="125"/>
      <c r="BE43" s="125"/>
      <c r="BF43" s="125"/>
      <c r="BG43" s="125"/>
      <c r="BH43" s="125"/>
      <c r="BI43" s="52"/>
      <c r="BJ43" s="111"/>
      <c r="BK43" s="125"/>
      <c r="BL43" s="125"/>
      <c r="BM43" s="125"/>
      <c r="BN43" s="125"/>
      <c r="BO43" s="125"/>
      <c r="BP43" s="125"/>
      <c r="BQ43" s="125"/>
      <c r="BR43" s="125"/>
      <c r="BS43" s="125"/>
      <c r="BT43" s="104"/>
      <c r="BU43" s="125"/>
      <c r="BV43" s="145"/>
      <c r="BW43" s="146"/>
      <c r="BX43" s="145"/>
      <c r="BY43" s="145"/>
      <c r="BZ43" s="145"/>
      <c r="CA43" s="125"/>
      <c r="CB43" s="125"/>
      <c r="CC43" s="140"/>
      <c r="CD43" s="145"/>
      <c r="CE43" s="147"/>
      <c r="CF43" s="148"/>
      <c r="CG43" s="148"/>
      <c r="CH43" s="131"/>
      <c r="CI43" s="131"/>
      <c r="CJ43" s="149"/>
      <c r="CK43" s="127"/>
      <c r="CL43" s="136"/>
      <c r="CM43" s="136"/>
      <c r="CN43" s="136"/>
      <c r="CO43" s="136"/>
      <c r="CP43" s="136"/>
      <c r="CQ43" s="117"/>
      <c r="CR43" s="131"/>
      <c r="CS43" s="131"/>
      <c r="CT43" s="131"/>
      <c r="CU43" s="131"/>
      <c r="CV43" s="131"/>
      <c r="CW43" s="131"/>
      <c r="CX43" s="131"/>
      <c r="CY43" s="131"/>
      <c r="CZ43" s="131"/>
      <c r="DA43" s="111"/>
      <c r="DB43" s="52"/>
      <c r="DC43" s="131"/>
      <c r="DD43" s="131"/>
      <c r="DE43" s="131"/>
      <c r="DF43" s="131"/>
      <c r="DG43" s="131"/>
      <c r="DH43" s="131"/>
      <c r="DI43" s="131"/>
      <c r="DJ43" s="131"/>
      <c r="DK43" s="131"/>
      <c r="DL43" s="117"/>
      <c r="DM43" s="131"/>
      <c r="DN43" s="131"/>
      <c r="DO43" s="131"/>
      <c r="DP43" s="131"/>
      <c r="DQ43" s="131"/>
      <c r="DR43" s="131"/>
      <c r="DS43" s="131"/>
      <c r="DT43" s="131"/>
      <c r="DU43" s="131"/>
      <c r="DV43" s="131"/>
      <c r="DW43" s="131"/>
      <c r="DX43" s="6"/>
      <c r="DY43" s="6"/>
      <c r="DZ43" s="131"/>
      <c r="EA43" s="131"/>
      <c r="EB43" s="131"/>
      <c r="EC43" s="131"/>
      <c r="ED43" s="131"/>
      <c r="EE43" s="131"/>
      <c r="EF43" s="131"/>
      <c r="EG43" s="131"/>
      <c r="EH43" s="131"/>
      <c r="EI43" s="131"/>
      <c r="EJ43" s="131"/>
      <c r="EK43" s="131"/>
      <c r="EL43" s="131"/>
      <c r="EM43" s="131"/>
      <c r="EN43" s="131"/>
      <c r="EO43" s="131"/>
      <c r="EP43" s="131"/>
      <c r="EQ43" s="131"/>
      <c r="ER43" s="131"/>
      <c r="ES43" s="131"/>
      <c r="ET43" s="131"/>
      <c r="EU43" s="116"/>
      <c r="EV43" s="131"/>
      <c r="EW43" s="131"/>
      <c r="EX43" s="131"/>
      <c r="EY43" s="131"/>
      <c r="EZ43" s="131"/>
      <c r="FA43" s="131"/>
      <c r="FB43" s="131"/>
      <c r="FC43" s="131"/>
      <c r="FD43" s="131"/>
      <c r="FE43" s="131"/>
      <c r="FF43" s="131"/>
      <c r="FG43" s="131"/>
      <c r="FH43" s="225"/>
      <c r="FI43" s="225"/>
      <c r="FJ43" s="229"/>
      <c r="FK43" s="229"/>
      <c r="FL43" s="229"/>
      <c r="FM43" s="229"/>
      <c r="FN43" s="229"/>
      <c r="FO43" s="229"/>
      <c r="FP43" s="229"/>
      <c r="FQ43" s="229"/>
      <c r="FR43" s="229"/>
      <c r="FS43" s="229"/>
      <c r="FT43" s="229"/>
      <c r="FU43" s="229"/>
    </row>
    <row r="44" spans="2:177" ht="6" customHeight="1" x14ac:dyDescent="0.4">
      <c r="B44" s="228"/>
      <c r="C44" s="225"/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11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6"/>
      <c r="AM44" s="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104"/>
      <c r="AZ44" s="96"/>
      <c r="BA44" s="96"/>
      <c r="BB44" s="96"/>
      <c r="BC44" s="96"/>
      <c r="BD44" s="96"/>
      <c r="BE44" s="96"/>
      <c r="BF44" s="96"/>
      <c r="BG44" s="96"/>
      <c r="BH44" s="96"/>
      <c r="BI44" s="52"/>
      <c r="BJ44" s="111"/>
      <c r="BK44" s="96"/>
      <c r="BL44" s="96"/>
      <c r="BM44" s="96"/>
      <c r="BN44" s="96"/>
      <c r="BO44" s="96"/>
      <c r="BP44" s="96"/>
      <c r="BQ44" s="96"/>
      <c r="BR44" s="96"/>
      <c r="BS44" s="96"/>
      <c r="BT44" s="104"/>
      <c r="BU44" s="96"/>
      <c r="BV44" s="96"/>
      <c r="BW44" s="96"/>
      <c r="BX44" s="96"/>
      <c r="BY44" s="96"/>
      <c r="BZ44" s="96"/>
      <c r="CA44" s="96"/>
      <c r="CB44" s="96"/>
      <c r="CC44" s="97"/>
      <c r="CD44" s="112"/>
      <c r="CE44" s="96"/>
      <c r="CF44" s="97"/>
      <c r="CG44" s="97"/>
      <c r="CH44" s="97"/>
      <c r="CI44" s="97"/>
      <c r="CJ44" s="97"/>
      <c r="CK44" s="97"/>
      <c r="CL44" s="97"/>
      <c r="CM44" s="97"/>
      <c r="CN44" s="97"/>
      <c r="CO44" s="97"/>
      <c r="CP44" s="97"/>
      <c r="CQ44" s="117"/>
      <c r="CR44" s="97"/>
      <c r="CS44" s="97"/>
      <c r="CT44" s="97"/>
      <c r="CU44" s="97"/>
      <c r="CV44" s="97"/>
      <c r="CW44" s="97"/>
      <c r="CX44" s="97"/>
      <c r="CY44" s="97"/>
      <c r="CZ44" s="97"/>
      <c r="DA44" s="111"/>
      <c r="DB44" s="52"/>
      <c r="DC44" s="97"/>
      <c r="DD44" s="97"/>
      <c r="DE44" s="97"/>
      <c r="DF44" s="97"/>
      <c r="DG44" s="97"/>
      <c r="DH44" s="97"/>
      <c r="DI44" s="97"/>
      <c r="DJ44" s="97"/>
      <c r="DK44" s="97"/>
      <c r="DL44" s="117"/>
      <c r="DM44" s="97"/>
      <c r="DN44" s="97"/>
      <c r="DO44" s="97"/>
      <c r="DP44" s="97"/>
      <c r="DQ44" s="97"/>
      <c r="DR44" s="97"/>
      <c r="DS44" s="97"/>
      <c r="DT44" s="97"/>
      <c r="DU44" s="97"/>
      <c r="DV44" s="97"/>
      <c r="DW44" s="97"/>
      <c r="DX44" s="6"/>
      <c r="DY44" s="6"/>
      <c r="DZ44" s="97"/>
      <c r="EA44" s="97"/>
      <c r="EB44" s="97"/>
      <c r="EC44" s="97"/>
      <c r="ED44" s="97"/>
      <c r="EE44" s="97"/>
      <c r="EF44" s="97"/>
      <c r="EG44" s="97"/>
      <c r="EH44" s="97"/>
      <c r="EI44" s="97"/>
      <c r="EJ44" s="97"/>
      <c r="EK44" s="97"/>
      <c r="EL44" s="97"/>
      <c r="EM44" s="97"/>
      <c r="EN44" s="97"/>
      <c r="EO44" s="97"/>
      <c r="EP44" s="97"/>
      <c r="EQ44" s="97"/>
      <c r="ER44" s="97"/>
      <c r="ES44" s="97"/>
      <c r="ET44" s="97"/>
      <c r="EU44" s="116"/>
      <c r="EV44" s="97"/>
      <c r="EW44" s="97"/>
      <c r="EX44" s="97"/>
      <c r="EY44" s="97"/>
      <c r="EZ44" s="97"/>
      <c r="FA44" s="97"/>
      <c r="FB44" s="97"/>
      <c r="FC44" s="97"/>
      <c r="FD44" s="97"/>
      <c r="FE44" s="97"/>
      <c r="FF44" s="97"/>
      <c r="FG44" s="97"/>
      <c r="FH44" s="225"/>
      <c r="FI44" s="225"/>
      <c r="FJ44" s="229"/>
      <c r="FK44" s="229"/>
      <c r="FL44" s="229"/>
      <c r="FM44" s="229"/>
      <c r="FN44" s="229"/>
      <c r="FO44" s="229"/>
      <c r="FP44" s="229"/>
      <c r="FQ44" s="229"/>
      <c r="FR44" s="229"/>
      <c r="FS44" s="229"/>
      <c r="FT44" s="229"/>
      <c r="FU44" s="229"/>
    </row>
    <row r="45" spans="2:177" ht="6" customHeight="1" x14ac:dyDescent="0.4">
      <c r="B45" s="228"/>
      <c r="C45" s="225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16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50"/>
      <c r="AF45" s="150"/>
      <c r="AG45" s="150"/>
      <c r="AH45" s="150"/>
      <c r="AI45" s="150"/>
      <c r="AJ45" s="150"/>
      <c r="AK45" s="150"/>
      <c r="AL45" s="6"/>
      <c r="AM45" s="6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04"/>
      <c r="AZ45" s="150"/>
      <c r="BA45" s="150"/>
      <c r="BB45" s="150"/>
      <c r="BC45" s="150"/>
      <c r="BD45" s="150"/>
      <c r="BE45" s="150"/>
      <c r="BF45" s="150"/>
      <c r="BG45" s="150"/>
      <c r="BH45" s="150"/>
      <c r="BI45" s="52"/>
      <c r="BJ45" s="111"/>
      <c r="BK45" s="150"/>
      <c r="BL45" s="150"/>
      <c r="BM45" s="150"/>
      <c r="BN45" s="150"/>
      <c r="BO45" s="150"/>
      <c r="BP45" s="150"/>
      <c r="BQ45" s="150"/>
      <c r="BR45" s="150"/>
      <c r="BS45" s="150"/>
      <c r="BT45" s="104"/>
      <c r="BU45" s="150"/>
      <c r="BV45" s="150"/>
      <c r="BW45" s="150"/>
      <c r="BX45" s="150"/>
      <c r="BY45" s="150"/>
      <c r="BZ45" s="150"/>
      <c r="CA45" s="150"/>
      <c r="CB45" s="150"/>
      <c r="CC45" s="151"/>
      <c r="CD45" s="152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4"/>
      <c r="CR45" s="153"/>
      <c r="CS45" s="153"/>
      <c r="CT45" s="153"/>
      <c r="CU45" s="153"/>
      <c r="CV45" s="153"/>
      <c r="CW45" s="153"/>
      <c r="CX45" s="153"/>
      <c r="CY45" s="153"/>
      <c r="CZ45" s="153"/>
      <c r="DA45" s="111"/>
      <c r="DB45" s="52"/>
      <c r="DC45" s="153"/>
      <c r="DD45" s="153"/>
      <c r="DE45" s="153"/>
      <c r="DF45" s="153"/>
      <c r="DG45" s="153"/>
      <c r="DH45" s="153"/>
      <c r="DI45" s="153"/>
      <c r="DJ45" s="153"/>
      <c r="DK45" s="153"/>
      <c r="DL45" s="154"/>
      <c r="DM45" s="153"/>
      <c r="DN45" s="153"/>
      <c r="DO45" s="153"/>
      <c r="DP45" s="153"/>
      <c r="DQ45" s="153"/>
      <c r="DR45" s="153"/>
      <c r="DS45" s="153"/>
      <c r="DT45" s="153"/>
      <c r="DU45" s="153"/>
      <c r="DV45" s="153"/>
      <c r="DW45" s="153"/>
      <c r="DX45" s="6"/>
      <c r="DY45" s="6"/>
      <c r="DZ45" s="153"/>
      <c r="EA45" s="153"/>
      <c r="EB45" s="153"/>
      <c r="EC45" s="153"/>
      <c r="ED45" s="153"/>
      <c r="EE45" s="153"/>
      <c r="EF45" s="153"/>
      <c r="EG45" s="153"/>
      <c r="EH45" s="153"/>
      <c r="EI45" s="153"/>
      <c r="EJ45" s="153"/>
      <c r="EK45" s="153"/>
      <c r="EL45" s="153"/>
      <c r="EM45" s="153"/>
      <c r="EN45" s="153"/>
      <c r="EO45" s="153"/>
      <c r="EP45" s="153"/>
      <c r="EQ45" s="153"/>
      <c r="ER45" s="153"/>
      <c r="ES45" s="153"/>
      <c r="ET45" s="153"/>
      <c r="EU45" s="116"/>
      <c r="EV45" s="153"/>
      <c r="EW45" s="153"/>
      <c r="EX45" s="153"/>
      <c r="EY45" s="153"/>
      <c r="EZ45" s="153"/>
      <c r="FA45" s="153"/>
      <c r="FB45" s="153"/>
      <c r="FC45" s="153"/>
      <c r="FD45" s="153"/>
      <c r="FE45" s="153"/>
      <c r="FF45" s="153"/>
      <c r="FG45" s="153"/>
      <c r="FH45" s="225"/>
      <c r="FI45" s="225"/>
      <c r="FJ45" s="229"/>
      <c r="FK45" s="229"/>
      <c r="FL45" s="229"/>
      <c r="FM45" s="229"/>
      <c r="FN45" s="229"/>
      <c r="FO45" s="229"/>
      <c r="FP45" s="229"/>
      <c r="FQ45" s="229"/>
      <c r="FR45" s="229"/>
      <c r="FS45" s="229"/>
      <c r="FT45" s="229"/>
      <c r="FU45" s="229"/>
    </row>
    <row r="46" spans="2:177" ht="6" customHeight="1" x14ac:dyDescent="0.4">
      <c r="B46" s="228"/>
      <c r="C46" s="225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16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5"/>
      <c r="AH46" s="155"/>
      <c r="AI46" s="155"/>
      <c r="AJ46" s="155"/>
      <c r="AK46" s="155"/>
      <c r="AL46" s="6"/>
      <c r="AM46" s="6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88"/>
      <c r="BJ46" s="80"/>
      <c r="BK46" s="155"/>
      <c r="BL46" s="155"/>
      <c r="BM46" s="155"/>
      <c r="BN46" s="155"/>
      <c r="BO46" s="155"/>
      <c r="BP46" s="155"/>
      <c r="BQ46" s="155"/>
      <c r="BR46" s="155"/>
      <c r="BS46" s="155"/>
      <c r="BT46" s="155"/>
      <c r="BU46" s="155"/>
      <c r="BV46" s="155"/>
      <c r="BW46" s="155"/>
      <c r="BX46" s="155"/>
      <c r="BY46" s="155"/>
      <c r="BZ46" s="155"/>
      <c r="CA46" s="155"/>
      <c r="CB46" s="155"/>
      <c r="CC46" s="155"/>
      <c r="CD46" s="155"/>
      <c r="CE46" s="155"/>
      <c r="CF46" s="155"/>
      <c r="CG46" s="155"/>
      <c r="CH46" s="155"/>
      <c r="CI46" s="155"/>
      <c r="CJ46" s="155"/>
      <c r="CK46" s="155"/>
      <c r="CL46" s="155"/>
      <c r="CM46" s="155"/>
      <c r="CN46" s="155"/>
      <c r="CO46" s="155"/>
      <c r="CP46" s="155"/>
      <c r="CQ46" s="155"/>
      <c r="CR46" s="155"/>
      <c r="CS46" s="155"/>
      <c r="CT46" s="155"/>
      <c r="CU46" s="155"/>
      <c r="CV46" s="155"/>
      <c r="CW46" s="155"/>
      <c r="CX46" s="155"/>
      <c r="CY46" s="155"/>
      <c r="CZ46" s="155"/>
      <c r="DA46" s="80"/>
      <c r="DB46" s="88"/>
      <c r="DC46" s="155"/>
      <c r="DD46" s="155"/>
      <c r="DE46" s="155"/>
      <c r="DF46" s="155"/>
      <c r="DG46" s="155"/>
      <c r="DH46" s="155"/>
      <c r="DI46" s="155"/>
      <c r="DJ46" s="155"/>
      <c r="DK46" s="155"/>
      <c r="DL46" s="155"/>
      <c r="DM46" s="155"/>
      <c r="DN46" s="155"/>
      <c r="DO46" s="155"/>
      <c r="DP46" s="155"/>
      <c r="DQ46" s="155"/>
      <c r="DR46" s="155"/>
      <c r="DS46" s="155"/>
      <c r="DT46" s="155"/>
      <c r="DU46" s="155"/>
      <c r="DV46" s="155"/>
      <c r="DW46" s="155"/>
      <c r="DX46" s="6"/>
      <c r="DY46" s="6"/>
      <c r="DZ46" s="155"/>
      <c r="EA46" s="155"/>
      <c r="EB46" s="155"/>
      <c r="EC46" s="155"/>
      <c r="ED46" s="155"/>
      <c r="EE46" s="155"/>
      <c r="EF46" s="155"/>
      <c r="EG46" s="155"/>
      <c r="EH46" s="155"/>
      <c r="EI46" s="155"/>
      <c r="EJ46" s="155"/>
      <c r="EK46" s="155"/>
      <c r="EL46" s="155"/>
      <c r="EM46" s="155"/>
      <c r="EN46" s="155"/>
      <c r="EO46" s="155"/>
      <c r="EP46" s="155"/>
      <c r="EQ46" s="155"/>
      <c r="ER46" s="155"/>
      <c r="ES46" s="155"/>
      <c r="ET46" s="155"/>
      <c r="EU46" s="116"/>
      <c r="EV46" s="155"/>
      <c r="EW46" s="155"/>
      <c r="EX46" s="155"/>
      <c r="EY46" s="155"/>
      <c r="EZ46" s="155"/>
      <c r="FA46" s="155"/>
      <c r="FB46" s="155"/>
      <c r="FC46" s="155"/>
      <c r="FD46" s="155"/>
      <c r="FE46" s="155"/>
      <c r="FF46" s="155"/>
      <c r="FG46" s="155"/>
      <c r="FH46" s="225"/>
      <c r="FI46" s="225"/>
      <c r="FJ46" s="229"/>
      <c r="FK46" s="229"/>
      <c r="FL46" s="229"/>
      <c r="FM46" s="229"/>
      <c r="FN46" s="229"/>
      <c r="FO46" s="229"/>
      <c r="FP46" s="229"/>
      <c r="FQ46" s="229"/>
      <c r="FR46" s="229"/>
      <c r="FS46" s="229"/>
      <c r="FT46" s="229"/>
      <c r="FU46" s="229"/>
    </row>
    <row r="47" spans="2:177" ht="6" customHeight="1" x14ac:dyDescent="0.4">
      <c r="B47" s="228"/>
      <c r="C47" s="225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16"/>
      <c r="Q47" s="156"/>
      <c r="R47" s="156"/>
      <c r="S47" s="156"/>
      <c r="T47" s="156"/>
      <c r="U47" s="156"/>
      <c r="V47" s="156"/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156"/>
      <c r="AH47" s="156"/>
      <c r="AI47" s="156"/>
      <c r="AJ47" s="156"/>
      <c r="AK47" s="156"/>
      <c r="AL47" s="6"/>
      <c r="AM47" s="6"/>
      <c r="AN47" s="156"/>
      <c r="AO47" s="156"/>
      <c r="AP47" s="156"/>
      <c r="AQ47" s="156"/>
      <c r="AR47" s="156"/>
      <c r="AS47" s="156"/>
      <c r="AT47" s="156"/>
      <c r="AU47" s="156"/>
      <c r="AV47" s="156"/>
      <c r="AW47" s="156"/>
      <c r="AX47" s="156"/>
      <c r="AY47" s="156"/>
      <c r="AZ47" s="156"/>
      <c r="BA47" s="156"/>
      <c r="BB47" s="156"/>
      <c r="BC47" s="156"/>
      <c r="BD47" s="156"/>
      <c r="BE47" s="156"/>
      <c r="BF47" s="156"/>
      <c r="BG47" s="156"/>
      <c r="BH47" s="156"/>
      <c r="BI47" s="88"/>
      <c r="BJ47" s="80"/>
      <c r="BK47" s="156"/>
      <c r="BL47" s="156"/>
      <c r="BM47" s="156"/>
      <c r="BN47" s="156"/>
      <c r="BO47" s="156"/>
      <c r="BP47" s="156"/>
      <c r="BQ47" s="156"/>
      <c r="BR47" s="156"/>
      <c r="BS47" s="156"/>
      <c r="BT47" s="156"/>
      <c r="BU47" s="156"/>
      <c r="BV47" s="156"/>
      <c r="BW47" s="156"/>
      <c r="BX47" s="156"/>
      <c r="BY47" s="156"/>
      <c r="BZ47" s="156"/>
      <c r="CA47" s="156"/>
      <c r="CB47" s="156"/>
      <c r="CC47" s="156"/>
      <c r="CD47" s="157"/>
      <c r="CE47" s="156"/>
      <c r="CF47" s="158"/>
      <c r="CG47" s="158"/>
      <c r="CH47" s="159"/>
      <c r="CI47" s="159"/>
      <c r="CJ47" s="159"/>
      <c r="CK47" s="159"/>
      <c r="CL47" s="159"/>
      <c r="CM47" s="159"/>
      <c r="CN47" s="159"/>
      <c r="CO47" s="159"/>
      <c r="CP47" s="159"/>
      <c r="CQ47" s="159"/>
      <c r="CR47" s="159"/>
      <c r="CS47" s="159"/>
      <c r="CT47" s="159"/>
      <c r="CU47" s="159"/>
      <c r="CV47" s="159"/>
      <c r="CW47" s="159"/>
      <c r="CX47" s="159"/>
      <c r="CY47" s="159"/>
      <c r="CZ47" s="159"/>
      <c r="DA47" s="80"/>
      <c r="DB47" s="88"/>
      <c r="DC47" s="159"/>
      <c r="DD47" s="159"/>
      <c r="DE47" s="159"/>
      <c r="DF47" s="159"/>
      <c r="DG47" s="159"/>
      <c r="DH47" s="159"/>
      <c r="DI47" s="159"/>
      <c r="DJ47" s="159"/>
      <c r="DK47" s="159"/>
      <c r="DL47" s="159"/>
      <c r="DM47" s="159"/>
      <c r="DN47" s="159"/>
      <c r="DO47" s="159"/>
      <c r="DP47" s="159"/>
      <c r="DQ47" s="159"/>
      <c r="DR47" s="159"/>
      <c r="DS47" s="159"/>
      <c r="DT47" s="159"/>
      <c r="DU47" s="159"/>
      <c r="DV47" s="159"/>
      <c r="DW47" s="159"/>
      <c r="DX47" s="6"/>
      <c r="DY47" s="6"/>
      <c r="DZ47" s="159"/>
      <c r="EA47" s="159"/>
      <c r="EB47" s="159"/>
      <c r="EC47" s="159"/>
      <c r="ED47" s="159"/>
      <c r="EE47" s="159"/>
      <c r="EF47" s="159"/>
      <c r="EG47" s="159"/>
      <c r="EH47" s="159"/>
      <c r="EI47" s="159"/>
      <c r="EJ47" s="159"/>
      <c r="EK47" s="159"/>
      <c r="EL47" s="159"/>
      <c r="EM47" s="159"/>
      <c r="EN47" s="159"/>
      <c r="EO47" s="159"/>
      <c r="EP47" s="159"/>
      <c r="EQ47" s="159"/>
      <c r="ER47" s="159"/>
      <c r="ES47" s="159"/>
      <c r="ET47" s="159"/>
      <c r="EU47" s="116"/>
      <c r="EV47" s="159"/>
      <c r="EW47" s="159"/>
      <c r="EX47" s="159"/>
      <c r="EY47" s="159"/>
      <c r="EZ47" s="159"/>
      <c r="FA47" s="159"/>
      <c r="FB47" s="159"/>
      <c r="FC47" s="159"/>
      <c r="FD47" s="159"/>
      <c r="FE47" s="159"/>
      <c r="FF47" s="159"/>
      <c r="FG47" s="159"/>
      <c r="FH47" s="225"/>
      <c r="FI47" s="225"/>
      <c r="FJ47" s="229"/>
      <c r="FK47" s="229"/>
      <c r="FL47" s="229"/>
      <c r="FM47" s="229"/>
      <c r="FN47" s="229"/>
      <c r="FO47" s="229"/>
      <c r="FP47" s="229"/>
      <c r="FQ47" s="229"/>
      <c r="FR47" s="229"/>
      <c r="FS47" s="229"/>
      <c r="FT47" s="229"/>
      <c r="FU47" s="229"/>
    </row>
    <row r="48" spans="2:177" ht="6" customHeight="1" x14ac:dyDescent="0.4">
      <c r="B48" s="228"/>
      <c r="C48" s="225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16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6"/>
      <c r="AM48" s="6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  <c r="BF48" s="162"/>
      <c r="BG48" s="162"/>
      <c r="BH48" s="162"/>
      <c r="BI48" s="160"/>
      <c r="BJ48" s="161"/>
      <c r="BK48" s="162"/>
      <c r="BL48" s="162"/>
      <c r="BM48" s="162"/>
      <c r="BN48" s="162"/>
      <c r="BO48" s="162"/>
      <c r="BP48" s="162"/>
      <c r="BQ48" s="162"/>
      <c r="BR48" s="162"/>
      <c r="BS48" s="162"/>
      <c r="BT48" s="162"/>
      <c r="BU48" s="162"/>
      <c r="BV48" s="162"/>
      <c r="BW48" s="162"/>
      <c r="BX48" s="162"/>
      <c r="BY48" s="162"/>
      <c r="BZ48" s="162"/>
      <c r="CA48" s="162"/>
      <c r="CB48" s="162"/>
      <c r="CC48" s="163"/>
      <c r="CD48" s="164"/>
      <c r="CE48" s="165"/>
      <c r="CF48" s="166"/>
      <c r="CG48" s="167"/>
      <c r="CH48" s="168"/>
      <c r="CI48" s="169"/>
      <c r="CJ48" s="169"/>
      <c r="CK48" s="169"/>
      <c r="CL48" s="169"/>
      <c r="CM48" s="169"/>
      <c r="CN48" s="169"/>
      <c r="CO48" s="169"/>
      <c r="CP48" s="169"/>
      <c r="CQ48" s="169"/>
      <c r="CR48" s="169"/>
      <c r="CS48" s="169"/>
      <c r="CT48" s="169"/>
      <c r="CU48" s="169"/>
      <c r="CV48" s="169"/>
      <c r="CW48" s="169"/>
      <c r="CX48" s="169"/>
      <c r="CY48" s="169"/>
      <c r="CZ48" s="169"/>
      <c r="DA48" s="161"/>
      <c r="DB48" s="160"/>
      <c r="DC48" s="169"/>
      <c r="DD48" s="169"/>
      <c r="DE48" s="169"/>
      <c r="DF48" s="169"/>
      <c r="DG48" s="169"/>
      <c r="DH48" s="169"/>
      <c r="DI48" s="169"/>
      <c r="DJ48" s="169"/>
      <c r="DK48" s="169"/>
      <c r="DL48" s="169"/>
      <c r="DM48" s="169"/>
      <c r="DN48" s="169"/>
      <c r="DO48" s="169"/>
      <c r="DP48" s="169"/>
      <c r="DQ48" s="169"/>
      <c r="DR48" s="169"/>
      <c r="DS48" s="169"/>
      <c r="DT48" s="169"/>
      <c r="DU48" s="169"/>
      <c r="DV48" s="169"/>
      <c r="DW48" s="169"/>
      <c r="DX48" s="6"/>
      <c r="DY48" s="6"/>
      <c r="DZ48" s="169"/>
      <c r="EA48" s="169"/>
      <c r="EB48" s="169"/>
      <c r="EC48" s="169"/>
      <c r="ED48" s="169"/>
      <c r="EE48" s="169"/>
      <c r="EF48" s="169"/>
      <c r="EG48" s="169"/>
      <c r="EH48" s="169"/>
      <c r="EI48" s="169"/>
      <c r="EJ48" s="169"/>
      <c r="EK48" s="169"/>
      <c r="EL48" s="169"/>
      <c r="EM48" s="169"/>
      <c r="EN48" s="169"/>
      <c r="EO48" s="169"/>
      <c r="EP48" s="169"/>
      <c r="EQ48" s="169"/>
      <c r="ER48" s="169"/>
      <c r="ES48" s="169"/>
      <c r="ET48" s="169"/>
      <c r="EU48" s="116"/>
      <c r="EV48" s="169"/>
      <c r="EW48" s="169"/>
      <c r="EX48" s="169"/>
      <c r="EY48" s="169"/>
      <c r="EZ48" s="169"/>
      <c r="FA48" s="169"/>
      <c r="FB48" s="169"/>
      <c r="FC48" s="169"/>
      <c r="FD48" s="169"/>
      <c r="FE48" s="169"/>
      <c r="FF48" s="169"/>
      <c r="FG48" s="169"/>
      <c r="FH48" s="225"/>
      <c r="FI48" s="225"/>
      <c r="FJ48" s="229"/>
      <c r="FK48" s="229"/>
      <c r="FL48" s="229"/>
      <c r="FM48" s="229"/>
      <c r="FN48" s="229"/>
      <c r="FO48" s="229"/>
      <c r="FP48" s="229"/>
      <c r="FQ48" s="229"/>
      <c r="FR48" s="229"/>
      <c r="FS48" s="229"/>
      <c r="FT48" s="229"/>
      <c r="FU48" s="229"/>
    </row>
    <row r="49" spans="2:177" ht="6" customHeight="1" x14ac:dyDescent="0.4">
      <c r="B49" s="228"/>
      <c r="C49" s="225"/>
      <c r="D49" s="170"/>
      <c r="E49" s="170"/>
      <c r="F49" s="170"/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0"/>
      <c r="S49" s="170"/>
      <c r="T49" s="170"/>
      <c r="U49" s="170"/>
      <c r="V49" s="170"/>
      <c r="W49" s="170"/>
      <c r="X49" s="170"/>
      <c r="Y49" s="170"/>
      <c r="Z49" s="170"/>
      <c r="AA49" s="170"/>
      <c r="AB49" s="170"/>
      <c r="AC49" s="170"/>
      <c r="AD49" s="170"/>
      <c r="AE49" s="170"/>
      <c r="AF49" s="170"/>
      <c r="AG49" s="170"/>
      <c r="AH49" s="170"/>
      <c r="AI49" s="170"/>
      <c r="AJ49" s="170"/>
      <c r="AK49" s="170"/>
      <c r="AL49" s="6"/>
      <c r="AM49" s="6"/>
      <c r="AN49" s="170"/>
      <c r="AO49" s="170"/>
      <c r="AP49" s="170"/>
      <c r="AQ49" s="170"/>
      <c r="AR49" s="170"/>
      <c r="AS49" s="170"/>
      <c r="AT49" s="170"/>
      <c r="AU49" s="170"/>
      <c r="AV49" s="170"/>
      <c r="AW49" s="170"/>
      <c r="AX49" s="170"/>
      <c r="AY49" s="170"/>
      <c r="AZ49" s="170"/>
      <c r="BA49" s="170"/>
      <c r="BB49" s="170"/>
      <c r="BC49" s="170"/>
      <c r="BD49" s="170"/>
      <c r="BE49" s="170"/>
      <c r="BF49" s="170"/>
      <c r="BG49" s="170"/>
      <c r="BH49" s="170"/>
      <c r="BI49" s="170"/>
      <c r="BJ49" s="170"/>
      <c r="BK49" s="170"/>
      <c r="BL49" s="170"/>
      <c r="BM49" s="170"/>
      <c r="BN49" s="170"/>
      <c r="BO49" s="170"/>
      <c r="BP49" s="170"/>
      <c r="BQ49" s="170"/>
      <c r="BR49" s="170"/>
      <c r="BS49" s="170"/>
      <c r="BT49" s="170"/>
      <c r="BU49" s="170"/>
      <c r="BV49" s="170"/>
      <c r="BW49" s="170"/>
      <c r="BX49" s="170"/>
      <c r="BY49" s="170"/>
      <c r="BZ49" s="170"/>
      <c r="CA49" s="170"/>
      <c r="CB49" s="170"/>
      <c r="CC49" s="171"/>
      <c r="CD49" s="171"/>
      <c r="CE49" s="171"/>
      <c r="CF49" s="89"/>
      <c r="CG49" s="89"/>
      <c r="CH49" s="89"/>
      <c r="CI49" s="170"/>
      <c r="CJ49" s="170"/>
      <c r="CK49" s="170"/>
      <c r="CL49" s="170"/>
      <c r="CM49" s="170"/>
      <c r="CN49" s="170"/>
      <c r="CO49" s="170"/>
      <c r="CP49" s="170"/>
      <c r="CQ49" s="170"/>
      <c r="CR49" s="170"/>
      <c r="CS49" s="170"/>
      <c r="CT49" s="170"/>
      <c r="CU49" s="170"/>
      <c r="CV49" s="170"/>
      <c r="CW49" s="170"/>
      <c r="CX49" s="170"/>
      <c r="CY49" s="170"/>
      <c r="CZ49" s="170"/>
      <c r="DA49" s="89"/>
      <c r="DB49" s="89"/>
      <c r="DC49" s="89"/>
      <c r="DD49" s="89"/>
      <c r="DE49" s="89"/>
      <c r="DF49" s="89"/>
      <c r="DG49" s="89"/>
      <c r="DH49" s="89"/>
      <c r="DI49" s="89"/>
      <c r="DJ49" s="89"/>
      <c r="DK49" s="89"/>
      <c r="DL49" s="89"/>
      <c r="DM49" s="89"/>
      <c r="DN49" s="89"/>
      <c r="DO49" s="89"/>
      <c r="DP49" s="89"/>
      <c r="DQ49" s="89"/>
      <c r="DR49" s="89"/>
      <c r="DS49" s="89"/>
      <c r="DT49" s="89"/>
      <c r="DU49" s="89"/>
      <c r="DV49" s="89"/>
      <c r="DW49" s="89"/>
      <c r="DX49" s="6"/>
      <c r="DY49" s="6"/>
      <c r="DZ49" s="170"/>
      <c r="EA49" s="170"/>
      <c r="EB49" s="170"/>
      <c r="EC49" s="170"/>
      <c r="ED49" s="170"/>
      <c r="EE49" s="170"/>
      <c r="EF49" s="170"/>
      <c r="EG49" s="170"/>
      <c r="EH49" s="170"/>
      <c r="EI49" s="170"/>
      <c r="EJ49" s="170"/>
      <c r="EK49" s="170"/>
      <c r="EL49" s="170"/>
      <c r="EM49" s="170"/>
      <c r="EN49" s="170"/>
      <c r="EO49" s="170"/>
      <c r="EP49" s="170"/>
      <c r="EQ49" s="170"/>
      <c r="ER49" s="170"/>
      <c r="ES49" s="170"/>
      <c r="ET49" s="170"/>
      <c r="EU49" s="170"/>
      <c r="EV49" s="170"/>
      <c r="EW49" s="170"/>
      <c r="EX49" s="170"/>
      <c r="EY49" s="170"/>
      <c r="EZ49" s="170"/>
      <c r="FA49" s="170"/>
      <c r="FB49" s="170"/>
      <c r="FC49" s="170"/>
      <c r="FD49" s="170"/>
      <c r="FE49" s="170"/>
      <c r="FF49" s="170"/>
      <c r="FG49" s="170"/>
      <c r="FH49" s="225"/>
      <c r="FI49" s="225"/>
      <c r="FJ49" s="229"/>
      <c r="FK49" s="229"/>
      <c r="FL49" s="229"/>
      <c r="FM49" s="229"/>
      <c r="FN49" s="229"/>
      <c r="FO49" s="229"/>
      <c r="FP49" s="229"/>
      <c r="FQ49" s="229"/>
      <c r="FR49" s="229"/>
      <c r="FS49" s="229"/>
      <c r="FT49" s="229"/>
      <c r="FU49" s="229"/>
    </row>
    <row r="50" spans="2:177" ht="6" customHeight="1" x14ac:dyDescent="0.4">
      <c r="B50" s="228"/>
      <c r="C50" s="225"/>
      <c r="D50" s="85"/>
      <c r="E50" s="85"/>
      <c r="F50" s="85"/>
      <c r="G50" s="85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5"/>
      <c r="AC50" s="85"/>
      <c r="AD50" s="85"/>
      <c r="AE50" s="85"/>
      <c r="AF50" s="85"/>
      <c r="AG50" s="85"/>
      <c r="AH50" s="85"/>
      <c r="AI50" s="85"/>
      <c r="AJ50" s="85"/>
      <c r="AK50" s="85"/>
      <c r="AL50" s="6"/>
      <c r="AM50" s="6"/>
      <c r="AN50" s="85"/>
      <c r="AO50" s="85"/>
      <c r="AP50" s="85"/>
      <c r="AQ50" s="85"/>
      <c r="AR50" s="85"/>
      <c r="AS50" s="85"/>
      <c r="AT50" s="85"/>
      <c r="AU50" s="85"/>
      <c r="AV50" s="85"/>
      <c r="AW50" s="85"/>
      <c r="AX50" s="85"/>
      <c r="AY50" s="85"/>
      <c r="AZ50" s="85"/>
      <c r="BA50" s="85"/>
      <c r="BB50" s="85"/>
      <c r="BC50" s="85"/>
      <c r="BD50" s="85"/>
      <c r="BE50" s="85"/>
      <c r="BF50" s="85"/>
      <c r="BG50" s="85"/>
      <c r="BH50" s="85"/>
      <c r="BI50" s="85"/>
      <c r="BJ50" s="85"/>
      <c r="BK50" s="85"/>
      <c r="BL50" s="85"/>
      <c r="BM50" s="85"/>
      <c r="BN50" s="85"/>
      <c r="BO50" s="85"/>
      <c r="BP50" s="85"/>
      <c r="BQ50" s="85"/>
      <c r="BR50" s="85"/>
      <c r="BS50" s="85"/>
      <c r="BT50" s="85"/>
      <c r="BU50" s="85"/>
      <c r="BV50" s="85"/>
      <c r="BW50" s="85"/>
      <c r="BX50" s="85"/>
      <c r="BY50" s="85"/>
      <c r="BZ50" s="85"/>
      <c r="CA50" s="85"/>
      <c r="CB50" s="85"/>
      <c r="CC50" s="172"/>
      <c r="CD50" s="172"/>
      <c r="CE50" s="172"/>
      <c r="CF50" s="85"/>
      <c r="CG50" s="85"/>
      <c r="CH50" s="85"/>
      <c r="CI50" s="85"/>
      <c r="CJ50" s="85"/>
      <c r="CK50" s="85"/>
      <c r="CL50" s="85"/>
      <c r="CM50" s="85"/>
      <c r="CN50" s="85"/>
      <c r="CO50" s="85"/>
      <c r="CP50" s="85"/>
      <c r="CQ50" s="85"/>
      <c r="CR50" s="85"/>
      <c r="CS50" s="85"/>
      <c r="CT50" s="85"/>
      <c r="CU50" s="85"/>
      <c r="CV50" s="85"/>
      <c r="CW50" s="85"/>
      <c r="CX50" s="85"/>
      <c r="CY50" s="85"/>
      <c r="CZ50" s="85"/>
      <c r="DA50" s="85"/>
      <c r="DB50" s="85"/>
      <c r="DC50" s="85"/>
      <c r="DD50" s="85"/>
      <c r="DE50" s="85"/>
      <c r="DF50" s="85"/>
      <c r="DG50" s="85"/>
      <c r="DH50" s="85"/>
      <c r="DI50" s="85"/>
      <c r="DJ50" s="85"/>
      <c r="DK50" s="85"/>
      <c r="DL50" s="85"/>
      <c r="DM50" s="85"/>
      <c r="DN50" s="85"/>
      <c r="DO50" s="85"/>
      <c r="DP50" s="85"/>
      <c r="DQ50" s="85"/>
      <c r="DR50" s="85"/>
      <c r="DS50" s="85"/>
      <c r="DT50" s="85"/>
      <c r="DU50" s="85"/>
      <c r="DV50" s="85"/>
      <c r="DW50" s="85"/>
      <c r="DX50" s="6"/>
      <c r="DY50" s="6"/>
      <c r="DZ50" s="85"/>
      <c r="EA50" s="85"/>
      <c r="EB50" s="85"/>
      <c r="EC50" s="85"/>
      <c r="ED50" s="85"/>
      <c r="EE50" s="85"/>
      <c r="EF50" s="85"/>
      <c r="EG50" s="85"/>
      <c r="EH50" s="85"/>
      <c r="EI50" s="85"/>
      <c r="EJ50" s="85"/>
      <c r="EK50" s="85"/>
      <c r="EL50" s="85"/>
      <c r="EM50" s="85"/>
      <c r="EN50" s="85"/>
      <c r="EO50" s="85"/>
      <c r="EP50" s="85"/>
      <c r="EQ50" s="85"/>
      <c r="ER50" s="85"/>
      <c r="ES50" s="85"/>
      <c r="ET50" s="85"/>
      <c r="EU50" s="85"/>
      <c r="EV50" s="85"/>
      <c r="EW50" s="85"/>
      <c r="EX50" s="85"/>
      <c r="EY50" s="85"/>
      <c r="EZ50" s="85"/>
      <c r="FA50" s="85"/>
      <c r="FB50" s="85"/>
      <c r="FC50" s="85"/>
      <c r="FD50" s="85"/>
      <c r="FE50" s="85"/>
      <c r="FF50" s="85"/>
      <c r="FG50" s="85"/>
      <c r="FH50" s="225"/>
      <c r="FI50" s="225"/>
      <c r="FJ50" s="229"/>
      <c r="FK50" s="229"/>
      <c r="FL50" s="229"/>
      <c r="FM50" s="229"/>
      <c r="FN50" s="229"/>
      <c r="FO50" s="229"/>
      <c r="FP50" s="229"/>
      <c r="FQ50" s="229"/>
      <c r="FR50" s="229"/>
      <c r="FS50" s="229"/>
      <c r="FT50" s="229"/>
      <c r="FU50" s="229"/>
    </row>
    <row r="51" spans="2:177" ht="6" customHeight="1" x14ac:dyDescent="0.4">
      <c r="B51" s="228"/>
      <c r="C51" s="225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6"/>
      <c r="AM51" s="6"/>
      <c r="AN51" s="173"/>
      <c r="AO51" s="173"/>
      <c r="AP51" s="173"/>
      <c r="AQ51" s="173"/>
      <c r="AR51" s="173"/>
      <c r="AS51" s="173"/>
      <c r="AT51" s="173"/>
      <c r="AU51" s="173"/>
      <c r="AV51" s="173"/>
      <c r="AW51" s="173"/>
      <c r="AX51" s="173"/>
      <c r="AY51" s="173"/>
      <c r="AZ51" s="173"/>
      <c r="BA51" s="173"/>
      <c r="BB51" s="173"/>
      <c r="BC51" s="173"/>
      <c r="BD51" s="173"/>
      <c r="BE51" s="173"/>
      <c r="BF51" s="173"/>
      <c r="BG51" s="173"/>
      <c r="BH51" s="173"/>
      <c r="BI51" s="173"/>
      <c r="BJ51" s="173"/>
      <c r="BK51" s="173"/>
      <c r="BL51" s="173"/>
      <c r="BM51" s="173"/>
      <c r="BN51" s="173"/>
      <c r="BO51" s="173"/>
      <c r="BP51" s="173"/>
      <c r="BQ51" s="173"/>
      <c r="BR51" s="173"/>
      <c r="BS51" s="173"/>
      <c r="BT51" s="173"/>
      <c r="BU51" s="173"/>
      <c r="BV51" s="173"/>
      <c r="BW51" s="173"/>
      <c r="BX51" s="173"/>
      <c r="BY51" s="173"/>
      <c r="BZ51" s="173"/>
      <c r="CA51" s="173"/>
      <c r="CB51" s="173"/>
      <c r="CC51" s="173"/>
      <c r="CD51" s="174"/>
      <c r="CE51" s="175"/>
      <c r="CF51" s="176"/>
      <c r="CG51" s="176"/>
      <c r="CH51" s="176"/>
      <c r="CI51" s="176"/>
      <c r="CJ51" s="176"/>
      <c r="CK51" s="177"/>
      <c r="CL51" s="173"/>
      <c r="CM51" s="173"/>
      <c r="CN51" s="173"/>
      <c r="CO51" s="173"/>
      <c r="CP51" s="173"/>
      <c r="CQ51" s="173"/>
      <c r="CR51" s="173"/>
      <c r="CS51" s="173"/>
      <c r="CT51" s="173"/>
      <c r="CU51" s="173"/>
      <c r="CV51" s="173"/>
      <c r="CW51" s="173"/>
      <c r="CX51" s="173"/>
      <c r="CY51" s="173"/>
      <c r="CZ51" s="173"/>
      <c r="DA51" s="173"/>
      <c r="DB51" s="173"/>
      <c r="DC51" s="173"/>
      <c r="DD51" s="173"/>
      <c r="DE51" s="173"/>
      <c r="DF51" s="173"/>
      <c r="DG51" s="173"/>
      <c r="DH51" s="173"/>
      <c r="DI51" s="173"/>
      <c r="DJ51" s="173"/>
      <c r="DK51" s="173"/>
      <c r="DL51" s="173"/>
      <c r="DM51" s="173"/>
      <c r="DN51" s="173"/>
      <c r="DO51" s="173"/>
      <c r="DP51" s="173"/>
      <c r="DQ51" s="173"/>
      <c r="DR51" s="173"/>
      <c r="DS51" s="173"/>
      <c r="DT51" s="173"/>
      <c r="DU51" s="173"/>
      <c r="DV51" s="173"/>
      <c r="DW51" s="173"/>
      <c r="DX51" s="6"/>
      <c r="DY51" s="6"/>
      <c r="DZ51" s="176"/>
      <c r="EA51" s="176"/>
      <c r="EB51" s="176"/>
      <c r="EC51" s="176"/>
      <c r="ED51" s="176"/>
      <c r="EE51" s="176"/>
      <c r="EF51" s="176"/>
      <c r="EG51" s="176"/>
      <c r="EH51" s="176"/>
      <c r="EI51" s="176"/>
      <c r="EJ51" s="176"/>
      <c r="EK51" s="176"/>
      <c r="EL51" s="176"/>
      <c r="EM51" s="176"/>
      <c r="EN51" s="176"/>
      <c r="EO51" s="176"/>
      <c r="EP51" s="176"/>
      <c r="EQ51" s="176"/>
      <c r="ER51" s="176"/>
      <c r="ES51" s="176"/>
      <c r="ET51" s="176"/>
      <c r="EU51" s="176"/>
      <c r="EV51" s="176"/>
      <c r="EW51" s="176"/>
      <c r="EX51" s="176"/>
      <c r="EY51" s="176"/>
      <c r="EZ51" s="176"/>
      <c r="FA51" s="176"/>
      <c r="FB51" s="176"/>
      <c r="FC51" s="176"/>
      <c r="FD51" s="176"/>
      <c r="FE51" s="176"/>
      <c r="FF51" s="176"/>
      <c r="FG51" s="176"/>
      <c r="FH51" s="225"/>
      <c r="FI51" s="225"/>
      <c r="FJ51" s="229"/>
      <c r="FK51" s="229"/>
      <c r="FL51" s="229"/>
      <c r="FM51" s="229"/>
      <c r="FN51" s="229"/>
      <c r="FO51" s="229"/>
      <c r="FP51" s="229"/>
      <c r="FQ51" s="229"/>
      <c r="FR51" s="229"/>
      <c r="FS51" s="229"/>
      <c r="FT51" s="229"/>
      <c r="FU51" s="229"/>
    </row>
    <row r="52" spans="2:177" ht="6" customHeight="1" x14ac:dyDescent="0.4">
      <c r="B52" s="228"/>
      <c r="C52" s="225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6"/>
      <c r="AM52" s="6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  <c r="BB52" s="178"/>
      <c r="BC52" s="178"/>
      <c r="BD52" s="178"/>
      <c r="BE52" s="178"/>
      <c r="BF52" s="178"/>
      <c r="BG52" s="178"/>
      <c r="BH52" s="178"/>
      <c r="BI52" s="178"/>
      <c r="BJ52" s="178"/>
      <c r="BK52" s="178"/>
      <c r="BL52" s="178"/>
      <c r="BM52" s="178"/>
      <c r="BN52" s="178"/>
      <c r="BO52" s="178"/>
      <c r="BP52" s="178"/>
      <c r="BQ52" s="178"/>
      <c r="BR52" s="178"/>
      <c r="BS52" s="178"/>
      <c r="BT52" s="178"/>
      <c r="BU52" s="178"/>
      <c r="BV52" s="178"/>
      <c r="BW52" s="178"/>
      <c r="BX52" s="178"/>
      <c r="BY52" s="178"/>
      <c r="BZ52" s="178"/>
      <c r="CA52" s="178"/>
      <c r="CB52" s="178"/>
      <c r="CC52" s="179"/>
      <c r="CD52" s="179"/>
      <c r="CE52" s="179"/>
      <c r="CF52" s="180"/>
      <c r="CG52" s="181"/>
      <c r="CH52" s="182"/>
      <c r="CI52" s="182"/>
      <c r="CJ52" s="183"/>
      <c r="CK52" s="178"/>
      <c r="CL52" s="178"/>
      <c r="CM52" s="178"/>
      <c r="CN52" s="178"/>
      <c r="CO52" s="178"/>
      <c r="CP52" s="178"/>
      <c r="CQ52" s="178"/>
      <c r="CR52" s="178"/>
      <c r="CS52" s="178"/>
      <c r="CT52" s="178"/>
      <c r="CU52" s="178"/>
      <c r="CV52" s="178"/>
      <c r="CW52" s="178"/>
      <c r="CX52" s="178"/>
      <c r="CY52" s="178"/>
      <c r="CZ52" s="178"/>
      <c r="DA52" s="178"/>
      <c r="DB52" s="178"/>
      <c r="DC52" s="178"/>
      <c r="DD52" s="178"/>
      <c r="DE52" s="178"/>
      <c r="DF52" s="178"/>
      <c r="DG52" s="178"/>
      <c r="DH52" s="178"/>
      <c r="DI52" s="178"/>
      <c r="DJ52" s="178"/>
      <c r="DK52" s="178"/>
      <c r="DL52" s="178"/>
      <c r="DM52" s="178"/>
      <c r="DN52" s="178"/>
      <c r="DO52" s="178"/>
      <c r="DP52" s="178"/>
      <c r="DQ52" s="178"/>
      <c r="DR52" s="178"/>
      <c r="DS52" s="178"/>
      <c r="DT52" s="178"/>
      <c r="DU52" s="178"/>
      <c r="DV52" s="178"/>
      <c r="DW52" s="178"/>
      <c r="DX52" s="6"/>
      <c r="DY52" s="6"/>
      <c r="DZ52" s="182"/>
      <c r="EA52" s="182"/>
      <c r="EB52" s="182"/>
      <c r="EC52" s="182"/>
      <c r="ED52" s="182"/>
      <c r="EE52" s="182"/>
      <c r="EF52" s="182"/>
      <c r="EG52" s="182"/>
      <c r="EH52" s="182"/>
      <c r="EI52" s="182"/>
      <c r="EJ52" s="182"/>
      <c r="EK52" s="182"/>
      <c r="EL52" s="182"/>
      <c r="EM52" s="182"/>
      <c r="EN52" s="182"/>
      <c r="EO52" s="182"/>
      <c r="EP52" s="182"/>
      <c r="EQ52" s="182"/>
      <c r="ER52" s="182"/>
      <c r="ES52" s="182"/>
      <c r="ET52" s="182"/>
      <c r="EU52" s="182"/>
      <c r="EV52" s="182"/>
      <c r="EW52" s="182"/>
      <c r="EX52" s="182"/>
      <c r="EY52" s="182"/>
      <c r="EZ52" s="182"/>
      <c r="FA52" s="182"/>
      <c r="FB52" s="182"/>
      <c r="FC52" s="182"/>
      <c r="FD52" s="182"/>
      <c r="FE52" s="182"/>
      <c r="FF52" s="182"/>
      <c r="FG52" s="182"/>
      <c r="FH52" s="225"/>
      <c r="FI52" s="225"/>
      <c r="FJ52" s="229"/>
      <c r="FK52" s="229"/>
      <c r="FL52" s="229"/>
      <c r="FM52" s="229"/>
      <c r="FN52" s="229"/>
      <c r="FO52" s="229"/>
      <c r="FP52" s="229"/>
      <c r="FQ52" s="229"/>
      <c r="FR52" s="229"/>
      <c r="FS52" s="229"/>
      <c r="FT52" s="229"/>
      <c r="FU52" s="229"/>
    </row>
    <row r="53" spans="2:177" ht="6" customHeight="1" x14ac:dyDescent="0.4">
      <c r="B53" s="228"/>
      <c r="C53" s="225"/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  <c r="X53" s="184"/>
      <c r="Y53" s="184"/>
      <c r="Z53" s="184"/>
      <c r="AA53" s="184"/>
      <c r="AB53" s="184"/>
      <c r="AC53" s="184"/>
      <c r="AD53" s="184"/>
      <c r="AE53" s="184"/>
      <c r="AF53" s="184"/>
      <c r="AG53" s="184"/>
      <c r="AH53" s="184"/>
      <c r="AI53" s="184"/>
      <c r="AJ53" s="184"/>
      <c r="AK53" s="184"/>
      <c r="AL53" s="6"/>
      <c r="AM53" s="6"/>
      <c r="AN53" s="184"/>
      <c r="AO53" s="184"/>
      <c r="AP53" s="184"/>
      <c r="AQ53" s="184"/>
      <c r="AR53" s="184"/>
      <c r="AS53" s="184"/>
      <c r="AT53" s="184"/>
      <c r="AU53" s="184"/>
      <c r="AV53" s="184"/>
      <c r="AW53" s="184"/>
      <c r="AX53" s="184"/>
      <c r="AY53" s="184"/>
      <c r="AZ53" s="184"/>
      <c r="BA53" s="184"/>
      <c r="BB53" s="184"/>
      <c r="BC53" s="184"/>
      <c r="BD53" s="184"/>
      <c r="BE53" s="184"/>
      <c r="BF53" s="184"/>
      <c r="BG53" s="184"/>
      <c r="BH53" s="184"/>
      <c r="BI53" s="184"/>
      <c r="BJ53" s="184"/>
      <c r="BK53" s="184"/>
      <c r="BL53" s="184"/>
      <c r="BM53" s="184"/>
      <c r="BN53" s="184"/>
      <c r="BO53" s="184"/>
      <c r="BP53" s="184"/>
      <c r="BQ53" s="184"/>
      <c r="BR53" s="184"/>
      <c r="BS53" s="184"/>
      <c r="BT53" s="184"/>
      <c r="BU53" s="184"/>
      <c r="BV53" s="184"/>
      <c r="BW53" s="184"/>
      <c r="BX53" s="184"/>
      <c r="BY53" s="184"/>
      <c r="BZ53" s="184"/>
      <c r="CA53" s="184"/>
      <c r="CB53" s="184"/>
      <c r="CC53" s="69"/>
      <c r="CD53" s="68"/>
      <c r="CE53" s="68"/>
      <c r="CF53" s="185"/>
      <c r="CG53" s="184"/>
      <c r="CH53" s="184"/>
      <c r="CI53" s="186"/>
      <c r="CJ53" s="186"/>
      <c r="CK53" s="186"/>
      <c r="CL53" s="184"/>
      <c r="CM53" s="184"/>
      <c r="CN53" s="184"/>
      <c r="CO53" s="184"/>
      <c r="CP53" s="184"/>
      <c r="CQ53" s="184"/>
      <c r="CR53" s="184"/>
      <c r="CS53" s="184"/>
      <c r="CT53" s="184"/>
      <c r="CU53" s="184"/>
      <c r="CV53" s="184"/>
      <c r="CW53" s="184"/>
      <c r="CX53" s="184"/>
      <c r="CY53" s="184"/>
      <c r="CZ53" s="184"/>
      <c r="DA53" s="184"/>
      <c r="DB53" s="184"/>
      <c r="DC53" s="184"/>
      <c r="DD53" s="184"/>
      <c r="DE53" s="184"/>
      <c r="DF53" s="184"/>
      <c r="DG53" s="184"/>
      <c r="DH53" s="184"/>
      <c r="DI53" s="184"/>
      <c r="DJ53" s="184"/>
      <c r="DK53" s="184"/>
      <c r="DL53" s="184"/>
      <c r="DM53" s="184"/>
      <c r="DN53" s="184"/>
      <c r="DO53" s="184"/>
      <c r="DP53" s="184"/>
      <c r="DQ53" s="184"/>
      <c r="DR53" s="184"/>
      <c r="DS53" s="184"/>
      <c r="DT53" s="184"/>
      <c r="DU53" s="184"/>
      <c r="DV53" s="184"/>
      <c r="DW53" s="184"/>
      <c r="DX53" s="6"/>
      <c r="DY53" s="6"/>
      <c r="DZ53" s="186"/>
      <c r="EA53" s="186"/>
      <c r="EB53" s="186"/>
      <c r="EC53" s="186"/>
      <c r="ED53" s="186"/>
      <c r="EE53" s="186"/>
      <c r="EF53" s="186"/>
      <c r="EG53" s="186"/>
      <c r="EH53" s="186"/>
      <c r="EI53" s="186"/>
      <c r="EJ53" s="186"/>
      <c r="EK53" s="186"/>
      <c r="EL53" s="186"/>
      <c r="EM53" s="186"/>
      <c r="EN53" s="186"/>
      <c r="EO53" s="186"/>
      <c r="EP53" s="186"/>
      <c r="EQ53" s="186"/>
      <c r="ER53" s="186"/>
      <c r="ES53" s="186"/>
      <c r="ET53" s="186"/>
      <c r="EU53" s="186"/>
      <c r="EV53" s="186"/>
      <c r="EW53" s="186"/>
      <c r="EX53" s="186"/>
      <c r="EY53" s="186"/>
      <c r="EZ53" s="186"/>
      <c r="FA53" s="186"/>
      <c r="FB53" s="186"/>
      <c r="FC53" s="186"/>
      <c r="FD53" s="186"/>
      <c r="FE53" s="186"/>
      <c r="FF53" s="186"/>
      <c r="FG53" s="186"/>
      <c r="FH53" s="225"/>
      <c r="FI53" s="225"/>
      <c r="FJ53" s="229"/>
      <c r="FK53" s="229"/>
      <c r="FL53" s="229"/>
      <c r="FM53" s="229"/>
      <c r="FN53" s="229"/>
      <c r="FO53" s="229"/>
      <c r="FP53" s="229"/>
      <c r="FQ53" s="229"/>
      <c r="FR53" s="229"/>
      <c r="FS53" s="229"/>
      <c r="FT53" s="229"/>
      <c r="FU53" s="229"/>
    </row>
    <row r="54" spans="2:177" ht="6" customHeight="1" x14ac:dyDescent="0.4">
      <c r="B54" s="228"/>
      <c r="C54" s="225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"/>
      <c r="AM54" s="6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G54" s="60"/>
      <c r="BH54" s="60"/>
      <c r="BI54" s="60"/>
      <c r="BJ54" s="60"/>
      <c r="BK54" s="60"/>
      <c r="BL54" s="60"/>
      <c r="BM54" s="60"/>
      <c r="BN54" s="60"/>
      <c r="BO54" s="60"/>
      <c r="BP54" s="60"/>
      <c r="BQ54" s="60"/>
      <c r="BR54" s="60"/>
      <c r="BS54" s="60"/>
      <c r="BT54" s="60"/>
      <c r="BU54" s="60"/>
      <c r="BV54" s="60"/>
      <c r="BW54" s="60"/>
      <c r="BX54" s="60"/>
      <c r="BY54" s="60"/>
      <c r="BZ54" s="60"/>
      <c r="CA54" s="60"/>
      <c r="CB54" s="60"/>
      <c r="CC54" s="61"/>
      <c r="CD54" s="66"/>
      <c r="CE54" s="67"/>
      <c r="CF54" s="187"/>
      <c r="CG54" s="187"/>
      <c r="CH54" s="187"/>
      <c r="CI54" s="60"/>
      <c r="CJ54" s="188"/>
      <c r="CK54" s="188"/>
      <c r="CL54" s="60"/>
      <c r="CM54" s="60"/>
      <c r="CN54" s="60"/>
      <c r="CO54" s="60"/>
      <c r="CP54" s="60"/>
      <c r="CQ54" s="60"/>
      <c r="CR54" s="60"/>
      <c r="CS54" s="60"/>
      <c r="CT54" s="60"/>
      <c r="CU54" s="60"/>
      <c r="CV54" s="60"/>
      <c r="CW54" s="60"/>
      <c r="CX54" s="60"/>
      <c r="CY54" s="60"/>
      <c r="CZ54" s="60"/>
      <c r="DA54" s="60"/>
      <c r="DB54" s="60"/>
      <c r="DC54" s="60"/>
      <c r="DD54" s="60"/>
      <c r="DE54" s="60"/>
      <c r="DF54" s="60"/>
      <c r="DG54" s="60"/>
      <c r="DH54" s="60"/>
      <c r="DI54" s="60"/>
      <c r="DJ54" s="60"/>
      <c r="DK54" s="60"/>
      <c r="DL54" s="60"/>
      <c r="DM54" s="60"/>
      <c r="DN54" s="60"/>
      <c r="DO54" s="60"/>
      <c r="DP54" s="60"/>
      <c r="DQ54" s="60"/>
      <c r="DR54" s="60"/>
      <c r="DS54" s="60"/>
      <c r="DT54" s="60"/>
      <c r="DU54" s="60"/>
      <c r="DV54" s="60"/>
      <c r="DW54" s="60"/>
      <c r="DX54" s="6"/>
      <c r="DY54" s="6"/>
      <c r="DZ54" s="60"/>
      <c r="EA54" s="60"/>
      <c r="EB54" s="60"/>
      <c r="EC54" s="60"/>
      <c r="ED54" s="60"/>
      <c r="EE54" s="60"/>
      <c r="EF54" s="60"/>
      <c r="EG54" s="60"/>
      <c r="EH54" s="60"/>
      <c r="EI54" s="60"/>
      <c r="EJ54" s="60"/>
      <c r="EK54" s="60"/>
      <c r="EL54" s="60"/>
      <c r="EM54" s="60"/>
      <c r="EN54" s="60"/>
      <c r="EO54" s="60"/>
      <c r="EP54" s="60"/>
      <c r="EQ54" s="60"/>
      <c r="ER54" s="60"/>
      <c r="ES54" s="60"/>
      <c r="ET54" s="60"/>
      <c r="EU54" s="60"/>
      <c r="EV54" s="60"/>
      <c r="EW54" s="60"/>
      <c r="EX54" s="60"/>
      <c r="EY54" s="60"/>
      <c r="EZ54" s="60"/>
      <c r="FA54" s="60"/>
      <c r="FB54" s="60"/>
      <c r="FC54" s="60"/>
      <c r="FD54" s="60"/>
      <c r="FE54" s="60"/>
      <c r="FF54" s="60"/>
      <c r="FG54" s="60"/>
      <c r="FH54" s="225"/>
      <c r="FI54" s="225"/>
      <c r="FJ54" s="229"/>
      <c r="FK54" s="229"/>
      <c r="FL54" s="229"/>
      <c r="FM54" s="229"/>
      <c r="FN54" s="229"/>
      <c r="FO54" s="229"/>
      <c r="FP54" s="229"/>
      <c r="FQ54" s="229"/>
      <c r="FR54" s="229"/>
      <c r="FS54" s="229"/>
      <c r="FT54" s="229"/>
      <c r="FU54" s="229"/>
    </row>
    <row r="55" spans="2:177" ht="6" customHeight="1" x14ac:dyDescent="0.4">
      <c r="B55" s="228"/>
      <c r="C55" s="225"/>
      <c r="D55" s="189"/>
      <c r="E55" s="189"/>
      <c r="F55" s="189"/>
      <c r="G55" s="189"/>
      <c r="H55" s="189"/>
      <c r="I55" s="189"/>
      <c r="J55" s="189"/>
      <c r="K55" s="189"/>
      <c r="L55" s="189"/>
      <c r="M55" s="189"/>
      <c r="N55" s="189"/>
      <c r="O55" s="189"/>
      <c r="P55" s="189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6"/>
      <c r="AM55" s="6"/>
      <c r="AN55" s="189"/>
      <c r="AO55" s="189"/>
      <c r="AP55" s="189"/>
      <c r="AQ55" s="189"/>
      <c r="AR55" s="189"/>
      <c r="AS55" s="189"/>
      <c r="AT55" s="189"/>
      <c r="AU55" s="189"/>
      <c r="AV55" s="189"/>
      <c r="AW55" s="189"/>
      <c r="AX55" s="189"/>
      <c r="AY55" s="189"/>
      <c r="AZ55" s="189"/>
      <c r="BA55" s="189"/>
      <c r="BB55" s="189"/>
      <c r="BC55" s="189"/>
      <c r="BD55" s="189"/>
      <c r="BE55" s="189"/>
      <c r="BF55" s="189"/>
      <c r="BG55" s="189"/>
      <c r="BH55" s="189"/>
      <c r="BI55" s="189"/>
      <c r="BJ55" s="189"/>
      <c r="BK55" s="189"/>
      <c r="BL55" s="189"/>
      <c r="BM55" s="189"/>
      <c r="BN55" s="189"/>
      <c r="BO55" s="189"/>
      <c r="BP55" s="189"/>
      <c r="BQ55" s="189"/>
      <c r="BR55" s="189"/>
      <c r="BS55" s="189"/>
      <c r="BT55" s="189"/>
      <c r="BU55" s="189"/>
      <c r="BV55" s="189"/>
      <c r="BW55" s="189"/>
      <c r="BX55" s="189"/>
      <c r="BY55" s="189"/>
      <c r="BZ55" s="189"/>
      <c r="CA55" s="189"/>
      <c r="CB55" s="189"/>
      <c r="CC55" s="190"/>
      <c r="CD55" s="190"/>
      <c r="CE55" s="190"/>
      <c r="CF55" s="191"/>
      <c r="CG55" s="191"/>
      <c r="CH55" s="192"/>
      <c r="CI55" s="193"/>
      <c r="CJ55" s="193"/>
      <c r="CK55" s="191"/>
      <c r="CL55" s="189"/>
      <c r="CM55" s="189"/>
      <c r="CN55" s="189"/>
      <c r="CO55" s="189"/>
      <c r="CP55" s="189"/>
      <c r="CQ55" s="189"/>
      <c r="CR55" s="189"/>
      <c r="CS55" s="189"/>
      <c r="CT55" s="189"/>
      <c r="CU55" s="189"/>
      <c r="CV55" s="189"/>
      <c r="CW55" s="189"/>
      <c r="CX55" s="189"/>
      <c r="CY55" s="189"/>
      <c r="CZ55" s="189"/>
      <c r="DA55" s="189"/>
      <c r="DB55" s="189"/>
      <c r="DC55" s="189"/>
      <c r="DD55" s="189"/>
      <c r="DE55" s="189"/>
      <c r="DF55" s="189"/>
      <c r="DG55" s="189"/>
      <c r="DH55" s="189"/>
      <c r="DI55" s="189"/>
      <c r="DJ55" s="189"/>
      <c r="DK55" s="189"/>
      <c r="DL55" s="189"/>
      <c r="DM55" s="189"/>
      <c r="DN55" s="189"/>
      <c r="DO55" s="189"/>
      <c r="DP55" s="189"/>
      <c r="DQ55" s="189"/>
      <c r="DR55" s="189"/>
      <c r="DS55" s="189"/>
      <c r="DT55" s="189"/>
      <c r="DU55" s="189"/>
      <c r="DV55" s="189"/>
      <c r="DW55" s="189"/>
      <c r="DX55" s="6"/>
      <c r="DY55" s="6"/>
      <c r="DZ55" s="193"/>
      <c r="EA55" s="193"/>
      <c r="EB55" s="193"/>
      <c r="EC55" s="193"/>
      <c r="ED55" s="193"/>
      <c r="EE55" s="193"/>
      <c r="EF55" s="193"/>
      <c r="EG55" s="193"/>
      <c r="EH55" s="193"/>
      <c r="EI55" s="193"/>
      <c r="EJ55" s="193"/>
      <c r="EK55" s="193"/>
      <c r="EL55" s="193"/>
      <c r="EM55" s="193"/>
      <c r="EN55" s="193"/>
      <c r="EO55" s="193"/>
      <c r="EP55" s="193"/>
      <c r="EQ55" s="193"/>
      <c r="ER55" s="193"/>
      <c r="ES55" s="193"/>
      <c r="ET55" s="193"/>
      <c r="EU55" s="193"/>
      <c r="EV55" s="193"/>
      <c r="EW55" s="193"/>
      <c r="EX55" s="193"/>
      <c r="EY55" s="193"/>
      <c r="EZ55" s="193"/>
      <c r="FA55" s="193"/>
      <c r="FB55" s="193"/>
      <c r="FC55" s="193"/>
      <c r="FD55" s="193"/>
      <c r="FE55" s="193"/>
      <c r="FF55" s="193"/>
      <c r="FG55" s="193"/>
      <c r="FH55" s="225"/>
      <c r="FI55" s="225"/>
      <c r="FJ55" s="229"/>
      <c r="FK55" s="229"/>
      <c r="FL55" s="229"/>
      <c r="FM55" s="229"/>
      <c r="FN55" s="229"/>
      <c r="FO55" s="229"/>
      <c r="FP55" s="229"/>
      <c r="FQ55" s="229"/>
      <c r="FR55" s="229"/>
      <c r="FS55" s="229"/>
      <c r="FT55" s="229"/>
      <c r="FU55" s="229"/>
    </row>
    <row r="56" spans="2:177" ht="6" customHeight="1" x14ac:dyDescent="0.4">
      <c r="B56" s="228"/>
      <c r="C56" s="225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57"/>
      <c r="CD56" s="57"/>
      <c r="CE56" s="57"/>
      <c r="CF56" s="57"/>
      <c r="CG56" s="57"/>
      <c r="CH56" s="57"/>
      <c r="CI56" s="57"/>
      <c r="CJ56" s="194"/>
      <c r="CK56" s="48"/>
      <c r="CL56" s="195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225"/>
      <c r="FI56" s="225"/>
      <c r="FJ56" s="229"/>
      <c r="FK56" s="229"/>
      <c r="FL56" s="229"/>
      <c r="FM56" s="229"/>
      <c r="FN56" s="229"/>
      <c r="FO56" s="229"/>
      <c r="FP56" s="229"/>
      <c r="FQ56" s="229"/>
      <c r="FR56" s="229"/>
      <c r="FS56" s="229"/>
      <c r="FT56" s="229"/>
      <c r="FU56" s="229"/>
    </row>
    <row r="57" spans="2:177" ht="6" customHeight="1" x14ac:dyDescent="0.4">
      <c r="B57" s="228"/>
      <c r="C57" s="225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6"/>
      <c r="AL57" s="196"/>
      <c r="AM57" s="196"/>
      <c r="AN57" s="196"/>
      <c r="AO57" s="196"/>
      <c r="AP57" s="196"/>
      <c r="AQ57" s="196"/>
      <c r="AR57" s="196"/>
      <c r="AS57" s="196"/>
      <c r="AT57" s="196"/>
      <c r="AU57" s="196"/>
      <c r="AV57" s="196"/>
      <c r="AW57" s="196"/>
      <c r="AX57" s="196"/>
      <c r="AY57" s="196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7"/>
      <c r="CD57" s="198"/>
      <c r="CE57" s="198"/>
      <c r="CF57" s="199"/>
      <c r="CG57" s="199"/>
      <c r="CH57" s="196"/>
      <c r="CI57" s="199"/>
      <c r="CJ57" s="196"/>
      <c r="CK57" s="196"/>
      <c r="CL57" s="199"/>
      <c r="CM57" s="196"/>
      <c r="CN57" s="196"/>
      <c r="CO57" s="200"/>
      <c r="CP57" s="200"/>
      <c r="CQ57" s="196"/>
      <c r="CR57" s="197"/>
      <c r="CS57" s="197"/>
      <c r="CT57" s="197"/>
      <c r="CU57" s="197"/>
      <c r="CV57" s="197"/>
      <c r="CW57" s="197"/>
      <c r="CX57" s="197"/>
      <c r="CY57" s="197"/>
      <c r="CZ57" s="197"/>
      <c r="DA57" s="197"/>
      <c r="DB57" s="197"/>
      <c r="DC57" s="197"/>
      <c r="DD57" s="197"/>
      <c r="DE57" s="197"/>
      <c r="DF57" s="197"/>
      <c r="DG57" s="197"/>
      <c r="DH57" s="197"/>
      <c r="DI57" s="197"/>
      <c r="DJ57" s="197"/>
      <c r="DK57" s="197"/>
      <c r="DL57" s="197"/>
      <c r="DM57" s="197"/>
      <c r="DN57" s="197"/>
      <c r="DO57" s="197"/>
      <c r="DP57" s="197"/>
      <c r="DQ57" s="197"/>
      <c r="DR57" s="197"/>
      <c r="DS57" s="197"/>
      <c r="DT57" s="197"/>
      <c r="DU57" s="197"/>
      <c r="DV57" s="197"/>
      <c r="DW57" s="197"/>
      <c r="DX57" s="197"/>
      <c r="DY57" s="197"/>
      <c r="DZ57" s="197"/>
      <c r="EA57" s="197"/>
      <c r="EB57" s="197"/>
      <c r="EC57" s="197"/>
      <c r="ED57" s="197"/>
      <c r="EE57" s="197"/>
      <c r="EF57" s="197"/>
      <c r="EG57" s="197"/>
      <c r="EH57" s="197"/>
      <c r="EI57" s="197"/>
      <c r="EJ57" s="197"/>
      <c r="EK57" s="197"/>
      <c r="EL57" s="197"/>
      <c r="EM57" s="197"/>
      <c r="EN57" s="197"/>
      <c r="EO57" s="197"/>
      <c r="EP57" s="197"/>
      <c r="EQ57" s="197"/>
      <c r="ER57" s="197"/>
      <c r="ES57" s="197"/>
      <c r="ET57" s="197"/>
      <c r="EU57" s="197"/>
      <c r="EV57" s="197"/>
      <c r="EW57" s="197"/>
      <c r="EX57" s="197"/>
      <c r="EY57" s="197"/>
      <c r="EZ57" s="197"/>
      <c r="FA57" s="197"/>
      <c r="FB57" s="197"/>
      <c r="FC57" s="197"/>
      <c r="FD57" s="197"/>
      <c r="FE57" s="197"/>
      <c r="FF57" s="197"/>
      <c r="FG57" s="197"/>
      <c r="FH57" s="225"/>
      <c r="FI57" s="225"/>
      <c r="FJ57" s="229"/>
      <c r="FK57" s="229"/>
      <c r="FL57" s="229"/>
      <c r="FM57" s="229"/>
      <c r="FN57" s="229"/>
      <c r="FO57" s="229"/>
      <c r="FP57" s="229"/>
      <c r="FQ57" s="229"/>
      <c r="FR57" s="229"/>
      <c r="FS57" s="229"/>
      <c r="FT57" s="229"/>
      <c r="FU57" s="229"/>
    </row>
    <row r="58" spans="2:177" ht="6" customHeight="1" x14ac:dyDescent="0.4">
      <c r="B58" s="228"/>
      <c r="C58" s="225"/>
      <c r="D58" s="201"/>
      <c r="E58" s="201"/>
      <c r="F58" s="201"/>
      <c r="G58" s="201"/>
      <c r="H58" s="201"/>
      <c r="I58" s="201"/>
      <c r="J58" s="201"/>
      <c r="K58" s="201"/>
      <c r="L58" s="201"/>
      <c r="M58" s="201"/>
      <c r="N58" s="201"/>
      <c r="O58" s="201"/>
      <c r="P58" s="201"/>
      <c r="Q58" s="201"/>
      <c r="R58" s="201"/>
      <c r="S58" s="201"/>
      <c r="T58" s="201"/>
      <c r="U58" s="201"/>
      <c r="V58" s="201"/>
      <c r="W58" s="201"/>
      <c r="X58" s="201"/>
      <c r="Y58" s="201"/>
      <c r="Z58" s="201"/>
      <c r="AA58" s="201"/>
      <c r="AB58" s="201"/>
      <c r="AC58" s="201"/>
      <c r="AD58" s="201"/>
      <c r="AE58" s="201"/>
      <c r="AF58" s="201"/>
      <c r="AG58" s="201"/>
      <c r="AH58" s="201"/>
      <c r="AI58" s="201"/>
      <c r="AJ58" s="201"/>
      <c r="AK58" s="201"/>
      <c r="AL58" s="201"/>
      <c r="AM58" s="201"/>
      <c r="AN58" s="201"/>
      <c r="AO58" s="201"/>
      <c r="AP58" s="201"/>
      <c r="AQ58" s="201"/>
      <c r="AR58" s="201"/>
      <c r="AS58" s="201"/>
      <c r="AT58" s="201"/>
      <c r="AU58" s="201"/>
      <c r="AV58" s="201"/>
      <c r="AW58" s="201"/>
      <c r="AX58" s="201"/>
      <c r="AY58" s="201"/>
      <c r="AZ58" s="201"/>
      <c r="BA58" s="201"/>
      <c r="BB58" s="201"/>
      <c r="BC58" s="201"/>
      <c r="BD58" s="201"/>
      <c r="BE58" s="201"/>
      <c r="BF58" s="201"/>
      <c r="BG58" s="201"/>
      <c r="BH58" s="201"/>
      <c r="BI58" s="201"/>
      <c r="BJ58" s="201"/>
      <c r="BK58" s="201"/>
      <c r="BL58" s="201"/>
      <c r="BM58" s="201"/>
      <c r="BN58" s="201"/>
      <c r="BO58" s="201"/>
      <c r="BP58" s="201"/>
      <c r="BQ58" s="201"/>
      <c r="BR58" s="201"/>
      <c r="BS58" s="201"/>
      <c r="BT58" s="201"/>
      <c r="BU58" s="201"/>
      <c r="BV58" s="201"/>
      <c r="BW58" s="201"/>
      <c r="BX58" s="201"/>
      <c r="BY58" s="201"/>
      <c r="BZ58" s="201"/>
      <c r="CA58" s="201"/>
      <c r="CB58" s="201"/>
      <c r="CC58" s="202"/>
      <c r="CD58" s="202"/>
      <c r="CE58" s="202"/>
      <c r="CF58" s="202"/>
      <c r="CG58" s="202"/>
      <c r="CH58" s="202"/>
      <c r="CI58" s="202"/>
      <c r="CJ58" s="202"/>
      <c r="CK58" s="202"/>
      <c r="CL58" s="202"/>
      <c r="CM58" s="202"/>
      <c r="CN58" s="202"/>
      <c r="CO58" s="201"/>
      <c r="CP58" s="201"/>
      <c r="CQ58" s="201"/>
      <c r="CR58" s="201"/>
      <c r="CS58" s="201"/>
      <c r="CT58" s="43"/>
      <c r="CU58" s="43"/>
      <c r="CV58" s="201"/>
      <c r="CW58" s="201"/>
      <c r="CX58" s="201"/>
      <c r="CY58" s="201"/>
      <c r="CZ58" s="201"/>
      <c r="DA58" s="201"/>
      <c r="DB58" s="201"/>
      <c r="DC58" s="201"/>
      <c r="DD58" s="201"/>
      <c r="DE58" s="201"/>
      <c r="DF58" s="201"/>
      <c r="DG58" s="201"/>
      <c r="DH58" s="201"/>
      <c r="DI58" s="201"/>
      <c r="DJ58" s="201"/>
      <c r="DK58" s="201"/>
      <c r="DL58" s="201"/>
      <c r="DM58" s="201"/>
      <c r="DN58" s="201"/>
      <c r="DO58" s="201"/>
      <c r="DP58" s="201"/>
      <c r="DQ58" s="201"/>
      <c r="DR58" s="201"/>
      <c r="DS58" s="201"/>
      <c r="DT58" s="201"/>
      <c r="DU58" s="201"/>
      <c r="DV58" s="201"/>
      <c r="DW58" s="201"/>
      <c r="DX58" s="201"/>
      <c r="DY58" s="201"/>
      <c r="DZ58" s="201"/>
      <c r="EA58" s="201"/>
      <c r="EB58" s="201"/>
      <c r="EC58" s="201"/>
      <c r="ED58" s="201"/>
      <c r="EE58" s="201"/>
      <c r="EF58" s="201"/>
      <c r="EG58" s="201"/>
      <c r="EH58" s="201"/>
      <c r="EI58" s="201"/>
      <c r="EJ58" s="201"/>
      <c r="EK58" s="201"/>
      <c r="EL58" s="201"/>
      <c r="EM58" s="201"/>
      <c r="EN58" s="201"/>
      <c r="EO58" s="201"/>
      <c r="EP58" s="201"/>
      <c r="EQ58" s="201"/>
      <c r="ER58" s="201"/>
      <c r="ES58" s="201"/>
      <c r="ET58" s="201"/>
      <c r="EU58" s="201"/>
      <c r="EV58" s="201"/>
      <c r="EW58" s="201"/>
      <c r="EX58" s="201"/>
      <c r="EY58" s="201"/>
      <c r="EZ58" s="201"/>
      <c r="FA58" s="201"/>
      <c r="FB58" s="201"/>
      <c r="FC58" s="201"/>
      <c r="FD58" s="201"/>
      <c r="FE58" s="201"/>
      <c r="FF58" s="201"/>
      <c r="FG58" s="201"/>
      <c r="FH58" s="225"/>
      <c r="FI58" s="225"/>
      <c r="FJ58" s="229"/>
      <c r="FK58" s="229"/>
      <c r="FL58" s="229"/>
      <c r="FM58" s="229"/>
      <c r="FN58" s="229"/>
      <c r="FO58" s="229"/>
      <c r="FP58" s="229"/>
      <c r="FQ58" s="229"/>
      <c r="FR58" s="229"/>
      <c r="FS58" s="229"/>
      <c r="FT58" s="229"/>
      <c r="FU58" s="229"/>
    </row>
    <row r="59" spans="2:177" ht="6" customHeight="1" x14ac:dyDescent="0.4">
      <c r="B59" s="228"/>
      <c r="C59" s="225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203"/>
      <c r="Z59" s="203"/>
      <c r="AA59" s="203"/>
      <c r="AB59" s="203"/>
      <c r="AC59" s="203"/>
      <c r="AD59" s="203"/>
      <c r="AE59" s="203"/>
      <c r="AF59" s="203"/>
      <c r="AG59" s="203"/>
      <c r="AH59" s="203"/>
      <c r="AI59" s="203"/>
      <c r="AJ59" s="203"/>
      <c r="AK59" s="203"/>
      <c r="AL59" s="203"/>
      <c r="AM59" s="203"/>
      <c r="AN59" s="203"/>
      <c r="AO59" s="203"/>
      <c r="AP59" s="203"/>
      <c r="AQ59" s="203"/>
      <c r="AR59" s="203"/>
      <c r="AS59" s="203"/>
      <c r="AT59" s="203"/>
      <c r="AU59" s="203"/>
      <c r="AV59" s="203"/>
      <c r="AW59" s="203"/>
      <c r="AX59" s="203"/>
      <c r="AY59" s="203"/>
      <c r="AZ59" s="203"/>
      <c r="BA59" s="203"/>
      <c r="BB59" s="203"/>
      <c r="BC59" s="203"/>
      <c r="BD59" s="203"/>
      <c r="BE59" s="203"/>
      <c r="BF59" s="203"/>
      <c r="BG59" s="203"/>
      <c r="BH59" s="203"/>
      <c r="BI59" s="203"/>
      <c r="BJ59" s="203"/>
      <c r="BK59" s="203"/>
      <c r="BL59" s="203"/>
      <c r="BM59" s="203"/>
      <c r="BN59" s="203"/>
      <c r="BO59" s="203"/>
      <c r="BP59" s="203"/>
      <c r="BQ59" s="203"/>
      <c r="BR59" s="203"/>
      <c r="BS59" s="203"/>
      <c r="BT59" s="203"/>
      <c r="BU59" s="203"/>
      <c r="BV59" s="203"/>
      <c r="BW59" s="203"/>
      <c r="BX59" s="203"/>
      <c r="BY59" s="203"/>
      <c r="BZ59" s="203"/>
      <c r="CA59" s="203"/>
      <c r="CB59" s="203"/>
      <c r="CC59" s="36"/>
      <c r="CD59" s="36"/>
      <c r="CE59" s="36"/>
      <c r="CF59" s="36"/>
      <c r="CG59" s="36"/>
      <c r="CH59" s="204"/>
      <c r="CI59" s="204"/>
      <c r="CJ59" s="204"/>
      <c r="CK59" s="204"/>
      <c r="CL59" s="204"/>
      <c r="CM59" s="204"/>
      <c r="CN59" s="204"/>
      <c r="CO59" s="204"/>
      <c r="CP59" s="204"/>
      <c r="CQ59" s="203"/>
      <c r="CR59" s="203"/>
      <c r="CS59" s="203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  <c r="DO59" s="36"/>
      <c r="DP59" s="36"/>
      <c r="DQ59" s="36"/>
      <c r="DR59" s="36"/>
      <c r="DS59" s="36"/>
      <c r="DT59" s="36"/>
      <c r="DU59" s="36"/>
      <c r="DV59" s="36"/>
      <c r="DW59" s="36"/>
      <c r="DX59" s="36"/>
      <c r="DY59" s="36"/>
      <c r="DZ59" s="36"/>
      <c r="EA59" s="36"/>
      <c r="EB59" s="36"/>
      <c r="EC59" s="36"/>
      <c r="ED59" s="36"/>
      <c r="EE59" s="36"/>
      <c r="EF59" s="36"/>
      <c r="EG59" s="36"/>
      <c r="EH59" s="36"/>
      <c r="EI59" s="36"/>
      <c r="EJ59" s="36"/>
      <c r="EK59" s="36"/>
      <c r="EL59" s="36"/>
      <c r="EM59" s="36"/>
      <c r="EN59" s="36"/>
      <c r="EO59" s="36"/>
      <c r="EP59" s="36"/>
      <c r="EQ59" s="36"/>
      <c r="ER59" s="36"/>
      <c r="ES59" s="36"/>
      <c r="ET59" s="36"/>
      <c r="EU59" s="36"/>
      <c r="EV59" s="36"/>
      <c r="EW59" s="36"/>
      <c r="EX59" s="36"/>
      <c r="EY59" s="36"/>
      <c r="EZ59" s="36"/>
      <c r="FA59" s="36"/>
      <c r="FB59" s="36"/>
      <c r="FC59" s="36"/>
      <c r="FD59" s="36"/>
      <c r="FE59" s="36"/>
      <c r="FF59" s="36"/>
      <c r="FG59" s="36"/>
      <c r="FH59" s="225"/>
      <c r="FI59" s="225"/>
      <c r="FJ59" s="229"/>
      <c r="FK59" s="229"/>
      <c r="FL59" s="229"/>
      <c r="FM59" s="229"/>
      <c r="FN59" s="229"/>
      <c r="FO59" s="229"/>
      <c r="FP59" s="229"/>
      <c r="FQ59" s="229"/>
      <c r="FR59" s="229"/>
      <c r="FS59" s="229"/>
      <c r="FT59" s="229"/>
      <c r="FU59" s="229"/>
    </row>
    <row r="60" spans="2:177" ht="6" customHeight="1" x14ac:dyDescent="0.4">
      <c r="B60" s="228"/>
      <c r="C60" s="225"/>
      <c r="D60" s="205"/>
      <c r="E60" s="205"/>
      <c r="F60" s="205"/>
      <c r="G60" s="205"/>
      <c r="H60" s="205"/>
      <c r="I60" s="205"/>
      <c r="J60" s="205"/>
      <c r="K60" s="205"/>
      <c r="L60" s="205"/>
      <c r="M60" s="205"/>
      <c r="N60" s="205"/>
      <c r="O60" s="205"/>
      <c r="P60" s="205"/>
      <c r="Q60" s="205"/>
      <c r="R60" s="205"/>
      <c r="S60" s="205"/>
      <c r="T60" s="205"/>
      <c r="U60" s="205"/>
      <c r="V60" s="205"/>
      <c r="W60" s="205"/>
      <c r="X60" s="205"/>
      <c r="Y60" s="205"/>
      <c r="Z60" s="205"/>
      <c r="AA60" s="205"/>
      <c r="AB60" s="205"/>
      <c r="AC60" s="205"/>
      <c r="AD60" s="205"/>
      <c r="AE60" s="205"/>
      <c r="AF60" s="205"/>
      <c r="AG60" s="205"/>
      <c r="AH60" s="205"/>
      <c r="AI60" s="205"/>
      <c r="AJ60" s="205"/>
      <c r="AK60" s="205"/>
      <c r="AL60" s="205"/>
      <c r="AM60" s="205"/>
      <c r="AN60" s="205"/>
      <c r="AO60" s="205"/>
      <c r="AP60" s="205"/>
      <c r="AQ60" s="205"/>
      <c r="AR60" s="205"/>
      <c r="AS60" s="205"/>
      <c r="AT60" s="205"/>
      <c r="AU60" s="205"/>
      <c r="AV60" s="205"/>
      <c r="AW60" s="205"/>
      <c r="AX60" s="205"/>
      <c r="AY60" s="205"/>
      <c r="AZ60" s="205"/>
      <c r="BA60" s="205"/>
      <c r="BB60" s="205"/>
      <c r="BC60" s="205"/>
      <c r="BD60" s="205"/>
      <c r="BE60" s="205"/>
      <c r="BF60" s="205"/>
      <c r="BG60" s="205"/>
      <c r="BH60" s="205"/>
      <c r="BI60" s="205"/>
      <c r="BJ60" s="205"/>
      <c r="BK60" s="205"/>
      <c r="BL60" s="205"/>
      <c r="BM60" s="205"/>
      <c r="BN60" s="205"/>
      <c r="BO60" s="205"/>
      <c r="BP60" s="205"/>
      <c r="BQ60" s="205"/>
      <c r="BR60" s="205"/>
      <c r="BS60" s="205"/>
      <c r="BT60" s="205"/>
      <c r="BU60" s="205"/>
      <c r="BV60" s="205"/>
      <c r="BW60" s="205"/>
      <c r="BX60" s="205"/>
      <c r="BY60" s="205"/>
      <c r="BZ60" s="205"/>
      <c r="CA60" s="205"/>
      <c r="CB60" s="205"/>
      <c r="CC60" s="206"/>
      <c r="CD60" s="206"/>
      <c r="CE60" s="206"/>
      <c r="CF60" s="206"/>
      <c r="CG60" s="206"/>
      <c r="CH60" s="206"/>
      <c r="CI60" s="207"/>
      <c r="CJ60" s="206"/>
      <c r="CK60" s="205"/>
      <c r="CL60" s="207"/>
      <c r="CM60" s="205"/>
      <c r="CN60" s="207"/>
      <c r="CO60" s="207"/>
      <c r="CP60" s="207"/>
      <c r="CQ60" s="205"/>
      <c r="CR60" s="206"/>
      <c r="CS60" s="206"/>
      <c r="CT60" s="207"/>
      <c r="CU60" s="207"/>
      <c r="CV60" s="207"/>
      <c r="CW60" s="207"/>
      <c r="CX60" s="207"/>
      <c r="CY60" s="207"/>
      <c r="CZ60" s="207"/>
      <c r="DA60" s="207"/>
      <c r="DB60" s="207"/>
      <c r="DC60" s="207"/>
      <c r="DD60" s="207"/>
      <c r="DE60" s="207"/>
      <c r="DF60" s="207"/>
      <c r="DG60" s="207"/>
      <c r="DH60" s="207"/>
      <c r="DI60" s="207"/>
      <c r="DJ60" s="207"/>
      <c r="DK60" s="207"/>
      <c r="DL60" s="207"/>
      <c r="DM60" s="207"/>
      <c r="DN60" s="207"/>
      <c r="DO60" s="207"/>
      <c r="DP60" s="207"/>
      <c r="DQ60" s="207"/>
      <c r="DR60" s="207"/>
      <c r="DS60" s="207"/>
      <c r="DT60" s="207"/>
      <c r="DU60" s="207"/>
      <c r="DV60" s="207"/>
      <c r="DW60" s="207"/>
      <c r="DX60" s="207"/>
      <c r="DY60" s="207"/>
      <c r="DZ60" s="207"/>
      <c r="EA60" s="207"/>
      <c r="EB60" s="207"/>
      <c r="EC60" s="207"/>
      <c r="ED60" s="207"/>
      <c r="EE60" s="207"/>
      <c r="EF60" s="207"/>
      <c r="EG60" s="207"/>
      <c r="EH60" s="207"/>
      <c r="EI60" s="207"/>
      <c r="EJ60" s="207"/>
      <c r="EK60" s="207"/>
      <c r="EL60" s="207"/>
      <c r="EM60" s="207"/>
      <c r="EN60" s="207"/>
      <c r="EO60" s="207"/>
      <c r="EP60" s="207"/>
      <c r="EQ60" s="207"/>
      <c r="ER60" s="207"/>
      <c r="ES60" s="207"/>
      <c r="ET60" s="207"/>
      <c r="EU60" s="207"/>
      <c r="EV60" s="207"/>
      <c r="EW60" s="207"/>
      <c r="EX60" s="207"/>
      <c r="EY60" s="207"/>
      <c r="EZ60" s="207"/>
      <c r="FA60" s="207"/>
      <c r="FB60" s="207"/>
      <c r="FC60" s="207"/>
      <c r="FD60" s="207"/>
      <c r="FE60" s="207"/>
      <c r="FF60" s="207"/>
      <c r="FG60" s="207"/>
      <c r="FH60" s="225"/>
      <c r="FI60" s="225"/>
      <c r="FJ60" s="229"/>
      <c r="FK60" s="229"/>
      <c r="FL60" s="229"/>
      <c r="FM60" s="229"/>
      <c r="FN60" s="229"/>
      <c r="FO60" s="229"/>
      <c r="FP60" s="229"/>
      <c r="FQ60" s="229"/>
      <c r="FR60" s="229"/>
      <c r="FS60" s="229"/>
      <c r="FT60" s="229"/>
      <c r="FU60" s="229"/>
    </row>
    <row r="61" spans="2:177" ht="6" customHeight="1" x14ac:dyDescent="0.4">
      <c r="B61" s="228"/>
      <c r="C61" s="225"/>
      <c r="D61" s="208"/>
      <c r="E61" s="208"/>
      <c r="F61" s="208"/>
      <c r="G61" s="208"/>
      <c r="H61" s="208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  <c r="AF61" s="208"/>
      <c r="AG61" s="208"/>
      <c r="AH61" s="208"/>
      <c r="AI61" s="208"/>
      <c r="AJ61" s="208"/>
      <c r="AK61" s="208"/>
      <c r="AL61" s="208"/>
      <c r="AM61" s="208"/>
      <c r="AN61" s="208"/>
      <c r="AO61" s="208"/>
      <c r="AP61" s="208"/>
      <c r="AQ61" s="208"/>
      <c r="AR61" s="208"/>
      <c r="AS61" s="208"/>
      <c r="AT61" s="208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208"/>
      <c r="BH61" s="208"/>
      <c r="BI61" s="208"/>
      <c r="BJ61" s="208"/>
      <c r="BK61" s="208"/>
      <c r="BL61" s="208"/>
      <c r="BM61" s="208"/>
      <c r="BN61" s="208"/>
      <c r="BO61" s="208"/>
      <c r="BP61" s="208"/>
      <c r="BQ61" s="208"/>
      <c r="BR61" s="208"/>
      <c r="BS61" s="208"/>
      <c r="BT61" s="208"/>
      <c r="BU61" s="208"/>
      <c r="BV61" s="208"/>
      <c r="BW61" s="208"/>
      <c r="BX61" s="208"/>
      <c r="BY61" s="208"/>
      <c r="BZ61" s="208"/>
      <c r="CA61" s="208"/>
      <c r="CB61" s="208"/>
      <c r="CC61" s="31"/>
      <c r="CD61" s="31"/>
      <c r="CE61" s="31"/>
      <c r="CF61" s="31"/>
      <c r="CG61" s="31"/>
      <c r="CH61" s="31"/>
      <c r="CI61" s="31"/>
      <c r="CJ61" s="31"/>
      <c r="CK61" s="31"/>
      <c r="CL61" s="31"/>
      <c r="CM61" s="31"/>
      <c r="CN61" s="31"/>
      <c r="CO61" s="209"/>
      <c r="CP61" s="209"/>
      <c r="CQ61" s="208"/>
      <c r="CR61" s="210"/>
      <c r="CS61" s="210"/>
      <c r="CT61" s="31"/>
      <c r="CU61" s="31"/>
      <c r="CV61" s="209"/>
      <c r="CW61" s="209"/>
      <c r="CX61" s="209"/>
      <c r="CY61" s="209"/>
      <c r="CZ61" s="209"/>
      <c r="DA61" s="209"/>
      <c r="DB61" s="209"/>
      <c r="DC61" s="209"/>
      <c r="DD61" s="209"/>
      <c r="DE61" s="209"/>
      <c r="DF61" s="209"/>
      <c r="DG61" s="209"/>
      <c r="DH61" s="209"/>
      <c r="DI61" s="209"/>
      <c r="DJ61" s="209"/>
      <c r="DK61" s="209"/>
      <c r="DL61" s="209"/>
      <c r="DM61" s="209"/>
      <c r="DN61" s="209"/>
      <c r="DO61" s="209"/>
      <c r="DP61" s="209"/>
      <c r="DQ61" s="209"/>
      <c r="DR61" s="209"/>
      <c r="DS61" s="209"/>
      <c r="DT61" s="209"/>
      <c r="DU61" s="209"/>
      <c r="DV61" s="209"/>
      <c r="DW61" s="209"/>
      <c r="DX61" s="209"/>
      <c r="DY61" s="209"/>
      <c r="DZ61" s="209"/>
      <c r="EA61" s="209"/>
      <c r="EB61" s="209"/>
      <c r="EC61" s="209"/>
      <c r="ED61" s="209"/>
      <c r="EE61" s="209"/>
      <c r="EF61" s="209"/>
      <c r="EG61" s="209"/>
      <c r="EH61" s="209"/>
      <c r="EI61" s="209"/>
      <c r="EJ61" s="209"/>
      <c r="EK61" s="209"/>
      <c r="EL61" s="209"/>
      <c r="EM61" s="209"/>
      <c r="EN61" s="209"/>
      <c r="EO61" s="209"/>
      <c r="EP61" s="209"/>
      <c r="EQ61" s="209"/>
      <c r="ER61" s="209"/>
      <c r="ES61" s="209"/>
      <c r="ET61" s="209"/>
      <c r="EU61" s="209"/>
      <c r="EV61" s="209"/>
      <c r="EW61" s="209"/>
      <c r="EX61" s="209"/>
      <c r="EY61" s="209"/>
      <c r="EZ61" s="209"/>
      <c r="FA61" s="209"/>
      <c r="FB61" s="209"/>
      <c r="FC61" s="209"/>
      <c r="FD61" s="209"/>
      <c r="FE61" s="209"/>
      <c r="FF61" s="209"/>
      <c r="FG61" s="209"/>
      <c r="FH61" s="225"/>
      <c r="FI61" s="225"/>
      <c r="FJ61" s="229"/>
      <c r="FK61" s="229"/>
      <c r="FL61" s="229"/>
      <c r="FM61" s="229"/>
      <c r="FN61" s="229"/>
      <c r="FO61" s="229"/>
      <c r="FP61" s="229"/>
      <c r="FQ61" s="229"/>
      <c r="FR61" s="229"/>
      <c r="FS61" s="229"/>
      <c r="FT61" s="229"/>
      <c r="FU61" s="229"/>
    </row>
    <row r="62" spans="2:177" ht="6" customHeight="1" x14ac:dyDescent="0.4">
      <c r="B62" s="228"/>
      <c r="C62" s="225"/>
      <c r="D62" s="211"/>
      <c r="E62" s="211"/>
      <c r="F62" s="211"/>
      <c r="G62" s="211"/>
      <c r="H62" s="211"/>
      <c r="I62" s="211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1"/>
      <c r="AA62" s="211"/>
      <c r="AB62" s="211"/>
      <c r="AC62" s="211"/>
      <c r="AD62" s="211"/>
      <c r="AE62" s="211"/>
      <c r="AF62" s="211"/>
      <c r="AG62" s="211"/>
      <c r="AH62" s="211"/>
      <c r="AI62" s="211"/>
      <c r="AJ62" s="211"/>
      <c r="AK62" s="211"/>
      <c r="AL62" s="211"/>
      <c r="AM62" s="211"/>
      <c r="AN62" s="211"/>
      <c r="AO62" s="211"/>
      <c r="AP62" s="211"/>
      <c r="AQ62" s="211"/>
      <c r="AR62" s="211"/>
      <c r="AS62" s="211"/>
      <c r="AT62" s="211"/>
      <c r="AU62" s="211"/>
      <c r="AV62" s="211"/>
      <c r="AW62" s="211"/>
      <c r="AX62" s="211"/>
      <c r="AY62" s="211"/>
      <c r="AZ62" s="211"/>
      <c r="BA62" s="211"/>
      <c r="BB62" s="211"/>
      <c r="BC62" s="211"/>
      <c r="BD62" s="211"/>
      <c r="BE62" s="211"/>
      <c r="BF62" s="211"/>
      <c r="BG62" s="211"/>
      <c r="BH62" s="211"/>
      <c r="BI62" s="211"/>
      <c r="BJ62" s="211"/>
      <c r="BK62" s="211"/>
      <c r="BL62" s="211"/>
      <c r="BM62" s="211"/>
      <c r="BN62" s="211"/>
      <c r="BO62" s="211"/>
      <c r="BP62" s="211"/>
      <c r="BQ62" s="211"/>
      <c r="BR62" s="211"/>
      <c r="BS62" s="211"/>
      <c r="BT62" s="211"/>
      <c r="BU62" s="211"/>
      <c r="BV62" s="211"/>
      <c r="BW62" s="211"/>
      <c r="BX62" s="211"/>
      <c r="BY62" s="211"/>
      <c r="BZ62" s="211"/>
      <c r="CA62" s="211"/>
      <c r="CB62" s="211"/>
      <c r="CC62" s="31"/>
      <c r="CD62" s="31"/>
      <c r="CE62" s="31"/>
      <c r="CF62" s="31"/>
      <c r="CG62" s="31"/>
      <c r="CH62" s="31"/>
      <c r="CI62" s="31"/>
      <c r="CJ62" s="211"/>
      <c r="CK62" s="31"/>
      <c r="CL62" s="31"/>
      <c r="CM62" s="209"/>
      <c r="CN62" s="209"/>
      <c r="CO62" s="211"/>
      <c r="CP62" s="211"/>
      <c r="CQ62" s="211"/>
      <c r="CR62" s="211"/>
      <c r="CS62" s="211"/>
      <c r="CT62" s="209"/>
      <c r="CU62" s="209"/>
      <c r="CV62" s="209"/>
      <c r="CW62" s="209"/>
      <c r="CX62" s="209"/>
      <c r="CY62" s="209"/>
      <c r="CZ62" s="209"/>
      <c r="DA62" s="209"/>
      <c r="DB62" s="209"/>
      <c r="DC62" s="209"/>
      <c r="DD62" s="209"/>
      <c r="DE62" s="209"/>
      <c r="DF62" s="209"/>
      <c r="DG62" s="209"/>
      <c r="DH62" s="209"/>
      <c r="DI62" s="209"/>
      <c r="DJ62" s="209"/>
      <c r="DK62" s="209"/>
      <c r="DL62" s="209"/>
      <c r="DM62" s="209"/>
      <c r="DN62" s="209"/>
      <c r="DO62" s="209"/>
      <c r="DP62" s="209"/>
      <c r="DQ62" s="209"/>
      <c r="DR62" s="209"/>
      <c r="DS62" s="209"/>
      <c r="DT62" s="209"/>
      <c r="DU62" s="209"/>
      <c r="DV62" s="209"/>
      <c r="DW62" s="209"/>
      <c r="DX62" s="209"/>
      <c r="DY62" s="209"/>
      <c r="DZ62" s="209"/>
      <c r="EA62" s="209"/>
      <c r="EB62" s="209"/>
      <c r="EC62" s="209"/>
      <c r="ED62" s="209"/>
      <c r="EE62" s="209"/>
      <c r="EF62" s="209"/>
      <c r="EG62" s="209"/>
      <c r="EH62" s="209"/>
      <c r="EI62" s="209"/>
      <c r="EJ62" s="209"/>
      <c r="EK62" s="209"/>
      <c r="EL62" s="209"/>
      <c r="EM62" s="209"/>
      <c r="EN62" s="209"/>
      <c r="EO62" s="209"/>
      <c r="EP62" s="209"/>
      <c r="EQ62" s="209"/>
      <c r="ER62" s="209"/>
      <c r="ES62" s="209"/>
      <c r="ET62" s="209"/>
      <c r="EU62" s="209"/>
      <c r="EV62" s="209"/>
      <c r="EW62" s="209"/>
      <c r="EX62" s="209"/>
      <c r="EY62" s="209"/>
      <c r="EZ62" s="209"/>
      <c r="FA62" s="209"/>
      <c r="FB62" s="209"/>
      <c r="FC62" s="209"/>
      <c r="FD62" s="209"/>
      <c r="FE62" s="209"/>
      <c r="FF62" s="209"/>
      <c r="FG62" s="209"/>
      <c r="FH62" s="225"/>
      <c r="FI62" s="225"/>
      <c r="FJ62" s="229"/>
      <c r="FK62" s="229"/>
      <c r="FL62" s="229"/>
      <c r="FM62" s="229"/>
      <c r="FN62" s="229"/>
      <c r="FO62" s="229"/>
      <c r="FP62" s="229"/>
      <c r="FQ62" s="229"/>
      <c r="FR62" s="229"/>
      <c r="FS62" s="229"/>
      <c r="FT62" s="229"/>
      <c r="FU62" s="229"/>
    </row>
    <row r="63" spans="2:177" ht="6" customHeight="1" x14ac:dyDescent="0.4">
      <c r="B63" s="228"/>
      <c r="C63" s="225"/>
      <c r="D63" s="212"/>
      <c r="E63" s="212"/>
      <c r="F63" s="212"/>
      <c r="G63" s="212"/>
      <c r="H63" s="212"/>
      <c r="I63" s="212"/>
      <c r="J63" s="212"/>
      <c r="K63" s="212"/>
      <c r="L63" s="212"/>
      <c r="M63" s="212"/>
      <c r="N63" s="212"/>
      <c r="O63" s="212"/>
      <c r="P63" s="212"/>
      <c r="Q63" s="212"/>
      <c r="R63" s="212"/>
      <c r="S63" s="212"/>
      <c r="T63" s="212"/>
      <c r="U63" s="212"/>
      <c r="V63" s="212"/>
      <c r="W63" s="212"/>
      <c r="X63" s="212"/>
      <c r="Y63" s="212"/>
      <c r="Z63" s="212"/>
      <c r="AA63" s="212"/>
      <c r="AB63" s="212"/>
      <c r="AC63" s="212"/>
      <c r="AD63" s="212"/>
      <c r="AE63" s="212"/>
      <c r="AF63" s="212"/>
      <c r="AG63" s="212"/>
      <c r="AH63" s="212"/>
      <c r="AI63" s="212"/>
      <c r="AJ63" s="212"/>
      <c r="AK63" s="212"/>
      <c r="AL63" s="212"/>
      <c r="AM63" s="212"/>
      <c r="AN63" s="212"/>
      <c r="AO63" s="212"/>
      <c r="AP63" s="212"/>
      <c r="AQ63" s="212"/>
      <c r="AR63" s="212"/>
      <c r="AS63" s="212"/>
      <c r="AT63" s="212"/>
      <c r="AU63" s="212"/>
      <c r="AV63" s="212"/>
      <c r="AW63" s="212"/>
      <c r="AX63" s="212"/>
      <c r="AY63" s="212"/>
      <c r="AZ63" s="212"/>
      <c r="BA63" s="212"/>
      <c r="BB63" s="212"/>
      <c r="BC63" s="212"/>
      <c r="BD63" s="212"/>
      <c r="BE63" s="212"/>
      <c r="BF63" s="212"/>
      <c r="BG63" s="212"/>
      <c r="BH63" s="212"/>
      <c r="BI63" s="212"/>
      <c r="BJ63" s="212"/>
      <c r="BK63" s="212"/>
      <c r="BL63" s="212"/>
      <c r="BM63" s="212"/>
      <c r="BN63" s="212"/>
      <c r="BO63" s="212"/>
      <c r="BP63" s="212"/>
      <c r="BQ63" s="212"/>
      <c r="BR63" s="212"/>
      <c r="BS63" s="212"/>
      <c r="BT63" s="212"/>
      <c r="BU63" s="212"/>
      <c r="BV63" s="212"/>
      <c r="BW63" s="212"/>
      <c r="BX63" s="212"/>
      <c r="BY63" s="212"/>
      <c r="BZ63" s="212"/>
      <c r="CA63" s="212"/>
      <c r="CB63" s="212"/>
      <c r="CC63" s="212"/>
      <c r="CD63" s="212"/>
      <c r="CE63" s="212"/>
      <c r="CF63" s="212"/>
      <c r="CG63" s="212"/>
      <c r="CH63" s="212"/>
      <c r="CI63" s="212"/>
      <c r="CJ63" s="212"/>
      <c r="CK63" s="212"/>
      <c r="CL63" s="212"/>
      <c r="CM63" s="213"/>
      <c r="CN63" s="213"/>
      <c r="CO63" s="212"/>
      <c r="CP63" s="212"/>
      <c r="CQ63" s="212"/>
      <c r="CR63" s="212"/>
      <c r="CS63" s="212"/>
      <c r="CT63" s="214"/>
      <c r="CU63" s="214"/>
      <c r="CV63" s="213"/>
      <c r="CW63" s="213"/>
      <c r="CX63" s="213"/>
      <c r="CY63" s="213"/>
      <c r="CZ63" s="213"/>
      <c r="DA63" s="213"/>
      <c r="DB63" s="213"/>
      <c r="DC63" s="213"/>
      <c r="DD63" s="213"/>
      <c r="DE63" s="213"/>
      <c r="DF63" s="213"/>
      <c r="DG63" s="213"/>
      <c r="DH63" s="213"/>
      <c r="DI63" s="213"/>
      <c r="DJ63" s="213"/>
      <c r="DK63" s="213"/>
      <c r="DL63" s="213"/>
      <c r="DM63" s="213"/>
      <c r="DN63" s="213"/>
      <c r="DO63" s="213"/>
      <c r="DP63" s="213"/>
      <c r="DQ63" s="213"/>
      <c r="DR63" s="213"/>
      <c r="DS63" s="213"/>
      <c r="DT63" s="213"/>
      <c r="DU63" s="213"/>
      <c r="DV63" s="213"/>
      <c r="DW63" s="213"/>
      <c r="DX63" s="213"/>
      <c r="DY63" s="213"/>
      <c r="DZ63" s="213"/>
      <c r="EA63" s="213"/>
      <c r="EB63" s="213"/>
      <c r="EC63" s="213"/>
      <c r="ED63" s="213"/>
      <c r="EE63" s="213"/>
      <c r="EF63" s="213"/>
      <c r="EG63" s="213"/>
      <c r="EH63" s="213"/>
      <c r="EI63" s="213"/>
      <c r="EJ63" s="213"/>
      <c r="EK63" s="213"/>
      <c r="EL63" s="213"/>
      <c r="EM63" s="213"/>
      <c r="EN63" s="213"/>
      <c r="EO63" s="213"/>
      <c r="EP63" s="213"/>
      <c r="EQ63" s="213"/>
      <c r="ER63" s="213"/>
      <c r="ES63" s="213"/>
      <c r="ET63" s="213"/>
      <c r="EU63" s="213"/>
      <c r="EV63" s="213"/>
      <c r="EW63" s="213"/>
      <c r="EX63" s="213"/>
      <c r="EY63" s="213"/>
      <c r="EZ63" s="213"/>
      <c r="FA63" s="213"/>
      <c r="FB63" s="213"/>
      <c r="FC63" s="213"/>
      <c r="FD63" s="213"/>
      <c r="FE63" s="213"/>
      <c r="FF63" s="213"/>
      <c r="FG63" s="213"/>
      <c r="FH63" s="225"/>
      <c r="FI63" s="225"/>
      <c r="FJ63" s="229"/>
      <c r="FK63" s="229"/>
      <c r="FL63" s="229"/>
      <c r="FM63" s="229"/>
      <c r="FN63" s="229"/>
      <c r="FO63" s="229"/>
      <c r="FP63" s="229"/>
      <c r="FQ63" s="229"/>
      <c r="FR63" s="229"/>
      <c r="FS63" s="229"/>
      <c r="FT63" s="229"/>
      <c r="FU63" s="229"/>
    </row>
    <row r="64" spans="2:177" ht="6" customHeight="1" x14ac:dyDescent="0.4">
      <c r="B64" s="228"/>
      <c r="C64" s="225"/>
      <c r="D64" s="215"/>
      <c r="E64" s="215"/>
      <c r="F64" s="215"/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  <c r="T64" s="215"/>
      <c r="U64" s="215"/>
      <c r="V64" s="215"/>
      <c r="W64" s="215"/>
      <c r="X64" s="215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  <c r="CA64" s="215"/>
      <c r="CB64" s="215"/>
      <c r="CC64" s="216"/>
      <c r="CD64" s="215"/>
      <c r="CE64" s="215"/>
      <c r="CF64" s="215"/>
      <c r="CG64" s="215"/>
      <c r="CH64" s="215"/>
      <c r="CI64" s="215"/>
      <c r="CJ64" s="215"/>
      <c r="CK64" s="215"/>
      <c r="CL64" s="215"/>
      <c r="CM64" s="215"/>
      <c r="CN64" s="215"/>
      <c r="CO64" s="215"/>
      <c r="CP64" s="215"/>
      <c r="CQ64" s="215"/>
      <c r="CR64" s="215"/>
      <c r="CS64" s="215"/>
      <c r="CT64" s="215"/>
      <c r="CU64" s="215"/>
      <c r="CV64" s="215"/>
      <c r="CW64" s="215"/>
      <c r="CX64" s="215"/>
      <c r="CY64" s="215"/>
      <c r="CZ64" s="215"/>
      <c r="DA64" s="215"/>
      <c r="DB64" s="215"/>
      <c r="DC64" s="215"/>
      <c r="DD64" s="215"/>
      <c r="DE64" s="215"/>
      <c r="DF64" s="215"/>
      <c r="DG64" s="215"/>
      <c r="DH64" s="215"/>
      <c r="DI64" s="215"/>
      <c r="DJ64" s="215"/>
      <c r="DK64" s="215"/>
      <c r="DL64" s="215"/>
      <c r="DM64" s="215"/>
      <c r="DN64" s="215"/>
      <c r="DO64" s="215"/>
      <c r="DP64" s="215"/>
      <c r="DQ64" s="215"/>
      <c r="DR64" s="215"/>
      <c r="DS64" s="215"/>
      <c r="DT64" s="215"/>
      <c r="DU64" s="215"/>
      <c r="DV64" s="215"/>
      <c r="DW64" s="215"/>
      <c r="DX64" s="215"/>
      <c r="DY64" s="215"/>
      <c r="DZ64" s="215"/>
      <c r="EA64" s="215"/>
      <c r="EB64" s="215"/>
      <c r="EC64" s="215"/>
      <c r="ED64" s="215"/>
      <c r="EE64" s="215"/>
      <c r="EF64" s="215"/>
      <c r="EG64" s="215"/>
      <c r="EH64" s="215"/>
      <c r="EI64" s="215"/>
      <c r="EJ64" s="215"/>
      <c r="EK64" s="215"/>
      <c r="EL64" s="215"/>
      <c r="EM64" s="215"/>
      <c r="EN64" s="215"/>
      <c r="EO64" s="215"/>
      <c r="EP64" s="215"/>
      <c r="EQ64" s="215"/>
      <c r="ER64" s="215"/>
      <c r="ES64" s="215"/>
      <c r="ET64" s="215"/>
      <c r="EU64" s="215"/>
      <c r="EV64" s="215"/>
      <c r="EW64" s="215"/>
      <c r="EX64" s="215"/>
      <c r="EY64" s="215"/>
      <c r="EZ64" s="215"/>
      <c r="FA64" s="215"/>
      <c r="FB64" s="215"/>
      <c r="FC64" s="215"/>
      <c r="FD64" s="215"/>
      <c r="FE64" s="215"/>
      <c r="FF64" s="215"/>
      <c r="FG64" s="215"/>
      <c r="FH64" s="225"/>
      <c r="FI64" s="225"/>
      <c r="FJ64" s="229"/>
      <c r="FK64" s="229"/>
      <c r="FL64" s="229"/>
      <c r="FM64" s="229"/>
      <c r="FN64" s="229"/>
      <c r="FO64" s="229"/>
      <c r="FP64" s="229"/>
      <c r="FQ64" s="229"/>
      <c r="FR64" s="229"/>
      <c r="FS64" s="229"/>
      <c r="FT64" s="229"/>
      <c r="FU64" s="229"/>
    </row>
    <row r="65" spans="1:178" ht="6" customHeight="1" x14ac:dyDescent="0.4">
      <c r="B65" s="228"/>
      <c r="C65" s="225"/>
      <c r="D65" s="217"/>
      <c r="E65" s="217"/>
      <c r="F65" s="217"/>
      <c r="G65" s="217"/>
      <c r="H65" s="217"/>
      <c r="I65" s="217"/>
      <c r="J65" s="217"/>
      <c r="K65" s="217"/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  <c r="AF65" s="217"/>
      <c r="AG65" s="217"/>
      <c r="AH65" s="217"/>
      <c r="AI65" s="217"/>
      <c r="AJ65" s="217"/>
      <c r="AK65" s="217"/>
      <c r="AL65" s="217"/>
      <c r="AM65" s="217"/>
      <c r="AN65" s="217"/>
      <c r="AO65" s="217"/>
      <c r="AP65" s="217"/>
      <c r="AQ65" s="217"/>
      <c r="AR65" s="217"/>
      <c r="AS65" s="217"/>
      <c r="AT65" s="217"/>
      <c r="AU65" s="217"/>
      <c r="AV65" s="217"/>
      <c r="AW65" s="217"/>
      <c r="AX65" s="217"/>
      <c r="AY65" s="217"/>
      <c r="AZ65" s="217"/>
      <c r="BA65" s="217"/>
      <c r="BB65" s="217"/>
      <c r="BC65" s="217"/>
      <c r="BD65" s="217"/>
      <c r="BE65" s="217"/>
      <c r="BF65" s="217"/>
      <c r="BG65" s="217"/>
      <c r="BH65" s="217"/>
      <c r="BI65" s="217"/>
      <c r="BJ65" s="217"/>
      <c r="BK65" s="217"/>
      <c r="BL65" s="217"/>
      <c r="BM65" s="217"/>
      <c r="BN65" s="217"/>
      <c r="BO65" s="217"/>
      <c r="BP65" s="217"/>
      <c r="BQ65" s="217"/>
      <c r="BR65" s="217"/>
      <c r="BS65" s="217"/>
      <c r="BT65" s="217"/>
      <c r="BU65" s="217"/>
      <c r="BV65" s="217"/>
      <c r="BW65" s="217"/>
      <c r="BX65" s="217"/>
      <c r="BY65" s="217"/>
      <c r="BZ65" s="217"/>
      <c r="CA65" s="217"/>
      <c r="CB65" s="217"/>
      <c r="CC65" s="217"/>
      <c r="CD65" s="217"/>
      <c r="CE65" s="217"/>
      <c r="CF65" s="218"/>
      <c r="CG65" s="218"/>
      <c r="CH65" s="217"/>
      <c r="CI65" s="217"/>
      <c r="CJ65" s="217"/>
      <c r="CK65" s="217"/>
      <c r="CL65" s="217"/>
      <c r="CM65" s="219"/>
      <c r="CN65" s="219"/>
      <c r="CO65" s="217"/>
      <c r="CP65" s="217"/>
      <c r="CQ65" s="217"/>
      <c r="CR65" s="217"/>
      <c r="CS65" s="217"/>
      <c r="CT65" s="219"/>
      <c r="CU65" s="219"/>
      <c r="CV65" s="219"/>
      <c r="CW65" s="219"/>
      <c r="CX65" s="219"/>
      <c r="CY65" s="219"/>
      <c r="CZ65" s="219"/>
      <c r="DA65" s="219"/>
      <c r="DB65" s="219"/>
      <c r="DC65" s="219"/>
      <c r="DD65" s="219"/>
      <c r="DE65" s="219"/>
      <c r="DF65" s="219"/>
      <c r="DG65" s="219"/>
      <c r="DH65" s="219"/>
      <c r="DI65" s="219"/>
      <c r="DJ65" s="219"/>
      <c r="DK65" s="219"/>
      <c r="DL65" s="219"/>
      <c r="DM65" s="219"/>
      <c r="DN65" s="219"/>
      <c r="DO65" s="219"/>
      <c r="DP65" s="219"/>
      <c r="DQ65" s="219"/>
      <c r="DR65" s="219"/>
      <c r="DS65" s="219"/>
      <c r="DT65" s="219"/>
      <c r="DU65" s="219"/>
      <c r="DV65" s="219"/>
      <c r="DW65" s="219"/>
      <c r="DX65" s="219"/>
      <c r="DY65" s="219"/>
      <c r="DZ65" s="219"/>
      <c r="EA65" s="219"/>
      <c r="EB65" s="219"/>
      <c r="EC65" s="219"/>
      <c r="ED65" s="219"/>
      <c r="EE65" s="219"/>
      <c r="EF65" s="219"/>
      <c r="EG65" s="219"/>
      <c r="EH65" s="219"/>
      <c r="EI65" s="219"/>
      <c r="EJ65" s="219"/>
      <c r="EK65" s="219"/>
      <c r="EL65" s="219"/>
      <c r="EM65" s="219"/>
      <c r="EN65" s="219"/>
      <c r="EO65" s="219"/>
      <c r="EP65" s="219"/>
      <c r="EQ65" s="219"/>
      <c r="ER65" s="219"/>
      <c r="ES65" s="219"/>
      <c r="ET65" s="219"/>
      <c r="EU65" s="219"/>
      <c r="EV65" s="219"/>
      <c r="EW65" s="219"/>
      <c r="EX65" s="219"/>
      <c r="EY65" s="219"/>
      <c r="EZ65" s="219"/>
      <c r="FA65" s="219"/>
      <c r="FB65" s="219"/>
      <c r="FC65" s="219"/>
      <c r="FD65" s="219"/>
      <c r="FE65" s="219"/>
      <c r="FF65" s="219"/>
      <c r="FG65" s="219"/>
      <c r="FH65" s="225"/>
      <c r="FI65" s="225"/>
      <c r="FJ65" s="229"/>
      <c r="FK65" s="229"/>
      <c r="FL65" s="229"/>
      <c r="FM65" s="229"/>
      <c r="FN65" s="229"/>
      <c r="FO65" s="229"/>
      <c r="FP65" s="229"/>
      <c r="FQ65" s="229"/>
      <c r="FR65" s="229"/>
      <c r="FS65" s="229"/>
      <c r="FT65" s="229"/>
      <c r="FU65" s="229"/>
    </row>
    <row r="66" spans="1:178" ht="6" customHeight="1" x14ac:dyDescent="0.4">
      <c r="B66" s="228"/>
      <c r="C66" s="225"/>
      <c r="D66" s="219"/>
      <c r="E66" s="219"/>
      <c r="F66" s="219"/>
      <c r="G66" s="219"/>
      <c r="H66" s="219"/>
      <c r="I66" s="219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  <c r="AF66" s="219"/>
      <c r="AG66" s="219"/>
      <c r="AH66" s="219"/>
      <c r="AI66" s="219"/>
      <c r="AJ66" s="219"/>
      <c r="AK66" s="219"/>
      <c r="AL66" s="219"/>
      <c r="AM66" s="219"/>
      <c r="AN66" s="219"/>
      <c r="AO66" s="219"/>
      <c r="AP66" s="219"/>
      <c r="AQ66" s="219"/>
      <c r="AR66" s="219"/>
      <c r="AS66" s="219"/>
      <c r="AT66" s="219"/>
      <c r="AU66" s="219"/>
      <c r="AV66" s="219"/>
      <c r="AW66" s="219"/>
      <c r="AX66" s="219"/>
      <c r="AY66" s="219"/>
      <c r="AZ66" s="219"/>
      <c r="BA66" s="219"/>
      <c r="BB66" s="219"/>
      <c r="BC66" s="219"/>
      <c r="BD66" s="219"/>
      <c r="BE66" s="219"/>
      <c r="BF66" s="219"/>
      <c r="BG66" s="219"/>
      <c r="BH66" s="219"/>
      <c r="BI66" s="219"/>
      <c r="BJ66" s="219"/>
      <c r="BK66" s="219"/>
      <c r="BL66" s="219"/>
      <c r="BM66" s="219"/>
      <c r="BN66" s="219"/>
      <c r="BO66" s="219"/>
      <c r="BP66" s="219"/>
      <c r="BQ66" s="219"/>
      <c r="BR66" s="219"/>
      <c r="BS66" s="219"/>
      <c r="BT66" s="219"/>
      <c r="BU66" s="219"/>
      <c r="BV66" s="219"/>
      <c r="BW66" s="219"/>
      <c r="BX66" s="219"/>
      <c r="BY66" s="219"/>
      <c r="BZ66" s="219"/>
      <c r="CA66" s="219"/>
      <c r="CB66" s="219"/>
      <c r="CC66" s="219"/>
      <c r="CD66" s="219"/>
      <c r="CE66" s="219"/>
      <c r="CF66" s="219"/>
      <c r="CG66" s="219"/>
      <c r="CH66" s="219"/>
      <c r="CI66" s="219"/>
      <c r="CJ66" s="219"/>
      <c r="CK66" s="219"/>
      <c r="CL66" s="219"/>
      <c r="CM66" s="219"/>
      <c r="CN66" s="219"/>
      <c r="CO66" s="219"/>
      <c r="CP66" s="219"/>
      <c r="CQ66" s="219"/>
      <c r="CR66" s="219"/>
      <c r="CS66" s="219"/>
      <c r="CT66" s="219"/>
      <c r="CU66" s="219"/>
      <c r="CV66" s="219"/>
      <c r="CW66" s="219"/>
      <c r="CX66" s="219"/>
      <c r="CY66" s="219"/>
      <c r="CZ66" s="219"/>
      <c r="DA66" s="219"/>
      <c r="DB66" s="219"/>
      <c r="DC66" s="219"/>
      <c r="DD66" s="219"/>
      <c r="DE66" s="219"/>
      <c r="DF66" s="219"/>
      <c r="DG66" s="219"/>
      <c r="DH66" s="219"/>
      <c r="DI66" s="219"/>
      <c r="DJ66" s="219"/>
      <c r="DK66" s="219"/>
      <c r="DL66" s="219"/>
      <c r="DM66" s="219"/>
      <c r="DN66" s="219"/>
      <c r="DO66" s="219"/>
      <c r="DP66" s="219"/>
      <c r="DQ66" s="219"/>
      <c r="DR66" s="219"/>
      <c r="DS66" s="219"/>
      <c r="DT66" s="219"/>
      <c r="DU66" s="219"/>
      <c r="DV66" s="219"/>
      <c r="DW66" s="219"/>
      <c r="DX66" s="219"/>
      <c r="DY66" s="219"/>
      <c r="DZ66" s="219"/>
      <c r="EA66" s="219"/>
      <c r="EB66" s="219"/>
      <c r="EC66" s="219"/>
      <c r="ED66" s="219"/>
      <c r="EE66" s="219"/>
      <c r="EF66" s="219"/>
      <c r="EG66" s="219"/>
      <c r="EH66" s="219"/>
      <c r="EI66" s="219"/>
      <c r="EJ66" s="219"/>
      <c r="EK66" s="219"/>
      <c r="EL66" s="219"/>
      <c r="EM66" s="219"/>
      <c r="EN66" s="219"/>
      <c r="EO66" s="219"/>
      <c r="EP66" s="219"/>
      <c r="EQ66" s="219"/>
      <c r="ER66" s="219"/>
      <c r="ES66" s="219"/>
      <c r="ET66" s="219"/>
      <c r="EU66" s="219"/>
      <c r="EV66" s="219"/>
      <c r="EW66" s="219"/>
      <c r="EX66" s="219"/>
      <c r="EY66" s="219"/>
      <c r="EZ66" s="219"/>
      <c r="FA66" s="219"/>
      <c r="FB66" s="219"/>
      <c r="FC66" s="219"/>
      <c r="FD66" s="219"/>
      <c r="FE66" s="219"/>
      <c r="FF66" s="219"/>
      <c r="FG66" s="219"/>
      <c r="FH66" s="225"/>
      <c r="FI66" s="225"/>
      <c r="FJ66" s="229"/>
      <c r="FK66" s="229"/>
      <c r="FL66" s="229"/>
      <c r="FM66" s="229"/>
      <c r="FN66" s="229"/>
      <c r="FO66" s="229"/>
      <c r="FP66" s="229"/>
      <c r="FQ66" s="229"/>
      <c r="FR66" s="229"/>
      <c r="FS66" s="229"/>
      <c r="FT66" s="229"/>
      <c r="FU66" s="229"/>
    </row>
    <row r="67" spans="1:178" ht="6" customHeight="1" x14ac:dyDescent="0.4">
      <c r="B67" s="228"/>
      <c r="C67" s="225"/>
      <c r="D67" s="220"/>
      <c r="E67" s="220"/>
      <c r="F67" s="220"/>
      <c r="G67" s="220"/>
      <c r="H67" s="220"/>
      <c r="I67" s="220"/>
      <c r="J67" s="220"/>
      <c r="K67" s="220"/>
      <c r="L67" s="220"/>
      <c r="M67" s="220"/>
      <c r="N67" s="220"/>
      <c r="O67" s="220"/>
      <c r="P67" s="220"/>
      <c r="Q67" s="220"/>
      <c r="R67" s="220"/>
      <c r="S67" s="220"/>
      <c r="T67" s="220"/>
      <c r="U67" s="220"/>
      <c r="V67" s="220"/>
      <c r="W67" s="220"/>
      <c r="X67" s="220"/>
      <c r="Y67" s="220"/>
      <c r="Z67" s="220"/>
      <c r="AA67" s="220"/>
      <c r="AB67" s="220"/>
      <c r="AC67" s="220"/>
      <c r="AD67" s="220"/>
      <c r="AE67" s="220"/>
      <c r="AF67" s="220"/>
      <c r="AG67" s="220"/>
      <c r="AH67" s="220"/>
      <c r="AI67" s="220"/>
      <c r="AJ67" s="220"/>
      <c r="AK67" s="220"/>
      <c r="AL67" s="220"/>
      <c r="AM67" s="220"/>
      <c r="AN67" s="220"/>
      <c r="AO67" s="220"/>
      <c r="AP67" s="220"/>
      <c r="AQ67" s="220"/>
      <c r="AR67" s="220"/>
      <c r="AS67" s="220"/>
      <c r="AT67" s="220"/>
      <c r="AU67" s="220"/>
      <c r="AV67" s="220"/>
      <c r="AW67" s="220"/>
      <c r="AX67" s="220"/>
      <c r="AY67" s="220"/>
      <c r="AZ67" s="220"/>
      <c r="BA67" s="220"/>
      <c r="BB67" s="220"/>
      <c r="BC67" s="220"/>
      <c r="BD67" s="220"/>
      <c r="BE67" s="220"/>
      <c r="BF67" s="220"/>
      <c r="BG67" s="220"/>
      <c r="BH67" s="220"/>
      <c r="BI67" s="220"/>
      <c r="BJ67" s="220"/>
      <c r="BK67" s="220"/>
      <c r="BL67" s="220"/>
      <c r="BM67" s="220"/>
      <c r="BN67" s="220"/>
      <c r="BO67" s="220"/>
      <c r="BP67" s="220"/>
      <c r="BQ67" s="220"/>
      <c r="BR67" s="220"/>
      <c r="BS67" s="220"/>
      <c r="BT67" s="220"/>
      <c r="BU67" s="220"/>
      <c r="BV67" s="220"/>
      <c r="BW67" s="220"/>
      <c r="BX67" s="220"/>
      <c r="BY67" s="220"/>
      <c r="BZ67" s="220"/>
      <c r="CA67" s="220"/>
      <c r="CB67" s="220"/>
      <c r="CC67" s="220"/>
      <c r="CD67" s="220"/>
      <c r="CE67" s="220"/>
      <c r="CF67" s="220"/>
      <c r="CG67" s="220"/>
      <c r="CH67" s="220"/>
      <c r="CI67" s="220"/>
      <c r="CJ67" s="220"/>
      <c r="CK67" s="220"/>
      <c r="CL67" s="220"/>
      <c r="CM67" s="220"/>
      <c r="CN67" s="220"/>
      <c r="CO67" s="220"/>
      <c r="CP67" s="220"/>
      <c r="CQ67" s="220"/>
      <c r="CR67" s="220"/>
      <c r="CS67" s="220"/>
      <c r="CT67" s="220"/>
      <c r="CU67" s="220"/>
      <c r="CV67" s="220"/>
      <c r="CW67" s="220"/>
      <c r="CX67" s="220"/>
      <c r="CY67" s="220"/>
      <c r="CZ67" s="220"/>
      <c r="DA67" s="220"/>
      <c r="DB67" s="220"/>
      <c r="DC67" s="220"/>
      <c r="DD67" s="220"/>
      <c r="DE67" s="220"/>
      <c r="DF67" s="220"/>
      <c r="DG67" s="220"/>
      <c r="DH67" s="220"/>
      <c r="DI67" s="220"/>
      <c r="DJ67" s="220"/>
      <c r="DK67" s="220"/>
      <c r="DL67" s="220"/>
      <c r="DM67" s="220"/>
      <c r="DN67" s="220"/>
      <c r="DO67" s="220"/>
      <c r="DP67" s="220"/>
      <c r="DQ67" s="220"/>
      <c r="DR67" s="220"/>
      <c r="DS67" s="220"/>
      <c r="DT67" s="220"/>
      <c r="DU67" s="220"/>
      <c r="DV67" s="220"/>
      <c r="DW67" s="220"/>
      <c r="DX67" s="220"/>
      <c r="DY67" s="220"/>
      <c r="DZ67" s="220"/>
      <c r="EA67" s="220"/>
      <c r="EB67" s="220"/>
      <c r="EC67" s="220"/>
      <c r="ED67" s="220"/>
      <c r="EE67" s="220"/>
      <c r="EF67" s="220"/>
      <c r="EG67" s="220"/>
      <c r="EH67" s="220"/>
      <c r="EI67" s="220"/>
      <c r="EJ67" s="220"/>
      <c r="EK67" s="220"/>
      <c r="EL67" s="220"/>
      <c r="EM67" s="220"/>
      <c r="EN67" s="220"/>
      <c r="EO67" s="220"/>
      <c r="EP67" s="220"/>
      <c r="EQ67" s="220"/>
      <c r="ER67" s="220"/>
      <c r="ES67" s="220"/>
      <c r="ET67" s="220"/>
      <c r="EU67" s="220"/>
      <c r="EV67" s="220"/>
      <c r="EW67" s="220"/>
      <c r="EX67" s="220"/>
      <c r="EY67" s="220"/>
      <c r="EZ67" s="220"/>
      <c r="FA67" s="220"/>
      <c r="FB67" s="220"/>
      <c r="FC67" s="220"/>
      <c r="FD67" s="220"/>
      <c r="FE67" s="220"/>
      <c r="FF67" s="220"/>
      <c r="FG67" s="220"/>
      <c r="FH67" s="225"/>
      <c r="FI67" s="225"/>
      <c r="FJ67" s="229"/>
      <c r="FK67" s="229"/>
      <c r="FL67" s="229"/>
      <c r="FM67" s="229"/>
      <c r="FN67" s="229"/>
      <c r="FO67" s="229"/>
      <c r="FP67" s="229"/>
      <c r="FQ67" s="229"/>
      <c r="FR67" s="229"/>
      <c r="FS67" s="229"/>
      <c r="FT67" s="229"/>
      <c r="FU67" s="229"/>
    </row>
    <row r="68" spans="1:178" ht="6" customHeight="1" x14ac:dyDescent="0.4">
      <c r="B68" s="228"/>
      <c r="C68" s="225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O68" s="221"/>
      <c r="P68" s="221"/>
      <c r="Q68" s="221"/>
      <c r="R68" s="221"/>
      <c r="S68" s="221"/>
      <c r="T68" s="221"/>
      <c r="U68" s="221"/>
      <c r="V68" s="221"/>
      <c r="W68" s="221"/>
      <c r="X68" s="221"/>
      <c r="Y68" s="221"/>
      <c r="Z68" s="221"/>
      <c r="AA68" s="221"/>
      <c r="AB68" s="221"/>
      <c r="AC68" s="221"/>
      <c r="AD68" s="221"/>
      <c r="AE68" s="221"/>
      <c r="AF68" s="221"/>
      <c r="AG68" s="221"/>
      <c r="AH68" s="221"/>
      <c r="AI68" s="221"/>
      <c r="AJ68" s="221"/>
      <c r="AK68" s="221"/>
      <c r="AL68" s="221"/>
      <c r="AM68" s="221"/>
      <c r="AN68" s="221"/>
      <c r="AO68" s="221"/>
      <c r="AP68" s="221"/>
      <c r="AQ68" s="221"/>
      <c r="AR68" s="221"/>
      <c r="AS68" s="221"/>
      <c r="AT68" s="221"/>
      <c r="AU68" s="221"/>
      <c r="AV68" s="221"/>
      <c r="AW68" s="221"/>
      <c r="AX68" s="221"/>
      <c r="AY68" s="221"/>
      <c r="AZ68" s="221"/>
      <c r="BA68" s="221"/>
      <c r="BB68" s="221"/>
      <c r="BC68" s="221"/>
      <c r="BD68" s="221"/>
      <c r="BE68" s="221"/>
      <c r="BF68" s="221"/>
      <c r="BG68" s="221"/>
      <c r="BH68" s="221"/>
      <c r="BI68" s="221"/>
      <c r="BJ68" s="221"/>
      <c r="BK68" s="221"/>
      <c r="BL68" s="221"/>
      <c r="BM68" s="221"/>
      <c r="BN68" s="221"/>
      <c r="BO68" s="221"/>
      <c r="BP68" s="221"/>
      <c r="BQ68" s="221"/>
      <c r="BR68" s="221"/>
      <c r="BS68" s="221"/>
      <c r="BT68" s="221"/>
      <c r="BU68" s="221"/>
      <c r="BV68" s="221"/>
      <c r="BW68" s="221"/>
      <c r="BX68" s="221"/>
      <c r="BY68" s="221"/>
      <c r="BZ68" s="221"/>
      <c r="CA68" s="221"/>
      <c r="CB68" s="221"/>
      <c r="CC68" s="222"/>
      <c r="CD68" s="221"/>
      <c r="CE68" s="221"/>
      <c r="CF68" s="221"/>
      <c r="CG68" s="221"/>
      <c r="CH68" s="221"/>
      <c r="CI68" s="221"/>
      <c r="CJ68" s="221"/>
      <c r="CK68" s="221"/>
      <c r="CL68" s="221"/>
      <c r="CM68" s="221"/>
      <c r="CN68" s="221"/>
      <c r="CO68" s="221"/>
      <c r="CP68" s="221"/>
      <c r="CQ68" s="221"/>
      <c r="CR68" s="221"/>
      <c r="CS68" s="221"/>
      <c r="CT68" s="221"/>
      <c r="CU68" s="221"/>
      <c r="CV68" s="221"/>
      <c r="CW68" s="221"/>
      <c r="CX68" s="221"/>
      <c r="CY68" s="221"/>
      <c r="CZ68" s="221"/>
      <c r="DA68" s="221"/>
      <c r="DB68" s="221"/>
      <c r="DC68" s="221"/>
      <c r="DD68" s="221"/>
      <c r="DE68" s="221"/>
      <c r="DF68" s="221"/>
      <c r="DG68" s="221"/>
      <c r="DH68" s="221"/>
      <c r="DI68" s="221"/>
      <c r="DJ68" s="221"/>
      <c r="DK68" s="221"/>
      <c r="DL68" s="221"/>
      <c r="DM68" s="221"/>
      <c r="DN68" s="221"/>
      <c r="DO68" s="221"/>
      <c r="DP68" s="221"/>
      <c r="DQ68" s="221"/>
      <c r="DR68" s="221"/>
      <c r="DS68" s="221"/>
      <c r="DT68" s="221"/>
      <c r="DU68" s="221"/>
      <c r="DV68" s="221"/>
      <c r="DW68" s="221"/>
      <c r="DX68" s="221"/>
      <c r="DY68" s="221"/>
      <c r="DZ68" s="221"/>
      <c r="EA68" s="221"/>
      <c r="EB68" s="221"/>
      <c r="EC68" s="221"/>
      <c r="ED68" s="221"/>
      <c r="EE68" s="221"/>
      <c r="EF68" s="221"/>
      <c r="EG68" s="221"/>
      <c r="EH68" s="221"/>
      <c r="EI68" s="221"/>
      <c r="EJ68" s="221"/>
      <c r="EK68" s="221"/>
      <c r="EL68" s="221"/>
      <c r="EM68" s="221"/>
      <c r="EN68" s="221"/>
      <c r="EO68" s="221"/>
      <c r="EP68" s="221"/>
      <c r="EQ68" s="221"/>
      <c r="ER68" s="221"/>
      <c r="ES68" s="221"/>
      <c r="ET68" s="221"/>
      <c r="EU68" s="221"/>
      <c r="EV68" s="221"/>
      <c r="EW68" s="221"/>
      <c r="EX68" s="221"/>
      <c r="EY68" s="221"/>
      <c r="EZ68" s="221"/>
      <c r="FA68" s="221"/>
      <c r="FB68" s="221"/>
      <c r="FC68" s="221"/>
      <c r="FD68" s="221"/>
      <c r="FE68" s="221"/>
      <c r="FF68" s="221"/>
      <c r="FG68" s="221"/>
      <c r="FH68" s="225"/>
      <c r="FI68" s="225"/>
      <c r="FJ68" s="229"/>
      <c r="FK68" s="229"/>
      <c r="FL68" s="229"/>
      <c r="FM68" s="229"/>
      <c r="FN68" s="229"/>
      <c r="FO68" s="229"/>
      <c r="FP68" s="229"/>
      <c r="FQ68" s="229"/>
      <c r="FR68" s="229"/>
      <c r="FS68" s="229"/>
      <c r="FT68" s="229"/>
      <c r="FU68" s="229"/>
    </row>
    <row r="69" spans="1:178" ht="6" customHeight="1" x14ac:dyDescent="0.4">
      <c r="B69" s="225"/>
      <c r="C69" s="225"/>
      <c r="D69" s="223"/>
      <c r="E69" s="223"/>
      <c r="F69" s="223"/>
      <c r="G69" s="223"/>
      <c r="H69" s="223"/>
      <c r="I69" s="223"/>
      <c r="J69" s="223"/>
      <c r="K69" s="223"/>
      <c r="L69" s="223"/>
      <c r="M69" s="223"/>
      <c r="N69" s="223"/>
      <c r="O69" s="223"/>
      <c r="P69" s="223"/>
      <c r="Q69" s="223"/>
      <c r="R69" s="223"/>
      <c r="S69" s="223"/>
      <c r="T69" s="223"/>
      <c r="U69" s="223"/>
      <c r="V69" s="223"/>
      <c r="W69" s="223"/>
      <c r="X69" s="223"/>
      <c r="Y69" s="223"/>
      <c r="Z69" s="223"/>
      <c r="AA69" s="223"/>
      <c r="AB69" s="223"/>
      <c r="AC69" s="223"/>
      <c r="AD69" s="223"/>
      <c r="AE69" s="223"/>
      <c r="AF69" s="223"/>
      <c r="AG69" s="223"/>
      <c r="AH69" s="223"/>
      <c r="AI69" s="223"/>
      <c r="AJ69" s="223"/>
      <c r="AK69" s="223"/>
      <c r="AL69" s="223"/>
      <c r="AM69" s="223"/>
      <c r="AN69" s="223"/>
      <c r="AO69" s="223"/>
      <c r="AP69" s="223"/>
      <c r="AQ69" s="223"/>
      <c r="AR69" s="223"/>
      <c r="AS69" s="223"/>
      <c r="AT69" s="223"/>
      <c r="AU69" s="223"/>
      <c r="AV69" s="223"/>
      <c r="AW69" s="223"/>
      <c r="AX69" s="223"/>
      <c r="AY69" s="223"/>
      <c r="AZ69" s="223"/>
      <c r="BA69" s="223"/>
      <c r="BB69" s="223"/>
      <c r="BC69" s="223"/>
      <c r="BD69" s="223"/>
      <c r="BE69" s="223"/>
      <c r="BF69" s="223"/>
      <c r="BG69" s="223"/>
      <c r="BH69" s="223"/>
      <c r="BI69" s="223"/>
      <c r="BJ69" s="223"/>
      <c r="BK69" s="223"/>
      <c r="BL69" s="223"/>
      <c r="BM69" s="223"/>
      <c r="BN69" s="223"/>
      <c r="BO69" s="223"/>
      <c r="BP69" s="223"/>
      <c r="BQ69" s="223"/>
      <c r="BR69" s="223"/>
      <c r="BS69" s="223"/>
      <c r="BT69" s="223"/>
      <c r="BU69" s="223"/>
      <c r="BV69" s="223"/>
      <c r="BW69" s="223"/>
      <c r="BX69" s="223"/>
      <c r="BY69" s="223"/>
      <c r="BZ69" s="223"/>
      <c r="CA69" s="223"/>
      <c r="CB69" s="223"/>
      <c r="CC69" s="224"/>
      <c r="CD69" s="223"/>
      <c r="CE69" s="223"/>
      <c r="CF69" s="223"/>
      <c r="CG69" s="223"/>
      <c r="CH69" s="223"/>
      <c r="CI69" s="223"/>
      <c r="CJ69" s="223"/>
      <c r="CK69" s="223"/>
      <c r="CL69" s="223"/>
      <c r="CM69" s="223"/>
      <c r="CN69" s="223"/>
      <c r="CO69" s="223"/>
      <c r="CP69" s="223"/>
      <c r="CQ69" s="223"/>
      <c r="CR69" s="223"/>
      <c r="CS69" s="223"/>
      <c r="CT69" s="223"/>
      <c r="CU69" s="223"/>
      <c r="CV69" s="223"/>
      <c r="CW69" s="223"/>
      <c r="CX69" s="223"/>
      <c r="CY69" s="223"/>
      <c r="CZ69" s="223"/>
      <c r="DA69" s="223"/>
      <c r="DB69" s="223"/>
      <c r="DC69" s="223"/>
      <c r="DD69" s="223"/>
      <c r="DE69" s="223"/>
      <c r="DF69" s="223"/>
      <c r="DG69" s="223"/>
      <c r="DH69" s="223"/>
      <c r="DI69" s="223"/>
      <c r="DJ69" s="223"/>
      <c r="DK69" s="223"/>
      <c r="DL69" s="223"/>
      <c r="DM69" s="223"/>
      <c r="DN69" s="223"/>
      <c r="DO69" s="223"/>
      <c r="DP69" s="223"/>
      <c r="DQ69" s="223"/>
      <c r="DR69" s="223"/>
      <c r="DS69" s="223"/>
      <c r="DT69" s="223"/>
      <c r="DU69" s="223"/>
      <c r="DV69" s="223"/>
      <c r="DW69" s="223"/>
      <c r="DX69" s="223"/>
      <c r="DY69" s="223"/>
      <c r="DZ69" s="223"/>
      <c r="EA69" s="223"/>
      <c r="EB69" s="223"/>
      <c r="EC69" s="223"/>
      <c r="ED69" s="223"/>
      <c r="EE69" s="223"/>
      <c r="EF69" s="223"/>
      <c r="EG69" s="223"/>
      <c r="EH69" s="223"/>
      <c r="EI69" s="223"/>
      <c r="EJ69" s="223"/>
      <c r="EK69" s="223"/>
      <c r="EL69" s="223"/>
      <c r="EM69" s="223"/>
      <c r="EN69" s="223"/>
      <c r="EO69" s="223"/>
      <c r="EP69" s="223"/>
      <c r="EQ69" s="223"/>
      <c r="ER69" s="223"/>
      <c r="ES69" s="223"/>
      <c r="ET69" s="223"/>
      <c r="EU69" s="223"/>
      <c r="EV69" s="223"/>
      <c r="EW69" s="223"/>
      <c r="EX69" s="223"/>
      <c r="EY69" s="223"/>
      <c r="EZ69" s="223"/>
      <c r="FA69" s="223"/>
      <c r="FB69" s="223"/>
      <c r="FC69" s="223"/>
      <c r="FD69" s="223"/>
      <c r="FE69" s="223"/>
      <c r="FF69" s="223"/>
      <c r="FG69" s="223"/>
      <c r="FH69" s="225"/>
      <c r="FI69" s="225"/>
      <c r="FJ69" s="229"/>
      <c r="FK69" s="229"/>
      <c r="FL69" s="229"/>
      <c r="FM69" s="229"/>
      <c r="FN69" s="229"/>
      <c r="FO69" s="229"/>
      <c r="FP69" s="229"/>
      <c r="FQ69" s="229"/>
      <c r="FR69" s="229"/>
      <c r="FS69" s="229"/>
      <c r="FT69" s="229"/>
      <c r="FU69" s="229"/>
    </row>
    <row r="70" spans="1:178" ht="6" customHeight="1" x14ac:dyDescent="0.4">
      <c r="B70" s="225"/>
      <c r="C70" s="225"/>
      <c r="D70" s="225"/>
      <c r="E70" s="225"/>
      <c r="F70" s="225"/>
      <c r="G70" s="225"/>
      <c r="H70" s="225"/>
      <c r="I70" s="225"/>
      <c r="J70" s="225"/>
      <c r="K70" s="225"/>
      <c r="L70" s="225"/>
      <c r="M70" s="225"/>
      <c r="N70" s="225"/>
      <c r="O70" s="225"/>
      <c r="P70" s="225"/>
      <c r="Q70" s="225"/>
      <c r="R70" s="225"/>
      <c r="S70" s="225"/>
      <c r="T70" s="225"/>
      <c r="U70" s="225"/>
      <c r="V70" s="225"/>
      <c r="W70" s="225"/>
      <c r="X70" s="225"/>
      <c r="Y70" s="225"/>
      <c r="Z70" s="225"/>
      <c r="AA70" s="225"/>
      <c r="AB70" s="225"/>
      <c r="AC70" s="225"/>
      <c r="AD70" s="225"/>
      <c r="AE70" s="225"/>
      <c r="AF70" s="225"/>
      <c r="AG70" s="225"/>
      <c r="AH70" s="225"/>
      <c r="AI70" s="225"/>
      <c r="AJ70" s="225"/>
      <c r="AK70" s="225"/>
      <c r="AL70" s="225"/>
      <c r="AM70" s="225"/>
      <c r="AN70" s="225"/>
      <c r="AO70" s="225"/>
      <c r="AP70" s="225"/>
      <c r="AQ70" s="225"/>
      <c r="AR70" s="225"/>
      <c r="AS70" s="225"/>
      <c r="AT70" s="225"/>
      <c r="AU70" s="225"/>
      <c r="AV70" s="225"/>
      <c r="AW70" s="225"/>
      <c r="AX70" s="225"/>
      <c r="AY70" s="225"/>
      <c r="AZ70" s="225"/>
      <c r="BA70" s="225"/>
      <c r="BB70" s="225"/>
      <c r="BC70" s="225"/>
      <c r="BD70" s="225"/>
      <c r="BE70" s="225"/>
      <c r="BF70" s="225"/>
      <c r="BG70" s="225"/>
      <c r="BH70" s="225"/>
      <c r="BI70" s="225"/>
      <c r="BJ70" s="225"/>
      <c r="BK70" s="225"/>
      <c r="BL70" s="225"/>
      <c r="BM70" s="225"/>
      <c r="BN70" s="225"/>
      <c r="BO70" s="225"/>
      <c r="BP70" s="225"/>
      <c r="BQ70" s="225"/>
      <c r="BR70" s="225"/>
      <c r="BS70" s="225"/>
      <c r="BT70" s="225"/>
      <c r="BU70" s="225"/>
      <c r="BV70" s="225"/>
      <c r="BW70" s="225"/>
      <c r="BX70" s="225"/>
      <c r="BY70" s="225"/>
      <c r="BZ70" s="225"/>
      <c r="CA70" s="225"/>
      <c r="CB70" s="225"/>
      <c r="CC70" s="225"/>
      <c r="CD70" s="225"/>
      <c r="CE70" s="225"/>
      <c r="CF70" s="225"/>
      <c r="CG70" s="225"/>
      <c r="CH70" s="225"/>
      <c r="CI70" s="225"/>
      <c r="CJ70" s="225"/>
      <c r="CK70" s="225"/>
      <c r="CL70" s="225"/>
      <c r="CM70" s="225"/>
      <c r="CN70" s="225"/>
      <c r="CO70" s="225"/>
      <c r="CP70" s="225"/>
      <c r="CQ70" s="225"/>
      <c r="CR70" s="225"/>
      <c r="CS70" s="225"/>
      <c r="CT70" s="225"/>
      <c r="CU70" s="225"/>
      <c r="CV70" s="225"/>
      <c r="CW70" s="225"/>
      <c r="CX70" s="225"/>
      <c r="CY70" s="225"/>
      <c r="CZ70" s="225"/>
      <c r="DA70" s="225"/>
      <c r="DB70" s="225"/>
      <c r="DC70" s="225"/>
      <c r="DD70" s="225"/>
      <c r="DE70" s="225"/>
      <c r="DF70" s="225"/>
      <c r="DG70" s="225"/>
      <c r="DH70" s="225"/>
      <c r="DI70" s="225"/>
      <c r="DJ70" s="225"/>
      <c r="DK70" s="225"/>
      <c r="DL70" s="225"/>
      <c r="DM70" s="225"/>
      <c r="DN70" s="225"/>
      <c r="DO70" s="225"/>
      <c r="DP70" s="225"/>
      <c r="DQ70" s="225"/>
      <c r="DR70" s="225"/>
      <c r="DS70" s="225"/>
      <c r="DT70" s="225"/>
      <c r="DU70" s="225"/>
      <c r="DV70" s="225"/>
      <c r="DW70" s="225"/>
      <c r="DX70" s="225"/>
      <c r="DY70" s="225"/>
      <c r="DZ70" s="225"/>
      <c r="EA70" s="225"/>
      <c r="EB70" s="225"/>
      <c r="EC70" s="225"/>
      <c r="ED70" s="225"/>
      <c r="EE70" s="225"/>
      <c r="EF70" s="225"/>
      <c r="EG70" s="225"/>
      <c r="EH70" s="225"/>
      <c r="EI70" s="225"/>
      <c r="EJ70" s="225"/>
      <c r="EK70" s="225"/>
      <c r="EL70" s="225"/>
      <c r="EM70" s="225"/>
      <c r="EN70" s="225"/>
      <c r="EO70" s="225"/>
      <c r="EP70" s="225"/>
      <c r="EQ70" s="225"/>
      <c r="ER70" s="225"/>
      <c r="ES70" s="225"/>
      <c r="ET70" s="225"/>
      <c r="EU70" s="225"/>
      <c r="EV70" s="225"/>
      <c r="EW70" s="225"/>
      <c r="EX70" s="225"/>
      <c r="EY70" s="225"/>
      <c r="EZ70" s="225"/>
      <c r="FA70" s="225"/>
      <c r="FB70" s="225"/>
      <c r="FC70" s="225"/>
      <c r="FD70" s="225"/>
      <c r="FE70" s="225"/>
      <c r="FF70" s="225"/>
      <c r="FG70" s="225"/>
      <c r="FH70" s="225"/>
      <c r="FI70" s="225"/>
      <c r="FJ70" s="229"/>
      <c r="FK70" s="229"/>
      <c r="FL70" s="229"/>
      <c r="FM70" s="229"/>
      <c r="FN70" s="229"/>
      <c r="FO70" s="229"/>
      <c r="FP70" s="229"/>
      <c r="FQ70" s="229"/>
      <c r="FR70" s="229"/>
      <c r="FS70" s="229"/>
      <c r="FT70" s="229"/>
      <c r="FU70" s="229"/>
    </row>
    <row r="71" spans="1:178" ht="6" customHeight="1" x14ac:dyDescent="0.4">
      <c r="B71" s="225"/>
      <c r="C71" s="225"/>
      <c r="D71" s="225"/>
      <c r="E71" s="225"/>
      <c r="F71" s="225"/>
      <c r="G71" s="225"/>
      <c r="H71" s="225"/>
      <c r="I71" s="225"/>
      <c r="J71" s="225"/>
      <c r="K71" s="225"/>
      <c r="L71" s="225"/>
      <c r="M71" s="225"/>
      <c r="N71" s="225"/>
      <c r="O71" s="225"/>
      <c r="P71" s="225"/>
      <c r="Q71" s="225"/>
      <c r="R71" s="225"/>
      <c r="S71" s="225"/>
      <c r="T71" s="225"/>
      <c r="U71" s="225"/>
      <c r="V71" s="225"/>
      <c r="W71" s="225"/>
      <c r="X71" s="225"/>
      <c r="Y71" s="225"/>
      <c r="Z71" s="225"/>
      <c r="AA71" s="225"/>
      <c r="AB71" s="225"/>
      <c r="AC71" s="225"/>
      <c r="AD71" s="225"/>
      <c r="AE71" s="225"/>
      <c r="AF71" s="225"/>
      <c r="AG71" s="225"/>
      <c r="AH71" s="225"/>
      <c r="AI71" s="225"/>
      <c r="AJ71" s="225"/>
      <c r="AK71" s="225"/>
      <c r="AL71" s="225"/>
      <c r="AM71" s="225"/>
      <c r="AN71" s="225"/>
      <c r="AO71" s="225"/>
      <c r="AP71" s="225"/>
      <c r="AQ71" s="225"/>
      <c r="AR71" s="225"/>
      <c r="AS71" s="225"/>
      <c r="AT71" s="225"/>
      <c r="AU71" s="225"/>
      <c r="AV71" s="225"/>
      <c r="AW71" s="225"/>
      <c r="AX71" s="225"/>
      <c r="AY71" s="225"/>
      <c r="AZ71" s="225"/>
      <c r="BA71" s="225"/>
      <c r="BB71" s="225"/>
      <c r="BC71" s="225"/>
      <c r="BD71" s="225"/>
      <c r="BE71" s="225"/>
      <c r="BF71" s="225"/>
      <c r="BG71" s="225"/>
      <c r="BH71" s="225"/>
      <c r="BI71" s="225"/>
      <c r="BJ71" s="225"/>
      <c r="BK71" s="225"/>
      <c r="BL71" s="225"/>
      <c r="BM71" s="225"/>
      <c r="BN71" s="225"/>
      <c r="BO71" s="225"/>
      <c r="BP71" s="225"/>
      <c r="BQ71" s="225"/>
      <c r="BR71" s="225"/>
      <c r="BS71" s="225"/>
      <c r="BT71" s="225"/>
      <c r="BU71" s="225"/>
      <c r="BV71" s="225"/>
      <c r="BW71" s="225"/>
      <c r="BX71" s="225"/>
      <c r="BY71" s="225"/>
      <c r="BZ71" s="225"/>
      <c r="CA71" s="225"/>
      <c r="CB71" s="225"/>
      <c r="CC71" s="225"/>
      <c r="CD71" s="225"/>
      <c r="CE71" s="225"/>
      <c r="CF71" s="225"/>
      <c r="CG71" s="225"/>
      <c r="CH71" s="225"/>
      <c r="CI71" s="225"/>
      <c r="CJ71" s="225"/>
      <c r="CK71" s="225"/>
      <c r="CL71" s="225"/>
      <c r="CM71" s="225"/>
      <c r="CN71" s="225"/>
      <c r="CO71" s="225"/>
      <c r="CP71" s="225"/>
      <c r="CQ71" s="225"/>
      <c r="CR71" s="225"/>
      <c r="CS71" s="225"/>
      <c r="CT71" s="225"/>
      <c r="CU71" s="225"/>
      <c r="CV71" s="225"/>
      <c r="CW71" s="225"/>
      <c r="CX71" s="225"/>
      <c r="CY71" s="225"/>
      <c r="CZ71" s="225"/>
      <c r="DA71" s="225"/>
      <c r="DB71" s="225"/>
      <c r="DC71" s="225"/>
      <c r="DD71" s="225"/>
      <c r="DE71" s="225"/>
      <c r="DF71" s="225"/>
      <c r="DG71" s="225"/>
      <c r="DH71" s="225"/>
      <c r="DI71" s="225"/>
      <c r="DJ71" s="225"/>
      <c r="DK71" s="225"/>
      <c r="DL71" s="225"/>
      <c r="DM71" s="225"/>
      <c r="DN71" s="225"/>
      <c r="DO71" s="225"/>
      <c r="DP71" s="225"/>
      <c r="DQ71" s="225"/>
      <c r="DR71" s="225"/>
      <c r="DS71" s="225"/>
      <c r="DT71" s="225"/>
      <c r="DU71" s="225"/>
      <c r="DV71" s="225"/>
      <c r="DW71" s="225"/>
      <c r="DX71" s="225"/>
      <c r="DY71" s="225"/>
      <c r="DZ71" s="225"/>
      <c r="EA71" s="225"/>
      <c r="EB71" s="225"/>
      <c r="EC71" s="225"/>
      <c r="ED71" s="225"/>
      <c r="EE71" s="225"/>
      <c r="EF71" s="225"/>
      <c r="EG71" s="225"/>
      <c r="EH71" s="225"/>
      <c r="EI71" s="225"/>
      <c r="EJ71" s="225"/>
      <c r="EK71" s="225"/>
      <c r="EL71" s="225"/>
      <c r="EM71" s="225"/>
      <c r="EN71" s="225"/>
      <c r="EO71" s="225"/>
      <c r="EP71" s="225"/>
      <c r="EQ71" s="225"/>
      <c r="ER71" s="225"/>
      <c r="ES71" s="225"/>
      <c r="ET71" s="225"/>
      <c r="EU71" s="225"/>
      <c r="EV71" s="225"/>
      <c r="EW71" s="225"/>
      <c r="EX71" s="225"/>
      <c r="EY71" s="225"/>
      <c r="EZ71" s="225"/>
      <c r="FA71" s="225"/>
      <c r="FB71" s="225"/>
      <c r="FC71" s="225"/>
      <c r="FD71" s="225"/>
      <c r="FE71" s="225"/>
      <c r="FF71" s="225"/>
      <c r="FG71" s="225"/>
      <c r="FH71" s="225"/>
      <c r="FI71" s="225"/>
    </row>
    <row r="72" spans="1:178" ht="18" customHeight="1" x14ac:dyDescent="0.4">
      <c r="A72" s="229"/>
      <c r="B72" s="229"/>
      <c r="C72" s="229"/>
      <c r="D72" s="229"/>
      <c r="E72" s="229"/>
      <c r="F72" s="229"/>
      <c r="G72" s="229"/>
      <c r="H72" s="229"/>
      <c r="I72" s="229"/>
      <c r="J72" s="229"/>
      <c r="K72" s="229"/>
      <c r="L72" s="229"/>
      <c r="M72" s="229"/>
      <c r="N72" s="229"/>
      <c r="O72" s="229"/>
      <c r="P72" s="229"/>
      <c r="Q72" s="229"/>
      <c r="R72" s="229"/>
      <c r="S72" s="229"/>
      <c r="T72" s="229"/>
      <c r="U72" s="229"/>
      <c r="V72" s="229"/>
      <c r="W72" s="229"/>
      <c r="X72" s="229"/>
      <c r="Y72" s="229"/>
      <c r="Z72" s="229"/>
      <c r="AA72" s="229"/>
      <c r="AB72" s="229"/>
      <c r="AC72" s="229"/>
      <c r="AD72" s="229"/>
      <c r="AE72" s="229"/>
      <c r="AF72" s="229"/>
      <c r="AG72" s="229"/>
      <c r="AH72" s="229"/>
      <c r="AI72" s="229"/>
      <c r="AJ72" s="229"/>
      <c r="AK72" s="229"/>
      <c r="AL72" s="229"/>
      <c r="AM72" s="229"/>
      <c r="AN72" s="229"/>
      <c r="AO72" s="229"/>
      <c r="AP72" s="229"/>
      <c r="AQ72" s="229"/>
      <c r="AR72" s="229"/>
      <c r="AS72" s="229"/>
      <c r="AT72" s="229"/>
      <c r="AU72" s="229"/>
      <c r="AV72" s="229"/>
      <c r="AW72" s="229"/>
      <c r="AX72" s="229"/>
      <c r="AY72" s="229"/>
      <c r="AZ72" s="229"/>
      <c r="BA72" s="229"/>
      <c r="BB72" s="229"/>
      <c r="BC72" s="229"/>
      <c r="BD72" s="229"/>
      <c r="BE72" s="229"/>
      <c r="BF72" s="229"/>
      <c r="BG72" s="229"/>
      <c r="BH72" s="229"/>
      <c r="BI72" s="229"/>
      <c r="BJ72" s="229"/>
      <c r="BK72" s="229"/>
      <c r="BL72" s="229"/>
      <c r="BM72" s="229"/>
      <c r="BN72" s="229"/>
      <c r="BO72" s="229"/>
      <c r="BP72" s="229"/>
      <c r="BQ72" s="229"/>
      <c r="BR72" s="229"/>
      <c r="BS72" s="229"/>
      <c r="BT72" s="229"/>
      <c r="BU72" s="229"/>
      <c r="BV72" s="229"/>
      <c r="BW72" s="229"/>
      <c r="BX72" s="229"/>
      <c r="BY72" s="229"/>
      <c r="BZ72" s="229"/>
      <c r="CA72" s="229"/>
      <c r="CB72" s="229"/>
      <c r="CC72" s="229"/>
      <c r="CD72" s="229"/>
      <c r="CE72" s="229"/>
      <c r="CF72" s="229"/>
      <c r="CG72" s="229"/>
      <c r="CH72" s="229"/>
      <c r="CI72" s="229"/>
      <c r="CJ72" s="229"/>
      <c r="CK72" s="229"/>
      <c r="CL72" s="229"/>
      <c r="CM72" s="229"/>
      <c r="CN72" s="229"/>
      <c r="CO72" s="229"/>
      <c r="CP72" s="229"/>
      <c r="CQ72" s="229"/>
      <c r="CR72" s="229"/>
      <c r="CS72" s="229"/>
      <c r="CT72" s="229"/>
      <c r="CU72" s="229"/>
      <c r="CV72" s="229"/>
      <c r="CW72" s="229"/>
      <c r="CX72" s="229"/>
      <c r="CY72" s="229"/>
      <c r="CZ72" s="229"/>
      <c r="DA72" s="229"/>
      <c r="DB72" s="229"/>
      <c r="DC72" s="229"/>
      <c r="DD72" s="229"/>
      <c r="DE72" s="229"/>
      <c r="DF72" s="229"/>
      <c r="DG72" s="229"/>
      <c r="DH72" s="229"/>
      <c r="DI72" s="229"/>
      <c r="DJ72" s="229"/>
      <c r="DK72" s="229"/>
      <c r="DL72" s="229"/>
      <c r="DM72" s="229"/>
      <c r="DN72" s="229"/>
      <c r="DO72" s="229"/>
      <c r="DP72" s="229"/>
      <c r="DQ72" s="229"/>
      <c r="DR72" s="229"/>
      <c r="DS72" s="229"/>
      <c r="DT72" s="229"/>
      <c r="DU72" s="229"/>
      <c r="DV72" s="229"/>
      <c r="DW72" s="229"/>
      <c r="DX72" s="229"/>
      <c r="DY72" s="229"/>
      <c r="DZ72" s="229"/>
      <c r="EA72" s="229"/>
      <c r="EB72" s="229"/>
      <c r="EC72" s="229"/>
      <c r="ED72" s="229"/>
      <c r="EE72" s="229"/>
      <c r="EF72" s="229"/>
      <c r="EG72" s="229"/>
      <c r="EH72" s="229"/>
      <c r="EI72" s="229"/>
      <c r="EJ72" s="229"/>
      <c r="EK72" s="229"/>
      <c r="EL72" s="229"/>
      <c r="EM72" s="229"/>
      <c r="EN72" s="229"/>
      <c r="EO72" s="229"/>
      <c r="EP72" s="229"/>
      <c r="EQ72" s="229"/>
      <c r="ER72" s="229"/>
      <c r="ES72" s="229"/>
      <c r="ET72" s="229"/>
      <c r="EU72" s="229"/>
      <c r="EV72" s="229"/>
      <c r="EW72" s="229"/>
      <c r="EX72" s="229"/>
      <c r="EY72" s="229"/>
      <c r="EZ72" s="229"/>
      <c r="FA72" s="229"/>
      <c r="FB72" s="229"/>
      <c r="FC72" s="229"/>
      <c r="FD72" s="229"/>
      <c r="FE72" s="229"/>
      <c r="FF72" s="229"/>
      <c r="FG72" s="229"/>
      <c r="FH72" s="229"/>
      <c r="FI72" s="229"/>
      <c r="FJ72" s="229" t="s">
        <v>23</v>
      </c>
      <c r="FK72" s="229"/>
      <c r="FL72" s="229"/>
      <c r="FM72" s="229"/>
      <c r="FN72" s="229"/>
      <c r="FO72" s="229"/>
      <c r="FP72" s="229"/>
      <c r="FQ72" s="229"/>
      <c r="FR72" s="229"/>
      <c r="FT72" s="5" t="s">
        <v>22</v>
      </c>
    </row>
    <row r="73" spans="1:178" ht="18" customHeight="1" x14ac:dyDescent="0.4">
      <c r="A73" s="229"/>
      <c r="B73" s="229"/>
      <c r="C73" s="229"/>
      <c r="D73" s="229"/>
      <c r="E73" s="229"/>
      <c r="F73" s="229"/>
      <c r="G73" s="229"/>
      <c r="H73" s="229"/>
      <c r="I73" s="229"/>
      <c r="J73" s="229"/>
      <c r="K73" s="229"/>
      <c r="L73" s="229"/>
      <c r="M73" s="229"/>
      <c r="N73" s="229"/>
      <c r="O73" s="229"/>
      <c r="P73" s="229"/>
      <c r="Q73" s="229"/>
      <c r="R73" s="229"/>
      <c r="S73" s="229"/>
      <c r="T73" s="229"/>
      <c r="U73" s="229"/>
      <c r="V73" s="229"/>
      <c r="W73" s="229"/>
      <c r="X73" s="229"/>
      <c r="Y73" s="229"/>
      <c r="Z73" s="229"/>
      <c r="AA73" s="229"/>
      <c r="AB73" s="229"/>
      <c r="AC73" s="229"/>
      <c r="AD73" s="229"/>
      <c r="AE73" s="229"/>
      <c r="AF73" s="229"/>
      <c r="AG73" s="229"/>
      <c r="AH73" s="229"/>
      <c r="AI73" s="229"/>
      <c r="AJ73" s="229"/>
      <c r="AK73" s="229"/>
      <c r="AL73" s="229"/>
      <c r="AM73" s="229"/>
      <c r="AN73" s="229"/>
      <c r="AO73" s="229"/>
      <c r="AP73" s="229"/>
      <c r="AQ73" s="229"/>
      <c r="AR73" s="229"/>
      <c r="AS73" s="229"/>
      <c r="AT73" s="229"/>
      <c r="AU73" s="229"/>
      <c r="AV73" s="229"/>
      <c r="AW73" s="229"/>
      <c r="AX73" s="229"/>
      <c r="AY73" s="229"/>
      <c r="AZ73" s="229"/>
      <c r="BA73" s="229"/>
      <c r="BB73" s="229"/>
      <c r="BC73" s="229"/>
      <c r="BD73" s="229"/>
      <c r="BE73" s="229"/>
      <c r="BF73" s="229"/>
      <c r="BG73" s="229"/>
      <c r="BH73" s="229"/>
      <c r="BI73" s="229"/>
      <c r="BJ73" s="229"/>
      <c r="BK73" s="229"/>
      <c r="BL73" s="229"/>
      <c r="BM73" s="229"/>
      <c r="BN73" s="229"/>
      <c r="BO73" s="229"/>
      <c r="BP73" s="229"/>
      <c r="BQ73" s="229"/>
      <c r="BR73" s="229"/>
      <c r="BS73" s="229"/>
      <c r="BT73" s="229"/>
      <c r="BU73" s="229"/>
      <c r="BV73" s="229"/>
      <c r="BW73" s="229"/>
      <c r="BX73" s="229"/>
      <c r="BY73" s="229"/>
      <c r="BZ73" s="229"/>
      <c r="CA73" s="229"/>
      <c r="CB73" s="229"/>
      <c r="CC73" s="229"/>
      <c r="CD73" s="229"/>
      <c r="CE73" s="229"/>
      <c r="CF73" s="229"/>
      <c r="CG73" s="229"/>
      <c r="CH73" s="229"/>
      <c r="CI73" s="229"/>
      <c r="CJ73" s="229"/>
      <c r="CK73" s="229"/>
      <c r="CL73" s="229"/>
      <c r="CM73" s="229"/>
      <c r="CN73" s="229"/>
      <c r="CO73" s="229"/>
      <c r="CP73" s="229"/>
      <c r="CQ73" s="229"/>
      <c r="CR73" s="229"/>
      <c r="CS73" s="229"/>
      <c r="CT73" s="229"/>
      <c r="CU73" s="229"/>
      <c r="CV73" s="229"/>
      <c r="CW73" s="229"/>
      <c r="CX73" s="229"/>
      <c r="CY73" s="229"/>
      <c r="CZ73" s="229"/>
      <c r="DA73" s="229"/>
      <c r="DB73" s="229"/>
      <c r="DC73" s="229"/>
      <c r="DD73" s="229"/>
      <c r="DE73" s="229"/>
      <c r="DF73" s="229"/>
      <c r="DG73" s="229"/>
      <c r="DH73" s="229"/>
      <c r="DI73" s="229"/>
      <c r="DJ73" s="229"/>
      <c r="DK73" s="229"/>
      <c r="DL73" s="229"/>
      <c r="DM73" s="229"/>
      <c r="DN73" s="229"/>
      <c r="DO73" s="229"/>
      <c r="DP73" s="229"/>
      <c r="DQ73" s="229"/>
      <c r="DR73" s="229"/>
      <c r="DS73" s="229"/>
      <c r="DT73" s="229"/>
      <c r="DU73" s="229"/>
      <c r="DV73" s="229"/>
      <c r="DW73" s="229"/>
      <c r="DX73" s="229"/>
      <c r="DY73" s="229"/>
      <c r="DZ73" s="229"/>
      <c r="EA73" s="229"/>
      <c r="EB73" s="229"/>
      <c r="EC73" s="229"/>
      <c r="ED73" s="229"/>
      <c r="EE73" s="229"/>
      <c r="EF73" s="229"/>
      <c r="EG73" s="229"/>
      <c r="EH73" s="229"/>
      <c r="EI73" s="229"/>
      <c r="EJ73" s="229"/>
      <c r="EK73" s="229"/>
      <c r="EL73" s="229"/>
      <c r="EM73" s="229"/>
      <c r="EN73" s="229"/>
      <c r="EO73" s="229"/>
      <c r="EP73" s="229"/>
      <c r="EQ73" s="229"/>
      <c r="ER73" s="229"/>
      <c r="ES73" s="229"/>
      <c r="ET73" s="229"/>
      <c r="EU73" s="229"/>
      <c r="EV73" s="229"/>
      <c r="EW73" s="229"/>
      <c r="EX73" s="229"/>
      <c r="EY73" s="229"/>
      <c r="EZ73" s="229"/>
      <c r="FA73" s="229"/>
      <c r="FB73" s="229"/>
      <c r="FC73" s="229"/>
      <c r="FD73" s="229"/>
      <c r="FE73" s="229"/>
      <c r="FF73" s="229"/>
      <c r="FG73" s="229"/>
      <c r="FH73" s="229"/>
      <c r="FI73" s="229"/>
      <c r="FJ73" s="236">
        <f t="shared" ref="FJ73:FR78" ca="1" si="0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K73" s="236">
        <f t="shared" ca="1" si="0"/>
        <v>0</v>
      </c>
      <c r="FL73" s="236">
        <f t="shared" ca="1" si="0"/>
        <v>0</v>
      </c>
      <c r="FM73" s="237">
        <f t="shared" ca="1" si="0"/>
        <v>1</v>
      </c>
      <c r="FN73" s="236">
        <f t="shared" ca="1" si="0"/>
        <v>0</v>
      </c>
      <c r="FO73" s="237">
        <f t="shared" ca="1" si="0"/>
        <v>1</v>
      </c>
      <c r="FP73" s="236" t="e">
        <f t="shared" ca="1" si="0"/>
        <v>#REF!</v>
      </c>
      <c r="FQ73" s="236" t="e">
        <f t="shared" ca="1" si="0"/>
        <v>#REF!</v>
      </c>
      <c r="FR73" s="236" t="e">
        <f t="shared" ca="1" si="0"/>
        <v>#REF!</v>
      </c>
      <c r="FS73" s="229"/>
      <c r="FT73" s="2" t="s">
        <v>6</v>
      </c>
      <c r="FU73" s="2" t="s">
        <v>7</v>
      </c>
      <c r="FV73" s="2" t="s">
        <v>9</v>
      </c>
    </row>
    <row r="74" spans="1:178" ht="18" customHeight="1" x14ac:dyDescent="0.4">
      <c r="A74" s="229"/>
      <c r="B74" s="229"/>
      <c r="C74" s="229"/>
      <c r="D74" s="229"/>
      <c r="E74" s="229"/>
      <c r="F74" s="229"/>
      <c r="G74" s="229"/>
      <c r="H74" s="229"/>
      <c r="I74" s="229"/>
      <c r="J74" s="229"/>
      <c r="K74" s="229"/>
      <c r="L74" s="229"/>
      <c r="M74" s="229"/>
      <c r="N74" s="229"/>
      <c r="O74" s="229"/>
      <c r="P74" s="229"/>
      <c r="Q74" s="229"/>
      <c r="R74" s="229"/>
      <c r="S74" s="229"/>
      <c r="T74" s="229"/>
      <c r="U74" s="229"/>
      <c r="V74" s="229"/>
      <c r="W74" s="229"/>
      <c r="X74" s="229"/>
      <c r="Y74" s="229"/>
      <c r="Z74" s="229"/>
      <c r="AA74" s="229"/>
      <c r="AB74" s="229"/>
      <c r="AC74" s="229"/>
      <c r="AD74" s="229"/>
      <c r="AE74" s="229"/>
      <c r="AF74" s="229"/>
      <c r="AG74" s="229"/>
      <c r="AH74" s="229"/>
      <c r="AI74" s="229"/>
      <c r="AJ74" s="229"/>
      <c r="AK74" s="229"/>
      <c r="AL74" s="229"/>
      <c r="AM74" s="229"/>
      <c r="AN74" s="229"/>
      <c r="AO74" s="229"/>
      <c r="AP74" s="229"/>
      <c r="AQ74" s="229"/>
      <c r="AR74" s="229"/>
      <c r="AS74" s="229"/>
      <c r="AT74" s="229"/>
      <c r="AU74" s="229"/>
      <c r="AV74" s="229"/>
      <c r="AW74" s="229"/>
      <c r="AX74" s="229"/>
      <c r="AY74" s="229"/>
      <c r="AZ74" s="229"/>
      <c r="BA74" s="229"/>
      <c r="BB74" s="229"/>
      <c r="BC74" s="229"/>
      <c r="BD74" s="229"/>
      <c r="BE74" s="229"/>
      <c r="BF74" s="229"/>
      <c r="BG74" s="229"/>
      <c r="BH74" s="229"/>
      <c r="BI74" s="229"/>
      <c r="BJ74" s="229"/>
      <c r="BK74" s="229"/>
      <c r="BL74" s="229"/>
      <c r="BM74" s="229"/>
      <c r="BN74" s="229"/>
      <c r="BO74" s="229"/>
      <c r="BP74" s="229"/>
      <c r="BQ74" s="229"/>
      <c r="BR74" s="229"/>
      <c r="BS74" s="229"/>
      <c r="BT74" s="229"/>
      <c r="BU74" s="229"/>
      <c r="BV74" s="229"/>
      <c r="BW74" s="229"/>
      <c r="BX74" s="229"/>
      <c r="BY74" s="229"/>
      <c r="BZ74" s="229"/>
      <c r="CA74" s="229"/>
      <c r="CB74" s="229"/>
      <c r="CC74" s="229"/>
      <c r="CD74" s="229"/>
      <c r="CE74" s="229"/>
      <c r="CF74" s="229"/>
      <c r="CG74" s="229"/>
      <c r="CH74" s="229"/>
      <c r="CI74" s="229"/>
      <c r="CJ74" s="229"/>
      <c r="CK74" s="229"/>
      <c r="CL74" s="229"/>
      <c r="CM74" s="229"/>
      <c r="CN74" s="229"/>
      <c r="CO74" s="229"/>
      <c r="CP74" s="229"/>
      <c r="CQ74" s="229"/>
      <c r="CR74" s="229"/>
      <c r="CS74" s="229"/>
      <c r="CT74" s="229"/>
      <c r="CU74" s="229"/>
      <c r="CV74" s="229"/>
      <c r="CW74" s="229"/>
      <c r="CX74" s="229"/>
      <c r="CY74" s="229"/>
      <c r="CZ74" s="229"/>
      <c r="DA74" s="229"/>
      <c r="DB74" s="229"/>
      <c r="DC74" s="229"/>
      <c r="DD74" s="229"/>
      <c r="DE74" s="229"/>
      <c r="DF74" s="229"/>
      <c r="DG74" s="229"/>
      <c r="DH74" s="229"/>
      <c r="DI74" s="229"/>
      <c r="DJ74" s="229"/>
      <c r="DK74" s="229"/>
      <c r="DL74" s="229"/>
      <c r="DM74" s="229"/>
      <c r="DN74" s="229"/>
      <c r="DO74" s="229"/>
      <c r="DP74" s="229"/>
      <c r="DQ74" s="229"/>
      <c r="DR74" s="229"/>
      <c r="DS74" s="229"/>
      <c r="DT74" s="229"/>
      <c r="DU74" s="229"/>
      <c r="DV74" s="229"/>
      <c r="DW74" s="229"/>
      <c r="DX74" s="229"/>
      <c r="DY74" s="229"/>
      <c r="DZ74" s="229"/>
      <c r="EA74" s="229"/>
      <c r="EB74" s="229"/>
      <c r="EC74" s="229"/>
      <c r="ED74" s="229"/>
      <c r="EE74" s="229"/>
      <c r="EF74" s="229"/>
      <c r="EG74" s="229"/>
      <c r="EH74" s="229"/>
      <c r="EI74" s="229"/>
      <c r="EJ74" s="229"/>
      <c r="EK74" s="229"/>
      <c r="EL74" s="229"/>
      <c r="EM74" s="229"/>
      <c r="EN74" s="229"/>
      <c r="EO74" s="229"/>
      <c r="EP74" s="229"/>
      <c r="EQ74" s="229"/>
      <c r="ER74" s="229"/>
      <c r="ES74" s="229"/>
      <c r="ET74" s="229"/>
      <c r="EU74" s="229"/>
      <c r="EV74" s="229"/>
      <c r="EW74" s="229"/>
      <c r="EX74" s="229"/>
      <c r="EY74" s="229"/>
      <c r="EZ74" s="229"/>
      <c r="FA74" s="229"/>
      <c r="FB74" s="229"/>
      <c r="FC74" s="229"/>
      <c r="FD74" s="229"/>
      <c r="FE74" s="229"/>
      <c r="FF74" s="229"/>
      <c r="FG74" s="229"/>
      <c r="FH74" s="229"/>
      <c r="FI74" s="229"/>
      <c r="FJ74" s="237">
        <f t="shared" ca="1" si="0"/>
        <v>1</v>
      </c>
      <c r="FK74" s="236">
        <f t="shared" ca="1" si="0"/>
        <v>1</v>
      </c>
      <c r="FL74" s="237">
        <f t="shared" ca="1" si="0"/>
        <v>1</v>
      </c>
      <c r="FM74" s="236">
        <f t="shared" ca="1" si="0"/>
        <v>1</v>
      </c>
      <c r="FN74" s="237">
        <f t="shared" ca="1" si="0"/>
        <v>0</v>
      </c>
      <c r="FO74" s="236">
        <f t="shared" ca="1" si="0"/>
        <v>1</v>
      </c>
      <c r="FP74" s="237" t="e">
        <f t="shared" ca="1" si="0"/>
        <v>#REF!</v>
      </c>
      <c r="FQ74" s="236" t="e">
        <f t="shared" ca="1" si="0"/>
        <v>#REF!</v>
      </c>
      <c r="FR74" s="237" t="e">
        <f t="shared" ca="1" si="0"/>
        <v>#REF!</v>
      </c>
      <c r="FS74" s="229"/>
      <c r="FT74" s="229">
        <f>現在位置_X</f>
        <v>2</v>
      </c>
      <c r="FU74" s="229">
        <f>現在位置_Y</f>
        <v>2</v>
      </c>
      <c r="FV74" s="229">
        <f>現在位置_向き</f>
        <v>180</v>
      </c>
    </row>
    <row r="75" spans="1:178" ht="18" customHeight="1" x14ac:dyDescent="0.4">
      <c r="A75" s="229"/>
      <c r="B75" s="229"/>
      <c r="C75" s="229"/>
      <c r="D75" s="229"/>
      <c r="E75" s="229"/>
      <c r="F75" s="229"/>
      <c r="G75" s="229"/>
      <c r="H75" s="229"/>
      <c r="I75" s="229"/>
      <c r="J75" s="229"/>
      <c r="K75" s="229"/>
      <c r="L75" s="229"/>
      <c r="M75" s="229"/>
      <c r="N75" s="229"/>
      <c r="O75" s="229"/>
      <c r="P75" s="229"/>
      <c r="Q75" s="229"/>
      <c r="R75" s="229"/>
      <c r="S75" s="229"/>
      <c r="T75" s="229"/>
      <c r="U75" s="229"/>
      <c r="V75" s="229"/>
      <c r="W75" s="229"/>
      <c r="X75" s="229"/>
      <c r="Y75" s="229"/>
      <c r="Z75" s="229"/>
      <c r="AA75" s="229"/>
      <c r="AB75" s="229"/>
      <c r="AC75" s="229"/>
      <c r="AD75" s="229"/>
      <c r="AE75" s="229"/>
      <c r="AF75" s="229"/>
      <c r="AG75" s="229"/>
      <c r="AH75" s="229"/>
      <c r="AI75" s="229"/>
      <c r="AJ75" s="229"/>
      <c r="AK75" s="229"/>
      <c r="AL75" s="229"/>
      <c r="AM75" s="229"/>
      <c r="AN75" s="229"/>
      <c r="AO75" s="229"/>
      <c r="AP75" s="229"/>
      <c r="AQ75" s="229"/>
      <c r="AR75" s="229"/>
      <c r="AS75" s="229"/>
      <c r="AT75" s="229"/>
      <c r="AU75" s="229"/>
      <c r="AV75" s="229"/>
      <c r="AW75" s="229"/>
      <c r="AX75" s="229"/>
      <c r="AY75" s="229"/>
      <c r="AZ75" s="229"/>
      <c r="BA75" s="229"/>
      <c r="BB75" s="229"/>
      <c r="BC75" s="229"/>
      <c r="BD75" s="229"/>
      <c r="BE75" s="229"/>
      <c r="BF75" s="229"/>
      <c r="BG75" s="229"/>
      <c r="BH75" s="229"/>
      <c r="BI75" s="229"/>
      <c r="BJ75" s="229"/>
      <c r="BK75" s="229"/>
      <c r="BL75" s="229"/>
      <c r="BM75" s="229"/>
      <c r="BN75" s="229"/>
      <c r="BO75" s="229"/>
      <c r="BP75" s="229"/>
      <c r="BQ75" s="229"/>
      <c r="BR75" s="229"/>
      <c r="BS75" s="229"/>
      <c r="BT75" s="229"/>
      <c r="BU75" s="229"/>
      <c r="BV75" s="229"/>
      <c r="BW75" s="229"/>
      <c r="BX75" s="229"/>
      <c r="BY75" s="229"/>
      <c r="BZ75" s="229"/>
      <c r="CA75" s="229"/>
      <c r="CB75" s="229"/>
      <c r="CC75" s="229"/>
      <c r="CD75" s="229"/>
      <c r="CE75" s="229"/>
      <c r="CF75" s="229"/>
      <c r="CG75" s="229"/>
      <c r="CH75" s="229"/>
      <c r="CI75" s="229"/>
      <c r="CJ75" s="229"/>
      <c r="CK75" s="229"/>
      <c r="CL75" s="229"/>
      <c r="CM75" s="229"/>
      <c r="CN75" s="229"/>
      <c r="CO75" s="229"/>
      <c r="CP75" s="229"/>
      <c r="CQ75" s="229"/>
      <c r="CR75" s="229"/>
      <c r="CS75" s="229"/>
      <c r="CT75" s="229"/>
      <c r="CU75" s="229"/>
      <c r="CV75" s="229"/>
      <c r="CW75" s="229"/>
      <c r="CX75" s="229"/>
      <c r="CY75" s="229"/>
      <c r="CZ75" s="229"/>
      <c r="DA75" s="229"/>
      <c r="DB75" s="229"/>
      <c r="DC75" s="229"/>
      <c r="DD75" s="229"/>
      <c r="DE75" s="229"/>
      <c r="DF75" s="229"/>
      <c r="DG75" s="229"/>
      <c r="DH75" s="229"/>
      <c r="DI75" s="229"/>
      <c r="DJ75" s="229"/>
      <c r="DK75" s="229"/>
      <c r="DL75" s="229"/>
      <c r="DM75" s="229"/>
      <c r="DN75" s="229"/>
      <c r="DO75" s="229"/>
      <c r="DP75" s="229"/>
      <c r="DQ75" s="229"/>
      <c r="DR75" s="229"/>
      <c r="DS75" s="229"/>
      <c r="DT75" s="229"/>
      <c r="DU75" s="229"/>
      <c r="DV75" s="229"/>
      <c r="DW75" s="229"/>
      <c r="DX75" s="229"/>
      <c r="DY75" s="229"/>
      <c r="DZ75" s="229"/>
      <c r="EA75" s="229"/>
      <c r="EB75" s="229"/>
      <c r="EC75" s="229"/>
      <c r="ED75" s="229"/>
      <c r="EE75" s="229"/>
      <c r="EF75" s="229"/>
      <c r="EG75" s="229"/>
      <c r="EH75" s="229"/>
      <c r="EI75" s="229"/>
      <c r="EJ75" s="229"/>
      <c r="EK75" s="229"/>
      <c r="EL75" s="229"/>
      <c r="EM75" s="229"/>
      <c r="EN75" s="229"/>
      <c r="EO75" s="229"/>
      <c r="EP75" s="229"/>
      <c r="EQ75" s="229"/>
      <c r="ER75" s="229"/>
      <c r="ES75" s="229"/>
      <c r="ET75" s="229"/>
      <c r="EU75" s="229"/>
      <c r="EV75" s="229"/>
      <c r="EW75" s="229"/>
      <c r="EX75" s="229"/>
      <c r="EY75" s="229"/>
      <c r="EZ75" s="229"/>
      <c r="FA75" s="229"/>
      <c r="FB75" s="229"/>
      <c r="FC75" s="229"/>
      <c r="FD75" s="229"/>
      <c r="FE75" s="229"/>
      <c r="FF75" s="229"/>
      <c r="FG75" s="229"/>
      <c r="FH75" s="229"/>
      <c r="FI75" s="229"/>
      <c r="FJ75" s="236">
        <f t="shared" ca="1" si="0"/>
        <v>0</v>
      </c>
      <c r="FK75" s="237">
        <f t="shared" ca="1" si="0"/>
        <v>1</v>
      </c>
      <c r="FL75" s="236">
        <f t="shared" ca="1" si="0"/>
        <v>0</v>
      </c>
      <c r="FM75" s="237">
        <f t="shared" ca="1" si="0"/>
        <v>0</v>
      </c>
      <c r="FN75" s="236">
        <f t="shared" ca="1" si="0"/>
        <v>0</v>
      </c>
      <c r="FO75" s="237">
        <f t="shared" ca="1" si="0"/>
        <v>1</v>
      </c>
      <c r="FP75" s="236" t="e">
        <f t="shared" ca="1" si="0"/>
        <v>#REF!</v>
      </c>
      <c r="FQ75" s="237" t="e">
        <f t="shared" ca="1" si="0"/>
        <v>#REF!</v>
      </c>
      <c r="FR75" s="236" t="e">
        <f t="shared" ca="1" si="0"/>
        <v>#REF!</v>
      </c>
      <c r="FS75" s="229"/>
      <c r="FT75" s="229"/>
      <c r="FU75" s="229"/>
    </row>
    <row r="76" spans="1:178" ht="18" customHeight="1" x14ac:dyDescent="0.4">
      <c r="A76" s="229"/>
      <c r="B76" s="229"/>
      <c r="C76" s="229"/>
      <c r="D76" s="229"/>
      <c r="E76" s="229"/>
      <c r="F76" s="229"/>
      <c r="G76" s="229"/>
      <c r="H76" s="229"/>
      <c r="I76" s="229"/>
      <c r="J76" s="229"/>
      <c r="K76" s="229"/>
      <c r="L76" s="229"/>
      <c r="M76" s="229"/>
      <c r="N76" s="229"/>
      <c r="O76" s="229"/>
      <c r="P76" s="229"/>
      <c r="Q76" s="229"/>
      <c r="R76" s="229"/>
      <c r="S76" s="229"/>
      <c r="T76" s="229"/>
      <c r="U76" s="229"/>
      <c r="V76" s="229"/>
      <c r="W76" s="229"/>
      <c r="X76" s="229"/>
      <c r="Y76" s="229"/>
      <c r="Z76" s="229"/>
      <c r="AA76" s="229"/>
      <c r="AB76" s="229"/>
      <c r="AC76" s="229"/>
      <c r="AD76" s="229"/>
      <c r="AE76" s="229"/>
      <c r="AF76" s="229"/>
      <c r="AG76" s="229"/>
      <c r="AH76" s="229"/>
      <c r="AI76" s="229"/>
      <c r="AJ76" s="229"/>
      <c r="AK76" s="229"/>
      <c r="AL76" s="229"/>
      <c r="AM76" s="229"/>
      <c r="AN76" s="229"/>
      <c r="AO76" s="229"/>
      <c r="AP76" s="229"/>
      <c r="AQ76" s="229"/>
      <c r="AR76" s="229"/>
      <c r="AS76" s="229"/>
      <c r="AT76" s="229"/>
      <c r="AU76" s="229"/>
      <c r="AV76" s="229"/>
      <c r="AW76" s="229"/>
      <c r="AX76" s="229"/>
      <c r="AY76" s="229"/>
      <c r="AZ76" s="229"/>
      <c r="BA76" s="229"/>
      <c r="BB76" s="229"/>
      <c r="BC76" s="229"/>
      <c r="BD76" s="229"/>
      <c r="BE76" s="229"/>
      <c r="BF76" s="229"/>
      <c r="BG76" s="229"/>
      <c r="BH76" s="229"/>
      <c r="BI76" s="229"/>
      <c r="BJ76" s="229"/>
      <c r="BK76" s="229"/>
      <c r="BL76" s="229"/>
      <c r="BM76" s="229"/>
      <c r="BN76" s="229"/>
      <c r="BO76" s="229"/>
      <c r="BP76" s="229"/>
      <c r="BQ76" s="229"/>
      <c r="BR76" s="229"/>
      <c r="BS76" s="229"/>
      <c r="BT76" s="229"/>
      <c r="BU76" s="229"/>
      <c r="BV76" s="229"/>
      <c r="BW76" s="229"/>
      <c r="BX76" s="229"/>
      <c r="BY76" s="229"/>
      <c r="BZ76" s="229"/>
      <c r="CA76" s="229"/>
      <c r="CB76" s="229"/>
      <c r="CC76" s="229"/>
      <c r="CD76" s="229"/>
      <c r="CE76" s="229"/>
      <c r="CF76" s="229"/>
      <c r="CG76" s="229"/>
      <c r="CH76" s="229"/>
      <c r="CI76" s="229"/>
      <c r="CJ76" s="229"/>
      <c r="CK76" s="229"/>
      <c r="CL76" s="229"/>
      <c r="CM76" s="229"/>
      <c r="CN76" s="229"/>
      <c r="CO76" s="229"/>
      <c r="CP76" s="229"/>
      <c r="CQ76" s="229"/>
      <c r="CR76" s="229"/>
      <c r="CS76" s="229"/>
      <c r="CT76" s="229"/>
      <c r="CU76" s="229"/>
      <c r="CV76" s="229"/>
      <c r="CW76" s="229"/>
      <c r="CX76" s="229"/>
      <c r="CY76" s="229"/>
      <c r="CZ76" s="229"/>
      <c r="DA76" s="229"/>
      <c r="DB76" s="229"/>
      <c r="DC76" s="229"/>
      <c r="DD76" s="229"/>
      <c r="DE76" s="229"/>
      <c r="DF76" s="229"/>
      <c r="DG76" s="229"/>
      <c r="DH76" s="229"/>
      <c r="DI76" s="229"/>
      <c r="DJ76" s="229"/>
      <c r="DK76" s="229"/>
      <c r="DL76" s="229"/>
      <c r="DM76" s="229"/>
      <c r="DN76" s="229"/>
      <c r="DO76" s="229"/>
      <c r="DP76" s="229"/>
      <c r="DQ76" s="229"/>
      <c r="DR76" s="229"/>
      <c r="DS76" s="229"/>
      <c r="DT76" s="229"/>
      <c r="DU76" s="229"/>
      <c r="DV76" s="229"/>
      <c r="DW76" s="229"/>
      <c r="DX76" s="229"/>
      <c r="DY76" s="229"/>
      <c r="DZ76" s="229"/>
      <c r="EA76" s="229"/>
      <c r="EB76" s="229"/>
      <c r="EC76" s="229"/>
      <c r="ED76" s="229"/>
      <c r="EE76" s="229"/>
      <c r="EF76" s="229"/>
      <c r="EG76" s="229"/>
      <c r="EH76" s="229"/>
      <c r="EI76" s="229"/>
      <c r="EJ76" s="229"/>
      <c r="EK76" s="229"/>
      <c r="EL76" s="229"/>
      <c r="EM76" s="229"/>
      <c r="EN76" s="229"/>
      <c r="EO76" s="229"/>
      <c r="EP76" s="229"/>
      <c r="EQ76" s="229"/>
      <c r="ER76" s="229"/>
      <c r="ES76" s="229"/>
      <c r="ET76" s="229"/>
      <c r="EU76" s="229"/>
      <c r="EV76" s="229"/>
      <c r="EW76" s="229"/>
      <c r="EX76" s="229"/>
      <c r="EY76" s="229"/>
      <c r="EZ76" s="229"/>
      <c r="FA76" s="229"/>
      <c r="FB76" s="229"/>
      <c r="FC76" s="229"/>
      <c r="FD76" s="229"/>
      <c r="FE76" s="229"/>
      <c r="FF76" s="229"/>
      <c r="FG76" s="229"/>
      <c r="FH76" s="229"/>
      <c r="FI76" s="229"/>
      <c r="FJ76" s="237">
        <f t="shared" ca="1" si="0"/>
        <v>0</v>
      </c>
      <c r="FK76" s="236">
        <f t="shared" ca="1" si="0"/>
        <v>1</v>
      </c>
      <c r="FL76" s="237">
        <f t="shared" ca="1" si="0"/>
        <v>1</v>
      </c>
      <c r="FM76" s="236">
        <f t="shared" ca="1" si="0"/>
        <v>1</v>
      </c>
      <c r="FN76" s="237">
        <f t="shared" ca="1" si="0"/>
        <v>0</v>
      </c>
      <c r="FO76" s="236">
        <f t="shared" ca="1" si="0"/>
        <v>1</v>
      </c>
      <c r="FP76" s="237" t="e">
        <f t="shared" ca="1" si="0"/>
        <v>#REF!</v>
      </c>
      <c r="FQ76" s="236" t="e">
        <f t="shared" ca="1" si="0"/>
        <v>#REF!</v>
      </c>
      <c r="FR76" s="237" t="e">
        <f t="shared" ca="1" si="0"/>
        <v>#REF!</v>
      </c>
      <c r="FS76" s="229"/>
      <c r="FT76" s="229" t="s">
        <v>50</v>
      </c>
      <c r="FU76" s="229"/>
    </row>
    <row r="77" spans="1:178" ht="18" customHeight="1" x14ac:dyDescent="0.4">
      <c r="A77" s="229"/>
      <c r="B77" s="229"/>
      <c r="C77" s="229"/>
      <c r="D77" s="229"/>
      <c r="E77" s="229"/>
      <c r="F77" s="229"/>
      <c r="G77" s="229"/>
      <c r="H77" s="229"/>
      <c r="I77" s="229"/>
      <c r="J77" s="229"/>
      <c r="K77" s="229"/>
      <c r="L77" s="229"/>
      <c r="M77" s="229"/>
      <c r="N77" s="229"/>
      <c r="O77" s="229"/>
      <c r="P77" s="229"/>
      <c r="Q77" s="229"/>
      <c r="R77" s="229"/>
      <c r="S77" s="229"/>
      <c r="T77" s="229"/>
      <c r="U77" s="229"/>
      <c r="V77" s="229"/>
      <c r="W77" s="229"/>
      <c r="X77" s="229"/>
      <c r="Y77" s="229"/>
      <c r="Z77" s="229"/>
      <c r="AA77" s="229"/>
      <c r="AB77" s="229"/>
      <c r="AC77" s="229"/>
      <c r="AD77" s="229"/>
      <c r="AE77" s="229"/>
      <c r="AF77" s="229"/>
      <c r="AG77" s="229"/>
      <c r="AH77" s="229"/>
      <c r="AI77" s="229"/>
      <c r="AJ77" s="229"/>
      <c r="AK77" s="229"/>
      <c r="AL77" s="229"/>
      <c r="AM77" s="229"/>
      <c r="AN77" s="229"/>
      <c r="AO77" s="229"/>
      <c r="AP77" s="229"/>
      <c r="AQ77" s="229"/>
      <c r="AR77" s="229"/>
      <c r="AS77" s="229"/>
      <c r="AT77" s="229"/>
      <c r="AU77" s="229"/>
      <c r="AV77" s="229"/>
      <c r="AW77" s="229"/>
      <c r="AX77" s="229"/>
      <c r="AY77" s="229"/>
      <c r="AZ77" s="229"/>
      <c r="BA77" s="229"/>
      <c r="BB77" s="229"/>
      <c r="BC77" s="229"/>
      <c r="BD77" s="229"/>
      <c r="BE77" s="229"/>
      <c r="BF77" s="229"/>
      <c r="BG77" s="229"/>
      <c r="BH77" s="229"/>
      <c r="BI77" s="229"/>
      <c r="BJ77" s="229"/>
      <c r="BK77" s="229"/>
      <c r="BL77" s="229"/>
      <c r="BM77" s="229"/>
      <c r="BN77" s="229"/>
      <c r="BO77" s="229"/>
      <c r="BP77" s="229"/>
      <c r="BQ77" s="229"/>
      <c r="BR77" s="229"/>
      <c r="BS77" s="229"/>
      <c r="BT77" s="229"/>
      <c r="BU77" s="229"/>
      <c r="BV77" s="229"/>
      <c r="BW77" s="229"/>
      <c r="BX77" s="229"/>
      <c r="BY77" s="229"/>
      <c r="BZ77" s="229"/>
      <c r="CA77" s="229"/>
      <c r="CB77" s="229"/>
      <c r="CC77" s="229"/>
      <c r="CD77" s="229"/>
      <c r="CE77" s="229"/>
      <c r="CF77" s="229"/>
      <c r="CG77" s="229"/>
      <c r="CH77" s="229"/>
      <c r="CI77" s="229"/>
      <c r="CJ77" s="229"/>
      <c r="CK77" s="229"/>
      <c r="CL77" s="229"/>
      <c r="CM77" s="229"/>
      <c r="CN77" s="229"/>
      <c r="CO77" s="229"/>
      <c r="CP77" s="229"/>
      <c r="CQ77" s="229"/>
      <c r="CR77" s="229"/>
      <c r="CS77" s="229"/>
      <c r="CT77" s="229"/>
      <c r="CU77" s="229"/>
      <c r="CV77" s="229"/>
      <c r="CW77" s="229"/>
      <c r="CX77" s="229"/>
      <c r="CY77" s="229"/>
      <c r="CZ77" s="229"/>
      <c r="DA77" s="229"/>
      <c r="DB77" s="229"/>
      <c r="DC77" s="229"/>
      <c r="DD77" s="229"/>
      <c r="DE77" s="229"/>
      <c r="DF77" s="229"/>
      <c r="DG77" s="229"/>
      <c r="DH77" s="229"/>
      <c r="DI77" s="229"/>
      <c r="DJ77" s="229"/>
      <c r="DK77" s="229"/>
      <c r="DL77" s="229"/>
      <c r="DM77" s="229"/>
      <c r="DN77" s="229"/>
      <c r="DO77" s="229"/>
      <c r="DP77" s="229"/>
      <c r="DQ77" s="229"/>
      <c r="DR77" s="229"/>
      <c r="DS77" s="229"/>
      <c r="DT77" s="229"/>
      <c r="DU77" s="229"/>
      <c r="DV77" s="229"/>
      <c r="DW77" s="229"/>
      <c r="DX77" s="229"/>
      <c r="DY77" s="229"/>
      <c r="DZ77" s="229"/>
      <c r="EA77" s="229"/>
      <c r="EB77" s="229"/>
      <c r="EC77" s="229"/>
      <c r="ED77" s="229"/>
      <c r="EE77" s="229"/>
      <c r="EF77" s="229"/>
      <c r="EG77" s="229"/>
      <c r="EH77" s="229"/>
      <c r="EI77" s="229"/>
      <c r="EJ77" s="229"/>
      <c r="EK77" s="229"/>
      <c r="EL77" s="229"/>
      <c r="EM77" s="229"/>
      <c r="EN77" s="229"/>
      <c r="EO77" s="229"/>
      <c r="EP77" s="229"/>
      <c r="EQ77" s="229"/>
      <c r="ER77" s="229"/>
      <c r="ES77" s="229"/>
      <c r="ET77" s="229"/>
      <c r="EU77" s="229"/>
      <c r="EV77" s="229"/>
      <c r="EW77" s="229"/>
      <c r="EX77" s="229"/>
      <c r="EY77" s="229"/>
      <c r="EZ77" s="229"/>
      <c r="FA77" s="229"/>
      <c r="FB77" s="229"/>
      <c r="FC77" s="229"/>
      <c r="FD77" s="229"/>
      <c r="FE77" s="229"/>
      <c r="FF77" s="229"/>
      <c r="FG77" s="229"/>
      <c r="FH77" s="229"/>
      <c r="FI77" s="229"/>
      <c r="FJ77" s="236">
        <f t="shared" ca="1" si="0"/>
        <v>0</v>
      </c>
      <c r="FK77" s="237">
        <f t="shared" ca="1" si="0"/>
        <v>0</v>
      </c>
      <c r="FL77" s="236">
        <f t="shared" ca="1" si="0"/>
        <v>0</v>
      </c>
      <c r="FM77" s="237">
        <f t="shared" ca="1" si="0"/>
        <v>1</v>
      </c>
      <c r="FN77" s="236">
        <f t="shared" ca="1" si="0"/>
        <v>0</v>
      </c>
      <c r="FO77" s="237">
        <f t="shared" ca="1" si="0"/>
        <v>1</v>
      </c>
      <c r="FP77" s="236" t="e">
        <f t="shared" ca="1" si="0"/>
        <v>#REF!</v>
      </c>
      <c r="FQ77" s="237" t="e">
        <f t="shared" ca="1" si="0"/>
        <v>#REF!</v>
      </c>
      <c r="FR77" s="236" t="e">
        <f t="shared" ca="1" si="0"/>
        <v>#REF!</v>
      </c>
      <c r="FS77" s="229"/>
      <c r="FT77" s="238" t="b">
        <v>0</v>
      </c>
      <c r="FU77" s="229"/>
    </row>
    <row r="78" spans="1:178" ht="18" customHeight="1" x14ac:dyDescent="0.4">
      <c r="A78" s="229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9"/>
      <c r="AI78" s="229"/>
      <c r="AJ78" s="229"/>
      <c r="AK78" s="229"/>
      <c r="AL78" s="229"/>
      <c r="AM78" s="229"/>
      <c r="AN78" s="229"/>
      <c r="AO78" s="229"/>
      <c r="AP78" s="229"/>
      <c r="AQ78" s="229"/>
      <c r="AR78" s="229"/>
      <c r="AS78" s="229"/>
      <c r="AT78" s="229"/>
      <c r="AU78" s="229"/>
      <c r="AV78" s="229"/>
      <c r="AW78" s="229"/>
      <c r="AX78" s="229"/>
      <c r="AY78" s="229"/>
      <c r="AZ78" s="229"/>
      <c r="BA78" s="229"/>
      <c r="BB78" s="229"/>
      <c r="BC78" s="229"/>
      <c r="BD78" s="229"/>
      <c r="BE78" s="229"/>
      <c r="BF78" s="229"/>
      <c r="BG78" s="229"/>
      <c r="BH78" s="229"/>
      <c r="BI78" s="229"/>
      <c r="BJ78" s="229"/>
      <c r="BK78" s="229"/>
      <c r="BL78" s="229"/>
      <c r="BM78" s="229"/>
      <c r="BN78" s="229"/>
      <c r="BO78" s="229"/>
      <c r="BP78" s="229"/>
      <c r="BQ78" s="229"/>
      <c r="BR78" s="229"/>
      <c r="BS78" s="229"/>
      <c r="BT78" s="229"/>
      <c r="BU78" s="229"/>
      <c r="BV78" s="229"/>
      <c r="BW78" s="229"/>
      <c r="BX78" s="229"/>
      <c r="BY78" s="229"/>
      <c r="BZ78" s="229"/>
      <c r="CA78" s="229"/>
      <c r="CB78" s="229"/>
      <c r="CC78" s="229"/>
      <c r="CD78" s="229"/>
      <c r="CE78" s="229"/>
      <c r="CF78" s="229"/>
      <c r="CG78" s="229"/>
      <c r="CH78" s="229"/>
      <c r="CI78" s="229"/>
      <c r="CJ78" s="229"/>
      <c r="CK78" s="229"/>
      <c r="CL78" s="229"/>
      <c r="CM78" s="229"/>
      <c r="CN78" s="229"/>
      <c r="CO78" s="229"/>
      <c r="CP78" s="229"/>
      <c r="CQ78" s="229"/>
      <c r="CR78" s="229"/>
      <c r="CS78" s="229"/>
      <c r="CT78" s="229"/>
      <c r="CU78" s="229"/>
      <c r="CV78" s="229"/>
      <c r="CW78" s="229"/>
      <c r="CX78" s="229"/>
      <c r="CY78" s="229"/>
      <c r="CZ78" s="229"/>
      <c r="DA78" s="229"/>
      <c r="DB78" s="229"/>
      <c r="DC78" s="229"/>
      <c r="DD78" s="229"/>
      <c r="DE78" s="229"/>
      <c r="DF78" s="229"/>
      <c r="DG78" s="229"/>
      <c r="DH78" s="229"/>
      <c r="DI78" s="229"/>
      <c r="DJ78" s="229"/>
      <c r="DK78" s="229"/>
      <c r="DL78" s="229"/>
      <c r="DM78" s="229"/>
      <c r="DN78" s="229"/>
      <c r="DO78" s="229"/>
      <c r="DP78" s="229"/>
      <c r="DQ78" s="229"/>
      <c r="DR78" s="229"/>
      <c r="DS78" s="229"/>
      <c r="DT78" s="229"/>
      <c r="DU78" s="229"/>
      <c r="DV78" s="229"/>
      <c r="DW78" s="229"/>
      <c r="DX78" s="229"/>
      <c r="DY78" s="229"/>
      <c r="DZ78" s="229"/>
      <c r="EA78" s="229"/>
      <c r="EB78" s="229"/>
      <c r="EC78" s="229"/>
      <c r="ED78" s="229"/>
      <c r="EE78" s="229"/>
      <c r="EF78" s="229"/>
      <c r="EG78" s="229"/>
      <c r="EH78" s="229"/>
      <c r="EI78" s="229"/>
      <c r="EJ78" s="229"/>
      <c r="EK78" s="229"/>
      <c r="EL78" s="229"/>
      <c r="EM78" s="229"/>
      <c r="EN78" s="229"/>
      <c r="EO78" s="229"/>
      <c r="EP78" s="229"/>
      <c r="EQ78" s="229"/>
      <c r="ER78" s="229"/>
      <c r="ES78" s="229"/>
      <c r="ET78" s="229"/>
      <c r="EU78" s="229"/>
      <c r="EV78" s="229"/>
      <c r="EW78" s="229"/>
      <c r="EX78" s="229"/>
      <c r="EY78" s="229"/>
      <c r="EZ78" s="229"/>
      <c r="FA78" s="229"/>
      <c r="FB78" s="229"/>
      <c r="FC78" s="229"/>
      <c r="FD78" s="229"/>
      <c r="FE78" s="229"/>
      <c r="FF78" s="229"/>
      <c r="FG78" s="229"/>
      <c r="FH78" s="229"/>
      <c r="FI78" s="229"/>
      <c r="FJ78" s="236">
        <f t="shared" ca="1" si="0"/>
        <v>1</v>
      </c>
      <c r="FK78" s="236">
        <f t="shared" ca="1" si="0"/>
        <v>1</v>
      </c>
      <c r="FL78" s="237">
        <f t="shared" ca="1" si="0"/>
        <v>0</v>
      </c>
      <c r="FM78" s="236">
        <f t="shared" ca="1" si="0"/>
        <v>1</v>
      </c>
      <c r="FN78" s="237">
        <f t="shared" ca="1" si="0"/>
        <v>0</v>
      </c>
      <c r="FO78" s="236">
        <f t="shared" ca="1" si="0"/>
        <v>1</v>
      </c>
      <c r="FP78" s="237" t="e">
        <f t="shared" ca="1" si="0"/>
        <v>#REF!</v>
      </c>
      <c r="FQ78" s="236" t="e">
        <f t="shared" ca="1" si="0"/>
        <v>#REF!</v>
      </c>
      <c r="FR78" s="236" t="e">
        <f t="shared" ca="1" si="0"/>
        <v>#REF!</v>
      </c>
      <c r="FS78" s="229"/>
      <c r="FT78" s="229"/>
      <c r="FU78" s="229"/>
    </row>
    <row r="79" spans="1:178" ht="18" customHeight="1" x14ac:dyDescent="0.4">
      <c r="A79" s="229"/>
      <c r="B79" s="229"/>
      <c r="C79" s="229"/>
      <c r="D79" s="229"/>
      <c r="E79" s="229"/>
      <c r="F79" s="229"/>
      <c r="G79" s="229"/>
      <c r="H79" s="229"/>
      <c r="I79" s="229"/>
      <c r="J79" s="229"/>
      <c r="K79" s="229"/>
      <c r="L79" s="229"/>
      <c r="M79" s="229"/>
      <c r="N79" s="229"/>
      <c r="O79" s="229"/>
      <c r="P79" s="229"/>
      <c r="Q79" s="229"/>
      <c r="R79" s="229"/>
      <c r="S79" s="229"/>
      <c r="T79" s="229"/>
      <c r="U79" s="229"/>
      <c r="V79" s="229"/>
      <c r="W79" s="229"/>
      <c r="X79" s="229"/>
      <c r="Y79" s="229"/>
      <c r="Z79" s="229"/>
      <c r="AA79" s="229"/>
      <c r="AB79" s="229"/>
      <c r="AC79" s="229"/>
      <c r="AD79" s="229"/>
      <c r="AE79" s="229"/>
      <c r="AF79" s="229"/>
      <c r="AG79" s="229"/>
      <c r="AH79" s="229"/>
      <c r="AI79" s="229"/>
      <c r="AJ79" s="229"/>
      <c r="AK79" s="229"/>
      <c r="AL79" s="229"/>
      <c r="AM79" s="229"/>
      <c r="AN79" s="229"/>
      <c r="AO79" s="229"/>
      <c r="AP79" s="229"/>
      <c r="AQ79" s="229"/>
      <c r="AR79" s="229"/>
      <c r="AS79" s="229"/>
      <c r="AT79" s="229"/>
      <c r="AU79" s="229"/>
      <c r="AV79" s="229"/>
      <c r="AW79" s="229"/>
      <c r="AX79" s="229"/>
      <c r="AY79" s="229"/>
      <c r="AZ79" s="229"/>
      <c r="BA79" s="229"/>
      <c r="BB79" s="229"/>
      <c r="BC79" s="229"/>
      <c r="BD79" s="229"/>
      <c r="BE79" s="229"/>
      <c r="BF79" s="229"/>
      <c r="BG79" s="229"/>
      <c r="BH79" s="229"/>
      <c r="BI79" s="229"/>
      <c r="BJ79" s="229"/>
      <c r="BK79" s="229"/>
      <c r="BL79" s="229"/>
      <c r="BM79" s="229"/>
      <c r="BN79" s="229"/>
      <c r="BO79" s="229"/>
      <c r="BP79" s="229"/>
      <c r="BQ79" s="229"/>
      <c r="BR79" s="229"/>
      <c r="BS79" s="229"/>
      <c r="BT79" s="229"/>
      <c r="BU79" s="229"/>
      <c r="BV79" s="229"/>
      <c r="BW79" s="229"/>
      <c r="BX79" s="229"/>
      <c r="BY79" s="229"/>
      <c r="BZ79" s="229"/>
      <c r="CA79" s="229"/>
      <c r="CB79" s="229"/>
      <c r="CC79" s="229"/>
      <c r="CD79" s="229"/>
      <c r="CE79" s="229"/>
      <c r="CF79" s="229"/>
      <c r="CG79" s="229"/>
      <c r="CH79" s="229"/>
      <c r="CI79" s="229"/>
      <c r="CJ79" s="229"/>
      <c r="CK79" s="229"/>
      <c r="CL79" s="229"/>
      <c r="CM79" s="229"/>
      <c r="CN79" s="229"/>
      <c r="CO79" s="229"/>
      <c r="CP79" s="229"/>
      <c r="CQ79" s="229"/>
      <c r="CR79" s="229"/>
      <c r="CS79" s="229"/>
      <c r="CT79" s="229"/>
      <c r="CU79" s="229"/>
      <c r="CV79" s="229"/>
      <c r="CW79" s="229"/>
      <c r="CX79" s="229"/>
      <c r="CY79" s="229"/>
      <c r="CZ79" s="229"/>
      <c r="DA79" s="229"/>
      <c r="DB79" s="229"/>
      <c r="DC79" s="229"/>
      <c r="DD79" s="229"/>
      <c r="DE79" s="229"/>
      <c r="DF79" s="229"/>
      <c r="DG79" s="229"/>
      <c r="DH79" s="229"/>
      <c r="DI79" s="229"/>
      <c r="DJ79" s="229"/>
      <c r="DK79" s="229"/>
      <c r="DL79" s="229"/>
      <c r="DM79" s="229"/>
      <c r="DN79" s="229"/>
      <c r="DO79" s="229"/>
      <c r="DP79" s="229"/>
      <c r="DQ79" s="229"/>
      <c r="DR79" s="229"/>
      <c r="DS79" s="229"/>
      <c r="DT79" s="229"/>
      <c r="DU79" s="229"/>
      <c r="DV79" s="229"/>
      <c r="DW79" s="229"/>
      <c r="DX79" s="229"/>
      <c r="DY79" s="229"/>
      <c r="DZ79" s="229"/>
      <c r="EA79" s="229"/>
      <c r="EB79" s="229"/>
      <c r="EC79" s="229"/>
      <c r="ED79" s="229"/>
      <c r="EE79" s="229"/>
      <c r="EF79" s="229"/>
      <c r="EG79" s="229"/>
      <c r="EH79" s="229"/>
      <c r="EI79" s="229"/>
      <c r="EJ79" s="229"/>
      <c r="EK79" s="229"/>
      <c r="EL79" s="229"/>
      <c r="EM79" s="229"/>
      <c r="EN79" s="229"/>
      <c r="EO79" s="229"/>
      <c r="EP79" s="229"/>
      <c r="EQ79" s="229"/>
      <c r="ER79" s="229"/>
      <c r="ES79" s="229"/>
      <c r="ET79" s="229"/>
      <c r="EU79" s="229"/>
      <c r="EV79" s="229"/>
      <c r="EW79" s="229"/>
      <c r="EX79" s="229"/>
      <c r="EY79" s="229"/>
      <c r="EZ79" s="229"/>
      <c r="FA79" s="229"/>
      <c r="FB79" s="229"/>
      <c r="FC79" s="229"/>
      <c r="FD79" s="229"/>
      <c r="FE79" s="229"/>
      <c r="FF79" s="229"/>
      <c r="FG79" s="229"/>
      <c r="FH79" s="229"/>
      <c r="FI79" s="229"/>
      <c r="FJ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K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L79" s="236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0</v>
      </c>
      <c r="FM79" s="237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1</v>
      </c>
      <c r="FN79" s="235" t="s">
        <v>49</v>
      </c>
      <c r="FO79" s="237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1</v>
      </c>
      <c r="FP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Q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R79" s="236" t="e">
        <f ca="1">OFFSET(迷路データ始点,現在位置_Y-1+ROUND(SIN(現在位置_向き*PI()/180),0)*(COLUMN()-COLUMN(▲セル_3D用))+ROUND(COS(現在位置_向き*PI()/180),0)*(ROW()-ROW(▲セル_3D用)),現在位置_X-1+ROUND(COS(現在位置_向き*PI()/180),0)*(COLUMN()-COLUMN(▲セル_3D用))-ROUND(SIN(現在位置_向き*PI()/180),0)*(ROW()-ROW(▲セル_3D用)))</f>
        <v>#REF!</v>
      </c>
      <c r="FS79" s="229"/>
      <c r="FT79" s="229"/>
      <c r="FU79" s="229"/>
    </row>
  </sheetData>
  <sheetProtection sheet="1" objects="1" scenarios="1"/>
  <phoneticPr fontId="1"/>
  <conditionalFormatting sqref="EB57:FG57 EF58:FG58 EJ59:FG59 EM60:FG60 EP61:FG61 ET62:FG62 EX63:FG63 FB64:FG64 FF65:FG65 DZ2:FG56">
    <cfRule type="expression" dxfId="49" priority="73" stopIfTrue="1">
      <formula>$FO$79=1</formula>
    </cfRule>
  </conditionalFormatting>
  <conditionalFormatting sqref="DF50:DW50 DI51:DW51 DL52:DW52 DO53:DW53 DR54:DW54 DU55:DW55 DD20:DW20 DE19:DW19 DF18:DW18 DG17:DW17 DH16:DW16 DI15:DW15 DJ14:DW14 DK13:DW13 DL12:DW12 DM11:DW11 DN10:DW10 DO9:DW9 DP8:DW8 DQ7:DW7 DR6:DW6 DS5:DW5 DT4:DW4 DU3:DW3 DV2:DW2 DC21:DW49">
    <cfRule type="expression" dxfId="48" priority="125">
      <formula>$FO$77=1</formula>
    </cfRule>
  </conditionalFormatting>
  <conditionalFormatting sqref="AN2:DW55">
    <cfRule type="expression" dxfId="47" priority="112" stopIfTrue="1">
      <formula>$FN$78=1</formula>
    </cfRule>
  </conditionalFormatting>
  <conditionalFormatting sqref="CZ24 CY25:CZ25 CX26:CZ26 CW27:CZ27 CV28:CZ28 CU29:CZ29 CT30:CZ30 CS31:CZ31 CS46:CZ46 CV47:CZ47 CY48:CZ48 CR32:CZ45">
    <cfRule type="expression" dxfId="46" priority="188" stopIfTrue="1">
      <formula>$FO$75=1</formula>
    </cfRule>
  </conditionalFormatting>
  <conditionalFormatting sqref="CP34 CO35:CP35 CN36:CP36 CM37:CP37 CM44:CP44 CO45:CP45">
    <cfRule type="expression" dxfId="45" priority="220" stopIfTrue="1">
      <formula>$FO$73=1</formula>
    </cfRule>
  </conditionalFormatting>
  <conditionalFormatting sqref="D57:AI57 D58:AE58 D59:AA59 D60:X60 D61:U61 D62:Q62 D63:M63 D64:I64 D65:E65 D2:AK56">
    <cfRule type="expression" dxfId="44" priority="131" stopIfTrue="1">
      <formula>$FM$79=1</formula>
    </cfRule>
  </conditionalFormatting>
  <conditionalFormatting sqref="AN50:BE50 AN51:BB51 AN52:AY52 AN53:AV53 AN54:AS54 AN55:AP55 AN20:BG20 AN19:BF19 AN18:BE18 AN17:BD17 AN16:BC16 AN15:BB15 AN14:BA14 AN13:AZ13 AN12:AY12 AN11:AX11 AN10:AW10 AN9:AV9 AN8:AU8 AN7:AT7 AN5:AR5 AN6:AS6 AN4:AQ4 AN3:AP3 AN2:AO2 AN21:BH49">
    <cfRule type="expression" dxfId="43" priority="181" stopIfTrue="1">
      <formula>$FM$77=1</formula>
    </cfRule>
  </conditionalFormatting>
  <conditionalFormatting sqref="BU34 BU35:BV35 BU36:BW36 BU37:BX37 BU44:BX44 BU45:BV45">
    <cfRule type="expression" dxfId="42" priority="261" stopIfTrue="1">
      <formula>$FM$73=1</formula>
    </cfRule>
  </conditionalFormatting>
  <conditionalFormatting sqref="BJ22:DA48">
    <cfRule type="expression" dxfId="41" priority="187" stopIfTrue="1">
      <formula>$FN$76=1</formula>
    </cfRule>
  </conditionalFormatting>
  <conditionalFormatting sqref="BU33:CP45">
    <cfRule type="expression" dxfId="40" priority="218" stopIfTrue="1">
      <formula>$FN$74=1</formula>
    </cfRule>
  </conditionalFormatting>
  <conditionalFormatting sqref="DZ2:FG55">
    <cfRule type="expression" dxfId="39" priority="189" stopIfTrue="1">
      <formula>$FP$78=1</formula>
    </cfRule>
  </conditionalFormatting>
  <conditionalFormatting sqref="EV21:FG49 EY20:FG20 FB19:FG19 FE18:FG18 FC50:FG50">
    <cfRule type="expression" dxfId="38" priority="190" stopIfTrue="1">
      <formula>$FQ$77=1</formula>
    </cfRule>
  </conditionalFormatting>
  <conditionalFormatting sqref="EV22:FG48">
    <cfRule type="expression" dxfId="37" priority="195" stopIfTrue="1">
      <formula>$FR$76=1</formula>
    </cfRule>
  </conditionalFormatting>
  <conditionalFormatting sqref="DZ33:EK45">
    <cfRule type="expression" dxfId="36" priority="207" stopIfTrue="1">
      <formula>$FR$74=1</formula>
    </cfRule>
  </conditionalFormatting>
  <conditionalFormatting sqref="ER22:ET22 EO23:ET23 EL24:ET24 EI25:ET25 EF26:ET26 EC27:ET27 DZ28:ET46 EG47:ET47 EN48:ET48 DW29 DT30:DW30 DQ31:DW31 DM32:DW45 DR46:DW46">
    <cfRule type="expression" dxfId="35" priority="197" stopIfTrue="1">
      <formula>$FQ$75=1</formula>
    </cfRule>
  </conditionalFormatting>
  <conditionalFormatting sqref="DC22:DW48 DZ22:ET48">
    <cfRule type="expression" dxfId="34" priority="196" stopIfTrue="1">
      <formula>$FP$76=1</formula>
    </cfRule>
  </conditionalFormatting>
  <conditionalFormatting sqref="DM33:DW45">
    <cfRule type="expression" dxfId="33" priority="214">
      <formula>$FR$74=1</formula>
    </cfRule>
  </conditionalFormatting>
  <conditionalFormatting sqref="CR33:CZ45 DC33:DK45">
    <cfRule type="expression" dxfId="32" priority="216">
      <formula>$FP$74=1</formula>
    </cfRule>
  </conditionalFormatting>
  <conditionalFormatting sqref="BK33:BS45">
    <cfRule type="expression" dxfId="31" priority="259">
      <formula>$FL$74=1</formula>
    </cfRule>
  </conditionalFormatting>
  <conditionalFormatting sqref="AZ33:BH45">
    <cfRule type="expression" dxfId="30" priority="234" stopIfTrue="1">
      <formula>$FL$74=1</formula>
    </cfRule>
  </conditionalFormatting>
  <conditionalFormatting sqref="BK24 BK26:BM26 BK25:BL25 BK27:BN27 BK28:BO28 BK29:BP29 BK30:BQ30 BK31:BR31 BK32:BS45 BK46:BR46 BK47:BO47 BK48:BL48">
    <cfRule type="expression" dxfId="29" priority="260" stopIfTrue="1">
      <formula>$FM$75=1</formula>
    </cfRule>
  </conditionalFormatting>
  <conditionalFormatting sqref="AN33:AX45 Z33:AK45">
    <cfRule type="expression" dxfId="28" priority="258" stopIfTrue="1">
      <formula>$FJ$74=1</formula>
    </cfRule>
  </conditionalFormatting>
  <conditionalFormatting sqref="Q22:S22 Q23:V23 Q24:Y24 Q25:AB25 Q26:AE26 Q27:AH27 Q28:AK46 Q47:AE47 Q48:W48 AN29 AN30:AQ30 AN31:AT31 AN32:AX45 AN46:AS46">
    <cfRule type="expression" dxfId="27" priority="250" stopIfTrue="1">
      <formula>$FK$75=1</formula>
    </cfRule>
  </conditionalFormatting>
  <conditionalFormatting sqref="AN22:BH48 Q22:AK48">
    <cfRule type="expression" dxfId="26" priority="232" stopIfTrue="1">
      <formula>$FL$76=1</formula>
    </cfRule>
  </conditionalFormatting>
  <conditionalFormatting sqref="D22:O48">
    <cfRule type="expression" dxfId="25" priority="252" stopIfTrue="1">
      <formula>$FJ$76=1</formula>
    </cfRule>
  </conditionalFormatting>
  <conditionalFormatting sqref="D18:F18 D19:I19 D20:L20 D21:O49 D50:H50">
    <cfRule type="expression" dxfId="24" priority="253" stopIfTrue="1">
      <formula>$FK$77=1</formula>
    </cfRule>
  </conditionalFormatting>
  <conditionalFormatting sqref="D2:AK55">
    <cfRule type="expression" dxfId="23" priority="219" stopIfTrue="1">
      <formula>$FL$78=1</formula>
    </cfRule>
  </conditionalFormatting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0" r:id="rId4" name="Check Box 4">
              <controlPr defaultSize="0" autoFill="0" autoLine="0" autoPict="0">
                <anchor moveWithCells="1">
                  <from>
                    <xdr:col>0</xdr:col>
                    <xdr:colOff>352425</xdr:colOff>
                    <xdr:row>10</xdr:row>
                    <xdr:rowOff>0</xdr:rowOff>
                  </from>
                  <to>
                    <xdr:col>1</xdr:col>
                    <xdr:colOff>542925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5" name="Check Box 5">
              <controlPr defaultSize="0" autoFill="0" autoLine="0" autoPict="0">
                <anchor moveWithCells="1">
                  <from>
                    <xdr:col>0</xdr:col>
                    <xdr:colOff>352425</xdr:colOff>
                    <xdr:row>17</xdr:row>
                    <xdr:rowOff>19050</xdr:rowOff>
                  </from>
                  <to>
                    <xdr:col>1</xdr:col>
                    <xdr:colOff>523875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2" r:id="rId6" name="Check Box 6">
              <controlPr defaultSize="0" autoFill="0" autoLine="0" autoPict="0">
                <anchor moveWithCells="1">
                  <from>
                    <xdr:col>0</xdr:col>
                    <xdr:colOff>352425</xdr:colOff>
                    <xdr:row>2</xdr:row>
                    <xdr:rowOff>28575</xdr:rowOff>
                  </from>
                  <to>
                    <xdr:col>1</xdr:col>
                    <xdr:colOff>552450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7" name="Check Box 10">
              <controlPr defaultSize="0" autoFill="0" autoLine="0" autoPict="0">
                <anchor moveWithCells="1">
                  <from>
                    <xdr:col>0</xdr:col>
                    <xdr:colOff>276225</xdr:colOff>
                    <xdr:row>63</xdr:row>
                    <xdr:rowOff>47625</xdr:rowOff>
                  </from>
                  <to>
                    <xdr:col>1</xdr:col>
                    <xdr:colOff>685800</xdr:colOff>
                    <xdr:row>69</xdr:row>
                    <xdr:rowOff>28575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11" stopIfTrue="1" id="{9AF15809-B04C-492E-B273-F44431EC5F4E}">
            <xm:f>イベント発生状況!$F$4</xm:f>
            <x14:dxf>
              <fill>
                <patternFill>
                  <bgColor rgb="FFFF4747"/>
                </patternFill>
              </fill>
            </x14:dxf>
          </x14:cfRule>
          <xm:sqref>CE39:CF40</xm:sqref>
        </x14:conditionalFormatting>
        <x14:conditionalFormatting xmlns:xm="http://schemas.microsoft.com/office/excel/2006/main">
          <x14:cfRule type="expression" priority="18" stopIfTrue="1" id="{E1935B4E-58AF-4DA3-A9AB-12E96BDBF864}">
            <xm:f>イベント発生状況!$F$6</xm:f>
            <x14:dxf>
              <fill>
                <patternFill>
                  <bgColor rgb="FFFF4343"/>
                </patternFill>
              </fill>
            </x14:dxf>
          </x14:cfRule>
          <xm:sqref>CB36:CH36</xm:sqref>
        </x14:conditionalFormatting>
        <x14:conditionalFormatting xmlns:xm="http://schemas.microsoft.com/office/excel/2006/main">
          <x14:cfRule type="expression" priority="1" stopIfTrue="1" id="{43956094-A634-4FAB-B2F7-9765550D2D2B}">
            <xm:f>イベント発生状況!$F$7</xm:f>
            <x14:dxf>
              <fill>
                <patternFill>
                  <bgColor rgb="FFFFAFAF"/>
                </patternFill>
              </fill>
            </x14:dxf>
          </x14:cfRule>
          <xm:sqref>CD40:CG40</xm:sqref>
        </x14:conditionalFormatting>
        <x14:conditionalFormatting xmlns:xm="http://schemas.microsoft.com/office/excel/2006/main">
          <x14:cfRule type="expression" priority="83" id="{97C37E54-0B85-4D36-91D9-C8BD253D2FDA}">
            <xm:f>イベント発生状況!$F$2</xm:f>
            <x14:dxf>
              <fill>
                <patternFill>
                  <bgColor rgb="FFFF0000"/>
                </patternFill>
              </fill>
            </x14:dxf>
          </x14:cfRule>
          <xm:sqref>CA18:CK32</xm:sqref>
        </x14:conditionalFormatting>
        <x14:conditionalFormatting xmlns:xm="http://schemas.microsoft.com/office/excel/2006/main">
          <x14:cfRule type="expression" priority="142" stopIfTrue="1" id="{99274A06-84D8-460B-8F56-19F8BE30654E}">
            <xm:f>イベント発生状況!$F$3</xm:f>
            <x14:dxf>
              <fill>
                <patternFill>
                  <bgColor rgb="FFFF2F2F"/>
                </patternFill>
              </fill>
            </x14:dxf>
          </x14:cfRule>
          <xm:sqref>CC33:CH39</xm:sqref>
        </x14:conditionalFormatting>
        <x14:conditionalFormatting xmlns:xm="http://schemas.microsoft.com/office/excel/2006/main">
          <x14:cfRule type="expression" priority="4" stopIfTrue="1" id="{5F63BD8F-A570-4BBA-943A-03BF0E7CA279}">
            <xm:f>イベント発生状況!$F$3</xm:f>
            <x14:dxf>
              <fill>
                <patternFill>
                  <bgColor theme="0"/>
                </patternFill>
              </fill>
            </x14:dxf>
          </x14:cfRule>
          <xm:sqref>CD34:CG34 CE36:CG36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392D-839D-414A-B963-977C6F0EA6FF}">
  <sheetPr codeName="Sheet2"/>
  <dimension ref="A1:AM33"/>
  <sheetViews>
    <sheetView showGridLines="0" topLeftCell="B1" zoomScaleNormal="100" workbookViewId="0">
      <pane xSplit="1" topLeftCell="C1" activePane="topRight" state="frozen"/>
      <selection activeCell="Y75" sqref="Y75"/>
      <selection pane="topRight" activeCell="C1" sqref="C1"/>
    </sheetView>
  </sheetViews>
  <sheetFormatPr defaultColWidth="3.625" defaultRowHeight="18.75" x14ac:dyDescent="0.4"/>
  <cols>
    <col min="1" max="1" width="3.625" style="2" customWidth="1"/>
    <col min="2" max="2" width="10.875" style="2" customWidth="1"/>
    <col min="3" max="3" width="3.625" style="2" customWidth="1"/>
    <col min="4" max="4" width="0.375" style="3" customWidth="1"/>
    <col min="5" max="5" width="3.625" style="3" customWidth="1"/>
    <col min="6" max="6" width="0.375" style="3" customWidth="1"/>
    <col min="7" max="7" width="3.625" style="3" customWidth="1"/>
    <col min="8" max="8" width="0.375" style="3" customWidth="1"/>
    <col min="9" max="9" width="3.625" style="3" customWidth="1"/>
    <col min="10" max="10" width="0.375" style="3" customWidth="1"/>
    <col min="11" max="11" width="3.625" style="3" customWidth="1"/>
    <col min="12" max="12" width="0.375" style="3" customWidth="1"/>
    <col min="13" max="13" width="3.625" style="3" customWidth="1"/>
    <col min="14" max="14" width="0.375" style="3" customWidth="1"/>
    <col min="15" max="15" width="3.625" style="3" customWidth="1"/>
    <col min="16" max="16" width="0.375" style="3" customWidth="1"/>
    <col min="17" max="17" width="3.625" style="3" customWidth="1"/>
    <col min="18" max="18" width="0.375" style="3" customWidth="1"/>
    <col min="19" max="19" width="3.625" style="3" customWidth="1"/>
    <col min="20" max="20" width="0.375" style="3" customWidth="1"/>
    <col min="21" max="21" width="3.625" style="3" customWidth="1"/>
    <col min="22" max="22" width="0.375" style="3" customWidth="1"/>
    <col min="23" max="23" width="3.625" style="3" customWidth="1"/>
    <col min="24" max="24" width="0.375" style="3" customWidth="1"/>
    <col min="25" max="25" width="3.625" style="3" customWidth="1"/>
    <col min="26" max="26" width="0.375" style="3" customWidth="1"/>
    <col min="27" max="27" width="3.625" style="3" customWidth="1"/>
    <col min="28" max="28" width="0.375" style="3" customWidth="1"/>
    <col min="29" max="29" width="3.625" style="3" customWidth="1"/>
    <col min="30" max="30" width="0.375" style="3" customWidth="1"/>
    <col min="31" max="31" width="3.625" style="3" customWidth="1"/>
    <col min="32" max="32" width="0.375" style="3" customWidth="1"/>
    <col min="33" max="33" width="3.625" style="3" customWidth="1"/>
    <col min="34" max="34" width="0.375" style="3" customWidth="1"/>
    <col min="35" max="35" width="3.625" style="3" customWidth="1"/>
    <col min="36" max="16384" width="3.625" style="3"/>
  </cols>
  <sheetData>
    <row r="1" spans="2:39" s="3" customFormat="1" x14ac:dyDescent="0.4"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"/>
      <c r="AK1" s="2"/>
      <c r="AL1" s="2" t="s">
        <v>38</v>
      </c>
      <c r="AM1" s="2"/>
    </row>
    <row r="2" spans="2:39" s="3" customFormat="1" ht="2.25" customHeight="1" x14ac:dyDescent="0.4">
      <c r="D2" s="233"/>
      <c r="E2" s="233"/>
      <c r="F2" s="233"/>
      <c r="G2" s="233"/>
      <c r="H2" s="233" t="b">
        <v>0</v>
      </c>
      <c r="I2" s="233"/>
      <c r="J2" s="233"/>
      <c r="K2" s="233"/>
      <c r="L2" s="233"/>
      <c r="M2" s="233"/>
      <c r="N2" s="233"/>
      <c r="O2" s="233"/>
      <c r="P2" s="233"/>
      <c r="Q2" s="233"/>
      <c r="R2" s="233"/>
      <c r="S2" s="233"/>
      <c r="T2" s="233"/>
      <c r="U2" s="233"/>
      <c r="V2" s="233"/>
      <c r="W2" s="233"/>
      <c r="X2" s="233"/>
      <c r="Y2" s="233"/>
      <c r="Z2" s="233"/>
      <c r="AA2" s="233"/>
      <c r="AB2" s="233"/>
      <c r="AC2" s="233"/>
      <c r="AD2" s="233"/>
      <c r="AE2" s="233"/>
      <c r="AF2" s="233"/>
      <c r="AG2" s="233"/>
      <c r="AH2" s="233"/>
      <c r="AI2" s="226"/>
      <c r="AJ2" s="2"/>
      <c r="AK2" s="2"/>
      <c r="AL2" s="2"/>
      <c r="AM2" s="2"/>
    </row>
    <row r="3" spans="2:39" s="3" customFormat="1" x14ac:dyDescent="0.4">
      <c r="B3" s="226"/>
      <c r="C3" s="226"/>
      <c r="D3" s="239"/>
      <c r="E3" s="240" t="str">
        <f>IF((ROW()-ROW(地図始点)+1=現在位置_Y)*(COLUMN()-COLUMN(地図始点)+1=現在位置_X),CHOOSE(現在位置_向き/90+1,"▲","▶","▼","◀"),"S")</f>
        <v>▼</v>
      </c>
      <c r="F3" s="239"/>
      <c r="G3" s="240" t="str">
        <f>IF((ROW()-ROW(地図始点)+1=現在位置_Y)*(COLUMN()-COLUMN(地図始点)+1=現在位置_X),CHOOSE(現在位置_向き/90+1,"▲","▶","▼","◀"),"")</f>
        <v/>
      </c>
      <c r="H3" s="239"/>
      <c r="I3" s="240" t="str">
        <f>IF((ROW()-ROW(地図始点)+1=現在位置_Y)*(COLUMN()-COLUMN(地図始点)+1=現在位置_X),CHOOSE(現在位置_向き/90+1,"▲","▶","▼","◀"),"")</f>
        <v/>
      </c>
      <c r="J3" s="239"/>
      <c r="K3" s="240" t="str">
        <f>IF((ROW()-ROW(地図始点)+1=現在位置_Y)*(COLUMN()-COLUMN(地図始点)+1=現在位置_X),CHOOSE(現在位置_向き/90+1,"▲","▶","▼","◀"),"")</f>
        <v/>
      </c>
      <c r="L3" s="239"/>
      <c r="M3" s="240" t="str">
        <f>IF((ROW()-ROW(地図始点)+1=現在位置_Y)*(COLUMN()-COLUMN(地図始点)+1=現在位置_X),CHOOSE(現在位置_向き/90+1,"▲","▶","▼","◀"),"")</f>
        <v/>
      </c>
      <c r="N3" s="239"/>
      <c r="O3" s="240" t="str">
        <f>IF((ROW()-ROW(地図始点)+1=現在位置_Y)*(COLUMN()-COLUMN(地図始点)+1=現在位置_X),CHOOSE(現在位置_向き/90+1,"▲","▶","▼","◀"),"")</f>
        <v/>
      </c>
      <c r="P3" s="239"/>
      <c r="Q3" s="240" t="str">
        <f>IF((ROW()-ROW(地図始点)+1=現在位置_Y)*(COLUMN()-COLUMN(地図始点)+1=現在位置_X),CHOOSE(現在位置_向き/90+1,"▲","▶","▼","◀"),"")</f>
        <v/>
      </c>
      <c r="R3" s="239"/>
      <c r="S3" s="240" t="str">
        <f>IF((ROW()-ROW(地図始点)+1=現在位置_Y)*(COLUMN()-COLUMN(地図始点)+1=現在位置_X),CHOOSE(現在位置_向き/90+1,"▲","▶","▼","◀"),"")</f>
        <v/>
      </c>
      <c r="T3" s="239"/>
      <c r="U3" s="240" t="str">
        <f>IF((ROW()-ROW(地図始点)+1=現在位置_Y)*(COLUMN()-COLUMN(地図始点)+1=現在位置_X),CHOOSE(現在位置_向き/90+1,"▲","▶","▼","◀"),"")</f>
        <v/>
      </c>
      <c r="V3" s="239"/>
      <c r="W3" s="240" t="str">
        <f>IF((ROW()-ROW(地図始点)+1=現在位置_Y)*(COLUMN()-COLUMN(地図始点)+1=現在位置_X),CHOOSE(現在位置_向き/90+1,"▲","▶","▼","◀"),"")</f>
        <v/>
      </c>
      <c r="X3" s="239"/>
      <c r="Y3" s="240" t="str">
        <f>IF((ROW()-ROW(地図始点)+1=現在位置_Y)*(COLUMN()-COLUMN(地図始点)+1=現在位置_X),CHOOSE(現在位置_向き/90+1,"▲","▶","▼","◀"),"")</f>
        <v/>
      </c>
      <c r="Z3" s="239"/>
      <c r="AA3" s="240" t="str">
        <f>IF((ROW()-ROW(地図始点)+1=現在位置_Y)*(COLUMN()-COLUMN(地図始点)+1=現在位置_X),CHOOSE(現在位置_向き/90+1,"▲","▶","▼","◀"),"")</f>
        <v/>
      </c>
      <c r="AB3" s="239"/>
      <c r="AC3" s="240" t="str">
        <f>IF((ROW()-ROW(地図始点)+1=現在位置_Y)*(COLUMN()-COLUMN(地図始点)+1=現在位置_X),CHOOSE(現在位置_向き/90+1,"▲","▶","▼","◀"),"")</f>
        <v/>
      </c>
      <c r="AD3" s="239"/>
      <c r="AE3" s="240" t="str">
        <f>IF((ROW()-ROW(地図始点)+1=現在位置_Y)*(COLUMN()-COLUMN(地図始点)+1=現在位置_X),CHOOSE(現在位置_向き/90+1,"▲","▶","▼","◀"),"")</f>
        <v/>
      </c>
      <c r="AF3" s="239"/>
      <c r="AG3" s="240" t="str">
        <f>IF((ROW()-ROW(地図始点)+1=現在位置_Y)*(COLUMN()-COLUMN(地図始点)+1=現在位置_X),CHOOSE(現在位置_向き/90+1,"▲","▶","▼","◀"),"")</f>
        <v/>
      </c>
      <c r="AH3" s="239"/>
      <c r="AI3" s="226"/>
      <c r="AJ3" s="2"/>
      <c r="AK3" s="2" t="s">
        <v>37</v>
      </c>
      <c r="AL3" s="2"/>
      <c r="AM3" s="2" t="s">
        <v>48</v>
      </c>
    </row>
    <row r="4" spans="2:39" s="3" customFormat="1" ht="2.25" customHeight="1" x14ac:dyDescent="0.4">
      <c r="B4" s="226"/>
      <c r="C4" s="226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26"/>
      <c r="AJ4" s="2"/>
      <c r="AK4" s="2"/>
      <c r="AL4" s="2"/>
      <c r="AM4" s="2"/>
    </row>
    <row r="5" spans="2:39" s="3" customFormat="1" x14ac:dyDescent="0.4">
      <c r="B5" s="226"/>
      <c r="C5" s="226"/>
      <c r="D5" s="239"/>
      <c r="E5" s="240" t="str">
        <f>IF((ROW()-ROW(地図始点)+1=現在位置_Y)*(COLUMN()-COLUMN(地図始点)+1=現在位置_X),CHOOSE(現在位置_向き/90+1,"▲","▶","▼","◀"),"")</f>
        <v/>
      </c>
      <c r="F5" s="239"/>
      <c r="G5" s="240" t="str">
        <f>IF((ROW()-ROW(地図始点)+1=現在位置_Y)*(COLUMN()-COLUMN(地図始点)+1=現在位置_X),CHOOSE(現在位置_向き/90+1,"▲","▶","▼","◀"),"")</f>
        <v/>
      </c>
      <c r="H5" s="239"/>
      <c r="I5" s="240" t="str">
        <f>IF((ROW()-ROW(地図始点)+1=現在位置_Y)*(COLUMN()-COLUMN(地図始点)+1=現在位置_X),CHOOSE(現在位置_向き/90+1,"▲","▶","▼","◀"),"")</f>
        <v/>
      </c>
      <c r="J5" s="239"/>
      <c r="K5" s="240" t="str">
        <f>IF((ROW()-ROW(地図始点)+1=現在位置_Y)*(COLUMN()-COLUMN(地図始点)+1=現在位置_X),CHOOSE(現在位置_向き/90+1,"▲","▶","▼","◀"),"")</f>
        <v/>
      </c>
      <c r="L5" s="239"/>
      <c r="M5" s="240" t="str">
        <f>IF((ROW()-ROW(地図始点)+1=現在位置_Y)*(COLUMN()-COLUMN(地図始点)+1=現在位置_X),CHOOSE(現在位置_向き/90+1,"▲","▶","▼","◀"),"")</f>
        <v/>
      </c>
      <c r="N5" s="239"/>
      <c r="O5" s="240" t="str">
        <f>IF((ROW()-ROW(地図始点)+1=現在位置_Y)*(COLUMN()-COLUMN(地図始点)+1=現在位置_X),CHOOSE(現在位置_向き/90+1,"▲","▶","▼","◀"),"")</f>
        <v/>
      </c>
      <c r="P5" s="239"/>
      <c r="Q5" s="240" t="str">
        <f>IF((ROW()-ROW(地図始点)+1=現在位置_Y)*(COLUMN()-COLUMN(地図始点)+1=現在位置_X),CHOOSE(現在位置_向き/90+1,"▲","▶","▼","◀"),"")</f>
        <v/>
      </c>
      <c r="R5" s="239"/>
      <c r="S5" s="240" t="str">
        <f>IF((ROW()-ROW(地図始点)+1=現在位置_Y)*(COLUMN()-COLUMN(地図始点)+1=現在位置_X),CHOOSE(現在位置_向き/90+1,"▲","▶","▼","◀"),"")</f>
        <v/>
      </c>
      <c r="T5" s="239"/>
      <c r="U5" s="240" t="str">
        <f>IF((ROW()-ROW(地図始点)+1=現在位置_Y)*(COLUMN()-COLUMN(地図始点)+1=現在位置_X),CHOOSE(現在位置_向き/90+1,"▲","▶","▼","◀"),"")</f>
        <v/>
      </c>
      <c r="V5" s="239"/>
      <c r="W5" s="240" t="str">
        <f>IF((ROW()-ROW(地図始点)+1=現在位置_Y)*(COLUMN()-COLUMN(地図始点)+1=現在位置_X),CHOOSE(現在位置_向き/90+1,"▲","▶","▼","◀"),"")</f>
        <v/>
      </c>
      <c r="X5" s="239"/>
      <c r="Y5" s="240" t="str">
        <f>IF((ROW()-ROW(地図始点)+1=現在位置_Y)*(COLUMN()-COLUMN(地図始点)+1=現在位置_X),CHOOSE(現在位置_向き/90+1,"▲","▶","▼","◀"),"")</f>
        <v/>
      </c>
      <c r="Z5" s="239"/>
      <c r="AA5" s="240" t="str">
        <f>IF((ROW()-ROW(地図始点)+1=現在位置_Y)*(COLUMN()-COLUMN(地図始点)+1=現在位置_X),CHOOSE(現在位置_向き/90+1,"▲","▶","▼","◀"),"")</f>
        <v/>
      </c>
      <c r="AB5" s="239"/>
      <c r="AC5" s="240" t="str">
        <f>IF((ROW()-ROW(地図始点)+1=現在位置_Y)*(COLUMN()-COLUMN(地図始点)+1=現在位置_X),CHOOSE(現在位置_向き/90+1,"▲","▶","▼","◀"),"")</f>
        <v/>
      </c>
      <c r="AD5" s="239"/>
      <c r="AE5" s="240" t="str">
        <f>IF((ROW()-ROW(地図始点)+1=現在位置_Y)*(COLUMN()-COLUMN(地図始点)+1=現在位置_X),CHOOSE(現在位置_向き/90+1,"▲","▶","▼","◀"),"")</f>
        <v/>
      </c>
      <c r="AF5" s="239"/>
      <c r="AG5" s="240" t="str">
        <f>IF((ROW()-ROW(地図始点)+1=現在位置_Y)*(COLUMN()-COLUMN(地図始点)+1=現在位置_X),CHOOSE(現在位置_向き/90+1,"▲","▶","▼","◀"),"")</f>
        <v/>
      </c>
      <c r="AH5" s="239"/>
      <c r="AI5" s="226"/>
      <c r="AJ5" s="2"/>
      <c r="AK5" s="2"/>
      <c r="AL5" s="2" t="s">
        <v>36</v>
      </c>
      <c r="AM5" s="2"/>
    </row>
    <row r="6" spans="2:39" s="3" customFormat="1" ht="2.25" customHeight="1" x14ac:dyDescent="0.4">
      <c r="B6" s="226"/>
      <c r="C6" s="226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26"/>
    </row>
    <row r="7" spans="2:39" s="3" customFormat="1" x14ac:dyDescent="0.4">
      <c r="B7" s="226"/>
      <c r="C7" s="226"/>
      <c r="D7" s="239"/>
      <c r="E7" s="240" t="str">
        <f>IF((ROW()-ROW(地図始点)+1=現在位置_Y)*(COLUMN()-COLUMN(地図始点)+1=現在位置_X),CHOOSE(現在位置_向き/90+1,"▲","▶","▼","◀"),"")</f>
        <v/>
      </c>
      <c r="F7" s="239"/>
      <c r="G7" s="240" t="str">
        <f>IF((ROW()-ROW(地図始点)+1=現在位置_Y)*(COLUMN()-COLUMN(地図始点)+1=現在位置_X),CHOOSE(現在位置_向き/90+1,"▲","▶","▼","◀"),"")</f>
        <v/>
      </c>
      <c r="H7" s="239"/>
      <c r="I7" s="240" t="str">
        <f>IF((ROW()-ROW(地図始点)+1=現在位置_Y)*(COLUMN()-COLUMN(地図始点)+1=現在位置_X),CHOOSE(現在位置_向き/90+1,"▲","▶","▼","◀"),"")</f>
        <v/>
      </c>
      <c r="J7" s="239"/>
      <c r="K7" s="240" t="str">
        <f>IF((ROW()-ROW(地図始点)+1=現在位置_Y)*(COLUMN()-COLUMN(地図始点)+1=現在位置_X),CHOOSE(現在位置_向き/90+1,"▲","▶","▼","◀"),"")</f>
        <v/>
      </c>
      <c r="L7" s="239"/>
      <c r="M7" s="240" t="str">
        <f>IF((ROW()-ROW(地図始点)+1=現在位置_Y)*(COLUMN()-COLUMN(地図始点)+1=現在位置_X),CHOOSE(現在位置_向き/90+1,"▲","▶","▼","◀"),"")</f>
        <v/>
      </c>
      <c r="N7" s="239"/>
      <c r="O7" s="240" t="str">
        <f>IF((ROW()-ROW(地図始点)+1=現在位置_Y)*(COLUMN()-COLUMN(地図始点)+1=現在位置_X),CHOOSE(現在位置_向き/90+1,"▲","▶","▼","◀"),"")</f>
        <v/>
      </c>
      <c r="P7" s="239"/>
      <c r="Q7" s="240" t="str">
        <f>IF((ROW()-ROW(地図始点)+1=現在位置_Y)*(COLUMN()-COLUMN(地図始点)+1=現在位置_X),CHOOSE(現在位置_向き/90+1,"▲","▶","▼","◀"),"")</f>
        <v/>
      </c>
      <c r="R7" s="239"/>
      <c r="S7" s="240" t="str">
        <f>IF((ROW()-ROW(地図始点)+1=現在位置_Y)*(COLUMN()-COLUMN(地図始点)+1=現在位置_X),CHOOSE(現在位置_向き/90+1,"▲","▶","▼","◀"),"")</f>
        <v/>
      </c>
      <c r="T7" s="239"/>
      <c r="U7" s="240" t="str">
        <f>IF((ROW()-ROW(地図始点)+1=現在位置_Y)*(COLUMN()-COLUMN(地図始点)+1=現在位置_X),CHOOSE(現在位置_向き/90+1,"▲","▶","▼","◀"),"")</f>
        <v/>
      </c>
      <c r="V7" s="239"/>
      <c r="W7" s="240" t="str">
        <f>IF((ROW()-ROW(地図始点)+1=現在位置_Y)*(COLUMN()-COLUMN(地図始点)+1=現在位置_X),CHOOSE(現在位置_向き/90+1,"▲","▶","▼","◀"),"")</f>
        <v/>
      </c>
      <c r="X7" s="239"/>
      <c r="Y7" s="240" t="str">
        <f>IF((ROW()-ROW(地図始点)+1=現在位置_Y)*(COLUMN()-COLUMN(地図始点)+1=現在位置_X),CHOOSE(現在位置_向き/90+1,"▲","▶","▼","◀"),"")</f>
        <v/>
      </c>
      <c r="Z7" s="239"/>
      <c r="AA7" s="240" t="str">
        <f>IF((ROW()-ROW(地図始点)+1=現在位置_Y)*(COLUMN()-COLUMN(地図始点)+1=現在位置_X),CHOOSE(現在位置_向き/90+1,"▲","▶","▼","◀"),"")</f>
        <v/>
      </c>
      <c r="AB7" s="239"/>
      <c r="AC7" s="240" t="str">
        <f>IF((ROW()-ROW(地図始点)+1=現在位置_Y)*(COLUMN()-COLUMN(地図始点)+1=現在位置_X),CHOOSE(現在位置_向き/90+1,"▲","▶","▼","◀"),"")</f>
        <v/>
      </c>
      <c r="AD7" s="239"/>
      <c r="AE7" s="240" t="str">
        <f>IF((ROW()-ROW(地図始点)+1=現在位置_Y)*(COLUMN()-COLUMN(地図始点)+1=現在位置_X),CHOOSE(現在位置_向き/90+1,"▲","▶","▼","◀"),"")</f>
        <v/>
      </c>
      <c r="AF7" s="239"/>
      <c r="AG7" s="240" t="str">
        <f>IF((ROW()-ROW(地図始点)+1=現在位置_Y)*(COLUMN()-COLUMN(地図始点)+1=現在位置_X),CHOOSE(現在位置_向き/90+1,"▲","▶","▼","◀"),"")</f>
        <v/>
      </c>
      <c r="AH7" s="239"/>
      <c r="AI7" s="226"/>
    </row>
    <row r="8" spans="2:39" s="3" customFormat="1" ht="2.25" customHeight="1" x14ac:dyDescent="0.4">
      <c r="B8" s="226"/>
      <c r="C8" s="226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26"/>
    </row>
    <row r="9" spans="2:39" s="3" customFormat="1" x14ac:dyDescent="0.4">
      <c r="B9" s="226"/>
      <c r="C9" s="226"/>
      <c r="D9" s="239"/>
      <c r="E9" s="240" t="str">
        <f>IF((ROW()-ROW(地図始点)+1=現在位置_Y)*(COLUMN()-COLUMN(地図始点)+1=現在位置_X),CHOOSE(現在位置_向き/90+1,"▲","▶","▼","◀"),"")</f>
        <v/>
      </c>
      <c r="F9" s="239"/>
      <c r="G9" s="240" t="str">
        <f>IF((ROW()-ROW(地図始点)+1=現在位置_Y)*(COLUMN()-COLUMN(地図始点)+1=現在位置_X),CHOOSE(現在位置_向き/90+1,"▲","▶","▼","◀"),"")</f>
        <v/>
      </c>
      <c r="H9" s="239"/>
      <c r="I9" s="240" t="str">
        <f>IF((ROW()-ROW(地図始点)+1=現在位置_Y)*(COLUMN()-COLUMN(地図始点)+1=現在位置_X),CHOOSE(現在位置_向き/90+1,"▲","▶","▼","◀"),"")</f>
        <v/>
      </c>
      <c r="J9" s="239"/>
      <c r="K9" s="240" t="str">
        <f>IF((ROW()-ROW(地図始点)+1=現在位置_Y)*(COLUMN()-COLUMN(地図始点)+1=現在位置_X),CHOOSE(現在位置_向き/90+1,"▲","▶","▼","◀"),"")</f>
        <v/>
      </c>
      <c r="L9" s="239"/>
      <c r="M9" s="240" t="str">
        <f>IF((ROW()-ROW(地図始点)+1=現在位置_Y)*(COLUMN()-COLUMN(地図始点)+1=現在位置_X),CHOOSE(現在位置_向き/90+1,"▲","▶","▼","◀"),"")</f>
        <v/>
      </c>
      <c r="N9" s="239"/>
      <c r="O9" s="240" t="str">
        <f>IF((ROW()-ROW(地図始点)+1=現在位置_Y)*(COLUMN()-COLUMN(地図始点)+1=現在位置_X),CHOOSE(現在位置_向き/90+1,"▲","▶","▼","◀"),"")</f>
        <v/>
      </c>
      <c r="P9" s="239"/>
      <c r="Q9" s="240" t="str">
        <f>IF((ROW()-ROW(地図始点)+1=現在位置_Y)*(COLUMN()-COLUMN(地図始点)+1=現在位置_X),CHOOSE(現在位置_向き/90+1,"▲","▶","▼","◀"),"")</f>
        <v/>
      </c>
      <c r="R9" s="239"/>
      <c r="S9" s="240" t="str">
        <f>IF((ROW()-ROW(地図始点)+1=現在位置_Y)*(COLUMN()-COLUMN(地図始点)+1=現在位置_X),CHOOSE(現在位置_向き/90+1,"▲","▶","▼","◀"),"")</f>
        <v/>
      </c>
      <c r="T9" s="239"/>
      <c r="U9" s="240" t="str">
        <f>IF((ROW()-ROW(地図始点)+1=現在位置_Y)*(COLUMN()-COLUMN(地図始点)+1=現在位置_X),CHOOSE(現在位置_向き/90+1,"▲","▶","▼","◀"),"")</f>
        <v/>
      </c>
      <c r="V9" s="239"/>
      <c r="W9" s="240" t="str">
        <f>IF((ROW()-ROW(地図始点)+1=現在位置_Y)*(COLUMN()-COLUMN(地図始点)+1=現在位置_X),CHOOSE(現在位置_向き/90+1,"▲","▶","▼","◀"),"")</f>
        <v/>
      </c>
      <c r="X9" s="239"/>
      <c r="Y9" s="240" t="str">
        <f>IF((ROW()-ROW(地図始点)+1=現在位置_Y)*(COLUMN()-COLUMN(地図始点)+1=現在位置_X),CHOOSE(現在位置_向き/90+1,"▲","▶","▼","◀"),"")</f>
        <v/>
      </c>
      <c r="Z9" s="239"/>
      <c r="AA9" s="240" t="str">
        <f>IF((ROW()-ROW(地図始点)+1=現在位置_Y)*(COLUMN()-COLUMN(地図始点)+1=現在位置_X),CHOOSE(現在位置_向き/90+1,"▲","▶","▼","◀"),"")</f>
        <v/>
      </c>
      <c r="AB9" s="239"/>
      <c r="AC9" s="240" t="str">
        <f>IF((ROW()-ROW(地図始点)+1=現在位置_Y)*(COLUMN()-COLUMN(地図始点)+1=現在位置_X),CHOOSE(現在位置_向き/90+1,"▲","▶","▼","◀"),"")</f>
        <v/>
      </c>
      <c r="AD9" s="239"/>
      <c r="AE9" s="240" t="str">
        <f>IF((ROW()-ROW(地図始点)+1=現在位置_Y)*(COLUMN()-COLUMN(地図始点)+1=現在位置_X),CHOOSE(現在位置_向き/90+1,"▲","▶","▼","◀"),"")</f>
        <v/>
      </c>
      <c r="AF9" s="239"/>
      <c r="AG9" s="240" t="str">
        <f>IF((ROW()-ROW(地図始点)+1=現在位置_Y)*(COLUMN()-COLUMN(地図始点)+1=現在位置_X),CHOOSE(現在位置_向き/90+1,"▲","▶","▼","◀"),"")</f>
        <v/>
      </c>
      <c r="AH9" s="239"/>
      <c r="AI9" s="226"/>
    </row>
    <row r="10" spans="2:39" s="3" customFormat="1" ht="2.25" customHeight="1" x14ac:dyDescent="0.4">
      <c r="B10" s="226"/>
      <c r="C10" s="226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26"/>
    </row>
    <row r="11" spans="2:39" s="3" customFormat="1" x14ac:dyDescent="0.4">
      <c r="B11" s="226"/>
      <c r="C11" s="226"/>
      <c r="D11" s="239"/>
      <c r="E11" s="240" t="str">
        <f>IF((ROW()-ROW(地図始点)+1=現在位置_Y)*(COLUMN()-COLUMN(地図始点)+1=現在位置_X),CHOOSE(現在位置_向き/90+1,"▲","▶","▼","◀"),"")</f>
        <v/>
      </c>
      <c r="F11" s="239"/>
      <c r="G11" s="240" t="str">
        <f>IF((ROW()-ROW(地図始点)+1=現在位置_Y)*(COLUMN()-COLUMN(地図始点)+1=現在位置_X),CHOOSE(現在位置_向き/90+1,"▲","▶","▼","◀"),"")</f>
        <v/>
      </c>
      <c r="H11" s="239"/>
      <c r="I11" s="240" t="str">
        <f>IF((ROW()-ROW(地図始点)+1=現在位置_Y)*(COLUMN()-COLUMN(地図始点)+1=現在位置_X),CHOOSE(現在位置_向き/90+1,"▲","▶","▼","◀"),"")</f>
        <v/>
      </c>
      <c r="J11" s="239"/>
      <c r="K11" s="240" t="str">
        <f>IF((ROW()-ROW(地図始点)+1=現在位置_Y)*(COLUMN()-COLUMN(地図始点)+1=現在位置_X),CHOOSE(現在位置_向き/90+1,"▲","▶","▼","◀"),"")</f>
        <v/>
      </c>
      <c r="L11" s="239"/>
      <c r="M11" s="240" t="str">
        <f>IF((ROW()-ROW(地図始点)+1=現在位置_Y)*(COLUMN()-COLUMN(地図始点)+1=現在位置_X),CHOOSE(現在位置_向き/90+1,"▲","▶","▼","◀"),"")</f>
        <v/>
      </c>
      <c r="N11" s="239"/>
      <c r="O11" s="240" t="str">
        <f>IF((ROW()-ROW(地図始点)+1=現在位置_Y)*(COLUMN()-COLUMN(地図始点)+1=現在位置_X),CHOOSE(現在位置_向き/90+1,"▲","▶","▼","◀"),"")</f>
        <v/>
      </c>
      <c r="P11" s="239"/>
      <c r="Q11" s="240" t="str">
        <f>IF((ROW()-ROW(地図始点)+1=現在位置_Y)*(COLUMN()-COLUMN(地図始点)+1=現在位置_X),CHOOSE(現在位置_向き/90+1,"▲","▶","▼","◀"),"")</f>
        <v/>
      </c>
      <c r="R11" s="239"/>
      <c r="S11" s="240" t="str">
        <f>IF((ROW()-ROW(地図始点)+1=現在位置_Y)*(COLUMN()-COLUMN(地図始点)+1=現在位置_X),CHOOSE(現在位置_向き/90+1,"▲","▶","▼","◀"),"")</f>
        <v/>
      </c>
      <c r="T11" s="239"/>
      <c r="U11" s="240" t="str">
        <f>IF((ROW()-ROW(地図始点)+1=現在位置_Y)*(COLUMN()-COLUMN(地図始点)+1=現在位置_X),CHOOSE(現在位置_向き/90+1,"▲","▶","▼","◀"),"")</f>
        <v/>
      </c>
      <c r="V11" s="239"/>
      <c r="W11" s="240" t="str">
        <f>IF((ROW()-ROW(地図始点)+1=現在位置_Y)*(COLUMN()-COLUMN(地図始点)+1=現在位置_X),CHOOSE(現在位置_向き/90+1,"▲","▶","▼","◀"),"")</f>
        <v/>
      </c>
      <c r="X11" s="239"/>
      <c r="Y11" s="240" t="str">
        <f>IF((ROW()-ROW(地図始点)+1=現在位置_Y)*(COLUMN()-COLUMN(地図始点)+1=現在位置_X),CHOOSE(現在位置_向き/90+1,"▲","▶","▼","◀"),"")</f>
        <v/>
      </c>
      <c r="Z11" s="239"/>
      <c r="AA11" s="240" t="str">
        <f>IF((ROW()-ROW(地図始点)+1=現在位置_Y)*(COLUMN()-COLUMN(地図始点)+1=現在位置_X),CHOOSE(現在位置_向き/90+1,"▲","▶","▼","◀"),"")</f>
        <v/>
      </c>
      <c r="AB11" s="239"/>
      <c r="AC11" s="240" t="str">
        <f>IF((ROW()-ROW(地図始点)+1=現在位置_Y)*(COLUMN()-COLUMN(地図始点)+1=現在位置_X),CHOOSE(現在位置_向き/90+1,"▲","▶","▼","◀"),"")</f>
        <v/>
      </c>
      <c r="AD11" s="239"/>
      <c r="AE11" s="240" t="str">
        <f>IF((ROW()-ROW(地図始点)+1=現在位置_Y)*(COLUMN()-COLUMN(地図始点)+1=現在位置_X),CHOOSE(現在位置_向き/90+1,"▲","▶","▼","◀"),"")</f>
        <v/>
      </c>
      <c r="AF11" s="239"/>
      <c r="AG11" s="240" t="str">
        <f>IF((ROW()-ROW(地図始点)+1=現在位置_Y)*(COLUMN()-COLUMN(地図始点)+1=現在位置_X),CHOOSE(現在位置_向き/90+1,"▲","▶","▼","◀"),"")</f>
        <v/>
      </c>
      <c r="AH11" s="239"/>
      <c r="AI11" s="226"/>
    </row>
    <row r="12" spans="2:39" s="3" customFormat="1" ht="2.25" customHeight="1" x14ac:dyDescent="0.4">
      <c r="B12" s="226"/>
      <c r="C12" s="226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26"/>
    </row>
    <row r="13" spans="2:39" s="3" customFormat="1" x14ac:dyDescent="0.4">
      <c r="B13" s="226"/>
      <c r="C13" s="226"/>
      <c r="D13" s="239"/>
      <c r="E13" s="240" t="str">
        <f>IF((ROW()-ROW(地図始点)+1=現在位置_Y)*(COLUMN()-COLUMN(地図始点)+1=現在位置_X),CHOOSE(現在位置_向き/90+1,"▲","▶","▼","◀"),"")</f>
        <v/>
      </c>
      <c r="F13" s="239"/>
      <c r="G13" s="240" t="str">
        <f>IF((ROW()-ROW(地図始点)+1=現在位置_Y)*(COLUMN()-COLUMN(地図始点)+1=現在位置_X),CHOOSE(現在位置_向き/90+1,"▲","▶","▼","◀"),"")</f>
        <v/>
      </c>
      <c r="H13" s="239"/>
      <c r="I13" s="240" t="str">
        <f>IF((ROW()-ROW(地図始点)+1=現在位置_Y)*(COLUMN()-COLUMN(地図始点)+1=現在位置_X),CHOOSE(現在位置_向き/90+1,"▲","▶","▼","◀"),"")</f>
        <v/>
      </c>
      <c r="J13" s="239"/>
      <c r="K13" s="240" t="str">
        <f>IF((ROW()-ROW(地図始点)+1=現在位置_Y)*(COLUMN()-COLUMN(地図始点)+1=現在位置_X),CHOOSE(現在位置_向き/90+1,"▲","▶","▼","◀"),"")</f>
        <v/>
      </c>
      <c r="L13" s="239"/>
      <c r="M13" s="240" t="str">
        <f>IF((ROW()-ROW(地図始点)+1=現在位置_Y)*(COLUMN()-COLUMN(地図始点)+1=現在位置_X),CHOOSE(現在位置_向き/90+1,"▲","▶","▼","◀"),"")</f>
        <v/>
      </c>
      <c r="N13" s="239"/>
      <c r="O13" s="240" t="str">
        <f>IF((ROW()-ROW(地図始点)+1=現在位置_Y)*(COLUMN()-COLUMN(地図始点)+1=現在位置_X),CHOOSE(現在位置_向き/90+1,"▲","▶","▼","◀"),"")</f>
        <v/>
      </c>
      <c r="P13" s="239"/>
      <c r="Q13" s="240" t="str">
        <f>IF((ROW()-ROW(地図始点)+1=現在位置_Y)*(COLUMN()-COLUMN(地図始点)+1=現在位置_X),CHOOSE(現在位置_向き/90+1,"▲","▶","▼","◀"),"")</f>
        <v/>
      </c>
      <c r="R13" s="239"/>
      <c r="S13" s="240" t="str">
        <f>IF((ROW()-ROW(地図始点)+1=現在位置_Y)*(COLUMN()-COLUMN(地図始点)+1=現在位置_X),CHOOSE(現在位置_向き/90+1,"▲","▶","▼","◀"),"")</f>
        <v/>
      </c>
      <c r="T13" s="239"/>
      <c r="U13" s="240" t="str">
        <f>IF((ROW()-ROW(地図始点)+1=現在位置_Y)*(COLUMN()-COLUMN(地図始点)+1=現在位置_X),CHOOSE(現在位置_向き/90+1,"▲","▶","▼","◀"),"")</f>
        <v/>
      </c>
      <c r="V13" s="239"/>
      <c r="W13" s="240" t="str">
        <f>IF((ROW()-ROW(地図始点)+1=現在位置_Y)*(COLUMN()-COLUMN(地図始点)+1=現在位置_X),CHOOSE(現在位置_向き/90+1,"▲","▶","▼","◀"),"")</f>
        <v/>
      </c>
      <c r="X13" s="239"/>
      <c r="Y13" s="240" t="str">
        <f>IF((ROW()-ROW(地図始点)+1=現在位置_Y)*(COLUMN()-COLUMN(地図始点)+1=現在位置_X),CHOOSE(現在位置_向き/90+1,"▲","▶","▼","◀"),"")</f>
        <v/>
      </c>
      <c r="Z13" s="239"/>
      <c r="AA13" s="240" t="str">
        <f>IF((ROW()-ROW(地図始点)+1=現在位置_Y)*(COLUMN()-COLUMN(地図始点)+1=現在位置_X),CHOOSE(現在位置_向き/90+1,"▲","▶","▼","◀"),"")</f>
        <v/>
      </c>
      <c r="AB13" s="239"/>
      <c r="AC13" s="240" t="str">
        <f>IF((ROW()-ROW(地図始点)+1=現在位置_Y)*(COLUMN()-COLUMN(地図始点)+1=現在位置_X),CHOOSE(現在位置_向き/90+1,"▲","▶","▼","◀"),"")</f>
        <v/>
      </c>
      <c r="AD13" s="239"/>
      <c r="AE13" s="240" t="str">
        <f>IF((ROW()-ROW(地図始点)+1=現在位置_Y)*(COLUMN()-COLUMN(地図始点)+1=現在位置_X),CHOOSE(現在位置_向き/90+1,"▲","▶","▼","◀"),"")</f>
        <v/>
      </c>
      <c r="AF13" s="239"/>
      <c r="AG13" s="240" t="str">
        <f>IF((ROW()-ROW(地図始点)+1=現在位置_Y)*(COLUMN()-COLUMN(地図始点)+1=現在位置_X),CHOOSE(現在位置_向き/90+1,"▲","▶","▼","◀"),"")</f>
        <v/>
      </c>
      <c r="AH13" s="239"/>
      <c r="AI13" s="226"/>
    </row>
    <row r="14" spans="2:39" s="3" customFormat="1" ht="2.25" customHeight="1" x14ac:dyDescent="0.4">
      <c r="B14" s="226"/>
      <c r="C14" s="226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26"/>
    </row>
    <row r="15" spans="2:39" s="3" customFormat="1" x14ac:dyDescent="0.4">
      <c r="B15" s="226"/>
      <c r="C15" s="226"/>
      <c r="D15" s="239"/>
      <c r="E15" s="240" t="str">
        <f>IF((ROW()-ROW(地図始点)+1=現在位置_Y)*(COLUMN()-COLUMN(地図始点)+1=現在位置_X),CHOOSE(現在位置_向き/90+1,"▲","▶","▼","◀"),"")</f>
        <v/>
      </c>
      <c r="F15" s="239"/>
      <c r="G15" s="240" t="str">
        <f>IF((ROW()-ROW(地図始点)+1=現在位置_Y)*(COLUMN()-COLUMN(地図始点)+1=現在位置_X),CHOOSE(現在位置_向き/90+1,"▲","▶","▼","◀"),"")</f>
        <v/>
      </c>
      <c r="H15" s="239"/>
      <c r="I15" s="240" t="str">
        <f>IF((ROW()-ROW(地図始点)+1=現在位置_Y)*(COLUMN()-COLUMN(地図始点)+1=現在位置_X),CHOOSE(現在位置_向き/90+1,"▲","▶","▼","◀"),"")</f>
        <v/>
      </c>
      <c r="J15" s="239"/>
      <c r="K15" s="240" t="str">
        <f>IF((ROW()-ROW(地図始点)+1=現在位置_Y)*(COLUMN()-COLUMN(地図始点)+1=現在位置_X),CHOOSE(現在位置_向き/90+1,"▲","▶","▼","◀"),"")</f>
        <v/>
      </c>
      <c r="L15" s="239"/>
      <c r="M15" s="240" t="str">
        <f>IF((ROW()-ROW(地図始点)+1=現在位置_Y)*(COLUMN()-COLUMN(地図始点)+1=現在位置_X),CHOOSE(現在位置_向き/90+1,"▲","▶","▼","◀"),"")</f>
        <v/>
      </c>
      <c r="N15" s="239"/>
      <c r="O15" s="240" t="str">
        <f>IF((ROW()-ROW(地図始点)+1=現在位置_Y)*(COLUMN()-COLUMN(地図始点)+1=現在位置_X),CHOOSE(現在位置_向き/90+1,"▲","▶","▼","◀"),"")</f>
        <v/>
      </c>
      <c r="P15" s="239"/>
      <c r="Q15" s="240" t="str">
        <f>IF((ROW()-ROW(地図始点)+1=現在位置_Y)*(COLUMN()-COLUMN(地図始点)+1=現在位置_X),CHOOSE(現在位置_向き/90+1,"▲","▶","▼","◀"),"")</f>
        <v/>
      </c>
      <c r="R15" s="239"/>
      <c r="S15" s="240" t="str">
        <f>IF((ROW()-ROW(地図始点)+1=現在位置_Y)*(COLUMN()-COLUMN(地図始点)+1=現在位置_X),CHOOSE(現在位置_向き/90+1,"▲","▶","▼","◀"),"")</f>
        <v/>
      </c>
      <c r="T15" s="239"/>
      <c r="U15" s="240" t="str">
        <f>IF((ROW()-ROW(地図始点)+1=現在位置_Y)*(COLUMN()-COLUMN(地図始点)+1=現在位置_X),CHOOSE(現在位置_向き/90+1,"▲","▶","▼","◀"),"")</f>
        <v/>
      </c>
      <c r="V15" s="239"/>
      <c r="W15" s="240" t="str">
        <f>IF((ROW()-ROW(地図始点)+1=現在位置_Y)*(COLUMN()-COLUMN(地図始点)+1=現在位置_X),CHOOSE(現在位置_向き/90+1,"▲","▶","▼","◀"),"")</f>
        <v/>
      </c>
      <c r="X15" s="239"/>
      <c r="Y15" s="240" t="str">
        <f>IF((ROW()-ROW(地図始点)+1=現在位置_Y)*(COLUMN()-COLUMN(地図始点)+1=現在位置_X),CHOOSE(現在位置_向き/90+1,"▲","▶","▼","◀"),"")</f>
        <v/>
      </c>
      <c r="Z15" s="239"/>
      <c r="AA15" s="240" t="str">
        <f>IF((ROW()-ROW(地図始点)+1=現在位置_Y)*(COLUMN()-COLUMN(地図始点)+1=現在位置_X),CHOOSE(現在位置_向き/90+1,"▲","▶","▼","◀"),"")</f>
        <v/>
      </c>
      <c r="AB15" s="239"/>
      <c r="AC15" s="240" t="str">
        <f>IF((ROW()-ROW(地図始点)+1=現在位置_Y)*(COLUMN()-COLUMN(地図始点)+1=現在位置_X),CHOOSE(現在位置_向き/90+1,"▲","▶","▼","◀"),"")</f>
        <v/>
      </c>
      <c r="AD15" s="239"/>
      <c r="AE15" s="240" t="str">
        <f>IF((ROW()-ROW(地図始点)+1=現在位置_Y)*(COLUMN()-COLUMN(地図始点)+1=現在位置_X),CHOOSE(現在位置_向き/90+1,"▲","▶","▼","◀"),"")</f>
        <v/>
      </c>
      <c r="AF15" s="239"/>
      <c r="AG15" s="240" t="str">
        <f>IF((ROW()-ROW(地図始点)+1=現在位置_Y)*(COLUMN()-COLUMN(地図始点)+1=現在位置_X),CHOOSE(現在位置_向き/90+1,"▲","▶","▼","◀"),"")</f>
        <v/>
      </c>
      <c r="AH15" s="239"/>
      <c r="AI15" s="226"/>
    </row>
    <row r="16" spans="2:39" s="3" customFormat="1" ht="2.25" customHeight="1" x14ac:dyDescent="0.4">
      <c r="B16" s="226"/>
      <c r="C16" s="226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26"/>
    </row>
    <row r="17" spans="2:35" s="3" customFormat="1" x14ac:dyDescent="0.4">
      <c r="B17" s="226"/>
      <c r="C17" s="226"/>
      <c r="D17" s="239"/>
      <c r="E17" s="240" t="str">
        <f>IF((ROW()-ROW(地図始点)+1=現在位置_Y)*(COLUMN()-COLUMN(地図始点)+1=現在位置_X),CHOOSE(現在位置_向き/90+1,"▲","▶","▼","◀"),"")</f>
        <v/>
      </c>
      <c r="F17" s="239"/>
      <c r="G17" s="240" t="str">
        <f>IF((ROW()-ROW(地図始点)+1=現在位置_Y)*(COLUMN()-COLUMN(地図始点)+1=現在位置_X),CHOOSE(現在位置_向き/90+1,"▲","▶","▼","◀"),"")</f>
        <v/>
      </c>
      <c r="H17" s="239"/>
      <c r="I17" s="240" t="str">
        <f>IF((ROW()-ROW(地図始点)+1=現在位置_Y)*(COLUMN()-COLUMN(地図始点)+1=現在位置_X),CHOOSE(現在位置_向き/90+1,"▲","▶","▼","◀"),"")</f>
        <v/>
      </c>
      <c r="J17" s="239"/>
      <c r="K17" s="240" t="str">
        <f>IF((ROW()-ROW(地図始点)+1=現在位置_Y)*(COLUMN()-COLUMN(地図始点)+1=現在位置_X),CHOOSE(現在位置_向き/90+1,"▲","▶","▼","◀"),"")</f>
        <v/>
      </c>
      <c r="L17" s="239"/>
      <c r="M17" s="240" t="str">
        <f>IF((ROW()-ROW(地図始点)+1=現在位置_Y)*(COLUMN()-COLUMN(地図始点)+1=現在位置_X),CHOOSE(現在位置_向き/90+1,"▲","▶","▼","◀"),"")</f>
        <v/>
      </c>
      <c r="N17" s="239"/>
      <c r="O17" s="240" t="str">
        <f>IF((ROW()-ROW(地図始点)+1=現在位置_Y)*(COLUMN()-COLUMN(地図始点)+1=現在位置_X),CHOOSE(現在位置_向き/90+1,"▲","▶","▼","◀"),"")</f>
        <v/>
      </c>
      <c r="P17" s="239"/>
      <c r="Q17" s="240" t="str">
        <f>IF((ROW()-ROW(地図始点)+1=現在位置_Y)*(COLUMN()-COLUMN(地図始点)+1=現在位置_X),CHOOSE(現在位置_向き/90+1,"▲","▶","▼","◀"),"")</f>
        <v/>
      </c>
      <c r="R17" s="239"/>
      <c r="S17" s="240" t="str">
        <f>IF((ROW()-ROW(地図始点)+1=現在位置_Y)*(COLUMN()-COLUMN(地図始点)+1=現在位置_X),CHOOSE(現在位置_向き/90+1,"▲","▶","▼","◀"),"")</f>
        <v/>
      </c>
      <c r="T17" s="239"/>
      <c r="U17" s="240" t="str">
        <f>IF((ROW()-ROW(地図始点)+1=現在位置_Y)*(COLUMN()-COLUMN(地図始点)+1=現在位置_X),CHOOSE(現在位置_向き/90+1,"▲","▶","▼","◀"),"")</f>
        <v/>
      </c>
      <c r="V17" s="239"/>
      <c r="W17" s="240" t="str">
        <f>IF((ROW()-ROW(地図始点)+1=現在位置_Y)*(COLUMN()-COLUMN(地図始点)+1=現在位置_X),CHOOSE(現在位置_向き/90+1,"▲","▶","▼","◀"),"")</f>
        <v/>
      </c>
      <c r="X17" s="239"/>
      <c r="Y17" s="240" t="str">
        <f>IF((ROW()-ROW(地図始点)+1=現在位置_Y)*(COLUMN()-COLUMN(地図始点)+1=現在位置_X),CHOOSE(現在位置_向き/90+1,"▲","▶","▼","◀"),"")</f>
        <v/>
      </c>
      <c r="Z17" s="239"/>
      <c r="AA17" s="240" t="str">
        <f>IF((ROW()-ROW(地図始点)+1=現在位置_Y)*(COLUMN()-COLUMN(地図始点)+1=現在位置_X),CHOOSE(現在位置_向き/90+1,"▲","▶","▼","◀"),"")</f>
        <v/>
      </c>
      <c r="AB17" s="239"/>
      <c r="AC17" s="240" t="str">
        <f>IF((ROW()-ROW(地図始点)+1=現在位置_Y)*(COLUMN()-COLUMN(地図始点)+1=現在位置_X),CHOOSE(現在位置_向き/90+1,"▲","▶","▼","◀"),"")</f>
        <v/>
      </c>
      <c r="AD17" s="239"/>
      <c r="AE17" s="240" t="str">
        <f>IF((ROW()-ROW(地図始点)+1=現在位置_Y)*(COLUMN()-COLUMN(地図始点)+1=現在位置_X),CHOOSE(現在位置_向き/90+1,"▲","▶","▼","◀"),"")</f>
        <v/>
      </c>
      <c r="AF17" s="239"/>
      <c r="AG17" s="240" t="str">
        <f>IF((ROW()-ROW(地図始点)+1=現在位置_Y)*(COLUMN()-COLUMN(地図始点)+1=現在位置_X),CHOOSE(現在位置_向き/90+1,"▲","▶","▼","◀"),"")</f>
        <v/>
      </c>
      <c r="AH17" s="239"/>
      <c r="AI17" s="226"/>
    </row>
    <row r="18" spans="2:35" s="3" customFormat="1" ht="2.25" customHeight="1" x14ac:dyDescent="0.4">
      <c r="B18" s="226"/>
      <c r="C18" s="226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  <c r="AB18" s="239"/>
      <c r="AC18" s="239"/>
      <c r="AD18" s="239"/>
      <c r="AE18" s="239"/>
      <c r="AF18" s="239"/>
      <c r="AG18" s="239"/>
      <c r="AH18" s="239"/>
      <c r="AI18" s="226"/>
    </row>
    <row r="19" spans="2:35" s="3" customFormat="1" x14ac:dyDescent="0.4">
      <c r="B19" s="226"/>
      <c r="C19" s="226"/>
      <c r="D19" s="239"/>
      <c r="E19" s="240" t="str">
        <f>IF((ROW()-ROW(地図始点)+1=現在位置_Y)*(COLUMN()-COLUMN(地図始点)+1=現在位置_X),CHOOSE(現在位置_向き/90+1,"▲","▶","▼","◀"),"")</f>
        <v/>
      </c>
      <c r="F19" s="239"/>
      <c r="G19" s="240" t="str">
        <f>IF((ROW()-ROW(地図始点)+1=現在位置_Y)*(COLUMN()-COLUMN(地図始点)+1=現在位置_X),CHOOSE(現在位置_向き/90+1,"▲","▶","▼","◀"),"")</f>
        <v/>
      </c>
      <c r="H19" s="239"/>
      <c r="I19" s="240" t="str">
        <f>IF((ROW()-ROW(地図始点)+1=現在位置_Y)*(COLUMN()-COLUMN(地図始点)+1=現在位置_X),CHOOSE(現在位置_向き/90+1,"▲","▶","▼","◀"),"")</f>
        <v/>
      </c>
      <c r="J19" s="239"/>
      <c r="K19" s="240" t="str">
        <f>IF((ROW()-ROW(地図始点)+1=現在位置_Y)*(COLUMN()-COLUMN(地図始点)+1=現在位置_X),CHOOSE(現在位置_向き/90+1,"▲","▶","▼","◀"),"")</f>
        <v/>
      </c>
      <c r="L19" s="239"/>
      <c r="M19" s="240" t="str">
        <f>IF((ROW()-ROW(地図始点)+1=現在位置_Y)*(COLUMN()-COLUMN(地図始点)+1=現在位置_X),CHOOSE(現在位置_向き/90+1,"▲","▶","▼","◀"),"")</f>
        <v/>
      </c>
      <c r="N19" s="239"/>
      <c r="O19" s="240" t="str">
        <f>IF((ROW()-ROW(地図始点)+1=現在位置_Y)*(COLUMN()-COLUMN(地図始点)+1=現在位置_X),CHOOSE(現在位置_向き/90+1,"▲","▶","▼","◀"),"")</f>
        <v/>
      </c>
      <c r="P19" s="239"/>
      <c r="Q19" s="240" t="str">
        <f>IF((ROW()-ROW(地図始点)+1=現在位置_Y)*(COLUMN()-COLUMN(地図始点)+1=現在位置_X),CHOOSE(現在位置_向き/90+1,"▲","▶","▼","◀"),"")</f>
        <v/>
      </c>
      <c r="R19" s="239"/>
      <c r="S19" s="240" t="str">
        <f>IF((ROW()-ROW(地図始点)+1=現在位置_Y)*(COLUMN()-COLUMN(地図始点)+1=現在位置_X),CHOOSE(現在位置_向き/90+1,"▲","▶","▼","◀"),"")</f>
        <v/>
      </c>
      <c r="T19" s="239"/>
      <c r="U19" s="240" t="str">
        <f>IF((ROW()-ROW(地図始点)+1=現在位置_Y)*(COLUMN()-COLUMN(地図始点)+1=現在位置_X),CHOOSE(現在位置_向き/90+1,"▲","▶","▼","◀"),"")</f>
        <v/>
      </c>
      <c r="V19" s="239"/>
      <c r="W19" s="240" t="str">
        <f>IF((ROW()-ROW(地図始点)+1=現在位置_Y)*(COLUMN()-COLUMN(地図始点)+1=現在位置_X),CHOOSE(現在位置_向き/90+1,"▲","▶","▼","◀"),"")</f>
        <v/>
      </c>
      <c r="X19" s="239"/>
      <c r="Y19" s="240" t="str">
        <f>IF((ROW()-ROW(地図始点)+1=現在位置_Y)*(COLUMN()-COLUMN(地図始点)+1=現在位置_X),CHOOSE(現在位置_向き/90+1,"▲","▶","▼","◀"),"")</f>
        <v/>
      </c>
      <c r="Z19" s="239"/>
      <c r="AA19" s="240" t="str">
        <f>IF((ROW()-ROW(地図始点)+1=現在位置_Y)*(COLUMN()-COLUMN(地図始点)+1=現在位置_X),CHOOSE(現在位置_向き/90+1,"▲","▶","▼","◀"),"")</f>
        <v/>
      </c>
      <c r="AB19" s="239"/>
      <c r="AC19" s="240" t="str">
        <f>IF((ROW()-ROW(地図始点)+1=現在位置_Y)*(COLUMN()-COLUMN(地図始点)+1=現在位置_X),CHOOSE(現在位置_向き/90+1,"▲","▶","▼","◀"),"")</f>
        <v/>
      </c>
      <c r="AD19" s="239"/>
      <c r="AE19" s="240" t="str">
        <f>IF((ROW()-ROW(地図始点)+1=現在位置_Y)*(COLUMN()-COLUMN(地図始点)+1=現在位置_X),CHOOSE(現在位置_向き/90+1,"▲","▶","▼","◀"),"")</f>
        <v/>
      </c>
      <c r="AF19" s="239"/>
      <c r="AG19" s="240" t="str">
        <f>IF((ROW()-ROW(地図始点)+1=現在位置_Y)*(COLUMN()-COLUMN(地図始点)+1=現在位置_X),CHOOSE(現在位置_向き/90+1,"▲","▶","▼","◀"),"")</f>
        <v/>
      </c>
      <c r="AH19" s="239"/>
      <c r="AI19" s="226"/>
    </row>
    <row r="20" spans="2:35" s="3" customFormat="1" ht="2.25" customHeight="1" x14ac:dyDescent="0.4">
      <c r="B20" s="226"/>
      <c r="C20" s="226"/>
      <c r="D20" s="239"/>
      <c r="E20" s="239"/>
      <c r="F20" s="239"/>
      <c r="G20" s="239"/>
      <c r="H20" s="239"/>
      <c r="I20" s="239"/>
      <c r="J20" s="239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39"/>
      <c r="AH20" s="239"/>
      <c r="AI20" s="226"/>
    </row>
    <row r="21" spans="2:35" s="3" customFormat="1" x14ac:dyDescent="0.4">
      <c r="B21" s="226"/>
      <c r="C21" s="226"/>
      <c r="D21" s="239"/>
      <c r="E21" s="240" t="str">
        <f>IF((ROW()-ROW(地図始点)+1=現在位置_Y)*(COLUMN()-COLUMN(地図始点)+1=現在位置_X),CHOOSE(現在位置_向き/90+1,"▲","▶","▼","◀"),"")</f>
        <v/>
      </c>
      <c r="F21" s="239"/>
      <c r="G21" s="240" t="str">
        <f>IF((ROW()-ROW(地図始点)+1=現在位置_Y)*(COLUMN()-COLUMN(地図始点)+1=現在位置_X),CHOOSE(現在位置_向き/90+1,"▲","▶","▼","◀"),"")</f>
        <v/>
      </c>
      <c r="H21" s="239"/>
      <c r="I21" s="240" t="str">
        <f>IF((ROW()-ROW(地図始点)+1=現在位置_Y)*(COLUMN()-COLUMN(地図始点)+1=現在位置_X),CHOOSE(現在位置_向き/90+1,"▲","▶","▼","◀"),"")</f>
        <v/>
      </c>
      <c r="J21" s="239"/>
      <c r="K21" s="240" t="str">
        <f>IF((ROW()-ROW(地図始点)+1=現在位置_Y)*(COLUMN()-COLUMN(地図始点)+1=現在位置_X),CHOOSE(現在位置_向き/90+1,"▲","▶","▼","◀"),"")</f>
        <v/>
      </c>
      <c r="L21" s="239"/>
      <c r="M21" s="240" t="str">
        <f>IF((ROW()-ROW(地図始点)+1=現在位置_Y)*(COLUMN()-COLUMN(地図始点)+1=現在位置_X),CHOOSE(現在位置_向き/90+1,"▲","▶","▼","◀"),"")</f>
        <v/>
      </c>
      <c r="N21" s="239"/>
      <c r="O21" s="240" t="str">
        <f>IF((ROW()-ROW(地図始点)+1=現在位置_Y)*(COLUMN()-COLUMN(地図始点)+1=現在位置_X),CHOOSE(現在位置_向き/90+1,"▲","▶","▼","◀"),"")</f>
        <v/>
      </c>
      <c r="P21" s="239"/>
      <c r="Q21" s="240" t="str">
        <f>IF((ROW()-ROW(地図始点)+1=現在位置_Y)*(COLUMN()-COLUMN(地図始点)+1=現在位置_X),CHOOSE(現在位置_向き/90+1,"▲","▶","▼","◀"),"")</f>
        <v/>
      </c>
      <c r="R21" s="239"/>
      <c r="S21" s="240" t="str">
        <f>IF((ROW()-ROW(地図始点)+1=現在位置_Y)*(COLUMN()-COLUMN(地図始点)+1=現在位置_X),CHOOSE(現在位置_向き/90+1,"▲","▶","▼","◀"),"")</f>
        <v/>
      </c>
      <c r="T21" s="239"/>
      <c r="U21" s="240" t="str">
        <f>IF((ROW()-ROW(地図始点)+1=現在位置_Y)*(COLUMN()-COLUMN(地図始点)+1=現在位置_X),CHOOSE(現在位置_向き/90+1,"▲","▶","▼","◀"),"")</f>
        <v/>
      </c>
      <c r="V21" s="239"/>
      <c r="W21" s="240" t="str">
        <f>IF((ROW()-ROW(地図始点)+1=現在位置_Y)*(COLUMN()-COLUMN(地図始点)+1=現在位置_X),CHOOSE(現在位置_向き/90+1,"▲","▶","▼","◀"),"")</f>
        <v/>
      </c>
      <c r="X21" s="239"/>
      <c r="Y21" s="240" t="str">
        <f>IF((ROW()-ROW(地図始点)+1=現在位置_Y)*(COLUMN()-COLUMN(地図始点)+1=現在位置_X),CHOOSE(現在位置_向き/90+1,"▲","▶","▼","◀"),"")</f>
        <v/>
      </c>
      <c r="Z21" s="239"/>
      <c r="AA21" s="240" t="str">
        <f>IF((ROW()-ROW(地図始点)+1=現在位置_Y)*(COLUMN()-COLUMN(地図始点)+1=現在位置_X),CHOOSE(現在位置_向き/90+1,"▲","▶","▼","◀"),"")</f>
        <v/>
      </c>
      <c r="AB21" s="239"/>
      <c r="AC21" s="240" t="str">
        <f>IF((ROW()-ROW(地図始点)+1=現在位置_Y)*(COLUMN()-COLUMN(地図始点)+1=現在位置_X),CHOOSE(現在位置_向き/90+1,"▲","▶","▼","◀"),"")</f>
        <v/>
      </c>
      <c r="AD21" s="239"/>
      <c r="AE21" s="240" t="str">
        <f>IF((ROW()-ROW(地図始点)+1=現在位置_Y)*(COLUMN()-COLUMN(地図始点)+1=現在位置_X),CHOOSE(現在位置_向き/90+1,"▲","▶","▼","◀"),"")</f>
        <v/>
      </c>
      <c r="AF21" s="239"/>
      <c r="AG21" s="240" t="str">
        <f>IF((ROW()-ROW(地図始点)+1=現在位置_Y)*(COLUMN()-COLUMN(地図始点)+1=現在位置_X),CHOOSE(現在位置_向き/90+1,"▲","▶","▼","◀"),"")</f>
        <v/>
      </c>
      <c r="AH21" s="239"/>
      <c r="AI21" s="226"/>
    </row>
    <row r="22" spans="2:35" s="3" customFormat="1" ht="2.25" customHeight="1" x14ac:dyDescent="0.4">
      <c r="B22" s="226"/>
      <c r="C22" s="226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26"/>
    </row>
    <row r="23" spans="2:35" s="3" customFormat="1" x14ac:dyDescent="0.4">
      <c r="B23" s="226"/>
      <c r="C23" s="226"/>
      <c r="D23" s="239"/>
      <c r="E23" s="240" t="str">
        <f>IF((ROW()-ROW(地図始点)+1=現在位置_Y)*(COLUMN()-COLUMN(地図始点)+1=現在位置_X),CHOOSE(現在位置_向き/90+1,"▲","▶","▼","◀"),"")</f>
        <v/>
      </c>
      <c r="F23" s="239"/>
      <c r="G23" s="240" t="str">
        <f>IF((ROW()-ROW(地図始点)+1=現在位置_Y)*(COLUMN()-COLUMN(地図始点)+1=現在位置_X),CHOOSE(現在位置_向き/90+1,"▲","▶","▼","◀"),"")</f>
        <v/>
      </c>
      <c r="H23" s="239"/>
      <c r="I23" s="240" t="str">
        <f>IF((ROW()-ROW(地図始点)+1=現在位置_Y)*(COLUMN()-COLUMN(地図始点)+1=現在位置_X),CHOOSE(現在位置_向き/90+1,"▲","▶","▼","◀"),"")</f>
        <v/>
      </c>
      <c r="J23" s="239"/>
      <c r="K23" s="240" t="str">
        <f>IF((ROW()-ROW(地図始点)+1=現在位置_Y)*(COLUMN()-COLUMN(地図始点)+1=現在位置_X),CHOOSE(現在位置_向き/90+1,"▲","▶","▼","◀"),"")</f>
        <v/>
      </c>
      <c r="L23" s="239"/>
      <c r="M23" s="240" t="str">
        <f>IF((ROW()-ROW(地図始点)+1=現在位置_Y)*(COLUMN()-COLUMN(地図始点)+1=現在位置_X),CHOOSE(現在位置_向き/90+1,"▲","▶","▼","◀"),"")</f>
        <v/>
      </c>
      <c r="N23" s="239"/>
      <c r="O23" s="240" t="str">
        <f>IF((ROW()-ROW(地図始点)+1=現在位置_Y)*(COLUMN()-COLUMN(地図始点)+1=現在位置_X),CHOOSE(現在位置_向き/90+1,"▲","▶","▼","◀"),"")</f>
        <v/>
      </c>
      <c r="P23" s="239"/>
      <c r="Q23" s="240" t="str">
        <f>IF((ROW()-ROW(地図始点)+1=現在位置_Y)*(COLUMN()-COLUMN(地図始点)+1=現在位置_X),CHOOSE(現在位置_向き/90+1,"▲","▶","▼","◀"),"")</f>
        <v/>
      </c>
      <c r="R23" s="239"/>
      <c r="S23" s="240" t="str">
        <f>IF((ROW()-ROW(地図始点)+1=現在位置_Y)*(COLUMN()-COLUMN(地図始点)+1=現在位置_X),CHOOSE(現在位置_向き/90+1,"▲","▶","▼","◀"),"")</f>
        <v/>
      </c>
      <c r="T23" s="239"/>
      <c r="U23" s="240" t="str">
        <f>IF((ROW()-ROW(地図始点)+1=現在位置_Y)*(COLUMN()-COLUMN(地図始点)+1=現在位置_X),CHOOSE(現在位置_向き/90+1,"▲","▶","▼","◀"),"")</f>
        <v/>
      </c>
      <c r="V23" s="239"/>
      <c r="W23" s="240" t="str">
        <f>IF((ROW()-ROW(地図始点)+1=現在位置_Y)*(COLUMN()-COLUMN(地図始点)+1=現在位置_X),CHOOSE(現在位置_向き/90+1,"▲","▶","▼","◀"),"")</f>
        <v/>
      </c>
      <c r="X23" s="239"/>
      <c r="Y23" s="240" t="str">
        <f>IF((ROW()-ROW(地図始点)+1=現在位置_Y)*(COLUMN()-COLUMN(地図始点)+1=現在位置_X),CHOOSE(現在位置_向き/90+1,"▲","▶","▼","◀"),"")</f>
        <v/>
      </c>
      <c r="Z23" s="239"/>
      <c r="AA23" s="240" t="str">
        <f>IF((ROW()-ROW(地図始点)+1=現在位置_Y)*(COLUMN()-COLUMN(地図始点)+1=現在位置_X),CHOOSE(現在位置_向き/90+1,"▲","▶","▼","◀"),"")</f>
        <v/>
      </c>
      <c r="AB23" s="239"/>
      <c r="AC23" s="240" t="str">
        <f>IF((ROW()-ROW(地図始点)+1=現在位置_Y)*(COLUMN()-COLUMN(地図始点)+1=現在位置_X),CHOOSE(現在位置_向き/90+1,"▲","▶","▼","◀"),"")</f>
        <v/>
      </c>
      <c r="AD23" s="239"/>
      <c r="AE23" s="240" t="str">
        <f>IF((ROW()-ROW(地図始点)+1=現在位置_Y)*(COLUMN()-COLUMN(地図始点)+1=現在位置_X),CHOOSE(現在位置_向き/90+1,"▲","▶","▼","◀"),"")</f>
        <v/>
      </c>
      <c r="AF23" s="239"/>
      <c r="AG23" s="240" t="str">
        <f>IF((ROW()-ROW(地図始点)+1=現在位置_Y)*(COLUMN()-COLUMN(地図始点)+1=現在位置_X),CHOOSE(現在位置_向き/90+1,"▲","▶","▼","◀"),"")</f>
        <v/>
      </c>
      <c r="AH23" s="239"/>
      <c r="AI23" s="226"/>
    </row>
    <row r="24" spans="2:35" s="3" customFormat="1" ht="2.25" customHeight="1" x14ac:dyDescent="0.4">
      <c r="B24" s="226"/>
      <c r="C24" s="226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26"/>
    </row>
    <row r="25" spans="2:35" s="3" customFormat="1" x14ac:dyDescent="0.4">
      <c r="B25" s="226"/>
      <c r="C25" s="226"/>
      <c r="D25" s="239"/>
      <c r="E25" s="240" t="str">
        <f>IF((ROW()-ROW(地図始点)+1=現在位置_Y)*(COLUMN()-COLUMN(地図始点)+1=現在位置_X),CHOOSE(現在位置_向き/90+1,"▲","▶","▼","◀"),"")</f>
        <v/>
      </c>
      <c r="F25" s="239"/>
      <c r="G25" s="240" t="str">
        <f>IF((ROW()-ROW(地図始点)+1=現在位置_Y)*(COLUMN()-COLUMN(地図始点)+1=現在位置_X),CHOOSE(現在位置_向き/90+1,"▲","▶","▼","◀"),"")</f>
        <v/>
      </c>
      <c r="H25" s="239"/>
      <c r="I25" s="240" t="str">
        <f>IF((ROW()-ROW(地図始点)+1=現在位置_Y)*(COLUMN()-COLUMN(地図始点)+1=現在位置_X),CHOOSE(現在位置_向き/90+1,"▲","▶","▼","◀"),"")</f>
        <v/>
      </c>
      <c r="J25" s="239"/>
      <c r="K25" s="240" t="str">
        <f>IF((ROW()-ROW(地図始点)+1=現在位置_Y)*(COLUMN()-COLUMN(地図始点)+1=現在位置_X),CHOOSE(現在位置_向き/90+1,"▲","▶","▼","◀"),"")</f>
        <v/>
      </c>
      <c r="L25" s="239"/>
      <c r="M25" s="240" t="str">
        <f>IF((ROW()-ROW(地図始点)+1=現在位置_Y)*(COLUMN()-COLUMN(地図始点)+1=現在位置_X),CHOOSE(現在位置_向き/90+1,"▲","▶","▼","◀"),"")</f>
        <v/>
      </c>
      <c r="N25" s="239"/>
      <c r="O25" s="240" t="str">
        <f>IF((ROW()-ROW(地図始点)+1=現在位置_Y)*(COLUMN()-COLUMN(地図始点)+1=現在位置_X),CHOOSE(現在位置_向き/90+1,"▲","▶","▼","◀"),"")</f>
        <v/>
      </c>
      <c r="P25" s="239"/>
      <c r="Q25" s="240" t="str">
        <f>IF((ROW()-ROW(地図始点)+1=現在位置_Y)*(COLUMN()-COLUMN(地図始点)+1=現在位置_X),CHOOSE(現在位置_向き/90+1,"▲","▶","▼","◀"),"")</f>
        <v/>
      </c>
      <c r="R25" s="239"/>
      <c r="S25" s="240" t="str">
        <f>IF((ROW()-ROW(地図始点)+1=現在位置_Y)*(COLUMN()-COLUMN(地図始点)+1=現在位置_X),CHOOSE(現在位置_向き/90+1,"▲","▶","▼","◀"),"")</f>
        <v/>
      </c>
      <c r="T25" s="239"/>
      <c r="U25" s="240" t="str">
        <f>IF((ROW()-ROW(地図始点)+1=現在位置_Y)*(COLUMN()-COLUMN(地図始点)+1=現在位置_X),CHOOSE(現在位置_向き/90+1,"▲","▶","▼","◀"),"")</f>
        <v/>
      </c>
      <c r="V25" s="239"/>
      <c r="W25" s="240" t="str">
        <f>IF((ROW()-ROW(地図始点)+1=現在位置_Y)*(COLUMN()-COLUMN(地図始点)+1=現在位置_X),CHOOSE(現在位置_向き/90+1,"▲","▶","▼","◀"),"")</f>
        <v/>
      </c>
      <c r="X25" s="239"/>
      <c r="Y25" s="240" t="str">
        <f>IF((ROW()-ROW(地図始点)+1=現在位置_Y)*(COLUMN()-COLUMN(地図始点)+1=現在位置_X),CHOOSE(現在位置_向き/90+1,"▲","▶","▼","◀"),"")</f>
        <v/>
      </c>
      <c r="Z25" s="239"/>
      <c r="AA25" s="240" t="str">
        <f>IF((ROW()-ROW(地図始点)+1=現在位置_Y)*(COLUMN()-COLUMN(地図始点)+1=現在位置_X),CHOOSE(現在位置_向き/90+1,"▲","▶","▼","◀"),"")</f>
        <v/>
      </c>
      <c r="AB25" s="239"/>
      <c r="AC25" s="240" t="str">
        <f>IF((ROW()-ROW(地図始点)+1=現在位置_Y)*(COLUMN()-COLUMN(地図始点)+1=現在位置_X),CHOOSE(現在位置_向き/90+1,"▲","▶","▼","◀"),"")</f>
        <v/>
      </c>
      <c r="AD25" s="239"/>
      <c r="AE25" s="240" t="str">
        <f>IF((ROW()-ROW(地図始点)+1=現在位置_Y)*(COLUMN()-COLUMN(地図始点)+1=現在位置_X),CHOOSE(現在位置_向き/90+1,"▲","▶","▼","◀"),"")</f>
        <v/>
      </c>
      <c r="AF25" s="239"/>
      <c r="AG25" s="240" t="str">
        <f>IF((ROW()-ROW(地図始点)+1=現在位置_Y)*(COLUMN()-COLUMN(地図始点)+1=現在位置_X),CHOOSE(現在位置_向き/90+1,"▲","▶","▼","◀"),"")</f>
        <v/>
      </c>
      <c r="AH25" s="239"/>
      <c r="AI25" s="226"/>
    </row>
    <row r="26" spans="2:35" s="3" customFormat="1" ht="2.25" customHeight="1" x14ac:dyDescent="0.4">
      <c r="B26" s="226"/>
      <c r="C26" s="226"/>
      <c r="D26" s="239"/>
      <c r="E26" s="239"/>
      <c r="F26" s="239"/>
      <c r="G26" s="239"/>
      <c r="H26" s="239"/>
      <c r="I26" s="239"/>
      <c r="J26" s="239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26"/>
    </row>
    <row r="27" spans="2:35" s="3" customFormat="1" x14ac:dyDescent="0.4">
      <c r="B27" s="226"/>
      <c r="C27" s="226"/>
      <c r="D27" s="239"/>
      <c r="E27" s="240" t="str">
        <f>IF((ROW()-ROW(地図始点)+1=現在位置_Y)*(COLUMN()-COLUMN(地図始点)+1=現在位置_X),CHOOSE(現在位置_向き/90+1,"▲","▶","▼","◀"),"")</f>
        <v/>
      </c>
      <c r="F27" s="239"/>
      <c r="G27" s="240" t="str">
        <f>IF((ROW()-ROW(地図始点)+1=現在位置_Y)*(COLUMN()-COLUMN(地図始点)+1=現在位置_X),CHOOSE(現在位置_向き/90+1,"▲","▶","▼","◀"),"")</f>
        <v/>
      </c>
      <c r="H27" s="239"/>
      <c r="I27" s="240" t="str">
        <f>IF((ROW()-ROW(地図始点)+1=現在位置_Y)*(COLUMN()-COLUMN(地図始点)+1=現在位置_X),CHOOSE(現在位置_向き/90+1,"▲","▶","▼","◀"),"")</f>
        <v/>
      </c>
      <c r="J27" s="239"/>
      <c r="K27" s="240" t="str">
        <f>IF((ROW()-ROW(地図始点)+1=現在位置_Y)*(COLUMN()-COLUMN(地図始点)+1=現在位置_X),CHOOSE(現在位置_向き/90+1,"▲","▶","▼","◀"),"")</f>
        <v/>
      </c>
      <c r="L27" s="239"/>
      <c r="M27" s="240" t="str">
        <f>IF((ROW()-ROW(地図始点)+1=現在位置_Y)*(COLUMN()-COLUMN(地図始点)+1=現在位置_X),CHOOSE(現在位置_向き/90+1,"▲","▶","▼","◀"),"")</f>
        <v/>
      </c>
      <c r="N27" s="239"/>
      <c r="O27" s="240" t="str">
        <f>IF((ROW()-ROW(地図始点)+1=現在位置_Y)*(COLUMN()-COLUMN(地図始点)+1=現在位置_X),CHOOSE(現在位置_向き/90+1,"▲","▶","▼","◀"),"")</f>
        <v/>
      </c>
      <c r="P27" s="239"/>
      <c r="Q27" s="240" t="str">
        <f>IF((ROW()-ROW(地図始点)+1=現在位置_Y)*(COLUMN()-COLUMN(地図始点)+1=現在位置_X),CHOOSE(現在位置_向き/90+1,"▲","▶","▼","◀"),"")</f>
        <v/>
      </c>
      <c r="R27" s="239"/>
      <c r="S27" s="240" t="str">
        <f>IF((ROW()-ROW(地図始点)+1=現在位置_Y)*(COLUMN()-COLUMN(地図始点)+1=現在位置_X),CHOOSE(現在位置_向き/90+1,"▲","▶","▼","◀"),"")</f>
        <v/>
      </c>
      <c r="T27" s="239"/>
      <c r="U27" s="240" t="str">
        <f>IF((ROW()-ROW(地図始点)+1=現在位置_Y)*(COLUMN()-COLUMN(地図始点)+1=現在位置_X),CHOOSE(現在位置_向き/90+1,"▲","▶","▼","◀"),"")</f>
        <v/>
      </c>
      <c r="V27" s="239"/>
      <c r="W27" s="240" t="str">
        <f>IF((ROW()-ROW(地図始点)+1=現在位置_Y)*(COLUMN()-COLUMN(地図始点)+1=現在位置_X),CHOOSE(現在位置_向き/90+1,"▲","▶","▼","◀"),"")</f>
        <v/>
      </c>
      <c r="X27" s="239"/>
      <c r="Y27" s="240" t="str">
        <f>IF((ROW()-ROW(地図始点)+1=現在位置_Y)*(COLUMN()-COLUMN(地図始点)+1=現在位置_X),CHOOSE(現在位置_向き/90+1,"▲","▶","▼","◀"),"")</f>
        <v/>
      </c>
      <c r="Z27" s="239"/>
      <c r="AA27" s="240" t="str">
        <f>IF((ROW()-ROW(地図始点)+1=現在位置_Y)*(COLUMN()-COLUMN(地図始点)+1=現在位置_X),CHOOSE(現在位置_向き/90+1,"▲","▶","▼","◀"),"")</f>
        <v/>
      </c>
      <c r="AB27" s="239"/>
      <c r="AC27" s="240" t="str">
        <f>IF((ROW()-ROW(地図始点)+1=現在位置_Y)*(COLUMN()-COLUMN(地図始点)+1=現在位置_X),CHOOSE(現在位置_向き/90+1,"▲","▶","▼","◀"),"")</f>
        <v/>
      </c>
      <c r="AD27" s="239"/>
      <c r="AE27" s="240" t="str">
        <f>IF((ROW()-ROW(地図始点)+1=現在位置_Y)*(COLUMN()-COLUMN(地図始点)+1=現在位置_X),CHOOSE(現在位置_向き/90+1,"▲","▶","▼","◀"),"")</f>
        <v/>
      </c>
      <c r="AF27" s="239"/>
      <c r="AG27" s="240" t="str">
        <f>IF((ROW()-ROW(地図始点)+1=現在位置_Y)*(COLUMN()-COLUMN(地図始点)+1=現在位置_X),CHOOSE(現在位置_向き/90+1,"▲","▶","▼","◀"),"")</f>
        <v/>
      </c>
      <c r="AH27" s="239"/>
      <c r="AI27" s="226"/>
    </row>
    <row r="28" spans="2:35" s="3" customFormat="1" ht="2.25" customHeight="1" x14ac:dyDescent="0.4">
      <c r="B28" s="226"/>
      <c r="C28" s="226"/>
      <c r="D28" s="239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26"/>
    </row>
    <row r="29" spans="2:35" s="3" customFormat="1" x14ac:dyDescent="0.4">
      <c r="B29" s="226"/>
      <c r="C29" s="226"/>
      <c r="D29" s="239"/>
      <c r="E29" s="240" t="str">
        <f>IF((ROW()-ROW(地図始点)+1=現在位置_Y)*(COLUMN()-COLUMN(地図始点)+1=現在位置_X),CHOOSE(現在位置_向き/90+1,"▲","▶","▼","◀"),"")</f>
        <v/>
      </c>
      <c r="F29" s="239"/>
      <c r="G29" s="240" t="str">
        <f>IF((ROW()-ROW(地図始点)+1=現在位置_Y)*(COLUMN()-COLUMN(地図始点)+1=現在位置_X),CHOOSE(現在位置_向き/90+1,"▲","▶","▼","◀"),"")</f>
        <v/>
      </c>
      <c r="H29" s="239"/>
      <c r="I29" s="240" t="str">
        <f>IF((ROW()-ROW(地図始点)+1=現在位置_Y)*(COLUMN()-COLUMN(地図始点)+1=現在位置_X),CHOOSE(現在位置_向き/90+1,"▲","▶","▼","◀"),"")</f>
        <v/>
      </c>
      <c r="J29" s="239"/>
      <c r="K29" s="240" t="str">
        <f>IF((ROW()-ROW(地図始点)+1=現在位置_Y)*(COLUMN()-COLUMN(地図始点)+1=現在位置_X),CHOOSE(現在位置_向き/90+1,"▲","▶","▼","◀"),"")</f>
        <v/>
      </c>
      <c r="L29" s="239"/>
      <c r="M29" s="240" t="str">
        <f>IF((ROW()-ROW(地図始点)+1=現在位置_Y)*(COLUMN()-COLUMN(地図始点)+1=現在位置_X),CHOOSE(現在位置_向き/90+1,"▲","▶","▼","◀"),"")</f>
        <v/>
      </c>
      <c r="N29" s="239"/>
      <c r="O29" s="240" t="str">
        <f>IF((ROW()-ROW(地図始点)+1=現在位置_Y)*(COLUMN()-COLUMN(地図始点)+1=現在位置_X),CHOOSE(現在位置_向き/90+1,"▲","▶","▼","◀"),"")</f>
        <v/>
      </c>
      <c r="P29" s="239"/>
      <c r="Q29" s="240" t="str">
        <f>IF((ROW()-ROW(地図始点)+1=現在位置_Y)*(COLUMN()-COLUMN(地図始点)+1=現在位置_X),CHOOSE(現在位置_向き/90+1,"▲","▶","▼","◀"),"")</f>
        <v/>
      </c>
      <c r="R29" s="239"/>
      <c r="S29" s="240" t="str">
        <f>IF((ROW()-ROW(地図始点)+1=現在位置_Y)*(COLUMN()-COLUMN(地図始点)+1=現在位置_X),CHOOSE(現在位置_向き/90+1,"▲","▶","▼","◀"),"")</f>
        <v/>
      </c>
      <c r="T29" s="239"/>
      <c r="U29" s="240" t="str">
        <f>IF((ROW()-ROW(地図始点)+1=現在位置_Y)*(COLUMN()-COLUMN(地図始点)+1=現在位置_X),CHOOSE(現在位置_向き/90+1,"▲","▶","▼","◀"),"")</f>
        <v/>
      </c>
      <c r="V29" s="239"/>
      <c r="W29" s="240" t="str">
        <f>IF((ROW()-ROW(地図始点)+1=現在位置_Y)*(COLUMN()-COLUMN(地図始点)+1=現在位置_X),CHOOSE(現在位置_向き/90+1,"▲","▶","▼","◀"),"")</f>
        <v/>
      </c>
      <c r="X29" s="239"/>
      <c r="Y29" s="240" t="str">
        <f>IF((ROW()-ROW(地図始点)+1=現在位置_Y)*(COLUMN()-COLUMN(地図始点)+1=現在位置_X),CHOOSE(現在位置_向き/90+1,"▲","▶","▼","◀"),"")</f>
        <v/>
      </c>
      <c r="Z29" s="239"/>
      <c r="AA29" s="240" t="str">
        <f>IF((ROW()-ROW(地図始点)+1=現在位置_Y)*(COLUMN()-COLUMN(地図始点)+1=現在位置_X),CHOOSE(現在位置_向き/90+1,"▲","▶","▼","◀"),"")</f>
        <v/>
      </c>
      <c r="AB29" s="239"/>
      <c r="AC29" s="240" t="str">
        <f>IF((ROW()-ROW(地図始点)+1=現在位置_Y)*(COLUMN()-COLUMN(地図始点)+1=現在位置_X),CHOOSE(現在位置_向き/90+1,"▲","▶","▼","◀"),"")</f>
        <v/>
      </c>
      <c r="AD29" s="239"/>
      <c r="AE29" s="240" t="str">
        <f>IF((ROW()-ROW(地図始点)+1=現在位置_Y)*(COLUMN()-COLUMN(地図始点)+1=現在位置_X),CHOOSE(現在位置_向き/90+1,"▲","▶","▼","◀"),"")</f>
        <v/>
      </c>
      <c r="AF29" s="239"/>
      <c r="AG29" s="240" t="str">
        <f>IF((ROW()-ROW(地図始点)+1=現在位置_Y)*(COLUMN()-COLUMN(地図始点)+1=現在位置_X),CHOOSE(現在位置_向き/90+1,"▲","▶","▼","◀"),"")</f>
        <v/>
      </c>
      <c r="AH29" s="239"/>
      <c r="AI29" s="226"/>
    </row>
    <row r="30" spans="2:35" s="3" customFormat="1" ht="2.25" customHeight="1" x14ac:dyDescent="0.4">
      <c r="B30" s="226"/>
      <c r="C30" s="226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26"/>
    </row>
    <row r="31" spans="2:35" s="3" customFormat="1" x14ac:dyDescent="0.4">
      <c r="B31" s="226"/>
      <c r="C31" s="226"/>
      <c r="D31" s="239"/>
      <c r="E31" s="240" t="str">
        <f>IF((ROW()-ROW(地図始点)+1=現在位置_Y)*(COLUMN()-COLUMN(地図始点)+1=現在位置_X),CHOOSE(現在位置_向き/90+1,"▲","▶","▼","◀"),"")</f>
        <v/>
      </c>
      <c r="F31" s="239"/>
      <c r="G31" s="240" t="str">
        <f>IF((ROW()-ROW(地図始点)+1=現在位置_Y)*(COLUMN()-COLUMN(地図始点)+1=現在位置_X),CHOOSE(現在位置_向き/90+1,"▲","▶","▼","◀"),"")</f>
        <v/>
      </c>
      <c r="H31" s="239"/>
      <c r="I31" s="240" t="str">
        <f>IF((ROW()-ROW(地図始点)+1=現在位置_Y)*(COLUMN()-COLUMN(地図始点)+1=現在位置_X),CHOOSE(現在位置_向き/90+1,"▲","▶","▼","◀"),"")</f>
        <v/>
      </c>
      <c r="J31" s="239"/>
      <c r="K31" s="240" t="str">
        <f>IF((ROW()-ROW(地図始点)+1=現在位置_Y)*(COLUMN()-COLUMN(地図始点)+1=現在位置_X),CHOOSE(現在位置_向き/90+1,"▲","▶","▼","◀"),"")</f>
        <v/>
      </c>
      <c r="L31" s="239"/>
      <c r="M31" s="240" t="str">
        <f>IF((ROW()-ROW(地図始点)+1=現在位置_Y)*(COLUMN()-COLUMN(地図始点)+1=現在位置_X),CHOOSE(現在位置_向き/90+1,"▲","▶","▼","◀"),"")</f>
        <v/>
      </c>
      <c r="N31" s="239"/>
      <c r="O31" s="240" t="str">
        <f>IF((ROW()-ROW(地図始点)+1=現在位置_Y)*(COLUMN()-COLUMN(地図始点)+1=現在位置_X),CHOOSE(現在位置_向き/90+1,"▲","▶","▼","◀"),"")</f>
        <v/>
      </c>
      <c r="P31" s="239"/>
      <c r="Q31" s="240" t="str">
        <f>IF((ROW()-ROW(地図始点)+1=現在位置_Y)*(COLUMN()-COLUMN(地図始点)+1=現在位置_X),CHOOSE(現在位置_向き/90+1,"▲","▶","▼","◀"),"")</f>
        <v/>
      </c>
      <c r="R31" s="239"/>
      <c r="S31" s="240" t="str">
        <f>IF((ROW()-ROW(地図始点)+1=現在位置_Y)*(COLUMN()-COLUMN(地図始点)+1=現在位置_X),CHOOSE(現在位置_向き/90+1,"▲","▶","▼","◀"),"")</f>
        <v/>
      </c>
      <c r="T31" s="239"/>
      <c r="U31" s="240" t="str">
        <f>IF((ROW()-ROW(地図始点)+1=現在位置_Y)*(COLUMN()-COLUMN(地図始点)+1=現在位置_X),CHOOSE(現在位置_向き/90+1,"▲","▶","▼","◀"),"")</f>
        <v/>
      </c>
      <c r="V31" s="239"/>
      <c r="W31" s="240" t="str">
        <f>IF((ROW()-ROW(地図始点)+1=現在位置_Y)*(COLUMN()-COLUMN(地図始点)+1=現在位置_X),CHOOSE(現在位置_向き/90+1,"▲","▶","▼","◀"),"")</f>
        <v/>
      </c>
      <c r="X31" s="239"/>
      <c r="Y31" s="240" t="str">
        <f>IF((ROW()-ROW(地図始点)+1=現在位置_Y)*(COLUMN()-COLUMN(地図始点)+1=現在位置_X),CHOOSE(現在位置_向き/90+1,"▲","▶","▼","◀"),"")</f>
        <v/>
      </c>
      <c r="Z31" s="239"/>
      <c r="AA31" s="240" t="str">
        <f>IF((ROW()-ROW(地図始点)+1=現在位置_Y)*(COLUMN()-COLUMN(地図始点)+1=現在位置_X),CHOOSE(現在位置_向き/90+1,"▲","▶","▼","◀"),"")</f>
        <v/>
      </c>
      <c r="AB31" s="239"/>
      <c r="AC31" s="240" t="str">
        <f>IF((ROW()-ROW(地図始点)+1=現在位置_Y)*(COLUMN()-COLUMN(地図始点)+1=現在位置_X),CHOOSE(現在位置_向き/90+1,"▲","▶","▼","◀"),"")</f>
        <v/>
      </c>
      <c r="AD31" s="239"/>
      <c r="AE31" s="240" t="str">
        <f>IF((ROW()-ROW(地図始点)+1=現在位置_Y)*(COLUMN()-COLUMN(地図始点)+1=現在位置_X),CHOOSE(現在位置_向き/90+1,"▲","▶","▼","◀"),"")</f>
        <v/>
      </c>
      <c r="AF31" s="239"/>
      <c r="AG31" s="4" t="str">
        <f>IF((ROW()-ROW(地図始点)+1=現在位置_Y)*(COLUMN()-COLUMN(地図始点)+1=現在位置_X),CHOOSE(現在位置_向き/90+1,"▲","▶","▼","◀"),"G")</f>
        <v>G</v>
      </c>
      <c r="AH31" s="239"/>
      <c r="AI31" s="226"/>
    </row>
    <row r="32" spans="2:35" s="3" customFormat="1" ht="2.25" customHeight="1" x14ac:dyDescent="0.4">
      <c r="B32" s="226"/>
      <c r="C32" s="226"/>
      <c r="D32" s="233"/>
      <c r="E32" s="233"/>
      <c r="F32" s="233"/>
      <c r="G32" s="233"/>
      <c r="H32" s="233"/>
      <c r="I32" s="233"/>
      <c r="J32" s="233"/>
      <c r="K32" s="233"/>
      <c r="L32" s="233"/>
      <c r="M32" s="233"/>
      <c r="N32" s="233"/>
      <c r="O32" s="233"/>
      <c r="P32" s="233"/>
      <c r="Q32" s="233"/>
      <c r="R32" s="233"/>
      <c r="S32" s="233"/>
      <c r="T32" s="233"/>
      <c r="U32" s="233"/>
      <c r="V32" s="233"/>
      <c r="W32" s="233"/>
      <c r="X32" s="233"/>
      <c r="Y32" s="233"/>
      <c r="Z32" s="233"/>
      <c r="AA32" s="233"/>
      <c r="AB32" s="233"/>
      <c r="AC32" s="233"/>
      <c r="AD32" s="233"/>
      <c r="AE32" s="233"/>
      <c r="AF32" s="233"/>
      <c r="AG32" s="233"/>
      <c r="AH32" s="233"/>
      <c r="AI32" s="226"/>
    </row>
    <row r="33" spans="2:35" s="3" customFormat="1" x14ac:dyDescent="0.4">
      <c r="B33" s="226"/>
      <c r="C33" s="226"/>
      <c r="D33" s="226"/>
      <c r="E33" s="226"/>
      <c r="F33" s="226"/>
      <c r="G33" s="226"/>
      <c r="H33" s="226"/>
      <c r="I33" s="226"/>
      <c r="J33" s="226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  <c r="Y33" s="226"/>
      <c r="Z33" s="226"/>
      <c r="AA33" s="226"/>
      <c r="AB33" s="226"/>
      <c r="AC33" s="226"/>
      <c r="AD33" s="226"/>
      <c r="AE33" s="226"/>
      <c r="AF33" s="226"/>
      <c r="AG33" s="226"/>
      <c r="AH33" s="226"/>
      <c r="AI33" s="226"/>
    </row>
  </sheetData>
  <sheetProtection sheet="1" objects="1" scenarios="1"/>
  <phoneticPr fontId="1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8</xdr:row>
                    <xdr:rowOff>38100</xdr:rowOff>
                  </from>
                  <to>
                    <xdr:col>1</xdr:col>
                    <xdr:colOff>590550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114300</xdr:rowOff>
                  </from>
                  <to>
                    <xdr:col>1</xdr:col>
                    <xdr:colOff>581025</xdr:colOff>
                    <xdr:row>16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6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2</xdr:row>
                    <xdr:rowOff>209550</xdr:rowOff>
                  </from>
                  <to>
                    <xdr:col>1</xdr:col>
                    <xdr:colOff>600075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413B53C-405F-4AE6-A816-2309D138D0F7}">
            <xm:f>AND(迷路データ!A1=0,到達状況!A1)</xm:f>
            <x14:dxf>
              <fill>
                <patternFill>
                  <bgColor theme="0"/>
                </patternFill>
              </fill>
            </x14:dxf>
          </x14:cfRule>
          <x14:cfRule type="expression" priority="2" id="{6A23706A-D843-41AF-8C72-EE2EF2DACE41}">
            <xm:f>AND(迷路データ!A1=1,到達状況!A1)</xm:f>
            <x14:dxf>
              <fill>
                <patternFill>
                  <bgColor theme="4"/>
                </patternFill>
              </fill>
            </x14:dxf>
          </x14:cfRule>
          <xm:sqref>D2:AH32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2B37-C593-4662-A72D-1C85A9599DCE}">
  <sheetPr codeName="Sheet3"/>
  <dimension ref="A1:T9"/>
  <sheetViews>
    <sheetView zoomScaleNormal="100" workbookViewId="0"/>
  </sheetViews>
  <sheetFormatPr defaultRowHeight="18.75" x14ac:dyDescent="0.4"/>
  <cols>
    <col min="1" max="1" width="9.625" bestFit="1" customWidth="1"/>
    <col min="2" max="3" width="13.625" bestFit="1" customWidth="1"/>
    <col min="4" max="4" width="16.375" bestFit="1" customWidth="1"/>
    <col min="5" max="7" width="25.25" customWidth="1"/>
    <col min="8" max="8" width="18" bestFit="1" customWidth="1"/>
    <col min="9" max="11" width="14.875" customWidth="1"/>
    <col min="12" max="12" width="4.875" customWidth="1"/>
    <col min="13" max="16" width="13.625" customWidth="1"/>
    <col min="17" max="17" width="4.875" customWidth="1"/>
    <col min="18" max="20" width="14.5" customWidth="1"/>
  </cols>
  <sheetData>
    <row r="1" spans="1:20" x14ac:dyDescent="0.4">
      <c r="A1" s="1" t="s">
        <v>3</v>
      </c>
      <c r="B1" s="1" t="s">
        <v>4</v>
      </c>
      <c r="C1" s="1" t="s">
        <v>5</v>
      </c>
      <c r="D1" s="1" t="s">
        <v>8</v>
      </c>
      <c r="E1" s="232" t="s">
        <v>10</v>
      </c>
      <c r="F1" s="232" t="s">
        <v>11</v>
      </c>
      <c r="G1" s="232" t="s">
        <v>12</v>
      </c>
      <c r="H1" s="1" t="s">
        <v>19</v>
      </c>
      <c r="I1" t="s">
        <v>0</v>
      </c>
      <c r="J1" t="s">
        <v>1</v>
      </c>
      <c r="K1" t="s">
        <v>2</v>
      </c>
      <c r="L1" s="1"/>
      <c r="M1" s="231" t="s">
        <v>15</v>
      </c>
      <c r="N1" s="231" t="s">
        <v>6</v>
      </c>
      <c r="O1" s="231" t="s">
        <v>7</v>
      </c>
      <c r="P1" s="231" t="s">
        <v>9</v>
      </c>
      <c r="R1" s="230" t="s">
        <v>16</v>
      </c>
      <c r="S1" s="230" t="s">
        <v>17</v>
      </c>
      <c r="T1" s="230" t="s">
        <v>18</v>
      </c>
    </row>
    <row r="2" spans="1:20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>
        <f>MAX(行動履歴[履歴ID])</f>
        <v>0</v>
      </c>
      <c r="N2">
        <f>IFERROR(INDEX(行動履歴[移動先_X],MATCH(現在履歴ID,行動履歴[履歴ID],1)),初期位置_X)</f>
        <v>2</v>
      </c>
      <c r="O2">
        <f>IFERROR(INDEX(行動履歴[移動先_Y],MATCH(現在履歴ID,行動履歴[履歴ID],1)),初期位置_Y)</f>
        <v>2</v>
      </c>
      <c r="P2">
        <f>IFERROR(INDEX(行動履歴[移動先_向き],MATCH(現在履歴ID,行動履歴[履歴ID],1)),初期位置_向き)</f>
        <v>180</v>
      </c>
      <c r="R2">
        <v>2</v>
      </c>
      <c r="S2">
        <v>2</v>
      </c>
      <c r="T2">
        <v>180</v>
      </c>
    </row>
    <row r="5" spans="1:20" x14ac:dyDescent="0.4">
      <c r="M5" t="s">
        <v>20</v>
      </c>
    </row>
    <row r="6" spans="1:20" x14ac:dyDescent="0.4">
      <c r="M6" t="s">
        <v>33</v>
      </c>
    </row>
    <row r="7" spans="1:20" x14ac:dyDescent="0.4">
      <c r="M7" t="s">
        <v>34</v>
      </c>
    </row>
    <row r="8" spans="1:20" x14ac:dyDescent="0.4">
      <c r="M8" t="s">
        <v>35</v>
      </c>
    </row>
    <row r="9" spans="1:20" x14ac:dyDescent="0.4">
      <c r="M9" t="s">
        <v>21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4</xdr:col>
                    <xdr:colOff>1085850</xdr:colOff>
                    <xdr:row>0</xdr:row>
                    <xdr:rowOff>0</xdr:rowOff>
                  </from>
                  <to>
                    <xdr:col>5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5</xdr:col>
                    <xdr:colOff>1085850</xdr:colOff>
                    <xdr:row>0</xdr:row>
                    <xdr:rowOff>0</xdr:rowOff>
                  </from>
                  <to>
                    <xdr:col>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1228725</xdr:colOff>
                    <xdr:row>0</xdr:row>
                    <xdr:rowOff>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2B74-2607-4925-B0B9-AF9E310168C7}">
  <sheetPr codeName="Sheet4"/>
  <dimension ref="A1:AE31"/>
  <sheetViews>
    <sheetView workbookViewId="0"/>
  </sheetViews>
  <sheetFormatPr defaultColWidth="3.625" defaultRowHeight="18.75" x14ac:dyDescent="0.4"/>
  <cols>
    <col min="1" max="1" width="2.125" customWidth="1"/>
    <col min="2" max="2" width="3.625" customWidth="1"/>
    <col min="3" max="3" width="2.125" customWidth="1"/>
    <col min="4" max="4" width="3.625" customWidth="1"/>
    <col min="5" max="5" width="2.125" customWidth="1"/>
    <col min="6" max="6" width="3.625" customWidth="1"/>
    <col min="7" max="7" width="2.125" customWidth="1"/>
    <col min="8" max="8" width="3.625" customWidth="1"/>
    <col min="9" max="9" width="2.125" customWidth="1"/>
    <col min="10" max="10" width="3.625" customWidth="1"/>
    <col min="11" max="11" width="2.125" customWidth="1"/>
    <col min="12" max="12" width="3.625" customWidth="1"/>
    <col min="13" max="13" width="2.125" customWidth="1"/>
    <col min="14" max="14" width="3.625" customWidth="1"/>
    <col min="15" max="15" width="2.125" customWidth="1"/>
    <col min="16" max="16" width="3.625" customWidth="1"/>
    <col min="17" max="17" width="2.125" customWidth="1"/>
    <col min="18" max="18" width="3.625" customWidth="1"/>
    <col min="19" max="19" width="2.125" customWidth="1"/>
    <col min="20" max="20" width="3.625" customWidth="1"/>
    <col min="21" max="21" width="2.125" customWidth="1"/>
    <col min="22" max="22" width="3.625" customWidth="1"/>
    <col min="23" max="23" width="2.125" customWidth="1"/>
    <col min="24" max="24" width="3.625" customWidth="1"/>
    <col min="25" max="25" width="2.125" customWidth="1"/>
    <col min="26" max="26" width="3.625" customWidth="1"/>
    <col min="27" max="27" width="2.125" customWidth="1"/>
    <col min="28" max="28" width="3.625" customWidth="1"/>
    <col min="29" max="29" width="2.125" customWidth="1"/>
    <col min="30" max="30" width="3.625" customWidth="1"/>
    <col min="31" max="31" width="2.125" customWidth="1"/>
  </cols>
  <sheetData>
    <row r="1" spans="1:31" ht="9" customHeight="1" x14ac:dyDescent="0.4">
      <c r="A1" s="234" t="b" cm="1">
        <f t="array" ref="A1">OR(SUMPRODUCT((ABS(行動履歴[移動先_X]-COLUMN())&lt;=1)*(ABS(行動履歴[移動先_Y]-ROW())&lt;=1))&gt;0,AND(ABS(初期位置_X-COLUMN())&lt;=1,ABS(初期位置_Y-ROW())&lt;=1))</f>
        <v>1</v>
      </c>
      <c r="B1" s="234" t="b" cm="1">
        <f t="array" ref="B1">OR(SUMPRODUCT((ABS(行動履歴[移動先_X]-COLUMN())&lt;=1)*(ABS(行動履歴[移動先_Y]-ROW())&lt;=1))&gt;0,AND(ABS(初期位置_X-COLUMN())&lt;=1,ABS(初期位置_Y-ROW())&lt;=1))</f>
        <v>1</v>
      </c>
      <c r="C1" s="234" t="b" cm="1">
        <f t="array" ref="C1">OR(SUMPRODUCT((ABS(行動履歴[移動先_X]-COLUMN())&lt;=1)*(ABS(行動履歴[移動先_Y]-ROW())&lt;=1))&gt;0,AND(ABS(初期位置_X-COLUMN())&lt;=1,ABS(初期位置_Y-ROW())&lt;=1))</f>
        <v>1</v>
      </c>
      <c r="D1" s="234" t="b" cm="1">
        <f t="array" ref="D1">OR(SUMPRODUCT((ABS(行動履歴[移動先_X]-COLUMN())&lt;=1)*(ABS(行動履歴[移動先_Y]-ROW())&lt;=1))&gt;0,AND(ABS(初期位置_X-COLUMN())&lt;=1,ABS(初期位置_Y-ROW())&lt;=1))</f>
        <v>0</v>
      </c>
      <c r="E1" s="234" t="b" cm="1">
        <f t="array" ref="E1">OR(SUMPRODUCT((ABS(行動履歴[移動先_X]-COLUMN())&lt;=1)*(ABS(行動履歴[移動先_Y]-ROW())&lt;=1))&gt;0,AND(ABS(初期位置_X-COLUMN())&lt;=1,ABS(初期位置_Y-ROW())&lt;=1))</f>
        <v>0</v>
      </c>
      <c r="F1" s="234" t="b" cm="1">
        <f t="array" ref="F1">OR(SUMPRODUCT((ABS(行動履歴[移動先_X]-COLUMN())&lt;=1)*(ABS(行動履歴[移動先_Y]-ROW())&lt;=1))&gt;0,AND(ABS(初期位置_X-COLUMN())&lt;=1,ABS(初期位置_Y-ROW())&lt;=1))</f>
        <v>0</v>
      </c>
      <c r="G1" s="234" t="b" cm="1">
        <f t="array" ref="G1">OR(SUMPRODUCT((ABS(行動履歴[移動先_X]-COLUMN())&lt;=1)*(ABS(行動履歴[移動先_Y]-ROW())&lt;=1))&gt;0,AND(ABS(初期位置_X-COLUMN())&lt;=1,ABS(初期位置_Y-ROW())&lt;=1))</f>
        <v>0</v>
      </c>
      <c r="H1" s="234" t="b" cm="1">
        <f t="array" ref="H1">OR(SUMPRODUCT((ABS(行動履歴[移動先_X]-COLUMN())&lt;=1)*(ABS(行動履歴[移動先_Y]-ROW())&lt;=1))&gt;0,AND(ABS(初期位置_X-COLUMN())&lt;=1,ABS(初期位置_Y-ROW())&lt;=1))</f>
        <v>0</v>
      </c>
      <c r="I1" s="234" t="b" cm="1">
        <f t="array" ref="I1">OR(SUMPRODUCT((ABS(行動履歴[移動先_X]-COLUMN())&lt;=1)*(ABS(行動履歴[移動先_Y]-ROW())&lt;=1))&gt;0,AND(ABS(初期位置_X-COLUMN())&lt;=1,ABS(初期位置_Y-ROW())&lt;=1))</f>
        <v>0</v>
      </c>
      <c r="J1" s="234" t="b" cm="1">
        <f t="array" ref="J1">OR(SUMPRODUCT((ABS(行動履歴[移動先_X]-COLUMN())&lt;=1)*(ABS(行動履歴[移動先_Y]-ROW())&lt;=1))&gt;0,AND(ABS(初期位置_X-COLUMN())&lt;=1,ABS(初期位置_Y-ROW())&lt;=1))</f>
        <v>0</v>
      </c>
      <c r="K1" s="234" t="b" cm="1">
        <f t="array" ref="K1">OR(SUMPRODUCT((ABS(行動履歴[移動先_X]-COLUMN())&lt;=1)*(ABS(行動履歴[移動先_Y]-ROW())&lt;=1))&gt;0,AND(ABS(初期位置_X-COLUMN())&lt;=1,ABS(初期位置_Y-ROW())&lt;=1))</f>
        <v>0</v>
      </c>
      <c r="L1" s="234" t="b" cm="1">
        <f t="array" ref="L1">OR(SUMPRODUCT((ABS(行動履歴[移動先_X]-COLUMN())&lt;=1)*(ABS(行動履歴[移動先_Y]-ROW())&lt;=1))&gt;0,AND(ABS(初期位置_X-COLUMN())&lt;=1,ABS(初期位置_Y-ROW())&lt;=1))</f>
        <v>0</v>
      </c>
      <c r="M1" s="234" t="b" cm="1">
        <f t="array" ref="M1">OR(SUMPRODUCT((ABS(行動履歴[移動先_X]-COLUMN())&lt;=1)*(ABS(行動履歴[移動先_Y]-ROW())&lt;=1))&gt;0,AND(ABS(初期位置_X-COLUMN())&lt;=1,ABS(初期位置_Y-ROW())&lt;=1))</f>
        <v>0</v>
      </c>
      <c r="N1" s="234" t="b" cm="1">
        <f t="array" ref="N1">OR(SUMPRODUCT((ABS(行動履歴[移動先_X]-COLUMN())&lt;=1)*(ABS(行動履歴[移動先_Y]-ROW())&lt;=1))&gt;0,AND(ABS(初期位置_X-COLUMN())&lt;=1,ABS(初期位置_Y-ROW())&lt;=1))</f>
        <v>0</v>
      </c>
      <c r="O1" s="234" t="b" cm="1">
        <f t="array" ref="O1">OR(SUMPRODUCT((ABS(行動履歴[移動先_X]-COLUMN())&lt;=1)*(ABS(行動履歴[移動先_Y]-ROW())&lt;=1))&gt;0,AND(ABS(初期位置_X-COLUMN())&lt;=1,ABS(初期位置_Y-ROW())&lt;=1))</f>
        <v>0</v>
      </c>
      <c r="P1" s="234" t="b" cm="1">
        <f t="array" ref="P1">OR(SUMPRODUCT((ABS(行動履歴[移動先_X]-COLUMN())&lt;=1)*(ABS(行動履歴[移動先_Y]-ROW())&lt;=1))&gt;0,AND(ABS(初期位置_X-COLUMN())&lt;=1,ABS(初期位置_Y-ROW())&lt;=1))</f>
        <v>0</v>
      </c>
      <c r="Q1" s="234" t="b" cm="1">
        <f t="array" ref="Q1">OR(SUMPRODUCT((ABS(行動履歴[移動先_X]-COLUMN())&lt;=1)*(ABS(行動履歴[移動先_Y]-ROW())&lt;=1))&gt;0,AND(ABS(初期位置_X-COLUMN())&lt;=1,ABS(初期位置_Y-ROW())&lt;=1))</f>
        <v>0</v>
      </c>
      <c r="R1" s="234" t="b" cm="1">
        <f t="array" ref="R1">OR(SUMPRODUCT((ABS(行動履歴[移動先_X]-COLUMN())&lt;=1)*(ABS(行動履歴[移動先_Y]-ROW())&lt;=1))&gt;0,AND(ABS(初期位置_X-COLUMN())&lt;=1,ABS(初期位置_Y-ROW())&lt;=1))</f>
        <v>0</v>
      </c>
      <c r="S1" s="234" t="b" cm="1">
        <f t="array" ref="S1">OR(SUMPRODUCT((ABS(行動履歴[移動先_X]-COLUMN())&lt;=1)*(ABS(行動履歴[移動先_Y]-ROW())&lt;=1))&gt;0,AND(ABS(初期位置_X-COLUMN())&lt;=1,ABS(初期位置_Y-ROW())&lt;=1))</f>
        <v>0</v>
      </c>
      <c r="T1" s="234" t="b" cm="1">
        <f t="array" ref="T1">OR(SUMPRODUCT((ABS(行動履歴[移動先_X]-COLUMN())&lt;=1)*(ABS(行動履歴[移動先_Y]-ROW())&lt;=1))&gt;0,AND(ABS(初期位置_X-COLUMN())&lt;=1,ABS(初期位置_Y-ROW())&lt;=1))</f>
        <v>0</v>
      </c>
      <c r="U1" s="234" t="b" cm="1">
        <f t="array" ref="U1">OR(SUMPRODUCT((ABS(行動履歴[移動先_X]-COLUMN())&lt;=1)*(ABS(行動履歴[移動先_Y]-ROW())&lt;=1))&gt;0,AND(ABS(初期位置_X-COLUMN())&lt;=1,ABS(初期位置_Y-ROW())&lt;=1))</f>
        <v>0</v>
      </c>
      <c r="V1" s="234" t="b" cm="1">
        <f t="array" ref="V1">OR(SUMPRODUCT((ABS(行動履歴[移動先_X]-COLUMN())&lt;=1)*(ABS(行動履歴[移動先_Y]-ROW())&lt;=1))&gt;0,AND(ABS(初期位置_X-COLUMN())&lt;=1,ABS(初期位置_Y-ROW())&lt;=1))</f>
        <v>0</v>
      </c>
      <c r="W1" s="234" t="b" cm="1">
        <f t="array" ref="W1">OR(SUMPRODUCT((ABS(行動履歴[移動先_X]-COLUMN())&lt;=1)*(ABS(行動履歴[移動先_Y]-ROW())&lt;=1))&gt;0,AND(ABS(初期位置_X-COLUMN())&lt;=1,ABS(初期位置_Y-ROW())&lt;=1))</f>
        <v>0</v>
      </c>
      <c r="X1" s="234" t="b" cm="1">
        <f t="array" ref="X1">OR(SUMPRODUCT((ABS(行動履歴[移動先_X]-COLUMN())&lt;=1)*(ABS(行動履歴[移動先_Y]-ROW())&lt;=1))&gt;0,AND(ABS(初期位置_X-COLUMN())&lt;=1,ABS(初期位置_Y-ROW())&lt;=1))</f>
        <v>0</v>
      </c>
      <c r="Y1" s="234" t="b" cm="1">
        <f t="array" ref="Y1">OR(SUMPRODUCT((ABS(行動履歴[移動先_X]-COLUMN())&lt;=1)*(ABS(行動履歴[移動先_Y]-ROW())&lt;=1))&gt;0,AND(ABS(初期位置_X-COLUMN())&lt;=1,ABS(初期位置_Y-ROW())&lt;=1))</f>
        <v>0</v>
      </c>
      <c r="Z1" s="234" t="b" cm="1">
        <f t="array" ref="Z1">OR(SUMPRODUCT((ABS(行動履歴[移動先_X]-COLUMN())&lt;=1)*(ABS(行動履歴[移動先_Y]-ROW())&lt;=1))&gt;0,AND(ABS(初期位置_X-COLUMN())&lt;=1,ABS(初期位置_Y-ROW())&lt;=1))</f>
        <v>0</v>
      </c>
      <c r="AA1" s="234" t="b" cm="1">
        <f t="array" ref="AA1">OR(SUMPRODUCT((ABS(行動履歴[移動先_X]-COLUMN())&lt;=1)*(ABS(行動履歴[移動先_Y]-ROW())&lt;=1))&gt;0,AND(ABS(初期位置_X-COLUMN())&lt;=1,ABS(初期位置_Y-ROW())&lt;=1))</f>
        <v>0</v>
      </c>
      <c r="AB1" s="234" t="b" cm="1">
        <f t="array" ref="AB1">OR(SUMPRODUCT((ABS(行動履歴[移動先_X]-COLUMN())&lt;=1)*(ABS(行動履歴[移動先_Y]-ROW())&lt;=1))&gt;0,AND(ABS(初期位置_X-COLUMN())&lt;=1,ABS(初期位置_Y-ROW())&lt;=1))</f>
        <v>0</v>
      </c>
      <c r="AC1" s="234" t="b" cm="1">
        <f t="array" ref="AC1">OR(SUMPRODUCT((ABS(行動履歴[移動先_X]-COLUMN())&lt;=1)*(ABS(行動履歴[移動先_Y]-ROW())&lt;=1))&gt;0,AND(ABS(初期位置_X-COLUMN())&lt;=1,ABS(初期位置_Y-ROW())&lt;=1))</f>
        <v>0</v>
      </c>
      <c r="AD1" s="234" t="b" cm="1">
        <f t="array" ref="AD1">OR(SUMPRODUCT((ABS(行動履歴[移動先_X]-COLUMN())&lt;=1)*(ABS(行動履歴[移動先_Y]-ROW())&lt;=1))&gt;0,AND(ABS(初期位置_X-COLUMN())&lt;=1,ABS(初期位置_Y-ROW())&lt;=1))</f>
        <v>0</v>
      </c>
      <c r="AE1" s="234" t="b" cm="1">
        <f t="array" ref="AE1">OR(SUMPRODUCT((ABS(行動履歴[移動先_X]-COLUMN())&lt;=1)*(ABS(行動履歴[移動先_Y]-ROW())&lt;=1))&gt;0,AND(ABS(初期位置_X-COLUMN())&lt;=1,ABS(初期位置_Y-ROW())&lt;=1))</f>
        <v>0</v>
      </c>
    </row>
    <row r="2" spans="1:31" x14ac:dyDescent="0.4">
      <c r="A2" s="234" t="b" cm="1">
        <f t="array" ref="A2">OR(SUMPRODUCT((ABS(行動履歴[移動先_X]-COLUMN())&lt;=1)*(ABS(行動履歴[移動先_Y]-ROW())&lt;=1))&gt;0,AND(ABS(初期位置_X-COLUMN())&lt;=1,ABS(初期位置_Y-ROW())&lt;=1))</f>
        <v>1</v>
      </c>
      <c r="B2" s="234" t="b" cm="1">
        <f t="array" ref="B2">OR(SUMPRODUCT((ABS(行動履歴[移動先_X]-COLUMN())&lt;=1)*(ABS(行動履歴[移動先_Y]-ROW())&lt;=1))&gt;0,AND(ABS(初期位置_X-COLUMN())&lt;=1,ABS(初期位置_Y-ROW())&lt;=1))</f>
        <v>1</v>
      </c>
      <c r="C2" s="234" t="b" cm="1">
        <f t="array" ref="C2">OR(SUMPRODUCT((ABS(行動履歴[移動先_X]-COLUMN())&lt;=1)*(ABS(行動履歴[移動先_Y]-ROW())&lt;=1))&gt;0,AND(ABS(初期位置_X-COLUMN())&lt;=1,ABS(初期位置_Y-ROW())&lt;=1))</f>
        <v>1</v>
      </c>
      <c r="D2" s="234" t="b" cm="1">
        <f t="array" ref="D2">OR(SUMPRODUCT((ABS(行動履歴[移動先_X]-COLUMN())&lt;=1)*(ABS(行動履歴[移動先_Y]-ROW())&lt;=1))&gt;0,AND(ABS(初期位置_X-COLUMN())&lt;=1,ABS(初期位置_Y-ROW())&lt;=1))</f>
        <v>0</v>
      </c>
      <c r="E2" s="234" t="b" cm="1">
        <f t="array" ref="E2">OR(SUMPRODUCT((ABS(行動履歴[移動先_X]-COLUMN())&lt;=1)*(ABS(行動履歴[移動先_Y]-ROW())&lt;=1))&gt;0,AND(ABS(初期位置_X-COLUMN())&lt;=1,ABS(初期位置_Y-ROW())&lt;=1))</f>
        <v>0</v>
      </c>
      <c r="F2" s="234" t="b" cm="1">
        <f t="array" ref="F2">OR(SUMPRODUCT((ABS(行動履歴[移動先_X]-COLUMN())&lt;=1)*(ABS(行動履歴[移動先_Y]-ROW())&lt;=1))&gt;0,AND(ABS(初期位置_X-COLUMN())&lt;=1,ABS(初期位置_Y-ROW())&lt;=1))</f>
        <v>0</v>
      </c>
      <c r="G2" s="234" t="b" cm="1">
        <f t="array" ref="G2">OR(SUMPRODUCT((ABS(行動履歴[移動先_X]-COLUMN())&lt;=1)*(ABS(行動履歴[移動先_Y]-ROW())&lt;=1))&gt;0,AND(ABS(初期位置_X-COLUMN())&lt;=1,ABS(初期位置_Y-ROW())&lt;=1))</f>
        <v>0</v>
      </c>
      <c r="H2" s="234" t="b" cm="1">
        <f t="array" ref="H2">OR(SUMPRODUCT((ABS(行動履歴[移動先_X]-COLUMN())&lt;=1)*(ABS(行動履歴[移動先_Y]-ROW())&lt;=1))&gt;0,AND(ABS(初期位置_X-COLUMN())&lt;=1,ABS(初期位置_Y-ROW())&lt;=1))</f>
        <v>0</v>
      </c>
      <c r="I2" s="234" t="b" cm="1">
        <f t="array" ref="I2">OR(SUMPRODUCT((ABS(行動履歴[移動先_X]-COLUMN())&lt;=1)*(ABS(行動履歴[移動先_Y]-ROW())&lt;=1))&gt;0,AND(ABS(初期位置_X-COLUMN())&lt;=1,ABS(初期位置_Y-ROW())&lt;=1))</f>
        <v>0</v>
      </c>
      <c r="J2" s="234" t="b" cm="1">
        <f t="array" ref="J2">OR(SUMPRODUCT((ABS(行動履歴[移動先_X]-COLUMN())&lt;=1)*(ABS(行動履歴[移動先_Y]-ROW())&lt;=1))&gt;0,AND(ABS(初期位置_X-COLUMN())&lt;=1,ABS(初期位置_Y-ROW())&lt;=1))</f>
        <v>0</v>
      </c>
      <c r="K2" s="234" t="b" cm="1">
        <f t="array" ref="K2">OR(SUMPRODUCT((ABS(行動履歴[移動先_X]-COLUMN())&lt;=1)*(ABS(行動履歴[移動先_Y]-ROW())&lt;=1))&gt;0,AND(ABS(初期位置_X-COLUMN())&lt;=1,ABS(初期位置_Y-ROW())&lt;=1))</f>
        <v>0</v>
      </c>
      <c r="L2" s="234" t="b" cm="1">
        <f t="array" ref="L2">OR(SUMPRODUCT((ABS(行動履歴[移動先_X]-COLUMN())&lt;=1)*(ABS(行動履歴[移動先_Y]-ROW())&lt;=1))&gt;0,AND(ABS(初期位置_X-COLUMN())&lt;=1,ABS(初期位置_Y-ROW())&lt;=1))</f>
        <v>0</v>
      </c>
      <c r="M2" s="234" t="b" cm="1">
        <f t="array" ref="M2">OR(SUMPRODUCT((ABS(行動履歴[移動先_X]-COLUMN())&lt;=1)*(ABS(行動履歴[移動先_Y]-ROW())&lt;=1))&gt;0,AND(ABS(初期位置_X-COLUMN())&lt;=1,ABS(初期位置_Y-ROW())&lt;=1))</f>
        <v>0</v>
      </c>
      <c r="N2" s="234" t="b" cm="1">
        <f t="array" ref="N2">OR(SUMPRODUCT((ABS(行動履歴[移動先_X]-COLUMN())&lt;=1)*(ABS(行動履歴[移動先_Y]-ROW())&lt;=1))&gt;0,AND(ABS(初期位置_X-COLUMN())&lt;=1,ABS(初期位置_Y-ROW())&lt;=1))</f>
        <v>0</v>
      </c>
      <c r="O2" s="234" t="b" cm="1">
        <f t="array" ref="O2">OR(SUMPRODUCT((ABS(行動履歴[移動先_X]-COLUMN())&lt;=1)*(ABS(行動履歴[移動先_Y]-ROW())&lt;=1))&gt;0,AND(ABS(初期位置_X-COLUMN())&lt;=1,ABS(初期位置_Y-ROW())&lt;=1))</f>
        <v>0</v>
      </c>
      <c r="P2" s="234" t="b" cm="1">
        <f t="array" ref="P2">OR(SUMPRODUCT((ABS(行動履歴[移動先_X]-COLUMN())&lt;=1)*(ABS(行動履歴[移動先_Y]-ROW())&lt;=1))&gt;0,AND(ABS(初期位置_X-COLUMN())&lt;=1,ABS(初期位置_Y-ROW())&lt;=1))</f>
        <v>0</v>
      </c>
      <c r="Q2" s="234" t="b" cm="1">
        <f t="array" ref="Q2">OR(SUMPRODUCT((ABS(行動履歴[移動先_X]-COLUMN())&lt;=1)*(ABS(行動履歴[移動先_Y]-ROW())&lt;=1))&gt;0,AND(ABS(初期位置_X-COLUMN())&lt;=1,ABS(初期位置_Y-ROW())&lt;=1))</f>
        <v>0</v>
      </c>
      <c r="R2" s="234" t="b" cm="1">
        <f t="array" ref="R2">OR(SUMPRODUCT((ABS(行動履歴[移動先_X]-COLUMN())&lt;=1)*(ABS(行動履歴[移動先_Y]-ROW())&lt;=1))&gt;0,AND(ABS(初期位置_X-COLUMN())&lt;=1,ABS(初期位置_Y-ROW())&lt;=1))</f>
        <v>0</v>
      </c>
      <c r="S2" s="234" t="b" cm="1">
        <f t="array" ref="S2">OR(SUMPRODUCT((ABS(行動履歴[移動先_X]-COLUMN())&lt;=1)*(ABS(行動履歴[移動先_Y]-ROW())&lt;=1))&gt;0,AND(ABS(初期位置_X-COLUMN())&lt;=1,ABS(初期位置_Y-ROW())&lt;=1))</f>
        <v>0</v>
      </c>
      <c r="T2" s="234" t="b" cm="1">
        <f t="array" ref="T2">OR(SUMPRODUCT((ABS(行動履歴[移動先_X]-COLUMN())&lt;=1)*(ABS(行動履歴[移動先_Y]-ROW())&lt;=1))&gt;0,AND(ABS(初期位置_X-COLUMN())&lt;=1,ABS(初期位置_Y-ROW())&lt;=1))</f>
        <v>0</v>
      </c>
      <c r="U2" s="234" t="b" cm="1">
        <f t="array" ref="U2">OR(SUMPRODUCT((ABS(行動履歴[移動先_X]-COLUMN())&lt;=1)*(ABS(行動履歴[移動先_Y]-ROW())&lt;=1))&gt;0,AND(ABS(初期位置_X-COLUMN())&lt;=1,ABS(初期位置_Y-ROW())&lt;=1))</f>
        <v>0</v>
      </c>
      <c r="V2" s="234" t="b" cm="1">
        <f t="array" ref="V2">OR(SUMPRODUCT((ABS(行動履歴[移動先_X]-COLUMN())&lt;=1)*(ABS(行動履歴[移動先_Y]-ROW())&lt;=1))&gt;0,AND(ABS(初期位置_X-COLUMN())&lt;=1,ABS(初期位置_Y-ROW())&lt;=1))</f>
        <v>0</v>
      </c>
      <c r="W2" s="234" t="b" cm="1">
        <f t="array" ref="W2">OR(SUMPRODUCT((ABS(行動履歴[移動先_X]-COLUMN())&lt;=1)*(ABS(行動履歴[移動先_Y]-ROW())&lt;=1))&gt;0,AND(ABS(初期位置_X-COLUMN())&lt;=1,ABS(初期位置_Y-ROW())&lt;=1))</f>
        <v>0</v>
      </c>
      <c r="X2" s="234" t="b" cm="1">
        <f t="array" ref="X2">OR(SUMPRODUCT((ABS(行動履歴[移動先_X]-COLUMN())&lt;=1)*(ABS(行動履歴[移動先_Y]-ROW())&lt;=1))&gt;0,AND(ABS(初期位置_X-COLUMN())&lt;=1,ABS(初期位置_Y-ROW())&lt;=1))</f>
        <v>0</v>
      </c>
      <c r="Y2" s="234" t="b" cm="1">
        <f t="array" ref="Y2">OR(SUMPRODUCT((ABS(行動履歴[移動先_X]-COLUMN())&lt;=1)*(ABS(行動履歴[移動先_Y]-ROW())&lt;=1))&gt;0,AND(ABS(初期位置_X-COLUMN())&lt;=1,ABS(初期位置_Y-ROW())&lt;=1))</f>
        <v>0</v>
      </c>
      <c r="Z2" s="234" t="b" cm="1">
        <f t="array" ref="Z2">OR(SUMPRODUCT((ABS(行動履歴[移動先_X]-COLUMN())&lt;=1)*(ABS(行動履歴[移動先_Y]-ROW())&lt;=1))&gt;0,AND(ABS(初期位置_X-COLUMN())&lt;=1,ABS(初期位置_Y-ROW())&lt;=1))</f>
        <v>0</v>
      </c>
      <c r="AA2" s="234" t="b" cm="1">
        <f t="array" ref="AA2">OR(SUMPRODUCT((ABS(行動履歴[移動先_X]-COLUMN())&lt;=1)*(ABS(行動履歴[移動先_Y]-ROW())&lt;=1))&gt;0,AND(ABS(初期位置_X-COLUMN())&lt;=1,ABS(初期位置_Y-ROW())&lt;=1))</f>
        <v>0</v>
      </c>
      <c r="AB2" s="234" t="b" cm="1">
        <f t="array" ref="AB2">OR(SUMPRODUCT((ABS(行動履歴[移動先_X]-COLUMN())&lt;=1)*(ABS(行動履歴[移動先_Y]-ROW())&lt;=1))&gt;0,AND(ABS(初期位置_X-COLUMN())&lt;=1,ABS(初期位置_Y-ROW())&lt;=1))</f>
        <v>0</v>
      </c>
      <c r="AC2" s="234" t="b" cm="1">
        <f t="array" ref="AC2">OR(SUMPRODUCT((ABS(行動履歴[移動先_X]-COLUMN())&lt;=1)*(ABS(行動履歴[移動先_Y]-ROW())&lt;=1))&gt;0,AND(ABS(初期位置_X-COLUMN())&lt;=1,ABS(初期位置_Y-ROW())&lt;=1))</f>
        <v>0</v>
      </c>
      <c r="AD2" s="234" t="b" cm="1">
        <f t="array" ref="AD2">OR(SUMPRODUCT((ABS(行動履歴[移動先_X]-COLUMN())&lt;=1)*(ABS(行動履歴[移動先_Y]-ROW())&lt;=1))&gt;0,AND(ABS(初期位置_X-COLUMN())&lt;=1,ABS(初期位置_Y-ROW())&lt;=1))</f>
        <v>0</v>
      </c>
      <c r="AE2" s="234" t="b" cm="1">
        <f t="array" ref="AE2">OR(SUMPRODUCT((ABS(行動履歴[移動先_X]-COLUMN())&lt;=1)*(ABS(行動履歴[移動先_Y]-ROW())&lt;=1))&gt;0,AND(ABS(初期位置_X-COLUMN())&lt;=1,ABS(初期位置_Y-ROW())&lt;=1))</f>
        <v>0</v>
      </c>
    </row>
    <row r="3" spans="1:31" ht="9" customHeight="1" x14ac:dyDescent="0.4">
      <c r="A3" s="234" t="b" cm="1">
        <f t="array" ref="A3">OR(SUMPRODUCT((ABS(行動履歴[移動先_X]-COLUMN())&lt;=1)*(ABS(行動履歴[移動先_Y]-ROW())&lt;=1))&gt;0,AND(ABS(初期位置_X-COLUMN())&lt;=1,ABS(初期位置_Y-ROW())&lt;=1))</f>
        <v>1</v>
      </c>
      <c r="B3" s="234" t="b" cm="1">
        <f t="array" ref="B3">OR(SUMPRODUCT((ABS(行動履歴[移動先_X]-COLUMN())&lt;=1)*(ABS(行動履歴[移動先_Y]-ROW())&lt;=1))&gt;0,AND(ABS(初期位置_X-COLUMN())&lt;=1,ABS(初期位置_Y-ROW())&lt;=1))</f>
        <v>1</v>
      </c>
      <c r="C3" s="234" t="b" cm="1">
        <f t="array" ref="C3">OR(SUMPRODUCT((ABS(行動履歴[移動先_X]-COLUMN())&lt;=1)*(ABS(行動履歴[移動先_Y]-ROW())&lt;=1))&gt;0,AND(ABS(初期位置_X-COLUMN())&lt;=1,ABS(初期位置_Y-ROW())&lt;=1))</f>
        <v>1</v>
      </c>
      <c r="D3" s="234" t="b" cm="1">
        <f t="array" ref="D3">OR(SUMPRODUCT((ABS(行動履歴[移動先_X]-COLUMN())&lt;=1)*(ABS(行動履歴[移動先_Y]-ROW())&lt;=1))&gt;0,AND(ABS(初期位置_X-COLUMN())&lt;=1,ABS(初期位置_Y-ROW())&lt;=1))</f>
        <v>0</v>
      </c>
      <c r="E3" s="234" t="b" cm="1">
        <f t="array" ref="E3">OR(SUMPRODUCT((ABS(行動履歴[移動先_X]-COLUMN())&lt;=1)*(ABS(行動履歴[移動先_Y]-ROW())&lt;=1))&gt;0,AND(ABS(初期位置_X-COLUMN())&lt;=1,ABS(初期位置_Y-ROW())&lt;=1))</f>
        <v>0</v>
      </c>
      <c r="F3" s="234" t="b" cm="1">
        <f t="array" ref="F3">OR(SUMPRODUCT((ABS(行動履歴[移動先_X]-COLUMN())&lt;=1)*(ABS(行動履歴[移動先_Y]-ROW())&lt;=1))&gt;0,AND(ABS(初期位置_X-COLUMN())&lt;=1,ABS(初期位置_Y-ROW())&lt;=1))</f>
        <v>0</v>
      </c>
      <c r="G3" s="234" t="b" cm="1">
        <f t="array" ref="G3">OR(SUMPRODUCT((ABS(行動履歴[移動先_X]-COLUMN())&lt;=1)*(ABS(行動履歴[移動先_Y]-ROW())&lt;=1))&gt;0,AND(ABS(初期位置_X-COLUMN())&lt;=1,ABS(初期位置_Y-ROW())&lt;=1))</f>
        <v>0</v>
      </c>
      <c r="H3" s="234" t="b" cm="1">
        <f t="array" ref="H3">OR(SUMPRODUCT((ABS(行動履歴[移動先_X]-COLUMN())&lt;=1)*(ABS(行動履歴[移動先_Y]-ROW())&lt;=1))&gt;0,AND(ABS(初期位置_X-COLUMN())&lt;=1,ABS(初期位置_Y-ROW())&lt;=1))</f>
        <v>0</v>
      </c>
      <c r="I3" s="234" t="b" cm="1">
        <f t="array" ref="I3">OR(SUMPRODUCT((ABS(行動履歴[移動先_X]-COLUMN())&lt;=1)*(ABS(行動履歴[移動先_Y]-ROW())&lt;=1))&gt;0,AND(ABS(初期位置_X-COLUMN())&lt;=1,ABS(初期位置_Y-ROW())&lt;=1))</f>
        <v>0</v>
      </c>
      <c r="J3" s="234" t="b" cm="1">
        <f t="array" ref="J3">OR(SUMPRODUCT((ABS(行動履歴[移動先_X]-COLUMN())&lt;=1)*(ABS(行動履歴[移動先_Y]-ROW())&lt;=1))&gt;0,AND(ABS(初期位置_X-COLUMN())&lt;=1,ABS(初期位置_Y-ROW())&lt;=1))</f>
        <v>0</v>
      </c>
      <c r="K3" s="234" t="b" cm="1">
        <f t="array" ref="K3">OR(SUMPRODUCT((ABS(行動履歴[移動先_X]-COLUMN())&lt;=1)*(ABS(行動履歴[移動先_Y]-ROW())&lt;=1))&gt;0,AND(ABS(初期位置_X-COLUMN())&lt;=1,ABS(初期位置_Y-ROW())&lt;=1))</f>
        <v>0</v>
      </c>
      <c r="L3" s="234" t="b" cm="1">
        <f t="array" ref="L3">OR(SUMPRODUCT((ABS(行動履歴[移動先_X]-COLUMN())&lt;=1)*(ABS(行動履歴[移動先_Y]-ROW())&lt;=1))&gt;0,AND(ABS(初期位置_X-COLUMN())&lt;=1,ABS(初期位置_Y-ROW())&lt;=1))</f>
        <v>0</v>
      </c>
      <c r="M3" s="234" t="b" cm="1">
        <f t="array" ref="M3">OR(SUMPRODUCT((ABS(行動履歴[移動先_X]-COLUMN())&lt;=1)*(ABS(行動履歴[移動先_Y]-ROW())&lt;=1))&gt;0,AND(ABS(初期位置_X-COLUMN())&lt;=1,ABS(初期位置_Y-ROW())&lt;=1))</f>
        <v>0</v>
      </c>
      <c r="N3" s="234" t="b" cm="1">
        <f t="array" ref="N3">OR(SUMPRODUCT((ABS(行動履歴[移動先_X]-COLUMN())&lt;=1)*(ABS(行動履歴[移動先_Y]-ROW())&lt;=1))&gt;0,AND(ABS(初期位置_X-COLUMN())&lt;=1,ABS(初期位置_Y-ROW())&lt;=1))</f>
        <v>0</v>
      </c>
      <c r="O3" s="234" t="b" cm="1">
        <f t="array" ref="O3">OR(SUMPRODUCT((ABS(行動履歴[移動先_X]-COLUMN())&lt;=1)*(ABS(行動履歴[移動先_Y]-ROW())&lt;=1))&gt;0,AND(ABS(初期位置_X-COLUMN())&lt;=1,ABS(初期位置_Y-ROW())&lt;=1))</f>
        <v>0</v>
      </c>
      <c r="P3" s="234" t="b" cm="1">
        <f t="array" ref="P3">OR(SUMPRODUCT((ABS(行動履歴[移動先_X]-COLUMN())&lt;=1)*(ABS(行動履歴[移動先_Y]-ROW())&lt;=1))&gt;0,AND(ABS(初期位置_X-COLUMN())&lt;=1,ABS(初期位置_Y-ROW())&lt;=1))</f>
        <v>0</v>
      </c>
      <c r="Q3" s="234" t="b" cm="1">
        <f t="array" ref="Q3">OR(SUMPRODUCT((ABS(行動履歴[移動先_X]-COLUMN())&lt;=1)*(ABS(行動履歴[移動先_Y]-ROW())&lt;=1))&gt;0,AND(ABS(初期位置_X-COLUMN())&lt;=1,ABS(初期位置_Y-ROW())&lt;=1))</f>
        <v>0</v>
      </c>
      <c r="R3" s="234" t="b" cm="1">
        <f t="array" ref="R3">OR(SUMPRODUCT((ABS(行動履歴[移動先_X]-COLUMN())&lt;=1)*(ABS(行動履歴[移動先_Y]-ROW())&lt;=1))&gt;0,AND(ABS(初期位置_X-COLUMN())&lt;=1,ABS(初期位置_Y-ROW())&lt;=1))</f>
        <v>0</v>
      </c>
      <c r="S3" s="234" t="b" cm="1">
        <f t="array" ref="S3">OR(SUMPRODUCT((ABS(行動履歴[移動先_X]-COLUMN())&lt;=1)*(ABS(行動履歴[移動先_Y]-ROW())&lt;=1))&gt;0,AND(ABS(初期位置_X-COLUMN())&lt;=1,ABS(初期位置_Y-ROW())&lt;=1))</f>
        <v>0</v>
      </c>
      <c r="T3" s="234" t="b" cm="1">
        <f t="array" ref="T3">OR(SUMPRODUCT((ABS(行動履歴[移動先_X]-COLUMN())&lt;=1)*(ABS(行動履歴[移動先_Y]-ROW())&lt;=1))&gt;0,AND(ABS(初期位置_X-COLUMN())&lt;=1,ABS(初期位置_Y-ROW())&lt;=1))</f>
        <v>0</v>
      </c>
      <c r="U3" s="234" t="b" cm="1">
        <f t="array" ref="U3">OR(SUMPRODUCT((ABS(行動履歴[移動先_X]-COLUMN())&lt;=1)*(ABS(行動履歴[移動先_Y]-ROW())&lt;=1))&gt;0,AND(ABS(初期位置_X-COLUMN())&lt;=1,ABS(初期位置_Y-ROW())&lt;=1))</f>
        <v>0</v>
      </c>
      <c r="V3" s="234" t="b" cm="1">
        <f t="array" ref="V3">OR(SUMPRODUCT((ABS(行動履歴[移動先_X]-COLUMN())&lt;=1)*(ABS(行動履歴[移動先_Y]-ROW())&lt;=1))&gt;0,AND(ABS(初期位置_X-COLUMN())&lt;=1,ABS(初期位置_Y-ROW())&lt;=1))</f>
        <v>0</v>
      </c>
      <c r="W3" s="234" t="b" cm="1">
        <f t="array" ref="W3">OR(SUMPRODUCT((ABS(行動履歴[移動先_X]-COLUMN())&lt;=1)*(ABS(行動履歴[移動先_Y]-ROW())&lt;=1))&gt;0,AND(ABS(初期位置_X-COLUMN())&lt;=1,ABS(初期位置_Y-ROW())&lt;=1))</f>
        <v>0</v>
      </c>
      <c r="X3" s="234" t="b" cm="1">
        <f t="array" ref="X3">OR(SUMPRODUCT((ABS(行動履歴[移動先_X]-COLUMN())&lt;=1)*(ABS(行動履歴[移動先_Y]-ROW())&lt;=1))&gt;0,AND(ABS(初期位置_X-COLUMN())&lt;=1,ABS(初期位置_Y-ROW())&lt;=1))</f>
        <v>0</v>
      </c>
      <c r="Y3" s="234" t="b" cm="1">
        <f t="array" ref="Y3">OR(SUMPRODUCT((ABS(行動履歴[移動先_X]-COLUMN())&lt;=1)*(ABS(行動履歴[移動先_Y]-ROW())&lt;=1))&gt;0,AND(ABS(初期位置_X-COLUMN())&lt;=1,ABS(初期位置_Y-ROW())&lt;=1))</f>
        <v>0</v>
      </c>
      <c r="Z3" s="234" t="b" cm="1">
        <f t="array" ref="Z3">OR(SUMPRODUCT((ABS(行動履歴[移動先_X]-COLUMN())&lt;=1)*(ABS(行動履歴[移動先_Y]-ROW())&lt;=1))&gt;0,AND(ABS(初期位置_X-COLUMN())&lt;=1,ABS(初期位置_Y-ROW())&lt;=1))</f>
        <v>0</v>
      </c>
      <c r="AA3" s="234" t="b" cm="1">
        <f t="array" ref="AA3">OR(SUMPRODUCT((ABS(行動履歴[移動先_X]-COLUMN())&lt;=1)*(ABS(行動履歴[移動先_Y]-ROW())&lt;=1))&gt;0,AND(ABS(初期位置_X-COLUMN())&lt;=1,ABS(初期位置_Y-ROW())&lt;=1))</f>
        <v>0</v>
      </c>
      <c r="AB3" s="234" t="b" cm="1">
        <f t="array" ref="AB3">OR(SUMPRODUCT((ABS(行動履歴[移動先_X]-COLUMN())&lt;=1)*(ABS(行動履歴[移動先_Y]-ROW())&lt;=1))&gt;0,AND(ABS(初期位置_X-COLUMN())&lt;=1,ABS(初期位置_Y-ROW())&lt;=1))</f>
        <v>0</v>
      </c>
      <c r="AC3" s="234" t="b" cm="1">
        <f t="array" ref="AC3">OR(SUMPRODUCT((ABS(行動履歴[移動先_X]-COLUMN())&lt;=1)*(ABS(行動履歴[移動先_Y]-ROW())&lt;=1))&gt;0,AND(ABS(初期位置_X-COLUMN())&lt;=1,ABS(初期位置_Y-ROW())&lt;=1))</f>
        <v>0</v>
      </c>
      <c r="AD3" s="234" t="b" cm="1">
        <f t="array" ref="AD3">OR(SUMPRODUCT((ABS(行動履歴[移動先_X]-COLUMN())&lt;=1)*(ABS(行動履歴[移動先_Y]-ROW())&lt;=1))&gt;0,AND(ABS(初期位置_X-COLUMN())&lt;=1,ABS(初期位置_Y-ROW())&lt;=1))</f>
        <v>0</v>
      </c>
      <c r="AE3" s="234" t="b" cm="1">
        <f t="array" ref="AE3">OR(SUMPRODUCT((ABS(行動履歴[移動先_X]-COLUMN())&lt;=1)*(ABS(行動履歴[移動先_Y]-ROW())&lt;=1))&gt;0,AND(ABS(初期位置_X-COLUMN())&lt;=1,ABS(初期位置_Y-ROW())&lt;=1))</f>
        <v>0</v>
      </c>
    </row>
    <row r="4" spans="1:31" x14ac:dyDescent="0.4">
      <c r="A4" s="234" t="b" cm="1">
        <f t="array" ref="A4">OR(SUMPRODUCT((ABS(行動履歴[移動先_X]-COLUMN())&lt;=1)*(ABS(行動履歴[移動先_Y]-ROW())&lt;=1))&gt;0,AND(ABS(初期位置_X-COLUMN())&lt;=1,ABS(初期位置_Y-ROW())&lt;=1))</f>
        <v>0</v>
      </c>
      <c r="B4" s="234" t="b" cm="1">
        <f t="array" ref="B4">OR(SUMPRODUCT((ABS(行動履歴[移動先_X]-COLUMN())&lt;=1)*(ABS(行動履歴[移動先_Y]-ROW())&lt;=1))&gt;0,AND(ABS(初期位置_X-COLUMN())&lt;=1,ABS(初期位置_Y-ROW())&lt;=1))</f>
        <v>0</v>
      </c>
      <c r="C4" s="234" t="b" cm="1">
        <f t="array" ref="C4">OR(SUMPRODUCT((ABS(行動履歴[移動先_X]-COLUMN())&lt;=1)*(ABS(行動履歴[移動先_Y]-ROW())&lt;=1))&gt;0,AND(ABS(初期位置_X-COLUMN())&lt;=1,ABS(初期位置_Y-ROW())&lt;=1))</f>
        <v>0</v>
      </c>
      <c r="D4" s="234" t="b" cm="1">
        <f t="array" ref="D4">OR(SUMPRODUCT((ABS(行動履歴[移動先_X]-COLUMN())&lt;=1)*(ABS(行動履歴[移動先_Y]-ROW())&lt;=1))&gt;0,AND(ABS(初期位置_X-COLUMN())&lt;=1,ABS(初期位置_Y-ROW())&lt;=1))</f>
        <v>0</v>
      </c>
      <c r="E4" s="234" t="b" cm="1">
        <f t="array" ref="E4">OR(SUMPRODUCT((ABS(行動履歴[移動先_X]-COLUMN())&lt;=1)*(ABS(行動履歴[移動先_Y]-ROW())&lt;=1))&gt;0,AND(ABS(初期位置_X-COLUMN())&lt;=1,ABS(初期位置_Y-ROW())&lt;=1))</f>
        <v>0</v>
      </c>
      <c r="F4" s="234" t="b" cm="1">
        <f t="array" ref="F4">OR(SUMPRODUCT((ABS(行動履歴[移動先_X]-COLUMN())&lt;=1)*(ABS(行動履歴[移動先_Y]-ROW())&lt;=1))&gt;0,AND(ABS(初期位置_X-COLUMN())&lt;=1,ABS(初期位置_Y-ROW())&lt;=1))</f>
        <v>0</v>
      </c>
      <c r="G4" s="234" t="b" cm="1">
        <f t="array" ref="G4">OR(SUMPRODUCT((ABS(行動履歴[移動先_X]-COLUMN())&lt;=1)*(ABS(行動履歴[移動先_Y]-ROW())&lt;=1))&gt;0,AND(ABS(初期位置_X-COLUMN())&lt;=1,ABS(初期位置_Y-ROW())&lt;=1))</f>
        <v>0</v>
      </c>
      <c r="H4" s="234" t="b" cm="1">
        <f t="array" ref="H4">OR(SUMPRODUCT((ABS(行動履歴[移動先_X]-COLUMN())&lt;=1)*(ABS(行動履歴[移動先_Y]-ROW())&lt;=1))&gt;0,AND(ABS(初期位置_X-COLUMN())&lt;=1,ABS(初期位置_Y-ROW())&lt;=1))</f>
        <v>0</v>
      </c>
      <c r="I4" s="234" t="b" cm="1">
        <f t="array" ref="I4">OR(SUMPRODUCT((ABS(行動履歴[移動先_X]-COLUMN())&lt;=1)*(ABS(行動履歴[移動先_Y]-ROW())&lt;=1))&gt;0,AND(ABS(初期位置_X-COLUMN())&lt;=1,ABS(初期位置_Y-ROW())&lt;=1))</f>
        <v>0</v>
      </c>
      <c r="J4" s="234" t="b" cm="1">
        <f t="array" ref="J4">OR(SUMPRODUCT((ABS(行動履歴[移動先_X]-COLUMN())&lt;=1)*(ABS(行動履歴[移動先_Y]-ROW())&lt;=1))&gt;0,AND(ABS(初期位置_X-COLUMN())&lt;=1,ABS(初期位置_Y-ROW())&lt;=1))</f>
        <v>0</v>
      </c>
      <c r="K4" s="234" t="b" cm="1">
        <f t="array" ref="K4">OR(SUMPRODUCT((ABS(行動履歴[移動先_X]-COLUMN())&lt;=1)*(ABS(行動履歴[移動先_Y]-ROW())&lt;=1))&gt;0,AND(ABS(初期位置_X-COLUMN())&lt;=1,ABS(初期位置_Y-ROW())&lt;=1))</f>
        <v>0</v>
      </c>
      <c r="L4" s="234" t="b" cm="1">
        <f t="array" ref="L4">OR(SUMPRODUCT((ABS(行動履歴[移動先_X]-COLUMN())&lt;=1)*(ABS(行動履歴[移動先_Y]-ROW())&lt;=1))&gt;0,AND(ABS(初期位置_X-COLUMN())&lt;=1,ABS(初期位置_Y-ROW())&lt;=1))</f>
        <v>0</v>
      </c>
      <c r="M4" s="234" t="b" cm="1">
        <f t="array" ref="M4">OR(SUMPRODUCT((ABS(行動履歴[移動先_X]-COLUMN())&lt;=1)*(ABS(行動履歴[移動先_Y]-ROW())&lt;=1))&gt;0,AND(ABS(初期位置_X-COLUMN())&lt;=1,ABS(初期位置_Y-ROW())&lt;=1))</f>
        <v>0</v>
      </c>
      <c r="N4" s="234" t="b" cm="1">
        <f t="array" ref="N4">OR(SUMPRODUCT((ABS(行動履歴[移動先_X]-COLUMN())&lt;=1)*(ABS(行動履歴[移動先_Y]-ROW())&lt;=1))&gt;0,AND(ABS(初期位置_X-COLUMN())&lt;=1,ABS(初期位置_Y-ROW())&lt;=1))</f>
        <v>0</v>
      </c>
      <c r="O4" s="234" t="b" cm="1">
        <f t="array" ref="O4">OR(SUMPRODUCT((ABS(行動履歴[移動先_X]-COLUMN())&lt;=1)*(ABS(行動履歴[移動先_Y]-ROW())&lt;=1))&gt;0,AND(ABS(初期位置_X-COLUMN())&lt;=1,ABS(初期位置_Y-ROW())&lt;=1))</f>
        <v>0</v>
      </c>
      <c r="P4" s="234" t="b" cm="1">
        <f t="array" ref="P4">OR(SUMPRODUCT((ABS(行動履歴[移動先_X]-COLUMN())&lt;=1)*(ABS(行動履歴[移動先_Y]-ROW())&lt;=1))&gt;0,AND(ABS(初期位置_X-COLUMN())&lt;=1,ABS(初期位置_Y-ROW())&lt;=1))</f>
        <v>0</v>
      </c>
      <c r="Q4" s="234" t="b" cm="1">
        <f t="array" ref="Q4">OR(SUMPRODUCT((ABS(行動履歴[移動先_X]-COLUMN())&lt;=1)*(ABS(行動履歴[移動先_Y]-ROW())&lt;=1))&gt;0,AND(ABS(初期位置_X-COLUMN())&lt;=1,ABS(初期位置_Y-ROW())&lt;=1))</f>
        <v>0</v>
      </c>
      <c r="R4" s="234" t="b" cm="1">
        <f t="array" ref="R4">OR(SUMPRODUCT((ABS(行動履歴[移動先_X]-COLUMN())&lt;=1)*(ABS(行動履歴[移動先_Y]-ROW())&lt;=1))&gt;0,AND(ABS(初期位置_X-COLUMN())&lt;=1,ABS(初期位置_Y-ROW())&lt;=1))</f>
        <v>0</v>
      </c>
      <c r="S4" s="234" t="b" cm="1">
        <f t="array" ref="S4">OR(SUMPRODUCT((ABS(行動履歴[移動先_X]-COLUMN())&lt;=1)*(ABS(行動履歴[移動先_Y]-ROW())&lt;=1))&gt;0,AND(ABS(初期位置_X-COLUMN())&lt;=1,ABS(初期位置_Y-ROW())&lt;=1))</f>
        <v>0</v>
      </c>
      <c r="T4" s="234" t="b" cm="1">
        <f t="array" ref="T4">OR(SUMPRODUCT((ABS(行動履歴[移動先_X]-COLUMN())&lt;=1)*(ABS(行動履歴[移動先_Y]-ROW())&lt;=1))&gt;0,AND(ABS(初期位置_X-COLUMN())&lt;=1,ABS(初期位置_Y-ROW())&lt;=1))</f>
        <v>0</v>
      </c>
      <c r="U4" s="234" t="b" cm="1">
        <f t="array" ref="U4">OR(SUMPRODUCT((ABS(行動履歴[移動先_X]-COLUMN())&lt;=1)*(ABS(行動履歴[移動先_Y]-ROW())&lt;=1))&gt;0,AND(ABS(初期位置_X-COLUMN())&lt;=1,ABS(初期位置_Y-ROW())&lt;=1))</f>
        <v>0</v>
      </c>
      <c r="V4" s="234" t="b" cm="1">
        <f t="array" ref="V4">OR(SUMPRODUCT((ABS(行動履歴[移動先_X]-COLUMN())&lt;=1)*(ABS(行動履歴[移動先_Y]-ROW())&lt;=1))&gt;0,AND(ABS(初期位置_X-COLUMN())&lt;=1,ABS(初期位置_Y-ROW())&lt;=1))</f>
        <v>0</v>
      </c>
      <c r="W4" s="234" t="b" cm="1">
        <f t="array" ref="W4">OR(SUMPRODUCT((ABS(行動履歴[移動先_X]-COLUMN())&lt;=1)*(ABS(行動履歴[移動先_Y]-ROW())&lt;=1))&gt;0,AND(ABS(初期位置_X-COLUMN())&lt;=1,ABS(初期位置_Y-ROW())&lt;=1))</f>
        <v>0</v>
      </c>
      <c r="X4" s="234" t="b" cm="1">
        <f t="array" ref="X4">OR(SUMPRODUCT((ABS(行動履歴[移動先_X]-COLUMN())&lt;=1)*(ABS(行動履歴[移動先_Y]-ROW())&lt;=1))&gt;0,AND(ABS(初期位置_X-COLUMN())&lt;=1,ABS(初期位置_Y-ROW())&lt;=1))</f>
        <v>0</v>
      </c>
      <c r="Y4" s="234" t="b" cm="1">
        <f t="array" ref="Y4">OR(SUMPRODUCT((ABS(行動履歴[移動先_X]-COLUMN())&lt;=1)*(ABS(行動履歴[移動先_Y]-ROW())&lt;=1))&gt;0,AND(ABS(初期位置_X-COLUMN())&lt;=1,ABS(初期位置_Y-ROW())&lt;=1))</f>
        <v>0</v>
      </c>
      <c r="Z4" s="234" t="b" cm="1">
        <f t="array" ref="Z4">OR(SUMPRODUCT((ABS(行動履歴[移動先_X]-COLUMN())&lt;=1)*(ABS(行動履歴[移動先_Y]-ROW())&lt;=1))&gt;0,AND(ABS(初期位置_X-COLUMN())&lt;=1,ABS(初期位置_Y-ROW())&lt;=1))</f>
        <v>0</v>
      </c>
      <c r="AA4" s="234" t="b" cm="1">
        <f t="array" ref="AA4">OR(SUMPRODUCT((ABS(行動履歴[移動先_X]-COLUMN())&lt;=1)*(ABS(行動履歴[移動先_Y]-ROW())&lt;=1))&gt;0,AND(ABS(初期位置_X-COLUMN())&lt;=1,ABS(初期位置_Y-ROW())&lt;=1))</f>
        <v>0</v>
      </c>
      <c r="AB4" s="234" t="b" cm="1">
        <f t="array" ref="AB4">OR(SUMPRODUCT((ABS(行動履歴[移動先_X]-COLUMN())&lt;=1)*(ABS(行動履歴[移動先_Y]-ROW())&lt;=1))&gt;0,AND(ABS(初期位置_X-COLUMN())&lt;=1,ABS(初期位置_Y-ROW())&lt;=1))</f>
        <v>0</v>
      </c>
      <c r="AC4" s="234" t="b" cm="1">
        <f t="array" ref="AC4">OR(SUMPRODUCT((ABS(行動履歴[移動先_X]-COLUMN())&lt;=1)*(ABS(行動履歴[移動先_Y]-ROW())&lt;=1))&gt;0,AND(ABS(初期位置_X-COLUMN())&lt;=1,ABS(初期位置_Y-ROW())&lt;=1))</f>
        <v>0</v>
      </c>
      <c r="AD4" s="234" t="b" cm="1">
        <f t="array" ref="AD4">OR(SUMPRODUCT((ABS(行動履歴[移動先_X]-COLUMN())&lt;=1)*(ABS(行動履歴[移動先_Y]-ROW())&lt;=1))&gt;0,AND(ABS(初期位置_X-COLUMN())&lt;=1,ABS(初期位置_Y-ROW())&lt;=1))</f>
        <v>0</v>
      </c>
      <c r="AE4" s="234" t="b" cm="1">
        <f t="array" ref="AE4">OR(SUMPRODUCT((ABS(行動履歴[移動先_X]-COLUMN())&lt;=1)*(ABS(行動履歴[移動先_Y]-ROW())&lt;=1))&gt;0,AND(ABS(初期位置_X-COLUMN())&lt;=1,ABS(初期位置_Y-ROW())&lt;=1))</f>
        <v>0</v>
      </c>
    </row>
    <row r="5" spans="1:31" ht="9" customHeight="1" x14ac:dyDescent="0.4">
      <c r="A5" s="234" t="b" cm="1">
        <f t="array" ref="A5">OR(SUMPRODUCT((ABS(行動履歴[移動先_X]-COLUMN())&lt;=1)*(ABS(行動履歴[移動先_Y]-ROW())&lt;=1))&gt;0,AND(ABS(初期位置_X-COLUMN())&lt;=1,ABS(初期位置_Y-ROW())&lt;=1))</f>
        <v>0</v>
      </c>
      <c r="B5" s="234" t="b" cm="1">
        <f t="array" ref="B5">OR(SUMPRODUCT((ABS(行動履歴[移動先_X]-COLUMN())&lt;=1)*(ABS(行動履歴[移動先_Y]-ROW())&lt;=1))&gt;0,AND(ABS(初期位置_X-COLUMN())&lt;=1,ABS(初期位置_Y-ROW())&lt;=1))</f>
        <v>0</v>
      </c>
      <c r="C5" s="234" t="b" cm="1">
        <f t="array" ref="C5">OR(SUMPRODUCT((ABS(行動履歴[移動先_X]-COLUMN())&lt;=1)*(ABS(行動履歴[移動先_Y]-ROW())&lt;=1))&gt;0,AND(ABS(初期位置_X-COLUMN())&lt;=1,ABS(初期位置_Y-ROW())&lt;=1))</f>
        <v>0</v>
      </c>
      <c r="D5" s="234" t="b" cm="1">
        <f t="array" ref="D5">OR(SUMPRODUCT((ABS(行動履歴[移動先_X]-COLUMN())&lt;=1)*(ABS(行動履歴[移動先_Y]-ROW())&lt;=1))&gt;0,AND(ABS(初期位置_X-COLUMN())&lt;=1,ABS(初期位置_Y-ROW())&lt;=1))</f>
        <v>0</v>
      </c>
      <c r="E5" s="234" t="b" cm="1">
        <f t="array" ref="E5">OR(SUMPRODUCT((ABS(行動履歴[移動先_X]-COLUMN())&lt;=1)*(ABS(行動履歴[移動先_Y]-ROW())&lt;=1))&gt;0,AND(ABS(初期位置_X-COLUMN())&lt;=1,ABS(初期位置_Y-ROW())&lt;=1))</f>
        <v>0</v>
      </c>
      <c r="F5" s="234" t="b" cm="1">
        <f t="array" ref="F5">OR(SUMPRODUCT((ABS(行動履歴[移動先_X]-COLUMN())&lt;=1)*(ABS(行動履歴[移動先_Y]-ROW())&lt;=1))&gt;0,AND(ABS(初期位置_X-COLUMN())&lt;=1,ABS(初期位置_Y-ROW())&lt;=1))</f>
        <v>0</v>
      </c>
      <c r="G5" s="234" t="b" cm="1">
        <f t="array" ref="G5">OR(SUMPRODUCT((ABS(行動履歴[移動先_X]-COLUMN())&lt;=1)*(ABS(行動履歴[移動先_Y]-ROW())&lt;=1))&gt;0,AND(ABS(初期位置_X-COLUMN())&lt;=1,ABS(初期位置_Y-ROW())&lt;=1))</f>
        <v>0</v>
      </c>
      <c r="H5" s="234" t="b" cm="1">
        <f t="array" ref="H5">OR(SUMPRODUCT((ABS(行動履歴[移動先_X]-COLUMN())&lt;=1)*(ABS(行動履歴[移動先_Y]-ROW())&lt;=1))&gt;0,AND(ABS(初期位置_X-COLUMN())&lt;=1,ABS(初期位置_Y-ROW())&lt;=1))</f>
        <v>0</v>
      </c>
      <c r="I5" s="234" t="b" cm="1">
        <f t="array" ref="I5">OR(SUMPRODUCT((ABS(行動履歴[移動先_X]-COLUMN())&lt;=1)*(ABS(行動履歴[移動先_Y]-ROW())&lt;=1))&gt;0,AND(ABS(初期位置_X-COLUMN())&lt;=1,ABS(初期位置_Y-ROW())&lt;=1))</f>
        <v>0</v>
      </c>
      <c r="J5" s="234" t="b" cm="1">
        <f t="array" ref="J5">OR(SUMPRODUCT((ABS(行動履歴[移動先_X]-COLUMN())&lt;=1)*(ABS(行動履歴[移動先_Y]-ROW())&lt;=1))&gt;0,AND(ABS(初期位置_X-COLUMN())&lt;=1,ABS(初期位置_Y-ROW())&lt;=1))</f>
        <v>0</v>
      </c>
      <c r="K5" s="234" t="b" cm="1">
        <f t="array" ref="K5">OR(SUMPRODUCT((ABS(行動履歴[移動先_X]-COLUMN())&lt;=1)*(ABS(行動履歴[移動先_Y]-ROW())&lt;=1))&gt;0,AND(ABS(初期位置_X-COLUMN())&lt;=1,ABS(初期位置_Y-ROW())&lt;=1))</f>
        <v>0</v>
      </c>
      <c r="L5" s="234" t="b" cm="1">
        <f t="array" ref="L5">OR(SUMPRODUCT((ABS(行動履歴[移動先_X]-COLUMN())&lt;=1)*(ABS(行動履歴[移動先_Y]-ROW())&lt;=1))&gt;0,AND(ABS(初期位置_X-COLUMN())&lt;=1,ABS(初期位置_Y-ROW())&lt;=1))</f>
        <v>0</v>
      </c>
      <c r="M5" s="234" t="b" cm="1">
        <f t="array" ref="M5">OR(SUMPRODUCT((ABS(行動履歴[移動先_X]-COLUMN())&lt;=1)*(ABS(行動履歴[移動先_Y]-ROW())&lt;=1))&gt;0,AND(ABS(初期位置_X-COLUMN())&lt;=1,ABS(初期位置_Y-ROW())&lt;=1))</f>
        <v>0</v>
      </c>
      <c r="N5" s="234" t="b" cm="1">
        <f t="array" ref="N5">OR(SUMPRODUCT((ABS(行動履歴[移動先_X]-COLUMN())&lt;=1)*(ABS(行動履歴[移動先_Y]-ROW())&lt;=1))&gt;0,AND(ABS(初期位置_X-COLUMN())&lt;=1,ABS(初期位置_Y-ROW())&lt;=1))</f>
        <v>0</v>
      </c>
      <c r="O5" s="234" t="b" cm="1">
        <f t="array" ref="O5">OR(SUMPRODUCT((ABS(行動履歴[移動先_X]-COLUMN())&lt;=1)*(ABS(行動履歴[移動先_Y]-ROW())&lt;=1))&gt;0,AND(ABS(初期位置_X-COLUMN())&lt;=1,ABS(初期位置_Y-ROW())&lt;=1))</f>
        <v>0</v>
      </c>
      <c r="P5" s="234" t="b" cm="1">
        <f t="array" ref="P5">OR(SUMPRODUCT((ABS(行動履歴[移動先_X]-COLUMN())&lt;=1)*(ABS(行動履歴[移動先_Y]-ROW())&lt;=1))&gt;0,AND(ABS(初期位置_X-COLUMN())&lt;=1,ABS(初期位置_Y-ROW())&lt;=1))</f>
        <v>0</v>
      </c>
      <c r="Q5" s="234" t="b" cm="1">
        <f t="array" ref="Q5">OR(SUMPRODUCT((ABS(行動履歴[移動先_X]-COLUMN())&lt;=1)*(ABS(行動履歴[移動先_Y]-ROW())&lt;=1))&gt;0,AND(ABS(初期位置_X-COLUMN())&lt;=1,ABS(初期位置_Y-ROW())&lt;=1))</f>
        <v>0</v>
      </c>
      <c r="R5" s="234" t="b" cm="1">
        <f t="array" ref="R5">OR(SUMPRODUCT((ABS(行動履歴[移動先_X]-COLUMN())&lt;=1)*(ABS(行動履歴[移動先_Y]-ROW())&lt;=1))&gt;0,AND(ABS(初期位置_X-COLUMN())&lt;=1,ABS(初期位置_Y-ROW())&lt;=1))</f>
        <v>0</v>
      </c>
      <c r="S5" s="234" t="b" cm="1">
        <f t="array" ref="S5">OR(SUMPRODUCT((ABS(行動履歴[移動先_X]-COLUMN())&lt;=1)*(ABS(行動履歴[移動先_Y]-ROW())&lt;=1))&gt;0,AND(ABS(初期位置_X-COLUMN())&lt;=1,ABS(初期位置_Y-ROW())&lt;=1))</f>
        <v>0</v>
      </c>
      <c r="T5" s="234" t="b" cm="1">
        <f t="array" ref="T5">OR(SUMPRODUCT((ABS(行動履歴[移動先_X]-COLUMN())&lt;=1)*(ABS(行動履歴[移動先_Y]-ROW())&lt;=1))&gt;0,AND(ABS(初期位置_X-COLUMN())&lt;=1,ABS(初期位置_Y-ROW())&lt;=1))</f>
        <v>0</v>
      </c>
      <c r="U5" s="234" t="b" cm="1">
        <f t="array" ref="U5">OR(SUMPRODUCT((ABS(行動履歴[移動先_X]-COLUMN())&lt;=1)*(ABS(行動履歴[移動先_Y]-ROW())&lt;=1))&gt;0,AND(ABS(初期位置_X-COLUMN())&lt;=1,ABS(初期位置_Y-ROW())&lt;=1))</f>
        <v>0</v>
      </c>
      <c r="V5" s="234" t="b" cm="1">
        <f t="array" ref="V5">OR(SUMPRODUCT((ABS(行動履歴[移動先_X]-COLUMN())&lt;=1)*(ABS(行動履歴[移動先_Y]-ROW())&lt;=1))&gt;0,AND(ABS(初期位置_X-COLUMN())&lt;=1,ABS(初期位置_Y-ROW())&lt;=1))</f>
        <v>0</v>
      </c>
      <c r="W5" s="234" t="b" cm="1">
        <f t="array" ref="W5">OR(SUMPRODUCT((ABS(行動履歴[移動先_X]-COLUMN())&lt;=1)*(ABS(行動履歴[移動先_Y]-ROW())&lt;=1))&gt;0,AND(ABS(初期位置_X-COLUMN())&lt;=1,ABS(初期位置_Y-ROW())&lt;=1))</f>
        <v>0</v>
      </c>
      <c r="X5" s="234" t="b" cm="1">
        <f t="array" ref="X5">OR(SUMPRODUCT((ABS(行動履歴[移動先_X]-COLUMN())&lt;=1)*(ABS(行動履歴[移動先_Y]-ROW())&lt;=1))&gt;0,AND(ABS(初期位置_X-COLUMN())&lt;=1,ABS(初期位置_Y-ROW())&lt;=1))</f>
        <v>0</v>
      </c>
      <c r="Y5" s="234" t="b" cm="1">
        <f t="array" ref="Y5">OR(SUMPRODUCT((ABS(行動履歴[移動先_X]-COLUMN())&lt;=1)*(ABS(行動履歴[移動先_Y]-ROW())&lt;=1))&gt;0,AND(ABS(初期位置_X-COLUMN())&lt;=1,ABS(初期位置_Y-ROW())&lt;=1))</f>
        <v>0</v>
      </c>
      <c r="Z5" s="234" t="b" cm="1">
        <f t="array" ref="Z5">OR(SUMPRODUCT((ABS(行動履歴[移動先_X]-COLUMN())&lt;=1)*(ABS(行動履歴[移動先_Y]-ROW())&lt;=1))&gt;0,AND(ABS(初期位置_X-COLUMN())&lt;=1,ABS(初期位置_Y-ROW())&lt;=1))</f>
        <v>0</v>
      </c>
      <c r="AA5" s="234" t="b" cm="1">
        <f t="array" ref="AA5">OR(SUMPRODUCT((ABS(行動履歴[移動先_X]-COLUMN())&lt;=1)*(ABS(行動履歴[移動先_Y]-ROW())&lt;=1))&gt;0,AND(ABS(初期位置_X-COLUMN())&lt;=1,ABS(初期位置_Y-ROW())&lt;=1))</f>
        <v>0</v>
      </c>
      <c r="AB5" s="234" t="b" cm="1">
        <f t="array" ref="AB5">OR(SUMPRODUCT((ABS(行動履歴[移動先_X]-COLUMN())&lt;=1)*(ABS(行動履歴[移動先_Y]-ROW())&lt;=1))&gt;0,AND(ABS(初期位置_X-COLUMN())&lt;=1,ABS(初期位置_Y-ROW())&lt;=1))</f>
        <v>0</v>
      </c>
      <c r="AC5" s="234" t="b" cm="1">
        <f t="array" ref="AC5">OR(SUMPRODUCT((ABS(行動履歴[移動先_X]-COLUMN())&lt;=1)*(ABS(行動履歴[移動先_Y]-ROW())&lt;=1))&gt;0,AND(ABS(初期位置_X-COLUMN())&lt;=1,ABS(初期位置_Y-ROW())&lt;=1))</f>
        <v>0</v>
      </c>
      <c r="AD5" s="234" t="b" cm="1">
        <f t="array" ref="AD5">OR(SUMPRODUCT((ABS(行動履歴[移動先_X]-COLUMN())&lt;=1)*(ABS(行動履歴[移動先_Y]-ROW())&lt;=1))&gt;0,AND(ABS(初期位置_X-COLUMN())&lt;=1,ABS(初期位置_Y-ROW())&lt;=1))</f>
        <v>0</v>
      </c>
      <c r="AE5" s="234" t="b" cm="1">
        <f t="array" ref="AE5">OR(SUMPRODUCT((ABS(行動履歴[移動先_X]-COLUMN())&lt;=1)*(ABS(行動履歴[移動先_Y]-ROW())&lt;=1))&gt;0,AND(ABS(初期位置_X-COLUMN())&lt;=1,ABS(初期位置_Y-ROW())&lt;=1))</f>
        <v>0</v>
      </c>
    </row>
    <row r="6" spans="1:31" x14ac:dyDescent="0.4">
      <c r="A6" s="234" t="b" cm="1">
        <f t="array" ref="A6">OR(SUMPRODUCT((ABS(行動履歴[移動先_X]-COLUMN())&lt;=1)*(ABS(行動履歴[移動先_Y]-ROW())&lt;=1))&gt;0,AND(ABS(初期位置_X-COLUMN())&lt;=1,ABS(初期位置_Y-ROW())&lt;=1))</f>
        <v>0</v>
      </c>
      <c r="B6" s="234" t="b" cm="1">
        <f t="array" ref="B6">OR(SUMPRODUCT((ABS(行動履歴[移動先_X]-COLUMN())&lt;=1)*(ABS(行動履歴[移動先_Y]-ROW())&lt;=1))&gt;0,AND(ABS(初期位置_X-COLUMN())&lt;=1,ABS(初期位置_Y-ROW())&lt;=1))</f>
        <v>0</v>
      </c>
      <c r="C6" s="234" t="b" cm="1">
        <f t="array" ref="C6">OR(SUMPRODUCT((ABS(行動履歴[移動先_X]-COLUMN())&lt;=1)*(ABS(行動履歴[移動先_Y]-ROW())&lt;=1))&gt;0,AND(ABS(初期位置_X-COLUMN())&lt;=1,ABS(初期位置_Y-ROW())&lt;=1))</f>
        <v>0</v>
      </c>
      <c r="D6" s="234" t="b" cm="1">
        <f t="array" ref="D6">OR(SUMPRODUCT((ABS(行動履歴[移動先_X]-COLUMN())&lt;=1)*(ABS(行動履歴[移動先_Y]-ROW())&lt;=1))&gt;0,AND(ABS(初期位置_X-COLUMN())&lt;=1,ABS(初期位置_Y-ROW())&lt;=1))</f>
        <v>0</v>
      </c>
      <c r="E6" s="234" t="b" cm="1">
        <f t="array" ref="E6">OR(SUMPRODUCT((ABS(行動履歴[移動先_X]-COLUMN())&lt;=1)*(ABS(行動履歴[移動先_Y]-ROW())&lt;=1))&gt;0,AND(ABS(初期位置_X-COLUMN())&lt;=1,ABS(初期位置_Y-ROW())&lt;=1))</f>
        <v>0</v>
      </c>
      <c r="F6" s="234" t="b" cm="1">
        <f t="array" ref="F6">OR(SUMPRODUCT((ABS(行動履歴[移動先_X]-COLUMN())&lt;=1)*(ABS(行動履歴[移動先_Y]-ROW())&lt;=1))&gt;0,AND(ABS(初期位置_X-COLUMN())&lt;=1,ABS(初期位置_Y-ROW())&lt;=1))</f>
        <v>0</v>
      </c>
      <c r="G6" s="234" t="b" cm="1">
        <f t="array" ref="G6">OR(SUMPRODUCT((ABS(行動履歴[移動先_X]-COLUMN())&lt;=1)*(ABS(行動履歴[移動先_Y]-ROW())&lt;=1))&gt;0,AND(ABS(初期位置_X-COLUMN())&lt;=1,ABS(初期位置_Y-ROW())&lt;=1))</f>
        <v>0</v>
      </c>
      <c r="H6" s="234" t="b" cm="1">
        <f t="array" ref="H6">OR(SUMPRODUCT((ABS(行動履歴[移動先_X]-COLUMN())&lt;=1)*(ABS(行動履歴[移動先_Y]-ROW())&lt;=1))&gt;0,AND(ABS(初期位置_X-COLUMN())&lt;=1,ABS(初期位置_Y-ROW())&lt;=1))</f>
        <v>0</v>
      </c>
      <c r="I6" s="234" t="b" cm="1">
        <f t="array" ref="I6">OR(SUMPRODUCT((ABS(行動履歴[移動先_X]-COLUMN())&lt;=1)*(ABS(行動履歴[移動先_Y]-ROW())&lt;=1))&gt;0,AND(ABS(初期位置_X-COLUMN())&lt;=1,ABS(初期位置_Y-ROW())&lt;=1))</f>
        <v>0</v>
      </c>
      <c r="J6" s="234" t="b" cm="1">
        <f t="array" ref="J6">OR(SUMPRODUCT((ABS(行動履歴[移動先_X]-COLUMN())&lt;=1)*(ABS(行動履歴[移動先_Y]-ROW())&lt;=1))&gt;0,AND(ABS(初期位置_X-COLUMN())&lt;=1,ABS(初期位置_Y-ROW())&lt;=1))</f>
        <v>0</v>
      </c>
      <c r="K6" s="234" t="b" cm="1">
        <f t="array" ref="K6">OR(SUMPRODUCT((ABS(行動履歴[移動先_X]-COLUMN())&lt;=1)*(ABS(行動履歴[移動先_Y]-ROW())&lt;=1))&gt;0,AND(ABS(初期位置_X-COLUMN())&lt;=1,ABS(初期位置_Y-ROW())&lt;=1))</f>
        <v>0</v>
      </c>
      <c r="L6" s="234" t="b" cm="1">
        <f t="array" ref="L6">OR(SUMPRODUCT((ABS(行動履歴[移動先_X]-COLUMN())&lt;=1)*(ABS(行動履歴[移動先_Y]-ROW())&lt;=1))&gt;0,AND(ABS(初期位置_X-COLUMN())&lt;=1,ABS(初期位置_Y-ROW())&lt;=1))</f>
        <v>0</v>
      </c>
      <c r="M6" s="234" t="b" cm="1">
        <f t="array" ref="M6">OR(SUMPRODUCT((ABS(行動履歴[移動先_X]-COLUMN())&lt;=1)*(ABS(行動履歴[移動先_Y]-ROW())&lt;=1))&gt;0,AND(ABS(初期位置_X-COLUMN())&lt;=1,ABS(初期位置_Y-ROW())&lt;=1))</f>
        <v>0</v>
      </c>
      <c r="N6" s="234" t="b" cm="1">
        <f t="array" ref="N6">OR(SUMPRODUCT((ABS(行動履歴[移動先_X]-COLUMN())&lt;=1)*(ABS(行動履歴[移動先_Y]-ROW())&lt;=1))&gt;0,AND(ABS(初期位置_X-COLUMN())&lt;=1,ABS(初期位置_Y-ROW())&lt;=1))</f>
        <v>0</v>
      </c>
      <c r="O6" s="234" t="b" cm="1">
        <f t="array" ref="O6">OR(SUMPRODUCT((ABS(行動履歴[移動先_X]-COLUMN())&lt;=1)*(ABS(行動履歴[移動先_Y]-ROW())&lt;=1))&gt;0,AND(ABS(初期位置_X-COLUMN())&lt;=1,ABS(初期位置_Y-ROW())&lt;=1))</f>
        <v>0</v>
      </c>
      <c r="P6" s="234" t="b" cm="1">
        <f t="array" ref="P6">OR(SUMPRODUCT((ABS(行動履歴[移動先_X]-COLUMN())&lt;=1)*(ABS(行動履歴[移動先_Y]-ROW())&lt;=1))&gt;0,AND(ABS(初期位置_X-COLUMN())&lt;=1,ABS(初期位置_Y-ROW())&lt;=1))</f>
        <v>0</v>
      </c>
      <c r="Q6" s="234" t="b" cm="1">
        <f t="array" ref="Q6">OR(SUMPRODUCT((ABS(行動履歴[移動先_X]-COLUMN())&lt;=1)*(ABS(行動履歴[移動先_Y]-ROW())&lt;=1))&gt;0,AND(ABS(初期位置_X-COLUMN())&lt;=1,ABS(初期位置_Y-ROW())&lt;=1))</f>
        <v>0</v>
      </c>
      <c r="R6" s="234" t="b" cm="1">
        <f t="array" ref="R6">OR(SUMPRODUCT((ABS(行動履歴[移動先_X]-COLUMN())&lt;=1)*(ABS(行動履歴[移動先_Y]-ROW())&lt;=1))&gt;0,AND(ABS(初期位置_X-COLUMN())&lt;=1,ABS(初期位置_Y-ROW())&lt;=1))</f>
        <v>0</v>
      </c>
      <c r="S6" s="234" t="b" cm="1">
        <f t="array" ref="S6">OR(SUMPRODUCT((ABS(行動履歴[移動先_X]-COLUMN())&lt;=1)*(ABS(行動履歴[移動先_Y]-ROW())&lt;=1))&gt;0,AND(ABS(初期位置_X-COLUMN())&lt;=1,ABS(初期位置_Y-ROW())&lt;=1))</f>
        <v>0</v>
      </c>
      <c r="T6" s="234" t="b" cm="1">
        <f t="array" ref="T6">OR(SUMPRODUCT((ABS(行動履歴[移動先_X]-COLUMN())&lt;=1)*(ABS(行動履歴[移動先_Y]-ROW())&lt;=1))&gt;0,AND(ABS(初期位置_X-COLUMN())&lt;=1,ABS(初期位置_Y-ROW())&lt;=1))</f>
        <v>0</v>
      </c>
      <c r="U6" s="234" t="b" cm="1">
        <f t="array" ref="U6">OR(SUMPRODUCT((ABS(行動履歴[移動先_X]-COLUMN())&lt;=1)*(ABS(行動履歴[移動先_Y]-ROW())&lt;=1))&gt;0,AND(ABS(初期位置_X-COLUMN())&lt;=1,ABS(初期位置_Y-ROW())&lt;=1))</f>
        <v>0</v>
      </c>
      <c r="V6" s="234" t="b" cm="1">
        <f t="array" ref="V6">OR(SUMPRODUCT((ABS(行動履歴[移動先_X]-COLUMN())&lt;=1)*(ABS(行動履歴[移動先_Y]-ROW())&lt;=1))&gt;0,AND(ABS(初期位置_X-COLUMN())&lt;=1,ABS(初期位置_Y-ROW())&lt;=1))</f>
        <v>0</v>
      </c>
      <c r="W6" s="234" t="b" cm="1">
        <f t="array" ref="W6">OR(SUMPRODUCT((ABS(行動履歴[移動先_X]-COLUMN())&lt;=1)*(ABS(行動履歴[移動先_Y]-ROW())&lt;=1))&gt;0,AND(ABS(初期位置_X-COLUMN())&lt;=1,ABS(初期位置_Y-ROW())&lt;=1))</f>
        <v>0</v>
      </c>
      <c r="X6" s="234" t="b" cm="1">
        <f t="array" ref="X6">OR(SUMPRODUCT((ABS(行動履歴[移動先_X]-COLUMN())&lt;=1)*(ABS(行動履歴[移動先_Y]-ROW())&lt;=1))&gt;0,AND(ABS(初期位置_X-COLUMN())&lt;=1,ABS(初期位置_Y-ROW())&lt;=1))</f>
        <v>0</v>
      </c>
      <c r="Y6" s="234" t="b" cm="1">
        <f t="array" ref="Y6">OR(SUMPRODUCT((ABS(行動履歴[移動先_X]-COLUMN())&lt;=1)*(ABS(行動履歴[移動先_Y]-ROW())&lt;=1))&gt;0,AND(ABS(初期位置_X-COLUMN())&lt;=1,ABS(初期位置_Y-ROW())&lt;=1))</f>
        <v>0</v>
      </c>
      <c r="Z6" s="234" t="b" cm="1">
        <f t="array" ref="Z6">OR(SUMPRODUCT((ABS(行動履歴[移動先_X]-COLUMN())&lt;=1)*(ABS(行動履歴[移動先_Y]-ROW())&lt;=1))&gt;0,AND(ABS(初期位置_X-COLUMN())&lt;=1,ABS(初期位置_Y-ROW())&lt;=1))</f>
        <v>0</v>
      </c>
      <c r="AA6" s="234" t="b" cm="1">
        <f t="array" ref="AA6">OR(SUMPRODUCT((ABS(行動履歴[移動先_X]-COLUMN())&lt;=1)*(ABS(行動履歴[移動先_Y]-ROW())&lt;=1))&gt;0,AND(ABS(初期位置_X-COLUMN())&lt;=1,ABS(初期位置_Y-ROW())&lt;=1))</f>
        <v>0</v>
      </c>
      <c r="AB6" s="234" t="b" cm="1">
        <f t="array" ref="AB6">OR(SUMPRODUCT((ABS(行動履歴[移動先_X]-COLUMN())&lt;=1)*(ABS(行動履歴[移動先_Y]-ROW())&lt;=1))&gt;0,AND(ABS(初期位置_X-COLUMN())&lt;=1,ABS(初期位置_Y-ROW())&lt;=1))</f>
        <v>0</v>
      </c>
      <c r="AC6" s="234" t="b" cm="1">
        <f t="array" ref="AC6">OR(SUMPRODUCT((ABS(行動履歴[移動先_X]-COLUMN())&lt;=1)*(ABS(行動履歴[移動先_Y]-ROW())&lt;=1))&gt;0,AND(ABS(初期位置_X-COLUMN())&lt;=1,ABS(初期位置_Y-ROW())&lt;=1))</f>
        <v>0</v>
      </c>
      <c r="AD6" s="234" t="b" cm="1">
        <f t="array" ref="AD6">OR(SUMPRODUCT((ABS(行動履歴[移動先_X]-COLUMN())&lt;=1)*(ABS(行動履歴[移動先_Y]-ROW())&lt;=1))&gt;0,AND(ABS(初期位置_X-COLUMN())&lt;=1,ABS(初期位置_Y-ROW())&lt;=1))</f>
        <v>0</v>
      </c>
      <c r="AE6" s="234" t="b" cm="1">
        <f t="array" ref="AE6">OR(SUMPRODUCT((ABS(行動履歴[移動先_X]-COLUMN())&lt;=1)*(ABS(行動履歴[移動先_Y]-ROW())&lt;=1))&gt;0,AND(ABS(初期位置_X-COLUMN())&lt;=1,ABS(初期位置_Y-ROW())&lt;=1))</f>
        <v>0</v>
      </c>
    </row>
    <row r="7" spans="1:31" ht="9" customHeight="1" x14ac:dyDescent="0.4">
      <c r="A7" s="234" t="b" cm="1">
        <f t="array" ref="A7">OR(SUMPRODUCT((ABS(行動履歴[移動先_X]-COLUMN())&lt;=1)*(ABS(行動履歴[移動先_Y]-ROW())&lt;=1))&gt;0,AND(ABS(初期位置_X-COLUMN())&lt;=1,ABS(初期位置_Y-ROW())&lt;=1))</f>
        <v>0</v>
      </c>
      <c r="B7" s="234" t="b" cm="1">
        <f t="array" ref="B7">OR(SUMPRODUCT((ABS(行動履歴[移動先_X]-COLUMN())&lt;=1)*(ABS(行動履歴[移動先_Y]-ROW())&lt;=1))&gt;0,AND(ABS(初期位置_X-COLUMN())&lt;=1,ABS(初期位置_Y-ROW())&lt;=1))</f>
        <v>0</v>
      </c>
      <c r="C7" s="234" t="b" cm="1">
        <f t="array" ref="C7">OR(SUMPRODUCT((ABS(行動履歴[移動先_X]-COLUMN())&lt;=1)*(ABS(行動履歴[移動先_Y]-ROW())&lt;=1))&gt;0,AND(ABS(初期位置_X-COLUMN())&lt;=1,ABS(初期位置_Y-ROW())&lt;=1))</f>
        <v>0</v>
      </c>
      <c r="D7" s="234" t="b" cm="1">
        <f t="array" ref="D7">OR(SUMPRODUCT((ABS(行動履歴[移動先_X]-COLUMN())&lt;=1)*(ABS(行動履歴[移動先_Y]-ROW())&lt;=1))&gt;0,AND(ABS(初期位置_X-COLUMN())&lt;=1,ABS(初期位置_Y-ROW())&lt;=1))</f>
        <v>0</v>
      </c>
      <c r="E7" s="234" t="b" cm="1">
        <f t="array" ref="E7">OR(SUMPRODUCT((ABS(行動履歴[移動先_X]-COLUMN())&lt;=1)*(ABS(行動履歴[移動先_Y]-ROW())&lt;=1))&gt;0,AND(ABS(初期位置_X-COLUMN())&lt;=1,ABS(初期位置_Y-ROW())&lt;=1))</f>
        <v>0</v>
      </c>
      <c r="F7" s="234" t="b" cm="1">
        <f t="array" ref="F7">OR(SUMPRODUCT((ABS(行動履歴[移動先_X]-COLUMN())&lt;=1)*(ABS(行動履歴[移動先_Y]-ROW())&lt;=1))&gt;0,AND(ABS(初期位置_X-COLUMN())&lt;=1,ABS(初期位置_Y-ROW())&lt;=1))</f>
        <v>0</v>
      </c>
      <c r="G7" s="234" t="b" cm="1">
        <f t="array" ref="G7">OR(SUMPRODUCT((ABS(行動履歴[移動先_X]-COLUMN())&lt;=1)*(ABS(行動履歴[移動先_Y]-ROW())&lt;=1))&gt;0,AND(ABS(初期位置_X-COLUMN())&lt;=1,ABS(初期位置_Y-ROW())&lt;=1))</f>
        <v>0</v>
      </c>
      <c r="H7" s="234" t="b" cm="1">
        <f t="array" ref="H7">OR(SUMPRODUCT((ABS(行動履歴[移動先_X]-COLUMN())&lt;=1)*(ABS(行動履歴[移動先_Y]-ROW())&lt;=1))&gt;0,AND(ABS(初期位置_X-COLUMN())&lt;=1,ABS(初期位置_Y-ROW())&lt;=1))</f>
        <v>0</v>
      </c>
      <c r="I7" s="234" t="b" cm="1">
        <f t="array" ref="I7">OR(SUMPRODUCT((ABS(行動履歴[移動先_X]-COLUMN())&lt;=1)*(ABS(行動履歴[移動先_Y]-ROW())&lt;=1))&gt;0,AND(ABS(初期位置_X-COLUMN())&lt;=1,ABS(初期位置_Y-ROW())&lt;=1))</f>
        <v>0</v>
      </c>
      <c r="J7" s="234" t="b" cm="1">
        <f t="array" ref="J7">OR(SUMPRODUCT((ABS(行動履歴[移動先_X]-COLUMN())&lt;=1)*(ABS(行動履歴[移動先_Y]-ROW())&lt;=1))&gt;0,AND(ABS(初期位置_X-COLUMN())&lt;=1,ABS(初期位置_Y-ROW())&lt;=1))</f>
        <v>0</v>
      </c>
      <c r="K7" s="234" t="b" cm="1">
        <f t="array" ref="K7">OR(SUMPRODUCT((ABS(行動履歴[移動先_X]-COLUMN())&lt;=1)*(ABS(行動履歴[移動先_Y]-ROW())&lt;=1))&gt;0,AND(ABS(初期位置_X-COLUMN())&lt;=1,ABS(初期位置_Y-ROW())&lt;=1))</f>
        <v>0</v>
      </c>
      <c r="L7" s="234" t="b" cm="1">
        <f t="array" ref="L7">OR(SUMPRODUCT((ABS(行動履歴[移動先_X]-COLUMN())&lt;=1)*(ABS(行動履歴[移動先_Y]-ROW())&lt;=1))&gt;0,AND(ABS(初期位置_X-COLUMN())&lt;=1,ABS(初期位置_Y-ROW())&lt;=1))</f>
        <v>0</v>
      </c>
      <c r="M7" s="234" t="b" cm="1">
        <f t="array" ref="M7">OR(SUMPRODUCT((ABS(行動履歴[移動先_X]-COLUMN())&lt;=1)*(ABS(行動履歴[移動先_Y]-ROW())&lt;=1))&gt;0,AND(ABS(初期位置_X-COLUMN())&lt;=1,ABS(初期位置_Y-ROW())&lt;=1))</f>
        <v>0</v>
      </c>
      <c r="N7" s="234" t="b" cm="1">
        <f t="array" ref="N7">OR(SUMPRODUCT((ABS(行動履歴[移動先_X]-COLUMN())&lt;=1)*(ABS(行動履歴[移動先_Y]-ROW())&lt;=1))&gt;0,AND(ABS(初期位置_X-COLUMN())&lt;=1,ABS(初期位置_Y-ROW())&lt;=1))</f>
        <v>0</v>
      </c>
      <c r="O7" s="234" t="b" cm="1">
        <f t="array" ref="O7">OR(SUMPRODUCT((ABS(行動履歴[移動先_X]-COLUMN())&lt;=1)*(ABS(行動履歴[移動先_Y]-ROW())&lt;=1))&gt;0,AND(ABS(初期位置_X-COLUMN())&lt;=1,ABS(初期位置_Y-ROW())&lt;=1))</f>
        <v>0</v>
      </c>
      <c r="P7" s="234" t="b" cm="1">
        <f t="array" ref="P7">OR(SUMPRODUCT((ABS(行動履歴[移動先_X]-COLUMN())&lt;=1)*(ABS(行動履歴[移動先_Y]-ROW())&lt;=1))&gt;0,AND(ABS(初期位置_X-COLUMN())&lt;=1,ABS(初期位置_Y-ROW())&lt;=1))</f>
        <v>0</v>
      </c>
      <c r="Q7" s="234" t="b" cm="1">
        <f t="array" ref="Q7">OR(SUMPRODUCT((ABS(行動履歴[移動先_X]-COLUMN())&lt;=1)*(ABS(行動履歴[移動先_Y]-ROW())&lt;=1))&gt;0,AND(ABS(初期位置_X-COLUMN())&lt;=1,ABS(初期位置_Y-ROW())&lt;=1))</f>
        <v>0</v>
      </c>
      <c r="R7" s="234" t="b" cm="1">
        <f t="array" ref="R7">OR(SUMPRODUCT((ABS(行動履歴[移動先_X]-COLUMN())&lt;=1)*(ABS(行動履歴[移動先_Y]-ROW())&lt;=1))&gt;0,AND(ABS(初期位置_X-COLUMN())&lt;=1,ABS(初期位置_Y-ROW())&lt;=1))</f>
        <v>0</v>
      </c>
      <c r="S7" s="234" t="b" cm="1">
        <f t="array" ref="S7">OR(SUMPRODUCT((ABS(行動履歴[移動先_X]-COLUMN())&lt;=1)*(ABS(行動履歴[移動先_Y]-ROW())&lt;=1))&gt;0,AND(ABS(初期位置_X-COLUMN())&lt;=1,ABS(初期位置_Y-ROW())&lt;=1))</f>
        <v>0</v>
      </c>
      <c r="T7" s="234" t="b" cm="1">
        <f t="array" ref="T7">OR(SUMPRODUCT((ABS(行動履歴[移動先_X]-COLUMN())&lt;=1)*(ABS(行動履歴[移動先_Y]-ROW())&lt;=1))&gt;0,AND(ABS(初期位置_X-COLUMN())&lt;=1,ABS(初期位置_Y-ROW())&lt;=1))</f>
        <v>0</v>
      </c>
      <c r="U7" s="234" t="b" cm="1">
        <f t="array" ref="U7">OR(SUMPRODUCT((ABS(行動履歴[移動先_X]-COLUMN())&lt;=1)*(ABS(行動履歴[移動先_Y]-ROW())&lt;=1))&gt;0,AND(ABS(初期位置_X-COLUMN())&lt;=1,ABS(初期位置_Y-ROW())&lt;=1))</f>
        <v>0</v>
      </c>
      <c r="V7" s="234" t="b" cm="1">
        <f t="array" ref="V7">OR(SUMPRODUCT((ABS(行動履歴[移動先_X]-COLUMN())&lt;=1)*(ABS(行動履歴[移動先_Y]-ROW())&lt;=1))&gt;0,AND(ABS(初期位置_X-COLUMN())&lt;=1,ABS(初期位置_Y-ROW())&lt;=1))</f>
        <v>0</v>
      </c>
      <c r="W7" s="234" t="b" cm="1">
        <f t="array" ref="W7">OR(SUMPRODUCT((ABS(行動履歴[移動先_X]-COLUMN())&lt;=1)*(ABS(行動履歴[移動先_Y]-ROW())&lt;=1))&gt;0,AND(ABS(初期位置_X-COLUMN())&lt;=1,ABS(初期位置_Y-ROW())&lt;=1))</f>
        <v>0</v>
      </c>
      <c r="X7" s="234" t="b" cm="1">
        <f t="array" ref="X7">OR(SUMPRODUCT((ABS(行動履歴[移動先_X]-COLUMN())&lt;=1)*(ABS(行動履歴[移動先_Y]-ROW())&lt;=1))&gt;0,AND(ABS(初期位置_X-COLUMN())&lt;=1,ABS(初期位置_Y-ROW())&lt;=1))</f>
        <v>0</v>
      </c>
      <c r="Y7" s="234" t="b" cm="1">
        <f t="array" ref="Y7">OR(SUMPRODUCT((ABS(行動履歴[移動先_X]-COLUMN())&lt;=1)*(ABS(行動履歴[移動先_Y]-ROW())&lt;=1))&gt;0,AND(ABS(初期位置_X-COLUMN())&lt;=1,ABS(初期位置_Y-ROW())&lt;=1))</f>
        <v>0</v>
      </c>
      <c r="Z7" s="234" t="b" cm="1">
        <f t="array" ref="Z7">OR(SUMPRODUCT((ABS(行動履歴[移動先_X]-COLUMN())&lt;=1)*(ABS(行動履歴[移動先_Y]-ROW())&lt;=1))&gt;0,AND(ABS(初期位置_X-COLUMN())&lt;=1,ABS(初期位置_Y-ROW())&lt;=1))</f>
        <v>0</v>
      </c>
      <c r="AA7" s="234" t="b" cm="1">
        <f t="array" ref="AA7">OR(SUMPRODUCT((ABS(行動履歴[移動先_X]-COLUMN())&lt;=1)*(ABS(行動履歴[移動先_Y]-ROW())&lt;=1))&gt;0,AND(ABS(初期位置_X-COLUMN())&lt;=1,ABS(初期位置_Y-ROW())&lt;=1))</f>
        <v>0</v>
      </c>
      <c r="AB7" s="234" t="b" cm="1">
        <f t="array" ref="AB7">OR(SUMPRODUCT((ABS(行動履歴[移動先_X]-COLUMN())&lt;=1)*(ABS(行動履歴[移動先_Y]-ROW())&lt;=1))&gt;0,AND(ABS(初期位置_X-COLUMN())&lt;=1,ABS(初期位置_Y-ROW())&lt;=1))</f>
        <v>0</v>
      </c>
      <c r="AC7" s="234" t="b" cm="1">
        <f t="array" ref="AC7">OR(SUMPRODUCT((ABS(行動履歴[移動先_X]-COLUMN())&lt;=1)*(ABS(行動履歴[移動先_Y]-ROW())&lt;=1))&gt;0,AND(ABS(初期位置_X-COLUMN())&lt;=1,ABS(初期位置_Y-ROW())&lt;=1))</f>
        <v>0</v>
      </c>
      <c r="AD7" s="234" t="b" cm="1">
        <f t="array" ref="AD7">OR(SUMPRODUCT((ABS(行動履歴[移動先_X]-COLUMN())&lt;=1)*(ABS(行動履歴[移動先_Y]-ROW())&lt;=1))&gt;0,AND(ABS(初期位置_X-COLUMN())&lt;=1,ABS(初期位置_Y-ROW())&lt;=1))</f>
        <v>0</v>
      </c>
      <c r="AE7" s="234" t="b" cm="1">
        <f t="array" ref="AE7">OR(SUMPRODUCT((ABS(行動履歴[移動先_X]-COLUMN())&lt;=1)*(ABS(行動履歴[移動先_Y]-ROW())&lt;=1))&gt;0,AND(ABS(初期位置_X-COLUMN())&lt;=1,ABS(初期位置_Y-ROW())&lt;=1))</f>
        <v>0</v>
      </c>
    </row>
    <row r="8" spans="1:31" x14ac:dyDescent="0.4">
      <c r="A8" s="234" t="b" cm="1">
        <f t="array" ref="A8">OR(SUMPRODUCT((ABS(行動履歴[移動先_X]-COLUMN())&lt;=1)*(ABS(行動履歴[移動先_Y]-ROW())&lt;=1))&gt;0,AND(ABS(初期位置_X-COLUMN())&lt;=1,ABS(初期位置_Y-ROW())&lt;=1))</f>
        <v>0</v>
      </c>
      <c r="B8" s="234" t="b" cm="1">
        <f t="array" ref="B8">OR(SUMPRODUCT((ABS(行動履歴[移動先_X]-COLUMN())&lt;=1)*(ABS(行動履歴[移動先_Y]-ROW())&lt;=1))&gt;0,AND(ABS(初期位置_X-COLUMN())&lt;=1,ABS(初期位置_Y-ROW())&lt;=1))</f>
        <v>0</v>
      </c>
      <c r="C8" s="234" t="b" cm="1">
        <f t="array" ref="C8">OR(SUMPRODUCT((ABS(行動履歴[移動先_X]-COLUMN())&lt;=1)*(ABS(行動履歴[移動先_Y]-ROW())&lt;=1))&gt;0,AND(ABS(初期位置_X-COLUMN())&lt;=1,ABS(初期位置_Y-ROW())&lt;=1))</f>
        <v>0</v>
      </c>
      <c r="D8" s="234" t="b" cm="1">
        <f t="array" ref="D8">OR(SUMPRODUCT((ABS(行動履歴[移動先_X]-COLUMN())&lt;=1)*(ABS(行動履歴[移動先_Y]-ROW())&lt;=1))&gt;0,AND(ABS(初期位置_X-COLUMN())&lt;=1,ABS(初期位置_Y-ROW())&lt;=1))</f>
        <v>0</v>
      </c>
      <c r="E8" s="234" t="b" cm="1">
        <f t="array" ref="E8">OR(SUMPRODUCT((ABS(行動履歴[移動先_X]-COLUMN())&lt;=1)*(ABS(行動履歴[移動先_Y]-ROW())&lt;=1))&gt;0,AND(ABS(初期位置_X-COLUMN())&lt;=1,ABS(初期位置_Y-ROW())&lt;=1))</f>
        <v>0</v>
      </c>
      <c r="F8" s="234" t="b" cm="1">
        <f t="array" ref="F8">OR(SUMPRODUCT((ABS(行動履歴[移動先_X]-COLUMN())&lt;=1)*(ABS(行動履歴[移動先_Y]-ROW())&lt;=1))&gt;0,AND(ABS(初期位置_X-COLUMN())&lt;=1,ABS(初期位置_Y-ROW())&lt;=1))</f>
        <v>0</v>
      </c>
      <c r="G8" s="234" t="b" cm="1">
        <f t="array" ref="G8">OR(SUMPRODUCT((ABS(行動履歴[移動先_X]-COLUMN())&lt;=1)*(ABS(行動履歴[移動先_Y]-ROW())&lt;=1))&gt;0,AND(ABS(初期位置_X-COLUMN())&lt;=1,ABS(初期位置_Y-ROW())&lt;=1))</f>
        <v>0</v>
      </c>
      <c r="H8" s="234" t="b" cm="1">
        <f t="array" ref="H8">OR(SUMPRODUCT((ABS(行動履歴[移動先_X]-COLUMN())&lt;=1)*(ABS(行動履歴[移動先_Y]-ROW())&lt;=1))&gt;0,AND(ABS(初期位置_X-COLUMN())&lt;=1,ABS(初期位置_Y-ROW())&lt;=1))</f>
        <v>0</v>
      </c>
      <c r="I8" s="234" t="b" cm="1">
        <f t="array" ref="I8">OR(SUMPRODUCT((ABS(行動履歴[移動先_X]-COLUMN())&lt;=1)*(ABS(行動履歴[移動先_Y]-ROW())&lt;=1))&gt;0,AND(ABS(初期位置_X-COLUMN())&lt;=1,ABS(初期位置_Y-ROW())&lt;=1))</f>
        <v>0</v>
      </c>
      <c r="J8" s="234" t="b" cm="1">
        <f t="array" ref="J8">OR(SUMPRODUCT((ABS(行動履歴[移動先_X]-COLUMN())&lt;=1)*(ABS(行動履歴[移動先_Y]-ROW())&lt;=1))&gt;0,AND(ABS(初期位置_X-COLUMN())&lt;=1,ABS(初期位置_Y-ROW())&lt;=1))</f>
        <v>0</v>
      </c>
      <c r="K8" s="234" t="b" cm="1">
        <f t="array" ref="K8">OR(SUMPRODUCT((ABS(行動履歴[移動先_X]-COLUMN())&lt;=1)*(ABS(行動履歴[移動先_Y]-ROW())&lt;=1))&gt;0,AND(ABS(初期位置_X-COLUMN())&lt;=1,ABS(初期位置_Y-ROW())&lt;=1))</f>
        <v>0</v>
      </c>
      <c r="L8" s="234" t="b" cm="1">
        <f t="array" ref="L8">OR(SUMPRODUCT((ABS(行動履歴[移動先_X]-COLUMN())&lt;=1)*(ABS(行動履歴[移動先_Y]-ROW())&lt;=1))&gt;0,AND(ABS(初期位置_X-COLUMN())&lt;=1,ABS(初期位置_Y-ROW())&lt;=1))</f>
        <v>0</v>
      </c>
      <c r="M8" s="234" t="b" cm="1">
        <f t="array" ref="M8">OR(SUMPRODUCT((ABS(行動履歴[移動先_X]-COLUMN())&lt;=1)*(ABS(行動履歴[移動先_Y]-ROW())&lt;=1))&gt;0,AND(ABS(初期位置_X-COLUMN())&lt;=1,ABS(初期位置_Y-ROW())&lt;=1))</f>
        <v>0</v>
      </c>
      <c r="N8" s="234" t="b" cm="1">
        <f t="array" ref="N8">OR(SUMPRODUCT((ABS(行動履歴[移動先_X]-COLUMN())&lt;=1)*(ABS(行動履歴[移動先_Y]-ROW())&lt;=1))&gt;0,AND(ABS(初期位置_X-COLUMN())&lt;=1,ABS(初期位置_Y-ROW())&lt;=1))</f>
        <v>0</v>
      </c>
      <c r="O8" s="234" t="b" cm="1">
        <f t="array" ref="O8">OR(SUMPRODUCT((ABS(行動履歴[移動先_X]-COLUMN())&lt;=1)*(ABS(行動履歴[移動先_Y]-ROW())&lt;=1))&gt;0,AND(ABS(初期位置_X-COLUMN())&lt;=1,ABS(初期位置_Y-ROW())&lt;=1))</f>
        <v>0</v>
      </c>
      <c r="P8" s="234" t="b" cm="1">
        <f t="array" ref="P8">OR(SUMPRODUCT((ABS(行動履歴[移動先_X]-COLUMN())&lt;=1)*(ABS(行動履歴[移動先_Y]-ROW())&lt;=1))&gt;0,AND(ABS(初期位置_X-COLUMN())&lt;=1,ABS(初期位置_Y-ROW())&lt;=1))</f>
        <v>0</v>
      </c>
      <c r="Q8" s="234" t="b" cm="1">
        <f t="array" ref="Q8">OR(SUMPRODUCT((ABS(行動履歴[移動先_X]-COLUMN())&lt;=1)*(ABS(行動履歴[移動先_Y]-ROW())&lt;=1))&gt;0,AND(ABS(初期位置_X-COLUMN())&lt;=1,ABS(初期位置_Y-ROW())&lt;=1))</f>
        <v>0</v>
      </c>
      <c r="R8" s="234" t="b" cm="1">
        <f t="array" ref="R8">OR(SUMPRODUCT((ABS(行動履歴[移動先_X]-COLUMN())&lt;=1)*(ABS(行動履歴[移動先_Y]-ROW())&lt;=1))&gt;0,AND(ABS(初期位置_X-COLUMN())&lt;=1,ABS(初期位置_Y-ROW())&lt;=1))</f>
        <v>0</v>
      </c>
      <c r="S8" s="234" t="b" cm="1">
        <f t="array" ref="S8">OR(SUMPRODUCT((ABS(行動履歴[移動先_X]-COLUMN())&lt;=1)*(ABS(行動履歴[移動先_Y]-ROW())&lt;=1))&gt;0,AND(ABS(初期位置_X-COLUMN())&lt;=1,ABS(初期位置_Y-ROW())&lt;=1))</f>
        <v>0</v>
      </c>
      <c r="T8" s="234" t="b" cm="1">
        <f t="array" ref="T8">OR(SUMPRODUCT((ABS(行動履歴[移動先_X]-COLUMN())&lt;=1)*(ABS(行動履歴[移動先_Y]-ROW())&lt;=1))&gt;0,AND(ABS(初期位置_X-COLUMN())&lt;=1,ABS(初期位置_Y-ROW())&lt;=1))</f>
        <v>0</v>
      </c>
      <c r="U8" s="234" t="b" cm="1">
        <f t="array" ref="U8">OR(SUMPRODUCT((ABS(行動履歴[移動先_X]-COLUMN())&lt;=1)*(ABS(行動履歴[移動先_Y]-ROW())&lt;=1))&gt;0,AND(ABS(初期位置_X-COLUMN())&lt;=1,ABS(初期位置_Y-ROW())&lt;=1))</f>
        <v>0</v>
      </c>
      <c r="V8" s="234" t="b" cm="1">
        <f t="array" ref="V8">OR(SUMPRODUCT((ABS(行動履歴[移動先_X]-COLUMN())&lt;=1)*(ABS(行動履歴[移動先_Y]-ROW())&lt;=1))&gt;0,AND(ABS(初期位置_X-COLUMN())&lt;=1,ABS(初期位置_Y-ROW())&lt;=1))</f>
        <v>0</v>
      </c>
      <c r="W8" s="234" t="b" cm="1">
        <f t="array" ref="W8">OR(SUMPRODUCT((ABS(行動履歴[移動先_X]-COLUMN())&lt;=1)*(ABS(行動履歴[移動先_Y]-ROW())&lt;=1))&gt;0,AND(ABS(初期位置_X-COLUMN())&lt;=1,ABS(初期位置_Y-ROW())&lt;=1))</f>
        <v>0</v>
      </c>
      <c r="X8" s="234" t="b" cm="1">
        <f t="array" ref="X8">OR(SUMPRODUCT((ABS(行動履歴[移動先_X]-COLUMN())&lt;=1)*(ABS(行動履歴[移動先_Y]-ROW())&lt;=1))&gt;0,AND(ABS(初期位置_X-COLUMN())&lt;=1,ABS(初期位置_Y-ROW())&lt;=1))</f>
        <v>0</v>
      </c>
      <c r="Y8" s="234" t="b" cm="1">
        <f t="array" ref="Y8">OR(SUMPRODUCT((ABS(行動履歴[移動先_X]-COLUMN())&lt;=1)*(ABS(行動履歴[移動先_Y]-ROW())&lt;=1))&gt;0,AND(ABS(初期位置_X-COLUMN())&lt;=1,ABS(初期位置_Y-ROW())&lt;=1))</f>
        <v>0</v>
      </c>
      <c r="Z8" s="234" t="b" cm="1">
        <f t="array" ref="Z8">OR(SUMPRODUCT((ABS(行動履歴[移動先_X]-COLUMN())&lt;=1)*(ABS(行動履歴[移動先_Y]-ROW())&lt;=1))&gt;0,AND(ABS(初期位置_X-COLUMN())&lt;=1,ABS(初期位置_Y-ROW())&lt;=1))</f>
        <v>0</v>
      </c>
      <c r="AA8" s="234" t="b" cm="1">
        <f t="array" ref="AA8">OR(SUMPRODUCT((ABS(行動履歴[移動先_X]-COLUMN())&lt;=1)*(ABS(行動履歴[移動先_Y]-ROW())&lt;=1))&gt;0,AND(ABS(初期位置_X-COLUMN())&lt;=1,ABS(初期位置_Y-ROW())&lt;=1))</f>
        <v>0</v>
      </c>
      <c r="AB8" s="234" t="b" cm="1">
        <f t="array" ref="AB8">OR(SUMPRODUCT((ABS(行動履歴[移動先_X]-COLUMN())&lt;=1)*(ABS(行動履歴[移動先_Y]-ROW())&lt;=1))&gt;0,AND(ABS(初期位置_X-COLUMN())&lt;=1,ABS(初期位置_Y-ROW())&lt;=1))</f>
        <v>0</v>
      </c>
      <c r="AC8" s="234" t="b" cm="1">
        <f t="array" ref="AC8">OR(SUMPRODUCT((ABS(行動履歴[移動先_X]-COLUMN())&lt;=1)*(ABS(行動履歴[移動先_Y]-ROW())&lt;=1))&gt;0,AND(ABS(初期位置_X-COLUMN())&lt;=1,ABS(初期位置_Y-ROW())&lt;=1))</f>
        <v>0</v>
      </c>
      <c r="AD8" s="234" t="b" cm="1">
        <f t="array" ref="AD8">OR(SUMPRODUCT((ABS(行動履歴[移動先_X]-COLUMN())&lt;=1)*(ABS(行動履歴[移動先_Y]-ROW())&lt;=1))&gt;0,AND(ABS(初期位置_X-COLUMN())&lt;=1,ABS(初期位置_Y-ROW())&lt;=1))</f>
        <v>0</v>
      </c>
      <c r="AE8" s="234" t="b" cm="1">
        <f t="array" ref="AE8">OR(SUMPRODUCT((ABS(行動履歴[移動先_X]-COLUMN())&lt;=1)*(ABS(行動履歴[移動先_Y]-ROW())&lt;=1))&gt;0,AND(ABS(初期位置_X-COLUMN())&lt;=1,ABS(初期位置_Y-ROW())&lt;=1))</f>
        <v>0</v>
      </c>
    </row>
    <row r="9" spans="1:31" ht="9" customHeight="1" x14ac:dyDescent="0.4">
      <c r="A9" s="234" t="b" cm="1">
        <f t="array" ref="A9">OR(SUMPRODUCT((ABS(行動履歴[移動先_X]-COLUMN())&lt;=1)*(ABS(行動履歴[移動先_Y]-ROW())&lt;=1))&gt;0,AND(ABS(初期位置_X-COLUMN())&lt;=1,ABS(初期位置_Y-ROW())&lt;=1))</f>
        <v>0</v>
      </c>
      <c r="B9" s="234" t="b" cm="1">
        <f t="array" ref="B9">OR(SUMPRODUCT((ABS(行動履歴[移動先_X]-COLUMN())&lt;=1)*(ABS(行動履歴[移動先_Y]-ROW())&lt;=1))&gt;0,AND(ABS(初期位置_X-COLUMN())&lt;=1,ABS(初期位置_Y-ROW())&lt;=1))</f>
        <v>0</v>
      </c>
      <c r="C9" s="234" t="b" cm="1">
        <f t="array" ref="C9">OR(SUMPRODUCT((ABS(行動履歴[移動先_X]-COLUMN())&lt;=1)*(ABS(行動履歴[移動先_Y]-ROW())&lt;=1))&gt;0,AND(ABS(初期位置_X-COLUMN())&lt;=1,ABS(初期位置_Y-ROW())&lt;=1))</f>
        <v>0</v>
      </c>
      <c r="D9" s="234" t="b" cm="1">
        <f t="array" ref="D9">OR(SUMPRODUCT((ABS(行動履歴[移動先_X]-COLUMN())&lt;=1)*(ABS(行動履歴[移動先_Y]-ROW())&lt;=1))&gt;0,AND(ABS(初期位置_X-COLUMN())&lt;=1,ABS(初期位置_Y-ROW())&lt;=1))</f>
        <v>0</v>
      </c>
      <c r="E9" s="234" t="b" cm="1">
        <f t="array" ref="E9">OR(SUMPRODUCT((ABS(行動履歴[移動先_X]-COLUMN())&lt;=1)*(ABS(行動履歴[移動先_Y]-ROW())&lt;=1))&gt;0,AND(ABS(初期位置_X-COLUMN())&lt;=1,ABS(初期位置_Y-ROW())&lt;=1))</f>
        <v>0</v>
      </c>
      <c r="F9" s="234" t="b" cm="1">
        <f t="array" ref="F9">OR(SUMPRODUCT((ABS(行動履歴[移動先_X]-COLUMN())&lt;=1)*(ABS(行動履歴[移動先_Y]-ROW())&lt;=1))&gt;0,AND(ABS(初期位置_X-COLUMN())&lt;=1,ABS(初期位置_Y-ROW())&lt;=1))</f>
        <v>0</v>
      </c>
      <c r="G9" s="234" t="b" cm="1">
        <f t="array" ref="G9">OR(SUMPRODUCT((ABS(行動履歴[移動先_X]-COLUMN())&lt;=1)*(ABS(行動履歴[移動先_Y]-ROW())&lt;=1))&gt;0,AND(ABS(初期位置_X-COLUMN())&lt;=1,ABS(初期位置_Y-ROW())&lt;=1))</f>
        <v>0</v>
      </c>
      <c r="H9" s="234" t="b" cm="1">
        <f t="array" ref="H9">OR(SUMPRODUCT((ABS(行動履歴[移動先_X]-COLUMN())&lt;=1)*(ABS(行動履歴[移動先_Y]-ROW())&lt;=1))&gt;0,AND(ABS(初期位置_X-COLUMN())&lt;=1,ABS(初期位置_Y-ROW())&lt;=1))</f>
        <v>0</v>
      </c>
      <c r="I9" s="234" t="b" cm="1">
        <f t="array" ref="I9">OR(SUMPRODUCT((ABS(行動履歴[移動先_X]-COLUMN())&lt;=1)*(ABS(行動履歴[移動先_Y]-ROW())&lt;=1))&gt;0,AND(ABS(初期位置_X-COLUMN())&lt;=1,ABS(初期位置_Y-ROW())&lt;=1))</f>
        <v>0</v>
      </c>
      <c r="J9" s="234" t="b" cm="1">
        <f t="array" ref="J9">OR(SUMPRODUCT((ABS(行動履歴[移動先_X]-COLUMN())&lt;=1)*(ABS(行動履歴[移動先_Y]-ROW())&lt;=1))&gt;0,AND(ABS(初期位置_X-COLUMN())&lt;=1,ABS(初期位置_Y-ROW())&lt;=1))</f>
        <v>0</v>
      </c>
      <c r="K9" s="234" t="b" cm="1">
        <f t="array" ref="K9">OR(SUMPRODUCT((ABS(行動履歴[移動先_X]-COLUMN())&lt;=1)*(ABS(行動履歴[移動先_Y]-ROW())&lt;=1))&gt;0,AND(ABS(初期位置_X-COLUMN())&lt;=1,ABS(初期位置_Y-ROW())&lt;=1))</f>
        <v>0</v>
      </c>
      <c r="L9" s="234" t="b" cm="1">
        <f t="array" ref="L9">OR(SUMPRODUCT((ABS(行動履歴[移動先_X]-COLUMN())&lt;=1)*(ABS(行動履歴[移動先_Y]-ROW())&lt;=1))&gt;0,AND(ABS(初期位置_X-COLUMN())&lt;=1,ABS(初期位置_Y-ROW())&lt;=1))</f>
        <v>0</v>
      </c>
      <c r="M9" s="234" t="b" cm="1">
        <f t="array" ref="M9">OR(SUMPRODUCT((ABS(行動履歴[移動先_X]-COLUMN())&lt;=1)*(ABS(行動履歴[移動先_Y]-ROW())&lt;=1))&gt;0,AND(ABS(初期位置_X-COLUMN())&lt;=1,ABS(初期位置_Y-ROW())&lt;=1))</f>
        <v>0</v>
      </c>
      <c r="N9" s="234" t="b" cm="1">
        <f t="array" ref="N9">OR(SUMPRODUCT((ABS(行動履歴[移動先_X]-COLUMN())&lt;=1)*(ABS(行動履歴[移動先_Y]-ROW())&lt;=1))&gt;0,AND(ABS(初期位置_X-COLUMN())&lt;=1,ABS(初期位置_Y-ROW())&lt;=1))</f>
        <v>0</v>
      </c>
      <c r="O9" s="234" t="b" cm="1">
        <f t="array" ref="O9">OR(SUMPRODUCT((ABS(行動履歴[移動先_X]-COLUMN())&lt;=1)*(ABS(行動履歴[移動先_Y]-ROW())&lt;=1))&gt;0,AND(ABS(初期位置_X-COLUMN())&lt;=1,ABS(初期位置_Y-ROW())&lt;=1))</f>
        <v>0</v>
      </c>
      <c r="P9" s="234" t="b" cm="1">
        <f t="array" ref="P9">OR(SUMPRODUCT((ABS(行動履歴[移動先_X]-COLUMN())&lt;=1)*(ABS(行動履歴[移動先_Y]-ROW())&lt;=1))&gt;0,AND(ABS(初期位置_X-COLUMN())&lt;=1,ABS(初期位置_Y-ROW())&lt;=1))</f>
        <v>0</v>
      </c>
      <c r="Q9" s="234" t="b" cm="1">
        <f t="array" ref="Q9">OR(SUMPRODUCT((ABS(行動履歴[移動先_X]-COLUMN())&lt;=1)*(ABS(行動履歴[移動先_Y]-ROW())&lt;=1))&gt;0,AND(ABS(初期位置_X-COLUMN())&lt;=1,ABS(初期位置_Y-ROW())&lt;=1))</f>
        <v>0</v>
      </c>
      <c r="R9" s="234" t="b" cm="1">
        <f t="array" ref="R9">OR(SUMPRODUCT((ABS(行動履歴[移動先_X]-COLUMN())&lt;=1)*(ABS(行動履歴[移動先_Y]-ROW())&lt;=1))&gt;0,AND(ABS(初期位置_X-COLUMN())&lt;=1,ABS(初期位置_Y-ROW())&lt;=1))</f>
        <v>0</v>
      </c>
      <c r="S9" s="234" t="b" cm="1">
        <f t="array" ref="S9">OR(SUMPRODUCT((ABS(行動履歴[移動先_X]-COLUMN())&lt;=1)*(ABS(行動履歴[移動先_Y]-ROW())&lt;=1))&gt;0,AND(ABS(初期位置_X-COLUMN())&lt;=1,ABS(初期位置_Y-ROW())&lt;=1))</f>
        <v>0</v>
      </c>
      <c r="T9" s="234" t="b" cm="1">
        <f t="array" ref="T9">OR(SUMPRODUCT((ABS(行動履歴[移動先_X]-COLUMN())&lt;=1)*(ABS(行動履歴[移動先_Y]-ROW())&lt;=1))&gt;0,AND(ABS(初期位置_X-COLUMN())&lt;=1,ABS(初期位置_Y-ROW())&lt;=1))</f>
        <v>0</v>
      </c>
      <c r="U9" s="234" t="b" cm="1">
        <f t="array" ref="U9">OR(SUMPRODUCT((ABS(行動履歴[移動先_X]-COLUMN())&lt;=1)*(ABS(行動履歴[移動先_Y]-ROW())&lt;=1))&gt;0,AND(ABS(初期位置_X-COLUMN())&lt;=1,ABS(初期位置_Y-ROW())&lt;=1))</f>
        <v>0</v>
      </c>
      <c r="V9" s="234" t="b" cm="1">
        <f t="array" ref="V9">OR(SUMPRODUCT((ABS(行動履歴[移動先_X]-COLUMN())&lt;=1)*(ABS(行動履歴[移動先_Y]-ROW())&lt;=1))&gt;0,AND(ABS(初期位置_X-COLUMN())&lt;=1,ABS(初期位置_Y-ROW())&lt;=1))</f>
        <v>0</v>
      </c>
      <c r="W9" s="234" t="b" cm="1">
        <f t="array" ref="W9">OR(SUMPRODUCT((ABS(行動履歴[移動先_X]-COLUMN())&lt;=1)*(ABS(行動履歴[移動先_Y]-ROW())&lt;=1))&gt;0,AND(ABS(初期位置_X-COLUMN())&lt;=1,ABS(初期位置_Y-ROW())&lt;=1))</f>
        <v>0</v>
      </c>
      <c r="X9" s="234" t="b" cm="1">
        <f t="array" ref="X9">OR(SUMPRODUCT((ABS(行動履歴[移動先_X]-COLUMN())&lt;=1)*(ABS(行動履歴[移動先_Y]-ROW())&lt;=1))&gt;0,AND(ABS(初期位置_X-COLUMN())&lt;=1,ABS(初期位置_Y-ROW())&lt;=1))</f>
        <v>0</v>
      </c>
      <c r="Y9" s="234" t="b" cm="1">
        <f t="array" ref="Y9">OR(SUMPRODUCT((ABS(行動履歴[移動先_X]-COLUMN())&lt;=1)*(ABS(行動履歴[移動先_Y]-ROW())&lt;=1))&gt;0,AND(ABS(初期位置_X-COLUMN())&lt;=1,ABS(初期位置_Y-ROW())&lt;=1))</f>
        <v>0</v>
      </c>
      <c r="Z9" s="234" t="b" cm="1">
        <f t="array" ref="Z9">OR(SUMPRODUCT((ABS(行動履歴[移動先_X]-COLUMN())&lt;=1)*(ABS(行動履歴[移動先_Y]-ROW())&lt;=1))&gt;0,AND(ABS(初期位置_X-COLUMN())&lt;=1,ABS(初期位置_Y-ROW())&lt;=1))</f>
        <v>0</v>
      </c>
      <c r="AA9" s="234" t="b" cm="1">
        <f t="array" ref="AA9">OR(SUMPRODUCT((ABS(行動履歴[移動先_X]-COLUMN())&lt;=1)*(ABS(行動履歴[移動先_Y]-ROW())&lt;=1))&gt;0,AND(ABS(初期位置_X-COLUMN())&lt;=1,ABS(初期位置_Y-ROW())&lt;=1))</f>
        <v>0</v>
      </c>
      <c r="AB9" s="234" t="b" cm="1">
        <f t="array" ref="AB9">OR(SUMPRODUCT((ABS(行動履歴[移動先_X]-COLUMN())&lt;=1)*(ABS(行動履歴[移動先_Y]-ROW())&lt;=1))&gt;0,AND(ABS(初期位置_X-COLUMN())&lt;=1,ABS(初期位置_Y-ROW())&lt;=1))</f>
        <v>0</v>
      </c>
      <c r="AC9" s="234" t="b" cm="1">
        <f t="array" ref="AC9">OR(SUMPRODUCT((ABS(行動履歴[移動先_X]-COLUMN())&lt;=1)*(ABS(行動履歴[移動先_Y]-ROW())&lt;=1))&gt;0,AND(ABS(初期位置_X-COLUMN())&lt;=1,ABS(初期位置_Y-ROW())&lt;=1))</f>
        <v>0</v>
      </c>
      <c r="AD9" s="234" t="b" cm="1">
        <f t="array" ref="AD9">OR(SUMPRODUCT((ABS(行動履歴[移動先_X]-COLUMN())&lt;=1)*(ABS(行動履歴[移動先_Y]-ROW())&lt;=1))&gt;0,AND(ABS(初期位置_X-COLUMN())&lt;=1,ABS(初期位置_Y-ROW())&lt;=1))</f>
        <v>0</v>
      </c>
      <c r="AE9" s="234" t="b" cm="1">
        <f t="array" ref="AE9">OR(SUMPRODUCT((ABS(行動履歴[移動先_X]-COLUMN())&lt;=1)*(ABS(行動履歴[移動先_Y]-ROW())&lt;=1))&gt;0,AND(ABS(初期位置_X-COLUMN())&lt;=1,ABS(初期位置_Y-ROW())&lt;=1))</f>
        <v>0</v>
      </c>
    </row>
    <row r="10" spans="1:31" x14ac:dyDescent="0.4">
      <c r="A10" s="234" t="b" cm="1">
        <f t="array" ref="A10">OR(SUMPRODUCT((ABS(行動履歴[移動先_X]-COLUMN())&lt;=1)*(ABS(行動履歴[移動先_Y]-ROW())&lt;=1))&gt;0,AND(ABS(初期位置_X-COLUMN())&lt;=1,ABS(初期位置_Y-ROW())&lt;=1))</f>
        <v>0</v>
      </c>
      <c r="B10" s="234" t="b" cm="1">
        <f t="array" ref="B10">OR(SUMPRODUCT((ABS(行動履歴[移動先_X]-COLUMN())&lt;=1)*(ABS(行動履歴[移動先_Y]-ROW())&lt;=1))&gt;0,AND(ABS(初期位置_X-COLUMN())&lt;=1,ABS(初期位置_Y-ROW())&lt;=1))</f>
        <v>0</v>
      </c>
      <c r="C10" s="234" t="b" cm="1">
        <f t="array" ref="C10">OR(SUMPRODUCT((ABS(行動履歴[移動先_X]-COLUMN())&lt;=1)*(ABS(行動履歴[移動先_Y]-ROW())&lt;=1))&gt;0,AND(ABS(初期位置_X-COLUMN())&lt;=1,ABS(初期位置_Y-ROW())&lt;=1))</f>
        <v>0</v>
      </c>
      <c r="D10" s="234" t="b" cm="1">
        <f t="array" ref="D10">OR(SUMPRODUCT((ABS(行動履歴[移動先_X]-COLUMN())&lt;=1)*(ABS(行動履歴[移動先_Y]-ROW())&lt;=1))&gt;0,AND(ABS(初期位置_X-COLUMN())&lt;=1,ABS(初期位置_Y-ROW())&lt;=1))</f>
        <v>0</v>
      </c>
      <c r="E10" s="234" t="b" cm="1">
        <f t="array" ref="E10">OR(SUMPRODUCT((ABS(行動履歴[移動先_X]-COLUMN())&lt;=1)*(ABS(行動履歴[移動先_Y]-ROW())&lt;=1))&gt;0,AND(ABS(初期位置_X-COLUMN())&lt;=1,ABS(初期位置_Y-ROW())&lt;=1))</f>
        <v>0</v>
      </c>
      <c r="F10" s="234" t="b" cm="1">
        <f t="array" ref="F10">OR(SUMPRODUCT((ABS(行動履歴[移動先_X]-COLUMN())&lt;=1)*(ABS(行動履歴[移動先_Y]-ROW())&lt;=1))&gt;0,AND(ABS(初期位置_X-COLUMN())&lt;=1,ABS(初期位置_Y-ROW())&lt;=1))</f>
        <v>0</v>
      </c>
      <c r="G10" s="234" t="b" cm="1">
        <f t="array" ref="G10">OR(SUMPRODUCT((ABS(行動履歴[移動先_X]-COLUMN())&lt;=1)*(ABS(行動履歴[移動先_Y]-ROW())&lt;=1))&gt;0,AND(ABS(初期位置_X-COLUMN())&lt;=1,ABS(初期位置_Y-ROW())&lt;=1))</f>
        <v>0</v>
      </c>
      <c r="H10" s="234" t="b" cm="1">
        <f t="array" ref="H10">OR(SUMPRODUCT((ABS(行動履歴[移動先_X]-COLUMN())&lt;=1)*(ABS(行動履歴[移動先_Y]-ROW())&lt;=1))&gt;0,AND(ABS(初期位置_X-COLUMN())&lt;=1,ABS(初期位置_Y-ROW())&lt;=1))</f>
        <v>0</v>
      </c>
      <c r="I10" s="234" t="b" cm="1">
        <f t="array" ref="I10">OR(SUMPRODUCT((ABS(行動履歴[移動先_X]-COLUMN())&lt;=1)*(ABS(行動履歴[移動先_Y]-ROW())&lt;=1))&gt;0,AND(ABS(初期位置_X-COLUMN())&lt;=1,ABS(初期位置_Y-ROW())&lt;=1))</f>
        <v>0</v>
      </c>
      <c r="J10" s="234" t="b" cm="1">
        <f t="array" ref="J10">OR(SUMPRODUCT((ABS(行動履歴[移動先_X]-COLUMN())&lt;=1)*(ABS(行動履歴[移動先_Y]-ROW())&lt;=1))&gt;0,AND(ABS(初期位置_X-COLUMN())&lt;=1,ABS(初期位置_Y-ROW())&lt;=1))</f>
        <v>0</v>
      </c>
      <c r="K10" s="234" t="b" cm="1">
        <f t="array" ref="K10">OR(SUMPRODUCT((ABS(行動履歴[移動先_X]-COLUMN())&lt;=1)*(ABS(行動履歴[移動先_Y]-ROW())&lt;=1))&gt;0,AND(ABS(初期位置_X-COLUMN())&lt;=1,ABS(初期位置_Y-ROW())&lt;=1))</f>
        <v>0</v>
      </c>
      <c r="L10" s="234" t="b" cm="1">
        <f t="array" ref="L10">OR(SUMPRODUCT((ABS(行動履歴[移動先_X]-COLUMN())&lt;=1)*(ABS(行動履歴[移動先_Y]-ROW())&lt;=1))&gt;0,AND(ABS(初期位置_X-COLUMN())&lt;=1,ABS(初期位置_Y-ROW())&lt;=1))</f>
        <v>0</v>
      </c>
      <c r="M10" s="234" t="b" cm="1">
        <f t="array" ref="M10">OR(SUMPRODUCT((ABS(行動履歴[移動先_X]-COLUMN())&lt;=1)*(ABS(行動履歴[移動先_Y]-ROW())&lt;=1))&gt;0,AND(ABS(初期位置_X-COLUMN())&lt;=1,ABS(初期位置_Y-ROW())&lt;=1))</f>
        <v>0</v>
      </c>
      <c r="N10" s="234" t="b" cm="1">
        <f t="array" ref="N10">OR(SUMPRODUCT((ABS(行動履歴[移動先_X]-COLUMN())&lt;=1)*(ABS(行動履歴[移動先_Y]-ROW())&lt;=1))&gt;0,AND(ABS(初期位置_X-COLUMN())&lt;=1,ABS(初期位置_Y-ROW())&lt;=1))</f>
        <v>0</v>
      </c>
      <c r="O10" s="234" t="b" cm="1">
        <f t="array" ref="O10">OR(SUMPRODUCT((ABS(行動履歴[移動先_X]-COLUMN())&lt;=1)*(ABS(行動履歴[移動先_Y]-ROW())&lt;=1))&gt;0,AND(ABS(初期位置_X-COLUMN())&lt;=1,ABS(初期位置_Y-ROW())&lt;=1))</f>
        <v>0</v>
      </c>
      <c r="P10" s="234" t="b" cm="1">
        <f t="array" ref="P10">OR(SUMPRODUCT((ABS(行動履歴[移動先_X]-COLUMN())&lt;=1)*(ABS(行動履歴[移動先_Y]-ROW())&lt;=1))&gt;0,AND(ABS(初期位置_X-COLUMN())&lt;=1,ABS(初期位置_Y-ROW())&lt;=1))</f>
        <v>0</v>
      </c>
      <c r="Q10" s="234" t="b" cm="1">
        <f t="array" ref="Q10">OR(SUMPRODUCT((ABS(行動履歴[移動先_X]-COLUMN())&lt;=1)*(ABS(行動履歴[移動先_Y]-ROW())&lt;=1))&gt;0,AND(ABS(初期位置_X-COLUMN())&lt;=1,ABS(初期位置_Y-ROW())&lt;=1))</f>
        <v>0</v>
      </c>
      <c r="R10" s="234" t="b" cm="1">
        <f t="array" ref="R10">OR(SUMPRODUCT((ABS(行動履歴[移動先_X]-COLUMN())&lt;=1)*(ABS(行動履歴[移動先_Y]-ROW())&lt;=1))&gt;0,AND(ABS(初期位置_X-COLUMN())&lt;=1,ABS(初期位置_Y-ROW())&lt;=1))</f>
        <v>0</v>
      </c>
      <c r="S10" s="234" t="b" cm="1">
        <f t="array" ref="S10">OR(SUMPRODUCT((ABS(行動履歴[移動先_X]-COLUMN())&lt;=1)*(ABS(行動履歴[移動先_Y]-ROW())&lt;=1))&gt;0,AND(ABS(初期位置_X-COLUMN())&lt;=1,ABS(初期位置_Y-ROW())&lt;=1))</f>
        <v>0</v>
      </c>
      <c r="T10" s="234" t="b" cm="1">
        <f t="array" ref="T10">OR(SUMPRODUCT((ABS(行動履歴[移動先_X]-COLUMN())&lt;=1)*(ABS(行動履歴[移動先_Y]-ROW())&lt;=1))&gt;0,AND(ABS(初期位置_X-COLUMN())&lt;=1,ABS(初期位置_Y-ROW())&lt;=1))</f>
        <v>0</v>
      </c>
      <c r="U10" s="234" t="b" cm="1">
        <f t="array" ref="U10">OR(SUMPRODUCT((ABS(行動履歴[移動先_X]-COLUMN())&lt;=1)*(ABS(行動履歴[移動先_Y]-ROW())&lt;=1))&gt;0,AND(ABS(初期位置_X-COLUMN())&lt;=1,ABS(初期位置_Y-ROW())&lt;=1))</f>
        <v>0</v>
      </c>
      <c r="V10" s="234" t="b" cm="1">
        <f t="array" ref="V10">OR(SUMPRODUCT((ABS(行動履歴[移動先_X]-COLUMN())&lt;=1)*(ABS(行動履歴[移動先_Y]-ROW())&lt;=1))&gt;0,AND(ABS(初期位置_X-COLUMN())&lt;=1,ABS(初期位置_Y-ROW())&lt;=1))</f>
        <v>0</v>
      </c>
      <c r="W10" s="234" t="b" cm="1">
        <f t="array" ref="W10">OR(SUMPRODUCT((ABS(行動履歴[移動先_X]-COLUMN())&lt;=1)*(ABS(行動履歴[移動先_Y]-ROW())&lt;=1))&gt;0,AND(ABS(初期位置_X-COLUMN())&lt;=1,ABS(初期位置_Y-ROW())&lt;=1))</f>
        <v>0</v>
      </c>
      <c r="X10" s="234" t="b" cm="1">
        <f t="array" ref="X10">OR(SUMPRODUCT((ABS(行動履歴[移動先_X]-COLUMN())&lt;=1)*(ABS(行動履歴[移動先_Y]-ROW())&lt;=1))&gt;0,AND(ABS(初期位置_X-COLUMN())&lt;=1,ABS(初期位置_Y-ROW())&lt;=1))</f>
        <v>0</v>
      </c>
      <c r="Y10" s="234" t="b" cm="1">
        <f t="array" ref="Y10">OR(SUMPRODUCT((ABS(行動履歴[移動先_X]-COLUMN())&lt;=1)*(ABS(行動履歴[移動先_Y]-ROW())&lt;=1))&gt;0,AND(ABS(初期位置_X-COLUMN())&lt;=1,ABS(初期位置_Y-ROW())&lt;=1))</f>
        <v>0</v>
      </c>
      <c r="Z10" s="234" t="b" cm="1">
        <f t="array" ref="Z10">OR(SUMPRODUCT((ABS(行動履歴[移動先_X]-COLUMN())&lt;=1)*(ABS(行動履歴[移動先_Y]-ROW())&lt;=1))&gt;0,AND(ABS(初期位置_X-COLUMN())&lt;=1,ABS(初期位置_Y-ROW())&lt;=1))</f>
        <v>0</v>
      </c>
      <c r="AA10" s="234" t="b" cm="1">
        <f t="array" ref="AA10">OR(SUMPRODUCT((ABS(行動履歴[移動先_X]-COLUMN())&lt;=1)*(ABS(行動履歴[移動先_Y]-ROW())&lt;=1))&gt;0,AND(ABS(初期位置_X-COLUMN())&lt;=1,ABS(初期位置_Y-ROW())&lt;=1))</f>
        <v>0</v>
      </c>
      <c r="AB10" s="234" t="b" cm="1">
        <f t="array" ref="AB10">OR(SUMPRODUCT((ABS(行動履歴[移動先_X]-COLUMN())&lt;=1)*(ABS(行動履歴[移動先_Y]-ROW())&lt;=1))&gt;0,AND(ABS(初期位置_X-COLUMN())&lt;=1,ABS(初期位置_Y-ROW())&lt;=1))</f>
        <v>0</v>
      </c>
      <c r="AC10" s="234" t="b" cm="1">
        <f t="array" ref="AC10">OR(SUMPRODUCT((ABS(行動履歴[移動先_X]-COLUMN())&lt;=1)*(ABS(行動履歴[移動先_Y]-ROW())&lt;=1))&gt;0,AND(ABS(初期位置_X-COLUMN())&lt;=1,ABS(初期位置_Y-ROW())&lt;=1))</f>
        <v>0</v>
      </c>
      <c r="AD10" s="234" t="b" cm="1">
        <f t="array" ref="AD10">OR(SUMPRODUCT((ABS(行動履歴[移動先_X]-COLUMN())&lt;=1)*(ABS(行動履歴[移動先_Y]-ROW())&lt;=1))&gt;0,AND(ABS(初期位置_X-COLUMN())&lt;=1,ABS(初期位置_Y-ROW())&lt;=1))</f>
        <v>0</v>
      </c>
      <c r="AE10" s="234" t="b" cm="1">
        <f t="array" ref="AE10">OR(SUMPRODUCT((ABS(行動履歴[移動先_X]-COLUMN())&lt;=1)*(ABS(行動履歴[移動先_Y]-ROW())&lt;=1))&gt;0,AND(ABS(初期位置_X-COLUMN())&lt;=1,ABS(初期位置_Y-ROW())&lt;=1))</f>
        <v>0</v>
      </c>
    </row>
    <row r="11" spans="1:31" ht="9" customHeight="1" x14ac:dyDescent="0.4">
      <c r="A11" s="234" t="b" cm="1">
        <f t="array" ref="A11">OR(SUMPRODUCT((ABS(行動履歴[移動先_X]-COLUMN())&lt;=1)*(ABS(行動履歴[移動先_Y]-ROW())&lt;=1))&gt;0,AND(ABS(初期位置_X-COLUMN())&lt;=1,ABS(初期位置_Y-ROW())&lt;=1))</f>
        <v>0</v>
      </c>
      <c r="B11" s="234" t="b" cm="1">
        <f t="array" ref="B11">OR(SUMPRODUCT((ABS(行動履歴[移動先_X]-COLUMN())&lt;=1)*(ABS(行動履歴[移動先_Y]-ROW())&lt;=1))&gt;0,AND(ABS(初期位置_X-COLUMN())&lt;=1,ABS(初期位置_Y-ROW())&lt;=1))</f>
        <v>0</v>
      </c>
      <c r="C11" s="234" t="b" cm="1">
        <f t="array" ref="C11">OR(SUMPRODUCT((ABS(行動履歴[移動先_X]-COLUMN())&lt;=1)*(ABS(行動履歴[移動先_Y]-ROW())&lt;=1))&gt;0,AND(ABS(初期位置_X-COLUMN())&lt;=1,ABS(初期位置_Y-ROW())&lt;=1))</f>
        <v>0</v>
      </c>
      <c r="D11" s="234" t="b" cm="1">
        <f t="array" ref="D11">OR(SUMPRODUCT((ABS(行動履歴[移動先_X]-COLUMN())&lt;=1)*(ABS(行動履歴[移動先_Y]-ROW())&lt;=1))&gt;0,AND(ABS(初期位置_X-COLUMN())&lt;=1,ABS(初期位置_Y-ROW())&lt;=1))</f>
        <v>0</v>
      </c>
      <c r="E11" s="234" t="b" cm="1">
        <f t="array" ref="E11">OR(SUMPRODUCT((ABS(行動履歴[移動先_X]-COLUMN())&lt;=1)*(ABS(行動履歴[移動先_Y]-ROW())&lt;=1))&gt;0,AND(ABS(初期位置_X-COLUMN())&lt;=1,ABS(初期位置_Y-ROW())&lt;=1))</f>
        <v>0</v>
      </c>
      <c r="F11" s="234" t="b" cm="1">
        <f t="array" ref="F11">OR(SUMPRODUCT((ABS(行動履歴[移動先_X]-COLUMN())&lt;=1)*(ABS(行動履歴[移動先_Y]-ROW())&lt;=1))&gt;0,AND(ABS(初期位置_X-COLUMN())&lt;=1,ABS(初期位置_Y-ROW())&lt;=1))</f>
        <v>0</v>
      </c>
      <c r="G11" s="234" t="b" cm="1">
        <f t="array" ref="G11">OR(SUMPRODUCT((ABS(行動履歴[移動先_X]-COLUMN())&lt;=1)*(ABS(行動履歴[移動先_Y]-ROW())&lt;=1))&gt;0,AND(ABS(初期位置_X-COLUMN())&lt;=1,ABS(初期位置_Y-ROW())&lt;=1))</f>
        <v>0</v>
      </c>
      <c r="H11" s="234" t="b" cm="1">
        <f t="array" ref="H11">OR(SUMPRODUCT((ABS(行動履歴[移動先_X]-COLUMN())&lt;=1)*(ABS(行動履歴[移動先_Y]-ROW())&lt;=1))&gt;0,AND(ABS(初期位置_X-COLUMN())&lt;=1,ABS(初期位置_Y-ROW())&lt;=1))</f>
        <v>0</v>
      </c>
      <c r="I11" s="234" t="b" cm="1">
        <f t="array" ref="I11">OR(SUMPRODUCT((ABS(行動履歴[移動先_X]-COLUMN())&lt;=1)*(ABS(行動履歴[移動先_Y]-ROW())&lt;=1))&gt;0,AND(ABS(初期位置_X-COLUMN())&lt;=1,ABS(初期位置_Y-ROW())&lt;=1))</f>
        <v>0</v>
      </c>
      <c r="J11" s="234" t="b" cm="1">
        <f t="array" ref="J11">OR(SUMPRODUCT((ABS(行動履歴[移動先_X]-COLUMN())&lt;=1)*(ABS(行動履歴[移動先_Y]-ROW())&lt;=1))&gt;0,AND(ABS(初期位置_X-COLUMN())&lt;=1,ABS(初期位置_Y-ROW())&lt;=1))</f>
        <v>0</v>
      </c>
      <c r="K11" s="234" t="b" cm="1">
        <f t="array" ref="K11">OR(SUMPRODUCT((ABS(行動履歴[移動先_X]-COLUMN())&lt;=1)*(ABS(行動履歴[移動先_Y]-ROW())&lt;=1))&gt;0,AND(ABS(初期位置_X-COLUMN())&lt;=1,ABS(初期位置_Y-ROW())&lt;=1))</f>
        <v>0</v>
      </c>
      <c r="L11" s="234" t="b" cm="1">
        <f t="array" ref="L11">OR(SUMPRODUCT((ABS(行動履歴[移動先_X]-COLUMN())&lt;=1)*(ABS(行動履歴[移動先_Y]-ROW())&lt;=1))&gt;0,AND(ABS(初期位置_X-COLUMN())&lt;=1,ABS(初期位置_Y-ROW())&lt;=1))</f>
        <v>0</v>
      </c>
      <c r="M11" s="234" t="b" cm="1">
        <f t="array" ref="M11">OR(SUMPRODUCT((ABS(行動履歴[移動先_X]-COLUMN())&lt;=1)*(ABS(行動履歴[移動先_Y]-ROW())&lt;=1))&gt;0,AND(ABS(初期位置_X-COLUMN())&lt;=1,ABS(初期位置_Y-ROW())&lt;=1))</f>
        <v>0</v>
      </c>
      <c r="N11" s="234" t="b" cm="1">
        <f t="array" ref="N11">OR(SUMPRODUCT((ABS(行動履歴[移動先_X]-COLUMN())&lt;=1)*(ABS(行動履歴[移動先_Y]-ROW())&lt;=1))&gt;0,AND(ABS(初期位置_X-COLUMN())&lt;=1,ABS(初期位置_Y-ROW())&lt;=1))</f>
        <v>0</v>
      </c>
      <c r="O11" s="234" t="b" cm="1">
        <f t="array" ref="O11">OR(SUMPRODUCT((ABS(行動履歴[移動先_X]-COLUMN())&lt;=1)*(ABS(行動履歴[移動先_Y]-ROW())&lt;=1))&gt;0,AND(ABS(初期位置_X-COLUMN())&lt;=1,ABS(初期位置_Y-ROW())&lt;=1))</f>
        <v>0</v>
      </c>
      <c r="P11" s="234" t="b" cm="1">
        <f t="array" ref="P11">OR(SUMPRODUCT((ABS(行動履歴[移動先_X]-COLUMN())&lt;=1)*(ABS(行動履歴[移動先_Y]-ROW())&lt;=1))&gt;0,AND(ABS(初期位置_X-COLUMN())&lt;=1,ABS(初期位置_Y-ROW())&lt;=1))</f>
        <v>0</v>
      </c>
      <c r="Q11" s="234" t="b" cm="1">
        <f t="array" ref="Q11">OR(SUMPRODUCT((ABS(行動履歴[移動先_X]-COLUMN())&lt;=1)*(ABS(行動履歴[移動先_Y]-ROW())&lt;=1))&gt;0,AND(ABS(初期位置_X-COLUMN())&lt;=1,ABS(初期位置_Y-ROW())&lt;=1))</f>
        <v>0</v>
      </c>
      <c r="R11" s="234" t="b" cm="1">
        <f t="array" ref="R11">OR(SUMPRODUCT((ABS(行動履歴[移動先_X]-COLUMN())&lt;=1)*(ABS(行動履歴[移動先_Y]-ROW())&lt;=1))&gt;0,AND(ABS(初期位置_X-COLUMN())&lt;=1,ABS(初期位置_Y-ROW())&lt;=1))</f>
        <v>0</v>
      </c>
      <c r="S11" s="234" t="b" cm="1">
        <f t="array" ref="S11">OR(SUMPRODUCT((ABS(行動履歴[移動先_X]-COLUMN())&lt;=1)*(ABS(行動履歴[移動先_Y]-ROW())&lt;=1))&gt;0,AND(ABS(初期位置_X-COLUMN())&lt;=1,ABS(初期位置_Y-ROW())&lt;=1))</f>
        <v>0</v>
      </c>
      <c r="T11" s="234" t="b" cm="1">
        <f t="array" ref="T11">OR(SUMPRODUCT((ABS(行動履歴[移動先_X]-COLUMN())&lt;=1)*(ABS(行動履歴[移動先_Y]-ROW())&lt;=1))&gt;0,AND(ABS(初期位置_X-COLUMN())&lt;=1,ABS(初期位置_Y-ROW())&lt;=1))</f>
        <v>0</v>
      </c>
      <c r="U11" s="234" t="b" cm="1">
        <f t="array" ref="U11">OR(SUMPRODUCT((ABS(行動履歴[移動先_X]-COLUMN())&lt;=1)*(ABS(行動履歴[移動先_Y]-ROW())&lt;=1))&gt;0,AND(ABS(初期位置_X-COLUMN())&lt;=1,ABS(初期位置_Y-ROW())&lt;=1))</f>
        <v>0</v>
      </c>
      <c r="V11" s="234" t="b" cm="1">
        <f t="array" ref="V11">OR(SUMPRODUCT((ABS(行動履歴[移動先_X]-COLUMN())&lt;=1)*(ABS(行動履歴[移動先_Y]-ROW())&lt;=1))&gt;0,AND(ABS(初期位置_X-COLUMN())&lt;=1,ABS(初期位置_Y-ROW())&lt;=1))</f>
        <v>0</v>
      </c>
      <c r="W11" s="234" t="b" cm="1">
        <f t="array" ref="W11">OR(SUMPRODUCT((ABS(行動履歴[移動先_X]-COLUMN())&lt;=1)*(ABS(行動履歴[移動先_Y]-ROW())&lt;=1))&gt;0,AND(ABS(初期位置_X-COLUMN())&lt;=1,ABS(初期位置_Y-ROW())&lt;=1))</f>
        <v>0</v>
      </c>
      <c r="X11" s="234" t="b" cm="1">
        <f t="array" ref="X11">OR(SUMPRODUCT((ABS(行動履歴[移動先_X]-COLUMN())&lt;=1)*(ABS(行動履歴[移動先_Y]-ROW())&lt;=1))&gt;0,AND(ABS(初期位置_X-COLUMN())&lt;=1,ABS(初期位置_Y-ROW())&lt;=1))</f>
        <v>0</v>
      </c>
      <c r="Y11" s="234" t="b" cm="1">
        <f t="array" ref="Y11">OR(SUMPRODUCT((ABS(行動履歴[移動先_X]-COLUMN())&lt;=1)*(ABS(行動履歴[移動先_Y]-ROW())&lt;=1))&gt;0,AND(ABS(初期位置_X-COLUMN())&lt;=1,ABS(初期位置_Y-ROW())&lt;=1))</f>
        <v>0</v>
      </c>
      <c r="Z11" s="234" t="b" cm="1">
        <f t="array" ref="Z11">OR(SUMPRODUCT((ABS(行動履歴[移動先_X]-COLUMN())&lt;=1)*(ABS(行動履歴[移動先_Y]-ROW())&lt;=1))&gt;0,AND(ABS(初期位置_X-COLUMN())&lt;=1,ABS(初期位置_Y-ROW())&lt;=1))</f>
        <v>0</v>
      </c>
      <c r="AA11" s="234" t="b" cm="1">
        <f t="array" ref="AA11">OR(SUMPRODUCT((ABS(行動履歴[移動先_X]-COLUMN())&lt;=1)*(ABS(行動履歴[移動先_Y]-ROW())&lt;=1))&gt;0,AND(ABS(初期位置_X-COLUMN())&lt;=1,ABS(初期位置_Y-ROW())&lt;=1))</f>
        <v>0</v>
      </c>
      <c r="AB11" s="234" t="b" cm="1">
        <f t="array" ref="AB11">OR(SUMPRODUCT((ABS(行動履歴[移動先_X]-COLUMN())&lt;=1)*(ABS(行動履歴[移動先_Y]-ROW())&lt;=1))&gt;0,AND(ABS(初期位置_X-COLUMN())&lt;=1,ABS(初期位置_Y-ROW())&lt;=1))</f>
        <v>0</v>
      </c>
      <c r="AC11" s="234" t="b" cm="1">
        <f t="array" ref="AC11">OR(SUMPRODUCT((ABS(行動履歴[移動先_X]-COLUMN())&lt;=1)*(ABS(行動履歴[移動先_Y]-ROW())&lt;=1))&gt;0,AND(ABS(初期位置_X-COLUMN())&lt;=1,ABS(初期位置_Y-ROW())&lt;=1))</f>
        <v>0</v>
      </c>
      <c r="AD11" s="234" t="b" cm="1">
        <f t="array" ref="AD11">OR(SUMPRODUCT((ABS(行動履歴[移動先_X]-COLUMN())&lt;=1)*(ABS(行動履歴[移動先_Y]-ROW())&lt;=1))&gt;0,AND(ABS(初期位置_X-COLUMN())&lt;=1,ABS(初期位置_Y-ROW())&lt;=1))</f>
        <v>0</v>
      </c>
      <c r="AE11" s="234" t="b" cm="1">
        <f t="array" ref="AE11">OR(SUMPRODUCT((ABS(行動履歴[移動先_X]-COLUMN())&lt;=1)*(ABS(行動履歴[移動先_Y]-ROW())&lt;=1))&gt;0,AND(ABS(初期位置_X-COLUMN())&lt;=1,ABS(初期位置_Y-ROW())&lt;=1))</f>
        <v>0</v>
      </c>
    </row>
    <row r="12" spans="1:31" x14ac:dyDescent="0.4">
      <c r="A12" s="234" t="b" cm="1">
        <f t="array" ref="A12">OR(SUMPRODUCT((ABS(行動履歴[移動先_X]-COLUMN())&lt;=1)*(ABS(行動履歴[移動先_Y]-ROW())&lt;=1))&gt;0,AND(ABS(初期位置_X-COLUMN())&lt;=1,ABS(初期位置_Y-ROW())&lt;=1))</f>
        <v>0</v>
      </c>
      <c r="B12" s="234" t="b" cm="1">
        <f t="array" ref="B12">OR(SUMPRODUCT((ABS(行動履歴[移動先_X]-COLUMN())&lt;=1)*(ABS(行動履歴[移動先_Y]-ROW())&lt;=1))&gt;0,AND(ABS(初期位置_X-COLUMN())&lt;=1,ABS(初期位置_Y-ROW())&lt;=1))</f>
        <v>0</v>
      </c>
      <c r="C12" s="234" t="b" cm="1">
        <f t="array" ref="C12">OR(SUMPRODUCT((ABS(行動履歴[移動先_X]-COLUMN())&lt;=1)*(ABS(行動履歴[移動先_Y]-ROW())&lt;=1))&gt;0,AND(ABS(初期位置_X-COLUMN())&lt;=1,ABS(初期位置_Y-ROW())&lt;=1))</f>
        <v>0</v>
      </c>
      <c r="D12" s="234" t="b" cm="1">
        <f t="array" ref="D12">OR(SUMPRODUCT((ABS(行動履歴[移動先_X]-COLUMN())&lt;=1)*(ABS(行動履歴[移動先_Y]-ROW())&lt;=1))&gt;0,AND(ABS(初期位置_X-COLUMN())&lt;=1,ABS(初期位置_Y-ROW())&lt;=1))</f>
        <v>0</v>
      </c>
      <c r="E12" s="234" t="b" cm="1">
        <f t="array" ref="E12">OR(SUMPRODUCT((ABS(行動履歴[移動先_X]-COLUMN())&lt;=1)*(ABS(行動履歴[移動先_Y]-ROW())&lt;=1))&gt;0,AND(ABS(初期位置_X-COLUMN())&lt;=1,ABS(初期位置_Y-ROW())&lt;=1))</f>
        <v>0</v>
      </c>
      <c r="F12" s="234" t="b" cm="1">
        <f t="array" ref="F12">OR(SUMPRODUCT((ABS(行動履歴[移動先_X]-COLUMN())&lt;=1)*(ABS(行動履歴[移動先_Y]-ROW())&lt;=1))&gt;0,AND(ABS(初期位置_X-COLUMN())&lt;=1,ABS(初期位置_Y-ROW())&lt;=1))</f>
        <v>0</v>
      </c>
      <c r="G12" s="234" t="b" cm="1">
        <f t="array" ref="G12">OR(SUMPRODUCT((ABS(行動履歴[移動先_X]-COLUMN())&lt;=1)*(ABS(行動履歴[移動先_Y]-ROW())&lt;=1))&gt;0,AND(ABS(初期位置_X-COLUMN())&lt;=1,ABS(初期位置_Y-ROW())&lt;=1))</f>
        <v>0</v>
      </c>
      <c r="H12" s="234" t="b" cm="1">
        <f t="array" ref="H12">OR(SUMPRODUCT((ABS(行動履歴[移動先_X]-COLUMN())&lt;=1)*(ABS(行動履歴[移動先_Y]-ROW())&lt;=1))&gt;0,AND(ABS(初期位置_X-COLUMN())&lt;=1,ABS(初期位置_Y-ROW())&lt;=1))</f>
        <v>0</v>
      </c>
      <c r="I12" s="234" t="b" cm="1">
        <f t="array" ref="I12">OR(SUMPRODUCT((ABS(行動履歴[移動先_X]-COLUMN())&lt;=1)*(ABS(行動履歴[移動先_Y]-ROW())&lt;=1))&gt;0,AND(ABS(初期位置_X-COLUMN())&lt;=1,ABS(初期位置_Y-ROW())&lt;=1))</f>
        <v>0</v>
      </c>
      <c r="J12" s="234" t="b" cm="1">
        <f t="array" ref="J12">OR(SUMPRODUCT((ABS(行動履歴[移動先_X]-COLUMN())&lt;=1)*(ABS(行動履歴[移動先_Y]-ROW())&lt;=1))&gt;0,AND(ABS(初期位置_X-COLUMN())&lt;=1,ABS(初期位置_Y-ROW())&lt;=1))</f>
        <v>0</v>
      </c>
      <c r="K12" s="234" t="b" cm="1">
        <f t="array" ref="K12">OR(SUMPRODUCT((ABS(行動履歴[移動先_X]-COLUMN())&lt;=1)*(ABS(行動履歴[移動先_Y]-ROW())&lt;=1))&gt;0,AND(ABS(初期位置_X-COLUMN())&lt;=1,ABS(初期位置_Y-ROW())&lt;=1))</f>
        <v>0</v>
      </c>
      <c r="L12" s="234" t="b" cm="1">
        <f t="array" ref="L12">OR(SUMPRODUCT((ABS(行動履歴[移動先_X]-COLUMN())&lt;=1)*(ABS(行動履歴[移動先_Y]-ROW())&lt;=1))&gt;0,AND(ABS(初期位置_X-COLUMN())&lt;=1,ABS(初期位置_Y-ROW())&lt;=1))</f>
        <v>0</v>
      </c>
      <c r="M12" s="234" t="b" cm="1">
        <f t="array" ref="M12">OR(SUMPRODUCT((ABS(行動履歴[移動先_X]-COLUMN())&lt;=1)*(ABS(行動履歴[移動先_Y]-ROW())&lt;=1))&gt;0,AND(ABS(初期位置_X-COLUMN())&lt;=1,ABS(初期位置_Y-ROW())&lt;=1))</f>
        <v>0</v>
      </c>
      <c r="N12" s="234" t="b" cm="1">
        <f t="array" ref="N12">OR(SUMPRODUCT((ABS(行動履歴[移動先_X]-COLUMN())&lt;=1)*(ABS(行動履歴[移動先_Y]-ROW())&lt;=1))&gt;0,AND(ABS(初期位置_X-COLUMN())&lt;=1,ABS(初期位置_Y-ROW())&lt;=1))</f>
        <v>0</v>
      </c>
      <c r="O12" s="234" t="b" cm="1">
        <f t="array" ref="O12">OR(SUMPRODUCT((ABS(行動履歴[移動先_X]-COLUMN())&lt;=1)*(ABS(行動履歴[移動先_Y]-ROW())&lt;=1))&gt;0,AND(ABS(初期位置_X-COLUMN())&lt;=1,ABS(初期位置_Y-ROW())&lt;=1))</f>
        <v>0</v>
      </c>
      <c r="P12" s="234" t="b" cm="1">
        <f t="array" ref="P12">OR(SUMPRODUCT((ABS(行動履歴[移動先_X]-COLUMN())&lt;=1)*(ABS(行動履歴[移動先_Y]-ROW())&lt;=1))&gt;0,AND(ABS(初期位置_X-COLUMN())&lt;=1,ABS(初期位置_Y-ROW())&lt;=1))</f>
        <v>0</v>
      </c>
      <c r="Q12" s="234" t="b" cm="1">
        <f t="array" ref="Q12">OR(SUMPRODUCT((ABS(行動履歴[移動先_X]-COLUMN())&lt;=1)*(ABS(行動履歴[移動先_Y]-ROW())&lt;=1))&gt;0,AND(ABS(初期位置_X-COLUMN())&lt;=1,ABS(初期位置_Y-ROW())&lt;=1))</f>
        <v>0</v>
      </c>
      <c r="R12" s="234" t="b" cm="1">
        <f t="array" ref="R12">OR(SUMPRODUCT((ABS(行動履歴[移動先_X]-COLUMN())&lt;=1)*(ABS(行動履歴[移動先_Y]-ROW())&lt;=1))&gt;0,AND(ABS(初期位置_X-COLUMN())&lt;=1,ABS(初期位置_Y-ROW())&lt;=1))</f>
        <v>0</v>
      </c>
      <c r="S12" s="234" t="b" cm="1">
        <f t="array" ref="S12">OR(SUMPRODUCT((ABS(行動履歴[移動先_X]-COLUMN())&lt;=1)*(ABS(行動履歴[移動先_Y]-ROW())&lt;=1))&gt;0,AND(ABS(初期位置_X-COLUMN())&lt;=1,ABS(初期位置_Y-ROW())&lt;=1))</f>
        <v>0</v>
      </c>
      <c r="T12" s="234" t="b" cm="1">
        <f t="array" ref="T12">OR(SUMPRODUCT((ABS(行動履歴[移動先_X]-COLUMN())&lt;=1)*(ABS(行動履歴[移動先_Y]-ROW())&lt;=1))&gt;0,AND(ABS(初期位置_X-COLUMN())&lt;=1,ABS(初期位置_Y-ROW())&lt;=1))</f>
        <v>0</v>
      </c>
      <c r="U12" s="234" t="b" cm="1">
        <f t="array" ref="U12">OR(SUMPRODUCT((ABS(行動履歴[移動先_X]-COLUMN())&lt;=1)*(ABS(行動履歴[移動先_Y]-ROW())&lt;=1))&gt;0,AND(ABS(初期位置_X-COLUMN())&lt;=1,ABS(初期位置_Y-ROW())&lt;=1))</f>
        <v>0</v>
      </c>
      <c r="V12" s="234" t="b" cm="1">
        <f t="array" ref="V12">OR(SUMPRODUCT((ABS(行動履歴[移動先_X]-COLUMN())&lt;=1)*(ABS(行動履歴[移動先_Y]-ROW())&lt;=1))&gt;0,AND(ABS(初期位置_X-COLUMN())&lt;=1,ABS(初期位置_Y-ROW())&lt;=1))</f>
        <v>0</v>
      </c>
      <c r="W12" s="234" t="b" cm="1">
        <f t="array" ref="W12">OR(SUMPRODUCT((ABS(行動履歴[移動先_X]-COLUMN())&lt;=1)*(ABS(行動履歴[移動先_Y]-ROW())&lt;=1))&gt;0,AND(ABS(初期位置_X-COLUMN())&lt;=1,ABS(初期位置_Y-ROW())&lt;=1))</f>
        <v>0</v>
      </c>
      <c r="X12" s="234" t="b" cm="1">
        <f t="array" ref="X12">OR(SUMPRODUCT((ABS(行動履歴[移動先_X]-COLUMN())&lt;=1)*(ABS(行動履歴[移動先_Y]-ROW())&lt;=1))&gt;0,AND(ABS(初期位置_X-COLUMN())&lt;=1,ABS(初期位置_Y-ROW())&lt;=1))</f>
        <v>0</v>
      </c>
      <c r="Y12" s="234" t="b" cm="1">
        <f t="array" ref="Y12">OR(SUMPRODUCT((ABS(行動履歴[移動先_X]-COLUMN())&lt;=1)*(ABS(行動履歴[移動先_Y]-ROW())&lt;=1))&gt;0,AND(ABS(初期位置_X-COLUMN())&lt;=1,ABS(初期位置_Y-ROW())&lt;=1))</f>
        <v>0</v>
      </c>
      <c r="Z12" s="234" t="b" cm="1">
        <f t="array" ref="Z12">OR(SUMPRODUCT((ABS(行動履歴[移動先_X]-COLUMN())&lt;=1)*(ABS(行動履歴[移動先_Y]-ROW())&lt;=1))&gt;0,AND(ABS(初期位置_X-COLUMN())&lt;=1,ABS(初期位置_Y-ROW())&lt;=1))</f>
        <v>0</v>
      </c>
      <c r="AA12" s="234" t="b" cm="1">
        <f t="array" ref="AA12">OR(SUMPRODUCT((ABS(行動履歴[移動先_X]-COLUMN())&lt;=1)*(ABS(行動履歴[移動先_Y]-ROW())&lt;=1))&gt;0,AND(ABS(初期位置_X-COLUMN())&lt;=1,ABS(初期位置_Y-ROW())&lt;=1))</f>
        <v>0</v>
      </c>
      <c r="AB12" s="234" t="b" cm="1">
        <f t="array" ref="AB12">OR(SUMPRODUCT((ABS(行動履歴[移動先_X]-COLUMN())&lt;=1)*(ABS(行動履歴[移動先_Y]-ROW())&lt;=1))&gt;0,AND(ABS(初期位置_X-COLUMN())&lt;=1,ABS(初期位置_Y-ROW())&lt;=1))</f>
        <v>0</v>
      </c>
      <c r="AC12" s="234" t="b" cm="1">
        <f t="array" ref="AC12">OR(SUMPRODUCT((ABS(行動履歴[移動先_X]-COLUMN())&lt;=1)*(ABS(行動履歴[移動先_Y]-ROW())&lt;=1))&gt;0,AND(ABS(初期位置_X-COLUMN())&lt;=1,ABS(初期位置_Y-ROW())&lt;=1))</f>
        <v>0</v>
      </c>
      <c r="AD12" s="234" t="b" cm="1">
        <f t="array" ref="AD12">OR(SUMPRODUCT((ABS(行動履歴[移動先_X]-COLUMN())&lt;=1)*(ABS(行動履歴[移動先_Y]-ROW())&lt;=1))&gt;0,AND(ABS(初期位置_X-COLUMN())&lt;=1,ABS(初期位置_Y-ROW())&lt;=1))</f>
        <v>0</v>
      </c>
      <c r="AE12" s="234" t="b" cm="1">
        <f t="array" ref="AE12">OR(SUMPRODUCT((ABS(行動履歴[移動先_X]-COLUMN())&lt;=1)*(ABS(行動履歴[移動先_Y]-ROW())&lt;=1))&gt;0,AND(ABS(初期位置_X-COLUMN())&lt;=1,ABS(初期位置_Y-ROW())&lt;=1))</f>
        <v>0</v>
      </c>
    </row>
    <row r="13" spans="1:31" ht="9" customHeight="1" x14ac:dyDescent="0.4">
      <c r="A13" s="234" t="b" cm="1">
        <f t="array" ref="A13">OR(SUMPRODUCT((ABS(行動履歴[移動先_X]-COLUMN())&lt;=1)*(ABS(行動履歴[移動先_Y]-ROW())&lt;=1))&gt;0,AND(ABS(初期位置_X-COLUMN())&lt;=1,ABS(初期位置_Y-ROW())&lt;=1))</f>
        <v>0</v>
      </c>
      <c r="B13" s="234" t="b" cm="1">
        <f t="array" ref="B13">OR(SUMPRODUCT((ABS(行動履歴[移動先_X]-COLUMN())&lt;=1)*(ABS(行動履歴[移動先_Y]-ROW())&lt;=1))&gt;0,AND(ABS(初期位置_X-COLUMN())&lt;=1,ABS(初期位置_Y-ROW())&lt;=1))</f>
        <v>0</v>
      </c>
      <c r="C13" s="234" t="b" cm="1">
        <f t="array" ref="C13">OR(SUMPRODUCT((ABS(行動履歴[移動先_X]-COLUMN())&lt;=1)*(ABS(行動履歴[移動先_Y]-ROW())&lt;=1))&gt;0,AND(ABS(初期位置_X-COLUMN())&lt;=1,ABS(初期位置_Y-ROW())&lt;=1))</f>
        <v>0</v>
      </c>
      <c r="D13" s="234" t="b" cm="1">
        <f t="array" ref="D13">OR(SUMPRODUCT((ABS(行動履歴[移動先_X]-COLUMN())&lt;=1)*(ABS(行動履歴[移動先_Y]-ROW())&lt;=1))&gt;0,AND(ABS(初期位置_X-COLUMN())&lt;=1,ABS(初期位置_Y-ROW())&lt;=1))</f>
        <v>0</v>
      </c>
      <c r="E13" s="234" t="b" cm="1">
        <f t="array" ref="E13">OR(SUMPRODUCT((ABS(行動履歴[移動先_X]-COLUMN())&lt;=1)*(ABS(行動履歴[移動先_Y]-ROW())&lt;=1))&gt;0,AND(ABS(初期位置_X-COLUMN())&lt;=1,ABS(初期位置_Y-ROW())&lt;=1))</f>
        <v>0</v>
      </c>
      <c r="F13" s="234" t="b" cm="1">
        <f t="array" ref="F13">OR(SUMPRODUCT((ABS(行動履歴[移動先_X]-COLUMN())&lt;=1)*(ABS(行動履歴[移動先_Y]-ROW())&lt;=1))&gt;0,AND(ABS(初期位置_X-COLUMN())&lt;=1,ABS(初期位置_Y-ROW())&lt;=1))</f>
        <v>0</v>
      </c>
      <c r="G13" s="234" t="b" cm="1">
        <f t="array" ref="G13">OR(SUMPRODUCT((ABS(行動履歴[移動先_X]-COLUMN())&lt;=1)*(ABS(行動履歴[移動先_Y]-ROW())&lt;=1))&gt;0,AND(ABS(初期位置_X-COLUMN())&lt;=1,ABS(初期位置_Y-ROW())&lt;=1))</f>
        <v>0</v>
      </c>
      <c r="H13" s="234" t="b" cm="1">
        <f t="array" ref="H13">OR(SUMPRODUCT((ABS(行動履歴[移動先_X]-COLUMN())&lt;=1)*(ABS(行動履歴[移動先_Y]-ROW())&lt;=1))&gt;0,AND(ABS(初期位置_X-COLUMN())&lt;=1,ABS(初期位置_Y-ROW())&lt;=1))</f>
        <v>0</v>
      </c>
      <c r="I13" s="234" t="b" cm="1">
        <f t="array" ref="I13">OR(SUMPRODUCT((ABS(行動履歴[移動先_X]-COLUMN())&lt;=1)*(ABS(行動履歴[移動先_Y]-ROW())&lt;=1))&gt;0,AND(ABS(初期位置_X-COLUMN())&lt;=1,ABS(初期位置_Y-ROW())&lt;=1))</f>
        <v>0</v>
      </c>
      <c r="J13" s="234" t="b" cm="1">
        <f t="array" ref="J13">OR(SUMPRODUCT((ABS(行動履歴[移動先_X]-COLUMN())&lt;=1)*(ABS(行動履歴[移動先_Y]-ROW())&lt;=1))&gt;0,AND(ABS(初期位置_X-COLUMN())&lt;=1,ABS(初期位置_Y-ROW())&lt;=1))</f>
        <v>0</v>
      </c>
      <c r="K13" s="234" t="b" cm="1">
        <f t="array" ref="K13">OR(SUMPRODUCT((ABS(行動履歴[移動先_X]-COLUMN())&lt;=1)*(ABS(行動履歴[移動先_Y]-ROW())&lt;=1))&gt;0,AND(ABS(初期位置_X-COLUMN())&lt;=1,ABS(初期位置_Y-ROW())&lt;=1))</f>
        <v>0</v>
      </c>
      <c r="L13" s="234" t="b" cm="1">
        <f t="array" ref="L13">OR(SUMPRODUCT((ABS(行動履歴[移動先_X]-COLUMN())&lt;=1)*(ABS(行動履歴[移動先_Y]-ROW())&lt;=1))&gt;0,AND(ABS(初期位置_X-COLUMN())&lt;=1,ABS(初期位置_Y-ROW())&lt;=1))</f>
        <v>0</v>
      </c>
      <c r="M13" s="234" t="b" cm="1">
        <f t="array" ref="M13">OR(SUMPRODUCT((ABS(行動履歴[移動先_X]-COLUMN())&lt;=1)*(ABS(行動履歴[移動先_Y]-ROW())&lt;=1))&gt;0,AND(ABS(初期位置_X-COLUMN())&lt;=1,ABS(初期位置_Y-ROW())&lt;=1))</f>
        <v>0</v>
      </c>
      <c r="N13" s="234" t="b" cm="1">
        <f t="array" ref="N13">OR(SUMPRODUCT((ABS(行動履歴[移動先_X]-COLUMN())&lt;=1)*(ABS(行動履歴[移動先_Y]-ROW())&lt;=1))&gt;0,AND(ABS(初期位置_X-COLUMN())&lt;=1,ABS(初期位置_Y-ROW())&lt;=1))</f>
        <v>0</v>
      </c>
      <c r="O13" s="234" t="b" cm="1">
        <f t="array" ref="O13">OR(SUMPRODUCT((ABS(行動履歴[移動先_X]-COLUMN())&lt;=1)*(ABS(行動履歴[移動先_Y]-ROW())&lt;=1))&gt;0,AND(ABS(初期位置_X-COLUMN())&lt;=1,ABS(初期位置_Y-ROW())&lt;=1))</f>
        <v>0</v>
      </c>
      <c r="P13" s="234" t="b" cm="1">
        <f t="array" ref="P13">OR(SUMPRODUCT((ABS(行動履歴[移動先_X]-COLUMN())&lt;=1)*(ABS(行動履歴[移動先_Y]-ROW())&lt;=1))&gt;0,AND(ABS(初期位置_X-COLUMN())&lt;=1,ABS(初期位置_Y-ROW())&lt;=1))</f>
        <v>0</v>
      </c>
      <c r="Q13" s="234" t="b" cm="1">
        <f t="array" ref="Q13">OR(SUMPRODUCT((ABS(行動履歴[移動先_X]-COLUMN())&lt;=1)*(ABS(行動履歴[移動先_Y]-ROW())&lt;=1))&gt;0,AND(ABS(初期位置_X-COLUMN())&lt;=1,ABS(初期位置_Y-ROW())&lt;=1))</f>
        <v>0</v>
      </c>
      <c r="R13" s="234" t="b" cm="1">
        <f t="array" ref="R13">OR(SUMPRODUCT((ABS(行動履歴[移動先_X]-COLUMN())&lt;=1)*(ABS(行動履歴[移動先_Y]-ROW())&lt;=1))&gt;0,AND(ABS(初期位置_X-COLUMN())&lt;=1,ABS(初期位置_Y-ROW())&lt;=1))</f>
        <v>0</v>
      </c>
      <c r="S13" s="234" t="b" cm="1">
        <f t="array" ref="S13">OR(SUMPRODUCT((ABS(行動履歴[移動先_X]-COLUMN())&lt;=1)*(ABS(行動履歴[移動先_Y]-ROW())&lt;=1))&gt;0,AND(ABS(初期位置_X-COLUMN())&lt;=1,ABS(初期位置_Y-ROW())&lt;=1))</f>
        <v>0</v>
      </c>
      <c r="T13" s="234" t="b" cm="1">
        <f t="array" ref="T13">OR(SUMPRODUCT((ABS(行動履歴[移動先_X]-COLUMN())&lt;=1)*(ABS(行動履歴[移動先_Y]-ROW())&lt;=1))&gt;0,AND(ABS(初期位置_X-COLUMN())&lt;=1,ABS(初期位置_Y-ROW())&lt;=1))</f>
        <v>0</v>
      </c>
      <c r="U13" s="234" t="b" cm="1">
        <f t="array" ref="U13">OR(SUMPRODUCT((ABS(行動履歴[移動先_X]-COLUMN())&lt;=1)*(ABS(行動履歴[移動先_Y]-ROW())&lt;=1))&gt;0,AND(ABS(初期位置_X-COLUMN())&lt;=1,ABS(初期位置_Y-ROW())&lt;=1))</f>
        <v>0</v>
      </c>
      <c r="V13" s="234" t="b" cm="1">
        <f t="array" ref="V13">OR(SUMPRODUCT((ABS(行動履歴[移動先_X]-COLUMN())&lt;=1)*(ABS(行動履歴[移動先_Y]-ROW())&lt;=1))&gt;0,AND(ABS(初期位置_X-COLUMN())&lt;=1,ABS(初期位置_Y-ROW())&lt;=1))</f>
        <v>0</v>
      </c>
      <c r="W13" s="234" t="b" cm="1">
        <f t="array" ref="W13">OR(SUMPRODUCT((ABS(行動履歴[移動先_X]-COLUMN())&lt;=1)*(ABS(行動履歴[移動先_Y]-ROW())&lt;=1))&gt;0,AND(ABS(初期位置_X-COLUMN())&lt;=1,ABS(初期位置_Y-ROW())&lt;=1))</f>
        <v>0</v>
      </c>
      <c r="X13" s="234" t="b" cm="1">
        <f t="array" ref="X13">OR(SUMPRODUCT((ABS(行動履歴[移動先_X]-COLUMN())&lt;=1)*(ABS(行動履歴[移動先_Y]-ROW())&lt;=1))&gt;0,AND(ABS(初期位置_X-COLUMN())&lt;=1,ABS(初期位置_Y-ROW())&lt;=1))</f>
        <v>0</v>
      </c>
      <c r="Y13" s="234" t="b" cm="1">
        <f t="array" ref="Y13">OR(SUMPRODUCT((ABS(行動履歴[移動先_X]-COLUMN())&lt;=1)*(ABS(行動履歴[移動先_Y]-ROW())&lt;=1))&gt;0,AND(ABS(初期位置_X-COLUMN())&lt;=1,ABS(初期位置_Y-ROW())&lt;=1))</f>
        <v>0</v>
      </c>
      <c r="Z13" s="234" t="b" cm="1">
        <f t="array" ref="Z13">OR(SUMPRODUCT((ABS(行動履歴[移動先_X]-COLUMN())&lt;=1)*(ABS(行動履歴[移動先_Y]-ROW())&lt;=1))&gt;0,AND(ABS(初期位置_X-COLUMN())&lt;=1,ABS(初期位置_Y-ROW())&lt;=1))</f>
        <v>0</v>
      </c>
      <c r="AA13" s="234" t="b" cm="1">
        <f t="array" ref="AA13">OR(SUMPRODUCT((ABS(行動履歴[移動先_X]-COLUMN())&lt;=1)*(ABS(行動履歴[移動先_Y]-ROW())&lt;=1))&gt;0,AND(ABS(初期位置_X-COLUMN())&lt;=1,ABS(初期位置_Y-ROW())&lt;=1))</f>
        <v>0</v>
      </c>
      <c r="AB13" s="234" t="b" cm="1">
        <f t="array" ref="AB13">OR(SUMPRODUCT((ABS(行動履歴[移動先_X]-COLUMN())&lt;=1)*(ABS(行動履歴[移動先_Y]-ROW())&lt;=1))&gt;0,AND(ABS(初期位置_X-COLUMN())&lt;=1,ABS(初期位置_Y-ROW())&lt;=1))</f>
        <v>0</v>
      </c>
      <c r="AC13" s="234" t="b" cm="1">
        <f t="array" ref="AC13">OR(SUMPRODUCT((ABS(行動履歴[移動先_X]-COLUMN())&lt;=1)*(ABS(行動履歴[移動先_Y]-ROW())&lt;=1))&gt;0,AND(ABS(初期位置_X-COLUMN())&lt;=1,ABS(初期位置_Y-ROW())&lt;=1))</f>
        <v>0</v>
      </c>
      <c r="AD13" s="234" t="b" cm="1">
        <f t="array" ref="AD13">OR(SUMPRODUCT((ABS(行動履歴[移動先_X]-COLUMN())&lt;=1)*(ABS(行動履歴[移動先_Y]-ROW())&lt;=1))&gt;0,AND(ABS(初期位置_X-COLUMN())&lt;=1,ABS(初期位置_Y-ROW())&lt;=1))</f>
        <v>0</v>
      </c>
      <c r="AE13" s="234" t="b" cm="1">
        <f t="array" ref="AE13">OR(SUMPRODUCT((ABS(行動履歴[移動先_X]-COLUMN())&lt;=1)*(ABS(行動履歴[移動先_Y]-ROW())&lt;=1))&gt;0,AND(ABS(初期位置_X-COLUMN())&lt;=1,ABS(初期位置_Y-ROW())&lt;=1))</f>
        <v>0</v>
      </c>
    </row>
    <row r="14" spans="1:31" x14ac:dyDescent="0.4">
      <c r="A14" s="234" t="b" cm="1">
        <f t="array" ref="A14">OR(SUMPRODUCT((ABS(行動履歴[移動先_X]-COLUMN())&lt;=1)*(ABS(行動履歴[移動先_Y]-ROW())&lt;=1))&gt;0,AND(ABS(初期位置_X-COLUMN())&lt;=1,ABS(初期位置_Y-ROW())&lt;=1))</f>
        <v>0</v>
      </c>
      <c r="B14" s="234" t="b" cm="1">
        <f t="array" ref="B14">OR(SUMPRODUCT((ABS(行動履歴[移動先_X]-COLUMN())&lt;=1)*(ABS(行動履歴[移動先_Y]-ROW())&lt;=1))&gt;0,AND(ABS(初期位置_X-COLUMN())&lt;=1,ABS(初期位置_Y-ROW())&lt;=1))</f>
        <v>0</v>
      </c>
      <c r="C14" s="234" t="b" cm="1">
        <f t="array" ref="C14">OR(SUMPRODUCT((ABS(行動履歴[移動先_X]-COLUMN())&lt;=1)*(ABS(行動履歴[移動先_Y]-ROW())&lt;=1))&gt;0,AND(ABS(初期位置_X-COLUMN())&lt;=1,ABS(初期位置_Y-ROW())&lt;=1))</f>
        <v>0</v>
      </c>
      <c r="D14" s="234" t="b" cm="1">
        <f t="array" ref="D14">OR(SUMPRODUCT((ABS(行動履歴[移動先_X]-COLUMN())&lt;=1)*(ABS(行動履歴[移動先_Y]-ROW())&lt;=1))&gt;0,AND(ABS(初期位置_X-COLUMN())&lt;=1,ABS(初期位置_Y-ROW())&lt;=1))</f>
        <v>0</v>
      </c>
      <c r="E14" s="234" t="b" cm="1">
        <f t="array" ref="E14">OR(SUMPRODUCT((ABS(行動履歴[移動先_X]-COLUMN())&lt;=1)*(ABS(行動履歴[移動先_Y]-ROW())&lt;=1))&gt;0,AND(ABS(初期位置_X-COLUMN())&lt;=1,ABS(初期位置_Y-ROW())&lt;=1))</f>
        <v>0</v>
      </c>
      <c r="F14" s="234" t="b" cm="1">
        <f t="array" ref="F14">OR(SUMPRODUCT((ABS(行動履歴[移動先_X]-COLUMN())&lt;=1)*(ABS(行動履歴[移動先_Y]-ROW())&lt;=1))&gt;0,AND(ABS(初期位置_X-COLUMN())&lt;=1,ABS(初期位置_Y-ROW())&lt;=1))</f>
        <v>0</v>
      </c>
      <c r="G14" s="234" t="b" cm="1">
        <f t="array" ref="G14">OR(SUMPRODUCT((ABS(行動履歴[移動先_X]-COLUMN())&lt;=1)*(ABS(行動履歴[移動先_Y]-ROW())&lt;=1))&gt;0,AND(ABS(初期位置_X-COLUMN())&lt;=1,ABS(初期位置_Y-ROW())&lt;=1))</f>
        <v>0</v>
      </c>
      <c r="H14" s="234" t="b" cm="1">
        <f t="array" ref="H14">OR(SUMPRODUCT((ABS(行動履歴[移動先_X]-COLUMN())&lt;=1)*(ABS(行動履歴[移動先_Y]-ROW())&lt;=1))&gt;0,AND(ABS(初期位置_X-COLUMN())&lt;=1,ABS(初期位置_Y-ROW())&lt;=1))</f>
        <v>0</v>
      </c>
      <c r="I14" s="234" t="b" cm="1">
        <f t="array" ref="I14">OR(SUMPRODUCT((ABS(行動履歴[移動先_X]-COLUMN())&lt;=1)*(ABS(行動履歴[移動先_Y]-ROW())&lt;=1))&gt;0,AND(ABS(初期位置_X-COLUMN())&lt;=1,ABS(初期位置_Y-ROW())&lt;=1))</f>
        <v>0</v>
      </c>
      <c r="J14" s="234" t="b" cm="1">
        <f t="array" ref="J14">OR(SUMPRODUCT((ABS(行動履歴[移動先_X]-COLUMN())&lt;=1)*(ABS(行動履歴[移動先_Y]-ROW())&lt;=1))&gt;0,AND(ABS(初期位置_X-COLUMN())&lt;=1,ABS(初期位置_Y-ROW())&lt;=1))</f>
        <v>0</v>
      </c>
      <c r="K14" s="234" t="b" cm="1">
        <f t="array" ref="K14">OR(SUMPRODUCT((ABS(行動履歴[移動先_X]-COLUMN())&lt;=1)*(ABS(行動履歴[移動先_Y]-ROW())&lt;=1))&gt;0,AND(ABS(初期位置_X-COLUMN())&lt;=1,ABS(初期位置_Y-ROW())&lt;=1))</f>
        <v>0</v>
      </c>
      <c r="L14" s="234" t="b" cm="1">
        <f t="array" ref="L14">OR(SUMPRODUCT((ABS(行動履歴[移動先_X]-COLUMN())&lt;=1)*(ABS(行動履歴[移動先_Y]-ROW())&lt;=1))&gt;0,AND(ABS(初期位置_X-COLUMN())&lt;=1,ABS(初期位置_Y-ROW())&lt;=1))</f>
        <v>0</v>
      </c>
      <c r="M14" s="234" t="b" cm="1">
        <f t="array" ref="M14">OR(SUMPRODUCT((ABS(行動履歴[移動先_X]-COLUMN())&lt;=1)*(ABS(行動履歴[移動先_Y]-ROW())&lt;=1))&gt;0,AND(ABS(初期位置_X-COLUMN())&lt;=1,ABS(初期位置_Y-ROW())&lt;=1))</f>
        <v>0</v>
      </c>
      <c r="N14" s="234" t="b" cm="1">
        <f t="array" ref="N14">OR(SUMPRODUCT((ABS(行動履歴[移動先_X]-COLUMN())&lt;=1)*(ABS(行動履歴[移動先_Y]-ROW())&lt;=1))&gt;0,AND(ABS(初期位置_X-COLUMN())&lt;=1,ABS(初期位置_Y-ROW())&lt;=1))</f>
        <v>0</v>
      </c>
      <c r="O14" s="234" t="b" cm="1">
        <f t="array" ref="O14">OR(SUMPRODUCT((ABS(行動履歴[移動先_X]-COLUMN())&lt;=1)*(ABS(行動履歴[移動先_Y]-ROW())&lt;=1))&gt;0,AND(ABS(初期位置_X-COLUMN())&lt;=1,ABS(初期位置_Y-ROW())&lt;=1))</f>
        <v>0</v>
      </c>
      <c r="P14" s="234" t="b" cm="1">
        <f t="array" ref="P14">OR(SUMPRODUCT((ABS(行動履歴[移動先_X]-COLUMN())&lt;=1)*(ABS(行動履歴[移動先_Y]-ROW())&lt;=1))&gt;0,AND(ABS(初期位置_X-COLUMN())&lt;=1,ABS(初期位置_Y-ROW())&lt;=1))</f>
        <v>0</v>
      </c>
      <c r="Q14" s="234" t="b" cm="1">
        <f t="array" ref="Q14">OR(SUMPRODUCT((ABS(行動履歴[移動先_X]-COLUMN())&lt;=1)*(ABS(行動履歴[移動先_Y]-ROW())&lt;=1))&gt;0,AND(ABS(初期位置_X-COLUMN())&lt;=1,ABS(初期位置_Y-ROW())&lt;=1))</f>
        <v>0</v>
      </c>
      <c r="R14" s="234" t="b" cm="1">
        <f t="array" ref="R14">OR(SUMPRODUCT((ABS(行動履歴[移動先_X]-COLUMN())&lt;=1)*(ABS(行動履歴[移動先_Y]-ROW())&lt;=1))&gt;0,AND(ABS(初期位置_X-COLUMN())&lt;=1,ABS(初期位置_Y-ROW())&lt;=1))</f>
        <v>0</v>
      </c>
      <c r="S14" s="234" t="b" cm="1">
        <f t="array" ref="S14">OR(SUMPRODUCT((ABS(行動履歴[移動先_X]-COLUMN())&lt;=1)*(ABS(行動履歴[移動先_Y]-ROW())&lt;=1))&gt;0,AND(ABS(初期位置_X-COLUMN())&lt;=1,ABS(初期位置_Y-ROW())&lt;=1))</f>
        <v>0</v>
      </c>
      <c r="T14" s="234" t="b" cm="1">
        <f t="array" ref="T14">OR(SUMPRODUCT((ABS(行動履歴[移動先_X]-COLUMN())&lt;=1)*(ABS(行動履歴[移動先_Y]-ROW())&lt;=1))&gt;0,AND(ABS(初期位置_X-COLUMN())&lt;=1,ABS(初期位置_Y-ROW())&lt;=1))</f>
        <v>0</v>
      </c>
      <c r="U14" s="234" t="b" cm="1">
        <f t="array" ref="U14">OR(SUMPRODUCT((ABS(行動履歴[移動先_X]-COLUMN())&lt;=1)*(ABS(行動履歴[移動先_Y]-ROW())&lt;=1))&gt;0,AND(ABS(初期位置_X-COLUMN())&lt;=1,ABS(初期位置_Y-ROW())&lt;=1))</f>
        <v>0</v>
      </c>
      <c r="V14" s="234" t="b" cm="1">
        <f t="array" ref="V14">OR(SUMPRODUCT((ABS(行動履歴[移動先_X]-COLUMN())&lt;=1)*(ABS(行動履歴[移動先_Y]-ROW())&lt;=1))&gt;0,AND(ABS(初期位置_X-COLUMN())&lt;=1,ABS(初期位置_Y-ROW())&lt;=1))</f>
        <v>0</v>
      </c>
      <c r="W14" s="234" t="b" cm="1">
        <f t="array" ref="W14">OR(SUMPRODUCT((ABS(行動履歴[移動先_X]-COLUMN())&lt;=1)*(ABS(行動履歴[移動先_Y]-ROW())&lt;=1))&gt;0,AND(ABS(初期位置_X-COLUMN())&lt;=1,ABS(初期位置_Y-ROW())&lt;=1))</f>
        <v>0</v>
      </c>
      <c r="X14" s="234" t="b" cm="1">
        <f t="array" ref="X14">OR(SUMPRODUCT((ABS(行動履歴[移動先_X]-COLUMN())&lt;=1)*(ABS(行動履歴[移動先_Y]-ROW())&lt;=1))&gt;0,AND(ABS(初期位置_X-COLUMN())&lt;=1,ABS(初期位置_Y-ROW())&lt;=1))</f>
        <v>0</v>
      </c>
      <c r="Y14" s="234" t="b" cm="1">
        <f t="array" ref="Y14">OR(SUMPRODUCT((ABS(行動履歴[移動先_X]-COLUMN())&lt;=1)*(ABS(行動履歴[移動先_Y]-ROW())&lt;=1))&gt;0,AND(ABS(初期位置_X-COLUMN())&lt;=1,ABS(初期位置_Y-ROW())&lt;=1))</f>
        <v>0</v>
      </c>
      <c r="Z14" s="234" t="b" cm="1">
        <f t="array" ref="Z14">OR(SUMPRODUCT((ABS(行動履歴[移動先_X]-COLUMN())&lt;=1)*(ABS(行動履歴[移動先_Y]-ROW())&lt;=1))&gt;0,AND(ABS(初期位置_X-COLUMN())&lt;=1,ABS(初期位置_Y-ROW())&lt;=1))</f>
        <v>0</v>
      </c>
      <c r="AA14" s="234" t="b" cm="1">
        <f t="array" ref="AA14">OR(SUMPRODUCT((ABS(行動履歴[移動先_X]-COLUMN())&lt;=1)*(ABS(行動履歴[移動先_Y]-ROW())&lt;=1))&gt;0,AND(ABS(初期位置_X-COLUMN())&lt;=1,ABS(初期位置_Y-ROW())&lt;=1))</f>
        <v>0</v>
      </c>
      <c r="AB14" s="234" t="b" cm="1">
        <f t="array" ref="AB14">OR(SUMPRODUCT((ABS(行動履歴[移動先_X]-COLUMN())&lt;=1)*(ABS(行動履歴[移動先_Y]-ROW())&lt;=1))&gt;0,AND(ABS(初期位置_X-COLUMN())&lt;=1,ABS(初期位置_Y-ROW())&lt;=1))</f>
        <v>0</v>
      </c>
      <c r="AC14" s="234" t="b" cm="1">
        <f t="array" ref="AC14">OR(SUMPRODUCT((ABS(行動履歴[移動先_X]-COLUMN())&lt;=1)*(ABS(行動履歴[移動先_Y]-ROW())&lt;=1))&gt;0,AND(ABS(初期位置_X-COLUMN())&lt;=1,ABS(初期位置_Y-ROW())&lt;=1))</f>
        <v>0</v>
      </c>
      <c r="AD14" s="234" t="b" cm="1">
        <f t="array" ref="AD14">OR(SUMPRODUCT((ABS(行動履歴[移動先_X]-COLUMN())&lt;=1)*(ABS(行動履歴[移動先_Y]-ROW())&lt;=1))&gt;0,AND(ABS(初期位置_X-COLUMN())&lt;=1,ABS(初期位置_Y-ROW())&lt;=1))</f>
        <v>0</v>
      </c>
      <c r="AE14" s="234" t="b" cm="1">
        <f t="array" ref="AE14">OR(SUMPRODUCT((ABS(行動履歴[移動先_X]-COLUMN())&lt;=1)*(ABS(行動履歴[移動先_Y]-ROW())&lt;=1))&gt;0,AND(ABS(初期位置_X-COLUMN())&lt;=1,ABS(初期位置_Y-ROW())&lt;=1))</f>
        <v>0</v>
      </c>
    </row>
    <row r="15" spans="1:31" ht="9" customHeight="1" x14ac:dyDescent="0.4">
      <c r="A15" s="234" t="b" cm="1">
        <f t="array" ref="A15">OR(SUMPRODUCT((ABS(行動履歴[移動先_X]-COLUMN())&lt;=1)*(ABS(行動履歴[移動先_Y]-ROW())&lt;=1))&gt;0,AND(ABS(初期位置_X-COLUMN())&lt;=1,ABS(初期位置_Y-ROW())&lt;=1))</f>
        <v>0</v>
      </c>
      <c r="B15" s="234" t="b" cm="1">
        <f t="array" ref="B15">OR(SUMPRODUCT((ABS(行動履歴[移動先_X]-COLUMN())&lt;=1)*(ABS(行動履歴[移動先_Y]-ROW())&lt;=1))&gt;0,AND(ABS(初期位置_X-COLUMN())&lt;=1,ABS(初期位置_Y-ROW())&lt;=1))</f>
        <v>0</v>
      </c>
      <c r="C15" s="234" t="b" cm="1">
        <f t="array" ref="C15">OR(SUMPRODUCT((ABS(行動履歴[移動先_X]-COLUMN())&lt;=1)*(ABS(行動履歴[移動先_Y]-ROW())&lt;=1))&gt;0,AND(ABS(初期位置_X-COLUMN())&lt;=1,ABS(初期位置_Y-ROW())&lt;=1))</f>
        <v>0</v>
      </c>
      <c r="D15" s="234" t="b" cm="1">
        <f t="array" ref="D15">OR(SUMPRODUCT((ABS(行動履歴[移動先_X]-COLUMN())&lt;=1)*(ABS(行動履歴[移動先_Y]-ROW())&lt;=1))&gt;0,AND(ABS(初期位置_X-COLUMN())&lt;=1,ABS(初期位置_Y-ROW())&lt;=1))</f>
        <v>0</v>
      </c>
      <c r="E15" s="234" t="b" cm="1">
        <f t="array" ref="E15">OR(SUMPRODUCT((ABS(行動履歴[移動先_X]-COLUMN())&lt;=1)*(ABS(行動履歴[移動先_Y]-ROW())&lt;=1))&gt;0,AND(ABS(初期位置_X-COLUMN())&lt;=1,ABS(初期位置_Y-ROW())&lt;=1))</f>
        <v>0</v>
      </c>
      <c r="F15" s="234" t="b" cm="1">
        <f t="array" ref="F15">OR(SUMPRODUCT((ABS(行動履歴[移動先_X]-COLUMN())&lt;=1)*(ABS(行動履歴[移動先_Y]-ROW())&lt;=1))&gt;0,AND(ABS(初期位置_X-COLUMN())&lt;=1,ABS(初期位置_Y-ROW())&lt;=1))</f>
        <v>0</v>
      </c>
      <c r="G15" s="234" t="b" cm="1">
        <f t="array" ref="G15">OR(SUMPRODUCT((ABS(行動履歴[移動先_X]-COLUMN())&lt;=1)*(ABS(行動履歴[移動先_Y]-ROW())&lt;=1))&gt;0,AND(ABS(初期位置_X-COLUMN())&lt;=1,ABS(初期位置_Y-ROW())&lt;=1))</f>
        <v>0</v>
      </c>
      <c r="H15" s="234" t="b" cm="1">
        <f t="array" ref="H15">OR(SUMPRODUCT((ABS(行動履歴[移動先_X]-COLUMN())&lt;=1)*(ABS(行動履歴[移動先_Y]-ROW())&lt;=1))&gt;0,AND(ABS(初期位置_X-COLUMN())&lt;=1,ABS(初期位置_Y-ROW())&lt;=1))</f>
        <v>0</v>
      </c>
      <c r="I15" s="234" t="b" cm="1">
        <f t="array" ref="I15">OR(SUMPRODUCT((ABS(行動履歴[移動先_X]-COLUMN())&lt;=1)*(ABS(行動履歴[移動先_Y]-ROW())&lt;=1))&gt;0,AND(ABS(初期位置_X-COLUMN())&lt;=1,ABS(初期位置_Y-ROW())&lt;=1))</f>
        <v>0</v>
      </c>
      <c r="J15" s="234" t="b" cm="1">
        <f t="array" ref="J15">OR(SUMPRODUCT((ABS(行動履歴[移動先_X]-COLUMN())&lt;=1)*(ABS(行動履歴[移動先_Y]-ROW())&lt;=1))&gt;0,AND(ABS(初期位置_X-COLUMN())&lt;=1,ABS(初期位置_Y-ROW())&lt;=1))</f>
        <v>0</v>
      </c>
      <c r="K15" s="234" t="b" cm="1">
        <f t="array" ref="K15">OR(SUMPRODUCT((ABS(行動履歴[移動先_X]-COLUMN())&lt;=1)*(ABS(行動履歴[移動先_Y]-ROW())&lt;=1))&gt;0,AND(ABS(初期位置_X-COLUMN())&lt;=1,ABS(初期位置_Y-ROW())&lt;=1))</f>
        <v>0</v>
      </c>
      <c r="L15" s="234" t="b" cm="1">
        <f t="array" ref="L15">OR(SUMPRODUCT((ABS(行動履歴[移動先_X]-COLUMN())&lt;=1)*(ABS(行動履歴[移動先_Y]-ROW())&lt;=1))&gt;0,AND(ABS(初期位置_X-COLUMN())&lt;=1,ABS(初期位置_Y-ROW())&lt;=1))</f>
        <v>0</v>
      </c>
      <c r="M15" s="234" t="b" cm="1">
        <f t="array" ref="M15">OR(SUMPRODUCT((ABS(行動履歴[移動先_X]-COLUMN())&lt;=1)*(ABS(行動履歴[移動先_Y]-ROW())&lt;=1))&gt;0,AND(ABS(初期位置_X-COLUMN())&lt;=1,ABS(初期位置_Y-ROW())&lt;=1))</f>
        <v>0</v>
      </c>
      <c r="N15" s="234" t="b" cm="1">
        <f t="array" ref="N15">OR(SUMPRODUCT((ABS(行動履歴[移動先_X]-COLUMN())&lt;=1)*(ABS(行動履歴[移動先_Y]-ROW())&lt;=1))&gt;0,AND(ABS(初期位置_X-COLUMN())&lt;=1,ABS(初期位置_Y-ROW())&lt;=1))</f>
        <v>0</v>
      </c>
      <c r="O15" s="234" t="b" cm="1">
        <f t="array" ref="O15">OR(SUMPRODUCT((ABS(行動履歴[移動先_X]-COLUMN())&lt;=1)*(ABS(行動履歴[移動先_Y]-ROW())&lt;=1))&gt;0,AND(ABS(初期位置_X-COLUMN())&lt;=1,ABS(初期位置_Y-ROW())&lt;=1))</f>
        <v>0</v>
      </c>
      <c r="P15" s="234" t="b" cm="1">
        <f t="array" ref="P15">OR(SUMPRODUCT((ABS(行動履歴[移動先_X]-COLUMN())&lt;=1)*(ABS(行動履歴[移動先_Y]-ROW())&lt;=1))&gt;0,AND(ABS(初期位置_X-COLUMN())&lt;=1,ABS(初期位置_Y-ROW())&lt;=1))</f>
        <v>0</v>
      </c>
      <c r="Q15" s="234" t="b" cm="1">
        <f t="array" ref="Q15">OR(SUMPRODUCT((ABS(行動履歴[移動先_X]-COLUMN())&lt;=1)*(ABS(行動履歴[移動先_Y]-ROW())&lt;=1))&gt;0,AND(ABS(初期位置_X-COLUMN())&lt;=1,ABS(初期位置_Y-ROW())&lt;=1))</f>
        <v>0</v>
      </c>
      <c r="R15" s="234" t="b" cm="1">
        <f t="array" ref="R15">OR(SUMPRODUCT((ABS(行動履歴[移動先_X]-COLUMN())&lt;=1)*(ABS(行動履歴[移動先_Y]-ROW())&lt;=1))&gt;0,AND(ABS(初期位置_X-COLUMN())&lt;=1,ABS(初期位置_Y-ROW())&lt;=1))</f>
        <v>0</v>
      </c>
      <c r="S15" s="234" t="b" cm="1">
        <f t="array" ref="S15">OR(SUMPRODUCT((ABS(行動履歴[移動先_X]-COLUMN())&lt;=1)*(ABS(行動履歴[移動先_Y]-ROW())&lt;=1))&gt;0,AND(ABS(初期位置_X-COLUMN())&lt;=1,ABS(初期位置_Y-ROW())&lt;=1))</f>
        <v>0</v>
      </c>
      <c r="T15" s="234" t="b" cm="1">
        <f t="array" ref="T15">OR(SUMPRODUCT((ABS(行動履歴[移動先_X]-COLUMN())&lt;=1)*(ABS(行動履歴[移動先_Y]-ROW())&lt;=1))&gt;0,AND(ABS(初期位置_X-COLUMN())&lt;=1,ABS(初期位置_Y-ROW())&lt;=1))</f>
        <v>0</v>
      </c>
      <c r="U15" s="234" t="b" cm="1">
        <f t="array" ref="U15">OR(SUMPRODUCT((ABS(行動履歴[移動先_X]-COLUMN())&lt;=1)*(ABS(行動履歴[移動先_Y]-ROW())&lt;=1))&gt;0,AND(ABS(初期位置_X-COLUMN())&lt;=1,ABS(初期位置_Y-ROW())&lt;=1))</f>
        <v>0</v>
      </c>
      <c r="V15" s="234" t="b" cm="1">
        <f t="array" ref="V15">OR(SUMPRODUCT((ABS(行動履歴[移動先_X]-COLUMN())&lt;=1)*(ABS(行動履歴[移動先_Y]-ROW())&lt;=1))&gt;0,AND(ABS(初期位置_X-COLUMN())&lt;=1,ABS(初期位置_Y-ROW())&lt;=1))</f>
        <v>0</v>
      </c>
      <c r="W15" s="234" t="b" cm="1">
        <f t="array" ref="W15">OR(SUMPRODUCT((ABS(行動履歴[移動先_X]-COLUMN())&lt;=1)*(ABS(行動履歴[移動先_Y]-ROW())&lt;=1))&gt;0,AND(ABS(初期位置_X-COLUMN())&lt;=1,ABS(初期位置_Y-ROW())&lt;=1))</f>
        <v>0</v>
      </c>
      <c r="X15" s="234" t="b" cm="1">
        <f t="array" ref="X15">OR(SUMPRODUCT((ABS(行動履歴[移動先_X]-COLUMN())&lt;=1)*(ABS(行動履歴[移動先_Y]-ROW())&lt;=1))&gt;0,AND(ABS(初期位置_X-COLUMN())&lt;=1,ABS(初期位置_Y-ROW())&lt;=1))</f>
        <v>0</v>
      </c>
      <c r="Y15" s="234" t="b" cm="1">
        <f t="array" ref="Y15">OR(SUMPRODUCT((ABS(行動履歴[移動先_X]-COLUMN())&lt;=1)*(ABS(行動履歴[移動先_Y]-ROW())&lt;=1))&gt;0,AND(ABS(初期位置_X-COLUMN())&lt;=1,ABS(初期位置_Y-ROW())&lt;=1))</f>
        <v>0</v>
      </c>
      <c r="Z15" s="234" t="b" cm="1">
        <f t="array" ref="Z15">OR(SUMPRODUCT((ABS(行動履歴[移動先_X]-COLUMN())&lt;=1)*(ABS(行動履歴[移動先_Y]-ROW())&lt;=1))&gt;0,AND(ABS(初期位置_X-COLUMN())&lt;=1,ABS(初期位置_Y-ROW())&lt;=1))</f>
        <v>0</v>
      </c>
      <c r="AA15" s="234" t="b" cm="1">
        <f t="array" ref="AA15">OR(SUMPRODUCT((ABS(行動履歴[移動先_X]-COLUMN())&lt;=1)*(ABS(行動履歴[移動先_Y]-ROW())&lt;=1))&gt;0,AND(ABS(初期位置_X-COLUMN())&lt;=1,ABS(初期位置_Y-ROW())&lt;=1))</f>
        <v>0</v>
      </c>
      <c r="AB15" s="234" t="b" cm="1">
        <f t="array" ref="AB15">OR(SUMPRODUCT((ABS(行動履歴[移動先_X]-COLUMN())&lt;=1)*(ABS(行動履歴[移動先_Y]-ROW())&lt;=1))&gt;0,AND(ABS(初期位置_X-COLUMN())&lt;=1,ABS(初期位置_Y-ROW())&lt;=1))</f>
        <v>0</v>
      </c>
      <c r="AC15" s="234" t="b" cm="1">
        <f t="array" ref="AC15">OR(SUMPRODUCT((ABS(行動履歴[移動先_X]-COLUMN())&lt;=1)*(ABS(行動履歴[移動先_Y]-ROW())&lt;=1))&gt;0,AND(ABS(初期位置_X-COLUMN())&lt;=1,ABS(初期位置_Y-ROW())&lt;=1))</f>
        <v>0</v>
      </c>
      <c r="AD15" s="234" t="b" cm="1">
        <f t="array" ref="AD15">OR(SUMPRODUCT((ABS(行動履歴[移動先_X]-COLUMN())&lt;=1)*(ABS(行動履歴[移動先_Y]-ROW())&lt;=1))&gt;0,AND(ABS(初期位置_X-COLUMN())&lt;=1,ABS(初期位置_Y-ROW())&lt;=1))</f>
        <v>0</v>
      </c>
      <c r="AE15" s="234" t="b" cm="1">
        <f t="array" ref="AE15">OR(SUMPRODUCT((ABS(行動履歴[移動先_X]-COLUMN())&lt;=1)*(ABS(行動履歴[移動先_Y]-ROW())&lt;=1))&gt;0,AND(ABS(初期位置_X-COLUMN())&lt;=1,ABS(初期位置_Y-ROW())&lt;=1))</f>
        <v>0</v>
      </c>
    </row>
    <row r="16" spans="1:31" x14ac:dyDescent="0.4">
      <c r="A16" s="234" t="b" cm="1">
        <f t="array" ref="A16">OR(SUMPRODUCT((ABS(行動履歴[移動先_X]-COLUMN())&lt;=1)*(ABS(行動履歴[移動先_Y]-ROW())&lt;=1))&gt;0,AND(ABS(初期位置_X-COLUMN())&lt;=1,ABS(初期位置_Y-ROW())&lt;=1))</f>
        <v>0</v>
      </c>
      <c r="B16" s="234" t="b" cm="1">
        <f t="array" ref="B16">OR(SUMPRODUCT((ABS(行動履歴[移動先_X]-COLUMN())&lt;=1)*(ABS(行動履歴[移動先_Y]-ROW())&lt;=1))&gt;0,AND(ABS(初期位置_X-COLUMN())&lt;=1,ABS(初期位置_Y-ROW())&lt;=1))</f>
        <v>0</v>
      </c>
      <c r="C16" s="234" t="b" cm="1">
        <f t="array" ref="C16">OR(SUMPRODUCT((ABS(行動履歴[移動先_X]-COLUMN())&lt;=1)*(ABS(行動履歴[移動先_Y]-ROW())&lt;=1))&gt;0,AND(ABS(初期位置_X-COLUMN())&lt;=1,ABS(初期位置_Y-ROW())&lt;=1))</f>
        <v>0</v>
      </c>
      <c r="D16" s="234" t="b" cm="1">
        <f t="array" ref="D16">OR(SUMPRODUCT((ABS(行動履歴[移動先_X]-COLUMN())&lt;=1)*(ABS(行動履歴[移動先_Y]-ROW())&lt;=1))&gt;0,AND(ABS(初期位置_X-COLUMN())&lt;=1,ABS(初期位置_Y-ROW())&lt;=1))</f>
        <v>0</v>
      </c>
      <c r="E16" s="234" t="b" cm="1">
        <f t="array" ref="E16">OR(SUMPRODUCT((ABS(行動履歴[移動先_X]-COLUMN())&lt;=1)*(ABS(行動履歴[移動先_Y]-ROW())&lt;=1))&gt;0,AND(ABS(初期位置_X-COLUMN())&lt;=1,ABS(初期位置_Y-ROW())&lt;=1))</f>
        <v>0</v>
      </c>
      <c r="F16" s="234" t="b" cm="1">
        <f t="array" ref="F16">OR(SUMPRODUCT((ABS(行動履歴[移動先_X]-COLUMN())&lt;=1)*(ABS(行動履歴[移動先_Y]-ROW())&lt;=1))&gt;0,AND(ABS(初期位置_X-COLUMN())&lt;=1,ABS(初期位置_Y-ROW())&lt;=1))</f>
        <v>0</v>
      </c>
      <c r="G16" s="234" t="b" cm="1">
        <f t="array" ref="G16">OR(SUMPRODUCT((ABS(行動履歴[移動先_X]-COLUMN())&lt;=1)*(ABS(行動履歴[移動先_Y]-ROW())&lt;=1))&gt;0,AND(ABS(初期位置_X-COLUMN())&lt;=1,ABS(初期位置_Y-ROW())&lt;=1))</f>
        <v>0</v>
      </c>
      <c r="H16" s="234" t="b" cm="1">
        <f t="array" ref="H16">OR(SUMPRODUCT((ABS(行動履歴[移動先_X]-COLUMN())&lt;=1)*(ABS(行動履歴[移動先_Y]-ROW())&lt;=1))&gt;0,AND(ABS(初期位置_X-COLUMN())&lt;=1,ABS(初期位置_Y-ROW())&lt;=1))</f>
        <v>0</v>
      </c>
      <c r="I16" s="234" t="b" cm="1">
        <f t="array" ref="I16">OR(SUMPRODUCT((ABS(行動履歴[移動先_X]-COLUMN())&lt;=1)*(ABS(行動履歴[移動先_Y]-ROW())&lt;=1))&gt;0,AND(ABS(初期位置_X-COLUMN())&lt;=1,ABS(初期位置_Y-ROW())&lt;=1))</f>
        <v>0</v>
      </c>
      <c r="J16" s="234" t="b" cm="1">
        <f t="array" ref="J16">OR(SUMPRODUCT((ABS(行動履歴[移動先_X]-COLUMN())&lt;=1)*(ABS(行動履歴[移動先_Y]-ROW())&lt;=1))&gt;0,AND(ABS(初期位置_X-COLUMN())&lt;=1,ABS(初期位置_Y-ROW())&lt;=1))</f>
        <v>0</v>
      </c>
      <c r="K16" s="234" t="b" cm="1">
        <f t="array" ref="K16">OR(SUMPRODUCT((ABS(行動履歴[移動先_X]-COLUMN())&lt;=1)*(ABS(行動履歴[移動先_Y]-ROW())&lt;=1))&gt;0,AND(ABS(初期位置_X-COLUMN())&lt;=1,ABS(初期位置_Y-ROW())&lt;=1))</f>
        <v>0</v>
      </c>
      <c r="L16" s="234" t="b" cm="1">
        <f t="array" ref="L16">OR(SUMPRODUCT((ABS(行動履歴[移動先_X]-COLUMN())&lt;=1)*(ABS(行動履歴[移動先_Y]-ROW())&lt;=1))&gt;0,AND(ABS(初期位置_X-COLUMN())&lt;=1,ABS(初期位置_Y-ROW())&lt;=1))</f>
        <v>0</v>
      </c>
      <c r="M16" s="234" t="b" cm="1">
        <f t="array" ref="M16">OR(SUMPRODUCT((ABS(行動履歴[移動先_X]-COLUMN())&lt;=1)*(ABS(行動履歴[移動先_Y]-ROW())&lt;=1))&gt;0,AND(ABS(初期位置_X-COLUMN())&lt;=1,ABS(初期位置_Y-ROW())&lt;=1))</f>
        <v>0</v>
      </c>
      <c r="N16" s="234" t="b" cm="1">
        <f t="array" ref="N16">OR(SUMPRODUCT((ABS(行動履歴[移動先_X]-COLUMN())&lt;=1)*(ABS(行動履歴[移動先_Y]-ROW())&lt;=1))&gt;0,AND(ABS(初期位置_X-COLUMN())&lt;=1,ABS(初期位置_Y-ROW())&lt;=1))</f>
        <v>0</v>
      </c>
      <c r="O16" s="234" t="b" cm="1">
        <f t="array" ref="O16">OR(SUMPRODUCT((ABS(行動履歴[移動先_X]-COLUMN())&lt;=1)*(ABS(行動履歴[移動先_Y]-ROW())&lt;=1))&gt;0,AND(ABS(初期位置_X-COLUMN())&lt;=1,ABS(初期位置_Y-ROW())&lt;=1))</f>
        <v>0</v>
      </c>
      <c r="P16" s="234" t="b" cm="1">
        <f t="array" ref="P16">OR(SUMPRODUCT((ABS(行動履歴[移動先_X]-COLUMN())&lt;=1)*(ABS(行動履歴[移動先_Y]-ROW())&lt;=1))&gt;0,AND(ABS(初期位置_X-COLUMN())&lt;=1,ABS(初期位置_Y-ROW())&lt;=1))</f>
        <v>0</v>
      </c>
      <c r="Q16" s="234" t="b" cm="1">
        <f t="array" ref="Q16">OR(SUMPRODUCT((ABS(行動履歴[移動先_X]-COLUMN())&lt;=1)*(ABS(行動履歴[移動先_Y]-ROW())&lt;=1))&gt;0,AND(ABS(初期位置_X-COLUMN())&lt;=1,ABS(初期位置_Y-ROW())&lt;=1))</f>
        <v>0</v>
      </c>
      <c r="R16" s="234" t="b" cm="1">
        <f t="array" ref="R16">OR(SUMPRODUCT((ABS(行動履歴[移動先_X]-COLUMN())&lt;=1)*(ABS(行動履歴[移動先_Y]-ROW())&lt;=1))&gt;0,AND(ABS(初期位置_X-COLUMN())&lt;=1,ABS(初期位置_Y-ROW())&lt;=1))</f>
        <v>0</v>
      </c>
      <c r="S16" s="234" t="b" cm="1">
        <f t="array" ref="S16">OR(SUMPRODUCT((ABS(行動履歴[移動先_X]-COLUMN())&lt;=1)*(ABS(行動履歴[移動先_Y]-ROW())&lt;=1))&gt;0,AND(ABS(初期位置_X-COLUMN())&lt;=1,ABS(初期位置_Y-ROW())&lt;=1))</f>
        <v>0</v>
      </c>
      <c r="T16" s="234" t="b" cm="1">
        <f t="array" ref="T16">OR(SUMPRODUCT((ABS(行動履歴[移動先_X]-COLUMN())&lt;=1)*(ABS(行動履歴[移動先_Y]-ROW())&lt;=1))&gt;0,AND(ABS(初期位置_X-COLUMN())&lt;=1,ABS(初期位置_Y-ROW())&lt;=1))</f>
        <v>0</v>
      </c>
      <c r="U16" s="234" t="b" cm="1">
        <f t="array" ref="U16">OR(SUMPRODUCT((ABS(行動履歴[移動先_X]-COLUMN())&lt;=1)*(ABS(行動履歴[移動先_Y]-ROW())&lt;=1))&gt;0,AND(ABS(初期位置_X-COLUMN())&lt;=1,ABS(初期位置_Y-ROW())&lt;=1))</f>
        <v>0</v>
      </c>
      <c r="V16" s="234" t="b" cm="1">
        <f t="array" ref="V16">OR(SUMPRODUCT((ABS(行動履歴[移動先_X]-COLUMN())&lt;=1)*(ABS(行動履歴[移動先_Y]-ROW())&lt;=1))&gt;0,AND(ABS(初期位置_X-COLUMN())&lt;=1,ABS(初期位置_Y-ROW())&lt;=1))</f>
        <v>0</v>
      </c>
      <c r="W16" s="234" t="b" cm="1">
        <f t="array" ref="W16">OR(SUMPRODUCT((ABS(行動履歴[移動先_X]-COLUMN())&lt;=1)*(ABS(行動履歴[移動先_Y]-ROW())&lt;=1))&gt;0,AND(ABS(初期位置_X-COLUMN())&lt;=1,ABS(初期位置_Y-ROW())&lt;=1))</f>
        <v>0</v>
      </c>
      <c r="X16" s="234" t="b" cm="1">
        <f t="array" ref="X16">OR(SUMPRODUCT((ABS(行動履歴[移動先_X]-COLUMN())&lt;=1)*(ABS(行動履歴[移動先_Y]-ROW())&lt;=1))&gt;0,AND(ABS(初期位置_X-COLUMN())&lt;=1,ABS(初期位置_Y-ROW())&lt;=1))</f>
        <v>0</v>
      </c>
      <c r="Y16" s="234" t="b" cm="1">
        <f t="array" ref="Y16">OR(SUMPRODUCT((ABS(行動履歴[移動先_X]-COLUMN())&lt;=1)*(ABS(行動履歴[移動先_Y]-ROW())&lt;=1))&gt;0,AND(ABS(初期位置_X-COLUMN())&lt;=1,ABS(初期位置_Y-ROW())&lt;=1))</f>
        <v>0</v>
      </c>
      <c r="Z16" s="234" t="b" cm="1">
        <f t="array" ref="Z16">OR(SUMPRODUCT((ABS(行動履歴[移動先_X]-COLUMN())&lt;=1)*(ABS(行動履歴[移動先_Y]-ROW())&lt;=1))&gt;0,AND(ABS(初期位置_X-COLUMN())&lt;=1,ABS(初期位置_Y-ROW())&lt;=1))</f>
        <v>0</v>
      </c>
      <c r="AA16" s="234" t="b" cm="1">
        <f t="array" ref="AA16">OR(SUMPRODUCT((ABS(行動履歴[移動先_X]-COLUMN())&lt;=1)*(ABS(行動履歴[移動先_Y]-ROW())&lt;=1))&gt;0,AND(ABS(初期位置_X-COLUMN())&lt;=1,ABS(初期位置_Y-ROW())&lt;=1))</f>
        <v>0</v>
      </c>
      <c r="AB16" s="234" t="b" cm="1">
        <f t="array" ref="AB16">OR(SUMPRODUCT((ABS(行動履歴[移動先_X]-COLUMN())&lt;=1)*(ABS(行動履歴[移動先_Y]-ROW())&lt;=1))&gt;0,AND(ABS(初期位置_X-COLUMN())&lt;=1,ABS(初期位置_Y-ROW())&lt;=1))</f>
        <v>0</v>
      </c>
      <c r="AC16" s="234" t="b" cm="1">
        <f t="array" ref="AC16">OR(SUMPRODUCT((ABS(行動履歴[移動先_X]-COLUMN())&lt;=1)*(ABS(行動履歴[移動先_Y]-ROW())&lt;=1))&gt;0,AND(ABS(初期位置_X-COLUMN())&lt;=1,ABS(初期位置_Y-ROW())&lt;=1))</f>
        <v>0</v>
      </c>
      <c r="AD16" s="234" t="b" cm="1">
        <f t="array" ref="AD16">OR(SUMPRODUCT((ABS(行動履歴[移動先_X]-COLUMN())&lt;=1)*(ABS(行動履歴[移動先_Y]-ROW())&lt;=1))&gt;0,AND(ABS(初期位置_X-COLUMN())&lt;=1,ABS(初期位置_Y-ROW())&lt;=1))</f>
        <v>0</v>
      </c>
      <c r="AE16" s="234" t="b" cm="1">
        <f t="array" ref="AE16">OR(SUMPRODUCT((ABS(行動履歴[移動先_X]-COLUMN())&lt;=1)*(ABS(行動履歴[移動先_Y]-ROW())&lt;=1))&gt;0,AND(ABS(初期位置_X-COLUMN())&lt;=1,ABS(初期位置_Y-ROW())&lt;=1))</f>
        <v>0</v>
      </c>
    </row>
    <row r="17" spans="1:31" ht="9" customHeight="1" x14ac:dyDescent="0.4">
      <c r="A17" s="234" t="b" cm="1">
        <f t="array" ref="A17">OR(SUMPRODUCT((ABS(行動履歴[移動先_X]-COLUMN())&lt;=1)*(ABS(行動履歴[移動先_Y]-ROW())&lt;=1))&gt;0,AND(ABS(初期位置_X-COLUMN())&lt;=1,ABS(初期位置_Y-ROW())&lt;=1))</f>
        <v>0</v>
      </c>
      <c r="B17" s="234" t="b" cm="1">
        <f t="array" ref="B17">OR(SUMPRODUCT((ABS(行動履歴[移動先_X]-COLUMN())&lt;=1)*(ABS(行動履歴[移動先_Y]-ROW())&lt;=1))&gt;0,AND(ABS(初期位置_X-COLUMN())&lt;=1,ABS(初期位置_Y-ROW())&lt;=1))</f>
        <v>0</v>
      </c>
      <c r="C17" s="234" t="b" cm="1">
        <f t="array" ref="C17">OR(SUMPRODUCT((ABS(行動履歴[移動先_X]-COLUMN())&lt;=1)*(ABS(行動履歴[移動先_Y]-ROW())&lt;=1))&gt;0,AND(ABS(初期位置_X-COLUMN())&lt;=1,ABS(初期位置_Y-ROW())&lt;=1))</f>
        <v>0</v>
      </c>
      <c r="D17" s="234" t="b" cm="1">
        <f t="array" ref="D17">OR(SUMPRODUCT((ABS(行動履歴[移動先_X]-COLUMN())&lt;=1)*(ABS(行動履歴[移動先_Y]-ROW())&lt;=1))&gt;0,AND(ABS(初期位置_X-COLUMN())&lt;=1,ABS(初期位置_Y-ROW())&lt;=1))</f>
        <v>0</v>
      </c>
      <c r="E17" s="234" t="b" cm="1">
        <f t="array" ref="E17">OR(SUMPRODUCT((ABS(行動履歴[移動先_X]-COLUMN())&lt;=1)*(ABS(行動履歴[移動先_Y]-ROW())&lt;=1))&gt;0,AND(ABS(初期位置_X-COLUMN())&lt;=1,ABS(初期位置_Y-ROW())&lt;=1))</f>
        <v>0</v>
      </c>
      <c r="F17" s="234" t="b" cm="1">
        <f t="array" ref="F17">OR(SUMPRODUCT((ABS(行動履歴[移動先_X]-COLUMN())&lt;=1)*(ABS(行動履歴[移動先_Y]-ROW())&lt;=1))&gt;0,AND(ABS(初期位置_X-COLUMN())&lt;=1,ABS(初期位置_Y-ROW())&lt;=1))</f>
        <v>0</v>
      </c>
      <c r="G17" s="234" t="b" cm="1">
        <f t="array" ref="G17">OR(SUMPRODUCT((ABS(行動履歴[移動先_X]-COLUMN())&lt;=1)*(ABS(行動履歴[移動先_Y]-ROW())&lt;=1))&gt;0,AND(ABS(初期位置_X-COLUMN())&lt;=1,ABS(初期位置_Y-ROW())&lt;=1))</f>
        <v>0</v>
      </c>
      <c r="H17" s="234" t="b" cm="1">
        <f t="array" ref="H17">OR(SUMPRODUCT((ABS(行動履歴[移動先_X]-COLUMN())&lt;=1)*(ABS(行動履歴[移動先_Y]-ROW())&lt;=1))&gt;0,AND(ABS(初期位置_X-COLUMN())&lt;=1,ABS(初期位置_Y-ROW())&lt;=1))</f>
        <v>0</v>
      </c>
      <c r="I17" s="234" t="b" cm="1">
        <f t="array" ref="I17">OR(SUMPRODUCT((ABS(行動履歴[移動先_X]-COLUMN())&lt;=1)*(ABS(行動履歴[移動先_Y]-ROW())&lt;=1))&gt;0,AND(ABS(初期位置_X-COLUMN())&lt;=1,ABS(初期位置_Y-ROW())&lt;=1))</f>
        <v>0</v>
      </c>
      <c r="J17" s="234" t="b" cm="1">
        <f t="array" ref="J17">OR(SUMPRODUCT((ABS(行動履歴[移動先_X]-COLUMN())&lt;=1)*(ABS(行動履歴[移動先_Y]-ROW())&lt;=1))&gt;0,AND(ABS(初期位置_X-COLUMN())&lt;=1,ABS(初期位置_Y-ROW())&lt;=1))</f>
        <v>0</v>
      </c>
      <c r="K17" s="234" t="b" cm="1">
        <f t="array" ref="K17">OR(SUMPRODUCT((ABS(行動履歴[移動先_X]-COLUMN())&lt;=1)*(ABS(行動履歴[移動先_Y]-ROW())&lt;=1))&gt;0,AND(ABS(初期位置_X-COLUMN())&lt;=1,ABS(初期位置_Y-ROW())&lt;=1))</f>
        <v>0</v>
      </c>
      <c r="L17" s="234" t="b" cm="1">
        <f t="array" ref="L17">OR(SUMPRODUCT((ABS(行動履歴[移動先_X]-COLUMN())&lt;=1)*(ABS(行動履歴[移動先_Y]-ROW())&lt;=1))&gt;0,AND(ABS(初期位置_X-COLUMN())&lt;=1,ABS(初期位置_Y-ROW())&lt;=1))</f>
        <v>0</v>
      </c>
      <c r="M17" s="234" t="b" cm="1">
        <f t="array" ref="M17">OR(SUMPRODUCT((ABS(行動履歴[移動先_X]-COLUMN())&lt;=1)*(ABS(行動履歴[移動先_Y]-ROW())&lt;=1))&gt;0,AND(ABS(初期位置_X-COLUMN())&lt;=1,ABS(初期位置_Y-ROW())&lt;=1))</f>
        <v>0</v>
      </c>
      <c r="N17" s="234" t="b" cm="1">
        <f t="array" ref="N17">OR(SUMPRODUCT((ABS(行動履歴[移動先_X]-COLUMN())&lt;=1)*(ABS(行動履歴[移動先_Y]-ROW())&lt;=1))&gt;0,AND(ABS(初期位置_X-COLUMN())&lt;=1,ABS(初期位置_Y-ROW())&lt;=1))</f>
        <v>0</v>
      </c>
      <c r="O17" s="234" t="b" cm="1">
        <f t="array" ref="O17">OR(SUMPRODUCT((ABS(行動履歴[移動先_X]-COLUMN())&lt;=1)*(ABS(行動履歴[移動先_Y]-ROW())&lt;=1))&gt;0,AND(ABS(初期位置_X-COLUMN())&lt;=1,ABS(初期位置_Y-ROW())&lt;=1))</f>
        <v>0</v>
      </c>
      <c r="P17" s="234" t="b" cm="1">
        <f t="array" ref="P17">OR(SUMPRODUCT((ABS(行動履歴[移動先_X]-COLUMN())&lt;=1)*(ABS(行動履歴[移動先_Y]-ROW())&lt;=1))&gt;0,AND(ABS(初期位置_X-COLUMN())&lt;=1,ABS(初期位置_Y-ROW())&lt;=1))</f>
        <v>0</v>
      </c>
      <c r="Q17" s="234" t="b" cm="1">
        <f t="array" ref="Q17">OR(SUMPRODUCT((ABS(行動履歴[移動先_X]-COLUMN())&lt;=1)*(ABS(行動履歴[移動先_Y]-ROW())&lt;=1))&gt;0,AND(ABS(初期位置_X-COLUMN())&lt;=1,ABS(初期位置_Y-ROW())&lt;=1))</f>
        <v>0</v>
      </c>
      <c r="R17" s="234" t="b" cm="1">
        <f t="array" ref="R17">OR(SUMPRODUCT((ABS(行動履歴[移動先_X]-COLUMN())&lt;=1)*(ABS(行動履歴[移動先_Y]-ROW())&lt;=1))&gt;0,AND(ABS(初期位置_X-COLUMN())&lt;=1,ABS(初期位置_Y-ROW())&lt;=1))</f>
        <v>0</v>
      </c>
      <c r="S17" s="234" t="b" cm="1">
        <f t="array" ref="S17">OR(SUMPRODUCT((ABS(行動履歴[移動先_X]-COLUMN())&lt;=1)*(ABS(行動履歴[移動先_Y]-ROW())&lt;=1))&gt;0,AND(ABS(初期位置_X-COLUMN())&lt;=1,ABS(初期位置_Y-ROW())&lt;=1))</f>
        <v>0</v>
      </c>
      <c r="T17" s="234" t="b" cm="1">
        <f t="array" ref="T17">OR(SUMPRODUCT((ABS(行動履歴[移動先_X]-COLUMN())&lt;=1)*(ABS(行動履歴[移動先_Y]-ROW())&lt;=1))&gt;0,AND(ABS(初期位置_X-COLUMN())&lt;=1,ABS(初期位置_Y-ROW())&lt;=1))</f>
        <v>0</v>
      </c>
      <c r="U17" s="234" t="b" cm="1">
        <f t="array" ref="U17">OR(SUMPRODUCT((ABS(行動履歴[移動先_X]-COLUMN())&lt;=1)*(ABS(行動履歴[移動先_Y]-ROW())&lt;=1))&gt;0,AND(ABS(初期位置_X-COLUMN())&lt;=1,ABS(初期位置_Y-ROW())&lt;=1))</f>
        <v>0</v>
      </c>
      <c r="V17" s="234" t="b" cm="1">
        <f t="array" ref="V17">OR(SUMPRODUCT((ABS(行動履歴[移動先_X]-COLUMN())&lt;=1)*(ABS(行動履歴[移動先_Y]-ROW())&lt;=1))&gt;0,AND(ABS(初期位置_X-COLUMN())&lt;=1,ABS(初期位置_Y-ROW())&lt;=1))</f>
        <v>0</v>
      </c>
      <c r="W17" s="234" t="b" cm="1">
        <f t="array" ref="W17">OR(SUMPRODUCT((ABS(行動履歴[移動先_X]-COLUMN())&lt;=1)*(ABS(行動履歴[移動先_Y]-ROW())&lt;=1))&gt;0,AND(ABS(初期位置_X-COLUMN())&lt;=1,ABS(初期位置_Y-ROW())&lt;=1))</f>
        <v>0</v>
      </c>
      <c r="X17" s="234" t="b" cm="1">
        <f t="array" ref="X17">OR(SUMPRODUCT((ABS(行動履歴[移動先_X]-COLUMN())&lt;=1)*(ABS(行動履歴[移動先_Y]-ROW())&lt;=1))&gt;0,AND(ABS(初期位置_X-COLUMN())&lt;=1,ABS(初期位置_Y-ROW())&lt;=1))</f>
        <v>0</v>
      </c>
      <c r="Y17" s="234" t="b" cm="1">
        <f t="array" ref="Y17">OR(SUMPRODUCT((ABS(行動履歴[移動先_X]-COLUMN())&lt;=1)*(ABS(行動履歴[移動先_Y]-ROW())&lt;=1))&gt;0,AND(ABS(初期位置_X-COLUMN())&lt;=1,ABS(初期位置_Y-ROW())&lt;=1))</f>
        <v>0</v>
      </c>
      <c r="Z17" s="234" t="b" cm="1">
        <f t="array" ref="Z17">OR(SUMPRODUCT((ABS(行動履歴[移動先_X]-COLUMN())&lt;=1)*(ABS(行動履歴[移動先_Y]-ROW())&lt;=1))&gt;0,AND(ABS(初期位置_X-COLUMN())&lt;=1,ABS(初期位置_Y-ROW())&lt;=1))</f>
        <v>0</v>
      </c>
      <c r="AA17" s="234" t="b" cm="1">
        <f t="array" ref="AA17">OR(SUMPRODUCT((ABS(行動履歴[移動先_X]-COLUMN())&lt;=1)*(ABS(行動履歴[移動先_Y]-ROW())&lt;=1))&gt;0,AND(ABS(初期位置_X-COLUMN())&lt;=1,ABS(初期位置_Y-ROW())&lt;=1))</f>
        <v>0</v>
      </c>
      <c r="AB17" s="234" t="b" cm="1">
        <f t="array" ref="AB17">OR(SUMPRODUCT((ABS(行動履歴[移動先_X]-COLUMN())&lt;=1)*(ABS(行動履歴[移動先_Y]-ROW())&lt;=1))&gt;0,AND(ABS(初期位置_X-COLUMN())&lt;=1,ABS(初期位置_Y-ROW())&lt;=1))</f>
        <v>0</v>
      </c>
      <c r="AC17" s="234" t="b" cm="1">
        <f t="array" ref="AC17">OR(SUMPRODUCT((ABS(行動履歴[移動先_X]-COLUMN())&lt;=1)*(ABS(行動履歴[移動先_Y]-ROW())&lt;=1))&gt;0,AND(ABS(初期位置_X-COLUMN())&lt;=1,ABS(初期位置_Y-ROW())&lt;=1))</f>
        <v>0</v>
      </c>
      <c r="AD17" s="234" t="b" cm="1">
        <f t="array" ref="AD17">OR(SUMPRODUCT((ABS(行動履歴[移動先_X]-COLUMN())&lt;=1)*(ABS(行動履歴[移動先_Y]-ROW())&lt;=1))&gt;0,AND(ABS(初期位置_X-COLUMN())&lt;=1,ABS(初期位置_Y-ROW())&lt;=1))</f>
        <v>0</v>
      </c>
      <c r="AE17" s="234" t="b" cm="1">
        <f t="array" ref="AE17">OR(SUMPRODUCT((ABS(行動履歴[移動先_X]-COLUMN())&lt;=1)*(ABS(行動履歴[移動先_Y]-ROW())&lt;=1))&gt;0,AND(ABS(初期位置_X-COLUMN())&lt;=1,ABS(初期位置_Y-ROW())&lt;=1))</f>
        <v>0</v>
      </c>
    </row>
    <row r="18" spans="1:31" x14ac:dyDescent="0.4">
      <c r="A18" s="234" t="b" cm="1">
        <f t="array" ref="A18">OR(SUMPRODUCT((ABS(行動履歴[移動先_X]-COLUMN())&lt;=1)*(ABS(行動履歴[移動先_Y]-ROW())&lt;=1))&gt;0,AND(ABS(初期位置_X-COLUMN())&lt;=1,ABS(初期位置_Y-ROW())&lt;=1))</f>
        <v>0</v>
      </c>
      <c r="B18" s="234" t="b" cm="1">
        <f t="array" ref="B18">OR(SUMPRODUCT((ABS(行動履歴[移動先_X]-COLUMN())&lt;=1)*(ABS(行動履歴[移動先_Y]-ROW())&lt;=1))&gt;0,AND(ABS(初期位置_X-COLUMN())&lt;=1,ABS(初期位置_Y-ROW())&lt;=1))</f>
        <v>0</v>
      </c>
      <c r="C18" s="234" t="b" cm="1">
        <f t="array" ref="C18">OR(SUMPRODUCT((ABS(行動履歴[移動先_X]-COLUMN())&lt;=1)*(ABS(行動履歴[移動先_Y]-ROW())&lt;=1))&gt;0,AND(ABS(初期位置_X-COLUMN())&lt;=1,ABS(初期位置_Y-ROW())&lt;=1))</f>
        <v>0</v>
      </c>
      <c r="D18" s="234" t="b" cm="1">
        <f t="array" ref="D18">OR(SUMPRODUCT((ABS(行動履歴[移動先_X]-COLUMN())&lt;=1)*(ABS(行動履歴[移動先_Y]-ROW())&lt;=1))&gt;0,AND(ABS(初期位置_X-COLUMN())&lt;=1,ABS(初期位置_Y-ROW())&lt;=1))</f>
        <v>0</v>
      </c>
      <c r="E18" s="234" t="b" cm="1">
        <f t="array" ref="E18">OR(SUMPRODUCT((ABS(行動履歴[移動先_X]-COLUMN())&lt;=1)*(ABS(行動履歴[移動先_Y]-ROW())&lt;=1))&gt;0,AND(ABS(初期位置_X-COLUMN())&lt;=1,ABS(初期位置_Y-ROW())&lt;=1))</f>
        <v>0</v>
      </c>
      <c r="F18" s="234" t="b" cm="1">
        <f t="array" ref="F18">OR(SUMPRODUCT((ABS(行動履歴[移動先_X]-COLUMN())&lt;=1)*(ABS(行動履歴[移動先_Y]-ROW())&lt;=1))&gt;0,AND(ABS(初期位置_X-COLUMN())&lt;=1,ABS(初期位置_Y-ROW())&lt;=1))</f>
        <v>0</v>
      </c>
      <c r="G18" s="234" t="b" cm="1">
        <f t="array" ref="G18">OR(SUMPRODUCT((ABS(行動履歴[移動先_X]-COLUMN())&lt;=1)*(ABS(行動履歴[移動先_Y]-ROW())&lt;=1))&gt;0,AND(ABS(初期位置_X-COLUMN())&lt;=1,ABS(初期位置_Y-ROW())&lt;=1))</f>
        <v>0</v>
      </c>
      <c r="H18" s="234" t="b" cm="1">
        <f t="array" ref="H18">OR(SUMPRODUCT((ABS(行動履歴[移動先_X]-COLUMN())&lt;=1)*(ABS(行動履歴[移動先_Y]-ROW())&lt;=1))&gt;0,AND(ABS(初期位置_X-COLUMN())&lt;=1,ABS(初期位置_Y-ROW())&lt;=1))</f>
        <v>0</v>
      </c>
      <c r="I18" s="234" t="b" cm="1">
        <f t="array" ref="I18">OR(SUMPRODUCT((ABS(行動履歴[移動先_X]-COLUMN())&lt;=1)*(ABS(行動履歴[移動先_Y]-ROW())&lt;=1))&gt;0,AND(ABS(初期位置_X-COLUMN())&lt;=1,ABS(初期位置_Y-ROW())&lt;=1))</f>
        <v>0</v>
      </c>
      <c r="J18" s="234" t="b" cm="1">
        <f t="array" ref="J18">OR(SUMPRODUCT((ABS(行動履歴[移動先_X]-COLUMN())&lt;=1)*(ABS(行動履歴[移動先_Y]-ROW())&lt;=1))&gt;0,AND(ABS(初期位置_X-COLUMN())&lt;=1,ABS(初期位置_Y-ROW())&lt;=1))</f>
        <v>0</v>
      </c>
      <c r="K18" s="234" t="b" cm="1">
        <f t="array" ref="K18">OR(SUMPRODUCT((ABS(行動履歴[移動先_X]-COLUMN())&lt;=1)*(ABS(行動履歴[移動先_Y]-ROW())&lt;=1))&gt;0,AND(ABS(初期位置_X-COLUMN())&lt;=1,ABS(初期位置_Y-ROW())&lt;=1))</f>
        <v>0</v>
      </c>
      <c r="L18" s="234" t="b" cm="1">
        <f t="array" ref="L18">OR(SUMPRODUCT((ABS(行動履歴[移動先_X]-COLUMN())&lt;=1)*(ABS(行動履歴[移動先_Y]-ROW())&lt;=1))&gt;0,AND(ABS(初期位置_X-COLUMN())&lt;=1,ABS(初期位置_Y-ROW())&lt;=1))</f>
        <v>0</v>
      </c>
      <c r="M18" s="234" t="b" cm="1">
        <f t="array" ref="M18">OR(SUMPRODUCT((ABS(行動履歴[移動先_X]-COLUMN())&lt;=1)*(ABS(行動履歴[移動先_Y]-ROW())&lt;=1))&gt;0,AND(ABS(初期位置_X-COLUMN())&lt;=1,ABS(初期位置_Y-ROW())&lt;=1))</f>
        <v>0</v>
      </c>
      <c r="N18" s="234" t="b" cm="1">
        <f t="array" ref="N18">OR(SUMPRODUCT((ABS(行動履歴[移動先_X]-COLUMN())&lt;=1)*(ABS(行動履歴[移動先_Y]-ROW())&lt;=1))&gt;0,AND(ABS(初期位置_X-COLUMN())&lt;=1,ABS(初期位置_Y-ROW())&lt;=1))</f>
        <v>0</v>
      </c>
      <c r="O18" s="234" t="b" cm="1">
        <f t="array" ref="O18">OR(SUMPRODUCT((ABS(行動履歴[移動先_X]-COLUMN())&lt;=1)*(ABS(行動履歴[移動先_Y]-ROW())&lt;=1))&gt;0,AND(ABS(初期位置_X-COLUMN())&lt;=1,ABS(初期位置_Y-ROW())&lt;=1))</f>
        <v>0</v>
      </c>
      <c r="P18" s="234" t="b" cm="1">
        <f t="array" ref="P18">OR(SUMPRODUCT((ABS(行動履歴[移動先_X]-COLUMN())&lt;=1)*(ABS(行動履歴[移動先_Y]-ROW())&lt;=1))&gt;0,AND(ABS(初期位置_X-COLUMN())&lt;=1,ABS(初期位置_Y-ROW())&lt;=1))</f>
        <v>0</v>
      </c>
      <c r="Q18" s="234" t="b" cm="1">
        <f t="array" ref="Q18">OR(SUMPRODUCT((ABS(行動履歴[移動先_X]-COLUMN())&lt;=1)*(ABS(行動履歴[移動先_Y]-ROW())&lt;=1))&gt;0,AND(ABS(初期位置_X-COLUMN())&lt;=1,ABS(初期位置_Y-ROW())&lt;=1))</f>
        <v>0</v>
      </c>
      <c r="R18" s="234" t="b" cm="1">
        <f t="array" ref="R18">OR(SUMPRODUCT((ABS(行動履歴[移動先_X]-COLUMN())&lt;=1)*(ABS(行動履歴[移動先_Y]-ROW())&lt;=1))&gt;0,AND(ABS(初期位置_X-COLUMN())&lt;=1,ABS(初期位置_Y-ROW())&lt;=1))</f>
        <v>0</v>
      </c>
      <c r="S18" s="234" t="b" cm="1">
        <f t="array" ref="S18">OR(SUMPRODUCT((ABS(行動履歴[移動先_X]-COLUMN())&lt;=1)*(ABS(行動履歴[移動先_Y]-ROW())&lt;=1))&gt;0,AND(ABS(初期位置_X-COLUMN())&lt;=1,ABS(初期位置_Y-ROW())&lt;=1))</f>
        <v>0</v>
      </c>
      <c r="T18" s="234" t="b" cm="1">
        <f t="array" ref="T18">OR(SUMPRODUCT((ABS(行動履歴[移動先_X]-COLUMN())&lt;=1)*(ABS(行動履歴[移動先_Y]-ROW())&lt;=1))&gt;0,AND(ABS(初期位置_X-COLUMN())&lt;=1,ABS(初期位置_Y-ROW())&lt;=1))</f>
        <v>0</v>
      </c>
      <c r="U18" s="234" t="b" cm="1">
        <f t="array" ref="U18">OR(SUMPRODUCT((ABS(行動履歴[移動先_X]-COLUMN())&lt;=1)*(ABS(行動履歴[移動先_Y]-ROW())&lt;=1))&gt;0,AND(ABS(初期位置_X-COLUMN())&lt;=1,ABS(初期位置_Y-ROW())&lt;=1))</f>
        <v>0</v>
      </c>
      <c r="V18" s="234" t="b" cm="1">
        <f t="array" ref="V18">OR(SUMPRODUCT((ABS(行動履歴[移動先_X]-COLUMN())&lt;=1)*(ABS(行動履歴[移動先_Y]-ROW())&lt;=1))&gt;0,AND(ABS(初期位置_X-COLUMN())&lt;=1,ABS(初期位置_Y-ROW())&lt;=1))</f>
        <v>0</v>
      </c>
      <c r="W18" s="234" t="b" cm="1">
        <f t="array" ref="W18">OR(SUMPRODUCT((ABS(行動履歴[移動先_X]-COLUMN())&lt;=1)*(ABS(行動履歴[移動先_Y]-ROW())&lt;=1))&gt;0,AND(ABS(初期位置_X-COLUMN())&lt;=1,ABS(初期位置_Y-ROW())&lt;=1))</f>
        <v>0</v>
      </c>
      <c r="X18" s="234" t="b" cm="1">
        <f t="array" ref="X18">OR(SUMPRODUCT((ABS(行動履歴[移動先_X]-COLUMN())&lt;=1)*(ABS(行動履歴[移動先_Y]-ROW())&lt;=1))&gt;0,AND(ABS(初期位置_X-COLUMN())&lt;=1,ABS(初期位置_Y-ROW())&lt;=1))</f>
        <v>0</v>
      </c>
      <c r="Y18" s="234" t="b" cm="1">
        <f t="array" ref="Y18">OR(SUMPRODUCT((ABS(行動履歴[移動先_X]-COLUMN())&lt;=1)*(ABS(行動履歴[移動先_Y]-ROW())&lt;=1))&gt;0,AND(ABS(初期位置_X-COLUMN())&lt;=1,ABS(初期位置_Y-ROW())&lt;=1))</f>
        <v>0</v>
      </c>
      <c r="Z18" s="234" t="b" cm="1">
        <f t="array" ref="Z18">OR(SUMPRODUCT((ABS(行動履歴[移動先_X]-COLUMN())&lt;=1)*(ABS(行動履歴[移動先_Y]-ROW())&lt;=1))&gt;0,AND(ABS(初期位置_X-COLUMN())&lt;=1,ABS(初期位置_Y-ROW())&lt;=1))</f>
        <v>0</v>
      </c>
      <c r="AA18" s="234" t="b" cm="1">
        <f t="array" ref="AA18">OR(SUMPRODUCT((ABS(行動履歴[移動先_X]-COLUMN())&lt;=1)*(ABS(行動履歴[移動先_Y]-ROW())&lt;=1))&gt;0,AND(ABS(初期位置_X-COLUMN())&lt;=1,ABS(初期位置_Y-ROW())&lt;=1))</f>
        <v>0</v>
      </c>
      <c r="AB18" s="234" t="b" cm="1">
        <f t="array" ref="AB18">OR(SUMPRODUCT((ABS(行動履歴[移動先_X]-COLUMN())&lt;=1)*(ABS(行動履歴[移動先_Y]-ROW())&lt;=1))&gt;0,AND(ABS(初期位置_X-COLUMN())&lt;=1,ABS(初期位置_Y-ROW())&lt;=1))</f>
        <v>0</v>
      </c>
      <c r="AC18" s="234" t="b" cm="1">
        <f t="array" ref="AC18">OR(SUMPRODUCT((ABS(行動履歴[移動先_X]-COLUMN())&lt;=1)*(ABS(行動履歴[移動先_Y]-ROW())&lt;=1))&gt;0,AND(ABS(初期位置_X-COLUMN())&lt;=1,ABS(初期位置_Y-ROW())&lt;=1))</f>
        <v>0</v>
      </c>
      <c r="AD18" s="234" t="b" cm="1">
        <f t="array" ref="AD18">OR(SUMPRODUCT((ABS(行動履歴[移動先_X]-COLUMN())&lt;=1)*(ABS(行動履歴[移動先_Y]-ROW())&lt;=1))&gt;0,AND(ABS(初期位置_X-COLUMN())&lt;=1,ABS(初期位置_Y-ROW())&lt;=1))</f>
        <v>0</v>
      </c>
      <c r="AE18" s="234" t="b" cm="1">
        <f t="array" ref="AE18">OR(SUMPRODUCT((ABS(行動履歴[移動先_X]-COLUMN())&lt;=1)*(ABS(行動履歴[移動先_Y]-ROW())&lt;=1))&gt;0,AND(ABS(初期位置_X-COLUMN())&lt;=1,ABS(初期位置_Y-ROW())&lt;=1))</f>
        <v>0</v>
      </c>
    </row>
    <row r="19" spans="1:31" ht="9" customHeight="1" x14ac:dyDescent="0.4">
      <c r="A19" s="234" t="b" cm="1">
        <f t="array" ref="A19">OR(SUMPRODUCT((ABS(行動履歴[移動先_X]-COLUMN())&lt;=1)*(ABS(行動履歴[移動先_Y]-ROW())&lt;=1))&gt;0,AND(ABS(初期位置_X-COLUMN())&lt;=1,ABS(初期位置_Y-ROW())&lt;=1))</f>
        <v>0</v>
      </c>
      <c r="B19" s="234" t="b" cm="1">
        <f t="array" ref="B19">OR(SUMPRODUCT((ABS(行動履歴[移動先_X]-COLUMN())&lt;=1)*(ABS(行動履歴[移動先_Y]-ROW())&lt;=1))&gt;0,AND(ABS(初期位置_X-COLUMN())&lt;=1,ABS(初期位置_Y-ROW())&lt;=1))</f>
        <v>0</v>
      </c>
      <c r="C19" s="234" t="b" cm="1">
        <f t="array" ref="C19">OR(SUMPRODUCT((ABS(行動履歴[移動先_X]-COLUMN())&lt;=1)*(ABS(行動履歴[移動先_Y]-ROW())&lt;=1))&gt;0,AND(ABS(初期位置_X-COLUMN())&lt;=1,ABS(初期位置_Y-ROW())&lt;=1))</f>
        <v>0</v>
      </c>
      <c r="D19" s="234" t="b" cm="1">
        <f t="array" ref="D19">OR(SUMPRODUCT((ABS(行動履歴[移動先_X]-COLUMN())&lt;=1)*(ABS(行動履歴[移動先_Y]-ROW())&lt;=1))&gt;0,AND(ABS(初期位置_X-COLUMN())&lt;=1,ABS(初期位置_Y-ROW())&lt;=1))</f>
        <v>0</v>
      </c>
      <c r="E19" s="234" t="b" cm="1">
        <f t="array" ref="E19">OR(SUMPRODUCT((ABS(行動履歴[移動先_X]-COLUMN())&lt;=1)*(ABS(行動履歴[移動先_Y]-ROW())&lt;=1))&gt;0,AND(ABS(初期位置_X-COLUMN())&lt;=1,ABS(初期位置_Y-ROW())&lt;=1))</f>
        <v>0</v>
      </c>
      <c r="F19" s="234" t="b" cm="1">
        <f t="array" ref="F19">OR(SUMPRODUCT((ABS(行動履歴[移動先_X]-COLUMN())&lt;=1)*(ABS(行動履歴[移動先_Y]-ROW())&lt;=1))&gt;0,AND(ABS(初期位置_X-COLUMN())&lt;=1,ABS(初期位置_Y-ROW())&lt;=1))</f>
        <v>0</v>
      </c>
      <c r="G19" s="234" t="b" cm="1">
        <f t="array" ref="G19">OR(SUMPRODUCT((ABS(行動履歴[移動先_X]-COLUMN())&lt;=1)*(ABS(行動履歴[移動先_Y]-ROW())&lt;=1))&gt;0,AND(ABS(初期位置_X-COLUMN())&lt;=1,ABS(初期位置_Y-ROW())&lt;=1))</f>
        <v>0</v>
      </c>
      <c r="H19" s="234" t="b" cm="1">
        <f t="array" ref="H19">OR(SUMPRODUCT((ABS(行動履歴[移動先_X]-COLUMN())&lt;=1)*(ABS(行動履歴[移動先_Y]-ROW())&lt;=1))&gt;0,AND(ABS(初期位置_X-COLUMN())&lt;=1,ABS(初期位置_Y-ROW())&lt;=1))</f>
        <v>0</v>
      </c>
      <c r="I19" s="234" t="b" cm="1">
        <f t="array" ref="I19">OR(SUMPRODUCT((ABS(行動履歴[移動先_X]-COLUMN())&lt;=1)*(ABS(行動履歴[移動先_Y]-ROW())&lt;=1))&gt;0,AND(ABS(初期位置_X-COLUMN())&lt;=1,ABS(初期位置_Y-ROW())&lt;=1))</f>
        <v>0</v>
      </c>
      <c r="J19" s="234" t="b" cm="1">
        <f t="array" ref="J19">OR(SUMPRODUCT((ABS(行動履歴[移動先_X]-COLUMN())&lt;=1)*(ABS(行動履歴[移動先_Y]-ROW())&lt;=1))&gt;0,AND(ABS(初期位置_X-COLUMN())&lt;=1,ABS(初期位置_Y-ROW())&lt;=1))</f>
        <v>0</v>
      </c>
      <c r="K19" s="234" t="b" cm="1">
        <f t="array" ref="K19">OR(SUMPRODUCT((ABS(行動履歴[移動先_X]-COLUMN())&lt;=1)*(ABS(行動履歴[移動先_Y]-ROW())&lt;=1))&gt;0,AND(ABS(初期位置_X-COLUMN())&lt;=1,ABS(初期位置_Y-ROW())&lt;=1))</f>
        <v>0</v>
      </c>
      <c r="L19" s="234" t="b" cm="1">
        <f t="array" ref="L19">OR(SUMPRODUCT((ABS(行動履歴[移動先_X]-COLUMN())&lt;=1)*(ABS(行動履歴[移動先_Y]-ROW())&lt;=1))&gt;0,AND(ABS(初期位置_X-COLUMN())&lt;=1,ABS(初期位置_Y-ROW())&lt;=1))</f>
        <v>0</v>
      </c>
      <c r="M19" s="234" t="b" cm="1">
        <f t="array" ref="M19">OR(SUMPRODUCT((ABS(行動履歴[移動先_X]-COLUMN())&lt;=1)*(ABS(行動履歴[移動先_Y]-ROW())&lt;=1))&gt;0,AND(ABS(初期位置_X-COLUMN())&lt;=1,ABS(初期位置_Y-ROW())&lt;=1))</f>
        <v>0</v>
      </c>
      <c r="N19" s="234" t="b" cm="1">
        <f t="array" ref="N19">OR(SUMPRODUCT((ABS(行動履歴[移動先_X]-COLUMN())&lt;=1)*(ABS(行動履歴[移動先_Y]-ROW())&lt;=1))&gt;0,AND(ABS(初期位置_X-COLUMN())&lt;=1,ABS(初期位置_Y-ROW())&lt;=1))</f>
        <v>0</v>
      </c>
      <c r="O19" s="234" t="b" cm="1">
        <f t="array" ref="O19">OR(SUMPRODUCT((ABS(行動履歴[移動先_X]-COLUMN())&lt;=1)*(ABS(行動履歴[移動先_Y]-ROW())&lt;=1))&gt;0,AND(ABS(初期位置_X-COLUMN())&lt;=1,ABS(初期位置_Y-ROW())&lt;=1))</f>
        <v>0</v>
      </c>
      <c r="P19" s="234" t="b" cm="1">
        <f t="array" ref="P19">OR(SUMPRODUCT((ABS(行動履歴[移動先_X]-COLUMN())&lt;=1)*(ABS(行動履歴[移動先_Y]-ROW())&lt;=1))&gt;0,AND(ABS(初期位置_X-COLUMN())&lt;=1,ABS(初期位置_Y-ROW())&lt;=1))</f>
        <v>0</v>
      </c>
      <c r="Q19" s="234" t="b" cm="1">
        <f t="array" ref="Q19">OR(SUMPRODUCT((ABS(行動履歴[移動先_X]-COLUMN())&lt;=1)*(ABS(行動履歴[移動先_Y]-ROW())&lt;=1))&gt;0,AND(ABS(初期位置_X-COLUMN())&lt;=1,ABS(初期位置_Y-ROW())&lt;=1))</f>
        <v>0</v>
      </c>
      <c r="R19" s="234" t="b" cm="1">
        <f t="array" ref="R19">OR(SUMPRODUCT((ABS(行動履歴[移動先_X]-COLUMN())&lt;=1)*(ABS(行動履歴[移動先_Y]-ROW())&lt;=1))&gt;0,AND(ABS(初期位置_X-COLUMN())&lt;=1,ABS(初期位置_Y-ROW())&lt;=1))</f>
        <v>0</v>
      </c>
      <c r="S19" s="234" t="b" cm="1">
        <f t="array" ref="S19">OR(SUMPRODUCT((ABS(行動履歴[移動先_X]-COLUMN())&lt;=1)*(ABS(行動履歴[移動先_Y]-ROW())&lt;=1))&gt;0,AND(ABS(初期位置_X-COLUMN())&lt;=1,ABS(初期位置_Y-ROW())&lt;=1))</f>
        <v>0</v>
      </c>
      <c r="T19" s="234" t="b" cm="1">
        <f t="array" ref="T19">OR(SUMPRODUCT((ABS(行動履歴[移動先_X]-COLUMN())&lt;=1)*(ABS(行動履歴[移動先_Y]-ROW())&lt;=1))&gt;0,AND(ABS(初期位置_X-COLUMN())&lt;=1,ABS(初期位置_Y-ROW())&lt;=1))</f>
        <v>0</v>
      </c>
      <c r="U19" s="234" t="b" cm="1">
        <f t="array" ref="U19">OR(SUMPRODUCT((ABS(行動履歴[移動先_X]-COLUMN())&lt;=1)*(ABS(行動履歴[移動先_Y]-ROW())&lt;=1))&gt;0,AND(ABS(初期位置_X-COLUMN())&lt;=1,ABS(初期位置_Y-ROW())&lt;=1))</f>
        <v>0</v>
      </c>
      <c r="V19" s="234" t="b" cm="1">
        <f t="array" ref="V19">OR(SUMPRODUCT((ABS(行動履歴[移動先_X]-COLUMN())&lt;=1)*(ABS(行動履歴[移動先_Y]-ROW())&lt;=1))&gt;0,AND(ABS(初期位置_X-COLUMN())&lt;=1,ABS(初期位置_Y-ROW())&lt;=1))</f>
        <v>0</v>
      </c>
      <c r="W19" s="234" t="b" cm="1">
        <f t="array" ref="W19">OR(SUMPRODUCT((ABS(行動履歴[移動先_X]-COLUMN())&lt;=1)*(ABS(行動履歴[移動先_Y]-ROW())&lt;=1))&gt;0,AND(ABS(初期位置_X-COLUMN())&lt;=1,ABS(初期位置_Y-ROW())&lt;=1))</f>
        <v>0</v>
      </c>
      <c r="X19" s="234" t="b" cm="1">
        <f t="array" ref="X19">OR(SUMPRODUCT((ABS(行動履歴[移動先_X]-COLUMN())&lt;=1)*(ABS(行動履歴[移動先_Y]-ROW())&lt;=1))&gt;0,AND(ABS(初期位置_X-COLUMN())&lt;=1,ABS(初期位置_Y-ROW())&lt;=1))</f>
        <v>0</v>
      </c>
      <c r="Y19" s="234" t="b" cm="1">
        <f t="array" ref="Y19">OR(SUMPRODUCT((ABS(行動履歴[移動先_X]-COLUMN())&lt;=1)*(ABS(行動履歴[移動先_Y]-ROW())&lt;=1))&gt;0,AND(ABS(初期位置_X-COLUMN())&lt;=1,ABS(初期位置_Y-ROW())&lt;=1))</f>
        <v>0</v>
      </c>
      <c r="Z19" s="234" t="b" cm="1">
        <f t="array" ref="Z19">OR(SUMPRODUCT((ABS(行動履歴[移動先_X]-COLUMN())&lt;=1)*(ABS(行動履歴[移動先_Y]-ROW())&lt;=1))&gt;0,AND(ABS(初期位置_X-COLUMN())&lt;=1,ABS(初期位置_Y-ROW())&lt;=1))</f>
        <v>0</v>
      </c>
      <c r="AA19" s="234" t="b" cm="1">
        <f t="array" ref="AA19">OR(SUMPRODUCT((ABS(行動履歴[移動先_X]-COLUMN())&lt;=1)*(ABS(行動履歴[移動先_Y]-ROW())&lt;=1))&gt;0,AND(ABS(初期位置_X-COLUMN())&lt;=1,ABS(初期位置_Y-ROW())&lt;=1))</f>
        <v>0</v>
      </c>
      <c r="AB19" s="234" t="b" cm="1">
        <f t="array" ref="AB19">OR(SUMPRODUCT((ABS(行動履歴[移動先_X]-COLUMN())&lt;=1)*(ABS(行動履歴[移動先_Y]-ROW())&lt;=1))&gt;0,AND(ABS(初期位置_X-COLUMN())&lt;=1,ABS(初期位置_Y-ROW())&lt;=1))</f>
        <v>0</v>
      </c>
      <c r="AC19" s="234" t="b" cm="1">
        <f t="array" ref="AC19">OR(SUMPRODUCT((ABS(行動履歴[移動先_X]-COLUMN())&lt;=1)*(ABS(行動履歴[移動先_Y]-ROW())&lt;=1))&gt;0,AND(ABS(初期位置_X-COLUMN())&lt;=1,ABS(初期位置_Y-ROW())&lt;=1))</f>
        <v>0</v>
      </c>
      <c r="AD19" s="234" t="b" cm="1">
        <f t="array" ref="AD19">OR(SUMPRODUCT((ABS(行動履歴[移動先_X]-COLUMN())&lt;=1)*(ABS(行動履歴[移動先_Y]-ROW())&lt;=1))&gt;0,AND(ABS(初期位置_X-COLUMN())&lt;=1,ABS(初期位置_Y-ROW())&lt;=1))</f>
        <v>0</v>
      </c>
      <c r="AE19" s="234" t="b" cm="1">
        <f t="array" ref="AE19">OR(SUMPRODUCT((ABS(行動履歴[移動先_X]-COLUMN())&lt;=1)*(ABS(行動履歴[移動先_Y]-ROW())&lt;=1))&gt;0,AND(ABS(初期位置_X-COLUMN())&lt;=1,ABS(初期位置_Y-ROW())&lt;=1))</f>
        <v>0</v>
      </c>
    </row>
    <row r="20" spans="1:31" x14ac:dyDescent="0.4">
      <c r="A20" s="234" t="b" cm="1">
        <f t="array" ref="A20">OR(SUMPRODUCT((ABS(行動履歴[移動先_X]-COLUMN())&lt;=1)*(ABS(行動履歴[移動先_Y]-ROW())&lt;=1))&gt;0,AND(ABS(初期位置_X-COLUMN())&lt;=1,ABS(初期位置_Y-ROW())&lt;=1))</f>
        <v>0</v>
      </c>
      <c r="B20" s="234" t="b" cm="1">
        <f t="array" ref="B20">OR(SUMPRODUCT((ABS(行動履歴[移動先_X]-COLUMN())&lt;=1)*(ABS(行動履歴[移動先_Y]-ROW())&lt;=1))&gt;0,AND(ABS(初期位置_X-COLUMN())&lt;=1,ABS(初期位置_Y-ROW())&lt;=1))</f>
        <v>0</v>
      </c>
      <c r="C20" s="234" t="b" cm="1">
        <f t="array" ref="C20">OR(SUMPRODUCT((ABS(行動履歴[移動先_X]-COLUMN())&lt;=1)*(ABS(行動履歴[移動先_Y]-ROW())&lt;=1))&gt;0,AND(ABS(初期位置_X-COLUMN())&lt;=1,ABS(初期位置_Y-ROW())&lt;=1))</f>
        <v>0</v>
      </c>
      <c r="D20" s="234" t="b" cm="1">
        <f t="array" ref="D20">OR(SUMPRODUCT((ABS(行動履歴[移動先_X]-COLUMN())&lt;=1)*(ABS(行動履歴[移動先_Y]-ROW())&lt;=1))&gt;0,AND(ABS(初期位置_X-COLUMN())&lt;=1,ABS(初期位置_Y-ROW())&lt;=1))</f>
        <v>0</v>
      </c>
      <c r="E20" s="234" t="b" cm="1">
        <f t="array" ref="E20">OR(SUMPRODUCT((ABS(行動履歴[移動先_X]-COLUMN())&lt;=1)*(ABS(行動履歴[移動先_Y]-ROW())&lt;=1))&gt;0,AND(ABS(初期位置_X-COLUMN())&lt;=1,ABS(初期位置_Y-ROW())&lt;=1))</f>
        <v>0</v>
      </c>
      <c r="F20" s="234" t="b" cm="1">
        <f t="array" ref="F20">OR(SUMPRODUCT((ABS(行動履歴[移動先_X]-COLUMN())&lt;=1)*(ABS(行動履歴[移動先_Y]-ROW())&lt;=1))&gt;0,AND(ABS(初期位置_X-COLUMN())&lt;=1,ABS(初期位置_Y-ROW())&lt;=1))</f>
        <v>0</v>
      </c>
      <c r="G20" s="234" t="b" cm="1">
        <f t="array" ref="G20">OR(SUMPRODUCT((ABS(行動履歴[移動先_X]-COLUMN())&lt;=1)*(ABS(行動履歴[移動先_Y]-ROW())&lt;=1))&gt;0,AND(ABS(初期位置_X-COLUMN())&lt;=1,ABS(初期位置_Y-ROW())&lt;=1))</f>
        <v>0</v>
      </c>
      <c r="H20" s="234" t="b" cm="1">
        <f t="array" ref="H20">OR(SUMPRODUCT((ABS(行動履歴[移動先_X]-COLUMN())&lt;=1)*(ABS(行動履歴[移動先_Y]-ROW())&lt;=1))&gt;0,AND(ABS(初期位置_X-COLUMN())&lt;=1,ABS(初期位置_Y-ROW())&lt;=1))</f>
        <v>0</v>
      </c>
      <c r="I20" s="234" t="b" cm="1">
        <f t="array" ref="I20">OR(SUMPRODUCT((ABS(行動履歴[移動先_X]-COLUMN())&lt;=1)*(ABS(行動履歴[移動先_Y]-ROW())&lt;=1))&gt;0,AND(ABS(初期位置_X-COLUMN())&lt;=1,ABS(初期位置_Y-ROW())&lt;=1))</f>
        <v>0</v>
      </c>
      <c r="J20" s="234" t="b" cm="1">
        <f t="array" ref="J20">OR(SUMPRODUCT((ABS(行動履歴[移動先_X]-COLUMN())&lt;=1)*(ABS(行動履歴[移動先_Y]-ROW())&lt;=1))&gt;0,AND(ABS(初期位置_X-COLUMN())&lt;=1,ABS(初期位置_Y-ROW())&lt;=1))</f>
        <v>0</v>
      </c>
      <c r="K20" s="234" t="b" cm="1">
        <f t="array" ref="K20">OR(SUMPRODUCT((ABS(行動履歴[移動先_X]-COLUMN())&lt;=1)*(ABS(行動履歴[移動先_Y]-ROW())&lt;=1))&gt;0,AND(ABS(初期位置_X-COLUMN())&lt;=1,ABS(初期位置_Y-ROW())&lt;=1))</f>
        <v>0</v>
      </c>
      <c r="L20" s="234" t="b" cm="1">
        <f t="array" ref="L20">OR(SUMPRODUCT((ABS(行動履歴[移動先_X]-COLUMN())&lt;=1)*(ABS(行動履歴[移動先_Y]-ROW())&lt;=1))&gt;0,AND(ABS(初期位置_X-COLUMN())&lt;=1,ABS(初期位置_Y-ROW())&lt;=1))</f>
        <v>0</v>
      </c>
      <c r="M20" s="234" t="b" cm="1">
        <f t="array" ref="M20">OR(SUMPRODUCT((ABS(行動履歴[移動先_X]-COLUMN())&lt;=1)*(ABS(行動履歴[移動先_Y]-ROW())&lt;=1))&gt;0,AND(ABS(初期位置_X-COLUMN())&lt;=1,ABS(初期位置_Y-ROW())&lt;=1))</f>
        <v>0</v>
      </c>
      <c r="N20" s="234" t="b" cm="1">
        <f t="array" ref="N20">OR(SUMPRODUCT((ABS(行動履歴[移動先_X]-COLUMN())&lt;=1)*(ABS(行動履歴[移動先_Y]-ROW())&lt;=1))&gt;0,AND(ABS(初期位置_X-COLUMN())&lt;=1,ABS(初期位置_Y-ROW())&lt;=1))</f>
        <v>0</v>
      </c>
      <c r="O20" s="234" t="b" cm="1">
        <f t="array" ref="O20">OR(SUMPRODUCT((ABS(行動履歴[移動先_X]-COLUMN())&lt;=1)*(ABS(行動履歴[移動先_Y]-ROW())&lt;=1))&gt;0,AND(ABS(初期位置_X-COLUMN())&lt;=1,ABS(初期位置_Y-ROW())&lt;=1))</f>
        <v>0</v>
      </c>
      <c r="P20" s="234" t="b" cm="1">
        <f t="array" ref="P20">OR(SUMPRODUCT((ABS(行動履歴[移動先_X]-COLUMN())&lt;=1)*(ABS(行動履歴[移動先_Y]-ROW())&lt;=1))&gt;0,AND(ABS(初期位置_X-COLUMN())&lt;=1,ABS(初期位置_Y-ROW())&lt;=1))</f>
        <v>0</v>
      </c>
      <c r="Q20" s="234" t="b" cm="1">
        <f t="array" ref="Q20">OR(SUMPRODUCT((ABS(行動履歴[移動先_X]-COLUMN())&lt;=1)*(ABS(行動履歴[移動先_Y]-ROW())&lt;=1))&gt;0,AND(ABS(初期位置_X-COLUMN())&lt;=1,ABS(初期位置_Y-ROW())&lt;=1))</f>
        <v>0</v>
      </c>
      <c r="R20" s="234" t="b" cm="1">
        <f t="array" ref="R20">OR(SUMPRODUCT((ABS(行動履歴[移動先_X]-COLUMN())&lt;=1)*(ABS(行動履歴[移動先_Y]-ROW())&lt;=1))&gt;0,AND(ABS(初期位置_X-COLUMN())&lt;=1,ABS(初期位置_Y-ROW())&lt;=1))</f>
        <v>0</v>
      </c>
      <c r="S20" s="234" t="b" cm="1">
        <f t="array" ref="S20">OR(SUMPRODUCT((ABS(行動履歴[移動先_X]-COLUMN())&lt;=1)*(ABS(行動履歴[移動先_Y]-ROW())&lt;=1))&gt;0,AND(ABS(初期位置_X-COLUMN())&lt;=1,ABS(初期位置_Y-ROW())&lt;=1))</f>
        <v>0</v>
      </c>
      <c r="T20" s="234" t="b" cm="1">
        <f t="array" ref="T20">OR(SUMPRODUCT((ABS(行動履歴[移動先_X]-COLUMN())&lt;=1)*(ABS(行動履歴[移動先_Y]-ROW())&lt;=1))&gt;0,AND(ABS(初期位置_X-COLUMN())&lt;=1,ABS(初期位置_Y-ROW())&lt;=1))</f>
        <v>0</v>
      </c>
      <c r="U20" s="234" t="b" cm="1">
        <f t="array" ref="U20">OR(SUMPRODUCT((ABS(行動履歴[移動先_X]-COLUMN())&lt;=1)*(ABS(行動履歴[移動先_Y]-ROW())&lt;=1))&gt;0,AND(ABS(初期位置_X-COLUMN())&lt;=1,ABS(初期位置_Y-ROW())&lt;=1))</f>
        <v>0</v>
      </c>
      <c r="V20" s="234" t="b" cm="1">
        <f t="array" ref="V20">OR(SUMPRODUCT((ABS(行動履歴[移動先_X]-COLUMN())&lt;=1)*(ABS(行動履歴[移動先_Y]-ROW())&lt;=1))&gt;0,AND(ABS(初期位置_X-COLUMN())&lt;=1,ABS(初期位置_Y-ROW())&lt;=1))</f>
        <v>0</v>
      </c>
      <c r="W20" s="234" t="b" cm="1">
        <f t="array" ref="W20">OR(SUMPRODUCT((ABS(行動履歴[移動先_X]-COLUMN())&lt;=1)*(ABS(行動履歴[移動先_Y]-ROW())&lt;=1))&gt;0,AND(ABS(初期位置_X-COLUMN())&lt;=1,ABS(初期位置_Y-ROW())&lt;=1))</f>
        <v>0</v>
      </c>
      <c r="X20" s="234" t="b" cm="1">
        <f t="array" ref="X20">OR(SUMPRODUCT((ABS(行動履歴[移動先_X]-COLUMN())&lt;=1)*(ABS(行動履歴[移動先_Y]-ROW())&lt;=1))&gt;0,AND(ABS(初期位置_X-COLUMN())&lt;=1,ABS(初期位置_Y-ROW())&lt;=1))</f>
        <v>0</v>
      </c>
      <c r="Y20" s="234" t="b" cm="1">
        <f t="array" ref="Y20">OR(SUMPRODUCT((ABS(行動履歴[移動先_X]-COLUMN())&lt;=1)*(ABS(行動履歴[移動先_Y]-ROW())&lt;=1))&gt;0,AND(ABS(初期位置_X-COLUMN())&lt;=1,ABS(初期位置_Y-ROW())&lt;=1))</f>
        <v>0</v>
      </c>
      <c r="Z20" s="234" t="b" cm="1">
        <f t="array" ref="Z20">OR(SUMPRODUCT((ABS(行動履歴[移動先_X]-COLUMN())&lt;=1)*(ABS(行動履歴[移動先_Y]-ROW())&lt;=1))&gt;0,AND(ABS(初期位置_X-COLUMN())&lt;=1,ABS(初期位置_Y-ROW())&lt;=1))</f>
        <v>0</v>
      </c>
      <c r="AA20" s="234" t="b" cm="1">
        <f t="array" ref="AA20">OR(SUMPRODUCT((ABS(行動履歴[移動先_X]-COLUMN())&lt;=1)*(ABS(行動履歴[移動先_Y]-ROW())&lt;=1))&gt;0,AND(ABS(初期位置_X-COLUMN())&lt;=1,ABS(初期位置_Y-ROW())&lt;=1))</f>
        <v>0</v>
      </c>
      <c r="AB20" s="234" t="b" cm="1">
        <f t="array" ref="AB20">OR(SUMPRODUCT((ABS(行動履歴[移動先_X]-COLUMN())&lt;=1)*(ABS(行動履歴[移動先_Y]-ROW())&lt;=1))&gt;0,AND(ABS(初期位置_X-COLUMN())&lt;=1,ABS(初期位置_Y-ROW())&lt;=1))</f>
        <v>0</v>
      </c>
      <c r="AC20" s="234" t="b" cm="1">
        <f t="array" ref="AC20">OR(SUMPRODUCT((ABS(行動履歴[移動先_X]-COLUMN())&lt;=1)*(ABS(行動履歴[移動先_Y]-ROW())&lt;=1))&gt;0,AND(ABS(初期位置_X-COLUMN())&lt;=1,ABS(初期位置_Y-ROW())&lt;=1))</f>
        <v>0</v>
      </c>
      <c r="AD20" s="234" t="b" cm="1">
        <f t="array" ref="AD20">OR(SUMPRODUCT((ABS(行動履歴[移動先_X]-COLUMN())&lt;=1)*(ABS(行動履歴[移動先_Y]-ROW())&lt;=1))&gt;0,AND(ABS(初期位置_X-COLUMN())&lt;=1,ABS(初期位置_Y-ROW())&lt;=1))</f>
        <v>0</v>
      </c>
      <c r="AE20" s="234" t="b" cm="1">
        <f t="array" ref="AE20">OR(SUMPRODUCT((ABS(行動履歴[移動先_X]-COLUMN())&lt;=1)*(ABS(行動履歴[移動先_Y]-ROW())&lt;=1))&gt;0,AND(ABS(初期位置_X-COLUMN())&lt;=1,ABS(初期位置_Y-ROW())&lt;=1))</f>
        <v>0</v>
      </c>
    </row>
    <row r="21" spans="1:31" ht="9" customHeight="1" x14ac:dyDescent="0.4">
      <c r="A21" s="234" t="b" cm="1">
        <f t="array" ref="A21">OR(SUMPRODUCT((ABS(行動履歴[移動先_X]-COLUMN())&lt;=1)*(ABS(行動履歴[移動先_Y]-ROW())&lt;=1))&gt;0,AND(ABS(初期位置_X-COLUMN())&lt;=1,ABS(初期位置_Y-ROW())&lt;=1))</f>
        <v>0</v>
      </c>
      <c r="B21" s="234" t="b" cm="1">
        <f t="array" ref="B21">OR(SUMPRODUCT((ABS(行動履歴[移動先_X]-COLUMN())&lt;=1)*(ABS(行動履歴[移動先_Y]-ROW())&lt;=1))&gt;0,AND(ABS(初期位置_X-COLUMN())&lt;=1,ABS(初期位置_Y-ROW())&lt;=1))</f>
        <v>0</v>
      </c>
      <c r="C21" s="234" t="b" cm="1">
        <f t="array" ref="C21">OR(SUMPRODUCT((ABS(行動履歴[移動先_X]-COLUMN())&lt;=1)*(ABS(行動履歴[移動先_Y]-ROW())&lt;=1))&gt;0,AND(ABS(初期位置_X-COLUMN())&lt;=1,ABS(初期位置_Y-ROW())&lt;=1))</f>
        <v>0</v>
      </c>
      <c r="D21" s="234" t="b" cm="1">
        <f t="array" ref="D21">OR(SUMPRODUCT((ABS(行動履歴[移動先_X]-COLUMN())&lt;=1)*(ABS(行動履歴[移動先_Y]-ROW())&lt;=1))&gt;0,AND(ABS(初期位置_X-COLUMN())&lt;=1,ABS(初期位置_Y-ROW())&lt;=1))</f>
        <v>0</v>
      </c>
      <c r="E21" s="234" t="b" cm="1">
        <f t="array" ref="E21">OR(SUMPRODUCT((ABS(行動履歴[移動先_X]-COLUMN())&lt;=1)*(ABS(行動履歴[移動先_Y]-ROW())&lt;=1))&gt;0,AND(ABS(初期位置_X-COLUMN())&lt;=1,ABS(初期位置_Y-ROW())&lt;=1))</f>
        <v>0</v>
      </c>
      <c r="F21" s="234" t="b" cm="1">
        <f t="array" ref="F21">OR(SUMPRODUCT((ABS(行動履歴[移動先_X]-COLUMN())&lt;=1)*(ABS(行動履歴[移動先_Y]-ROW())&lt;=1))&gt;0,AND(ABS(初期位置_X-COLUMN())&lt;=1,ABS(初期位置_Y-ROW())&lt;=1))</f>
        <v>0</v>
      </c>
      <c r="G21" s="234" t="b" cm="1">
        <f t="array" ref="G21">OR(SUMPRODUCT((ABS(行動履歴[移動先_X]-COLUMN())&lt;=1)*(ABS(行動履歴[移動先_Y]-ROW())&lt;=1))&gt;0,AND(ABS(初期位置_X-COLUMN())&lt;=1,ABS(初期位置_Y-ROW())&lt;=1))</f>
        <v>0</v>
      </c>
      <c r="H21" s="234" t="b" cm="1">
        <f t="array" ref="H21">OR(SUMPRODUCT((ABS(行動履歴[移動先_X]-COLUMN())&lt;=1)*(ABS(行動履歴[移動先_Y]-ROW())&lt;=1))&gt;0,AND(ABS(初期位置_X-COLUMN())&lt;=1,ABS(初期位置_Y-ROW())&lt;=1))</f>
        <v>0</v>
      </c>
      <c r="I21" s="234" t="b" cm="1">
        <f t="array" ref="I21">OR(SUMPRODUCT((ABS(行動履歴[移動先_X]-COLUMN())&lt;=1)*(ABS(行動履歴[移動先_Y]-ROW())&lt;=1))&gt;0,AND(ABS(初期位置_X-COLUMN())&lt;=1,ABS(初期位置_Y-ROW())&lt;=1))</f>
        <v>0</v>
      </c>
      <c r="J21" s="234" t="b" cm="1">
        <f t="array" ref="J21">OR(SUMPRODUCT((ABS(行動履歴[移動先_X]-COLUMN())&lt;=1)*(ABS(行動履歴[移動先_Y]-ROW())&lt;=1))&gt;0,AND(ABS(初期位置_X-COLUMN())&lt;=1,ABS(初期位置_Y-ROW())&lt;=1))</f>
        <v>0</v>
      </c>
      <c r="K21" s="234" t="b" cm="1">
        <f t="array" ref="K21">OR(SUMPRODUCT((ABS(行動履歴[移動先_X]-COLUMN())&lt;=1)*(ABS(行動履歴[移動先_Y]-ROW())&lt;=1))&gt;0,AND(ABS(初期位置_X-COLUMN())&lt;=1,ABS(初期位置_Y-ROW())&lt;=1))</f>
        <v>0</v>
      </c>
      <c r="L21" s="234" t="b" cm="1">
        <f t="array" ref="L21">OR(SUMPRODUCT((ABS(行動履歴[移動先_X]-COLUMN())&lt;=1)*(ABS(行動履歴[移動先_Y]-ROW())&lt;=1))&gt;0,AND(ABS(初期位置_X-COLUMN())&lt;=1,ABS(初期位置_Y-ROW())&lt;=1))</f>
        <v>0</v>
      </c>
      <c r="M21" s="234" t="b" cm="1">
        <f t="array" ref="M21">OR(SUMPRODUCT((ABS(行動履歴[移動先_X]-COLUMN())&lt;=1)*(ABS(行動履歴[移動先_Y]-ROW())&lt;=1))&gt;0,AND(ABS(初期位置_X-COLUMN())&lt;=1,ABS(初期位置_Y-ROW())&lt;=1))</f>
        <v>0</v>
      </c>
      <c r="N21" s="234" t="b" cm="1">
        <f t="array" ref="N21">OR(SUMPRODUCT((ABS(行動履歴[移動先_X]-COLUMN())&lt;=1)*(ABS(行動履歴[移動先_Y]-ROW())&lt;=1))&gt;0,AND(ABS(初期位置_X-COLUMN())&lt;=1,ABS(初期位置_Y-ROW())&lt;=1))</f>
        <v>0</v>
      </c>
      <c r="O21" s="234" t="b" cm="1">
        <f t="array" ref="O21">OR(SUMPRODUCT((ABS(行動履歴[移動先_X]-COLUMN())&lt;=1)*(ABS(行動履歴[移動先_Y]-ROW())&lt;=1))&gt;0,AND(ABS(初期位置_X-COLUMN())&lt;=1,ABS(初期位置_Y-ROW())&lt;=1))</f>
        <v>0</v>
      </c>
      <c r="P21" s="234" t="b" cm="1">
        <f t="array" ref="P21">OR(SUMPRODUCT((ABS(行動履歴[移動先_X]-COLUMN())&lt;=1)*(ABS(行動履歴[移動先_Y]-ROW())&lt;=1))&gt;0,AND(ABS(初期位置_X-COLUMN())&lt;=1,ABS(初期位置_Y-ROW())&lt;=1))</f>
        <v>0</v>
      </c>
      <c r="Q21" s="234" t="b" cm="1">
        <f t="array" ref="Q21">OR(SUMPRODUCT((ABS(行動履歴[移動先_X]-COLUMN())&lt;=1)*(ABS(行動履歴[移動先_Y]-ROW())&lt;=1))&gt;0,AND(ABS(初期位置_X-COLUMN())&lt;=1,ABS(初期位置_Y-ROW())&lt;=1))</f>
        <v>0</v>
      </c>
      <c r="R21" s="234" t="b" cm="1">
        <f t="array" ref="R21">OR(SUMPRODUCT((ABS(行動履歴[移動先_X]-COLUMN())&lt;=1)*(ABS(行動履歴[移動先_Y]-ROW())&lt;=1))&gt;0,AND(ABS(初期位置_X-COLUMN())&lt;=1,ABS(初期位置_Y-ROW())&lt;=1))</f>
        <v>0</v>
      </c>
      <c r="S21" s="234" t="b" cm="1">
        <f t="array" ref="S21">OR(SUMPRODUCT((ABS(行動履歴[移動先_X]-COLUMN())&lt;=1)*(ABS(行動履歴[移動先_Y]-ROW())&lt;=1))&gt;0,AND(ABS(初期位置_X-COLUMN())&lt;=1,ABS(初期位置_Y-ROW())&lt;=1))</f>
        <v>0</v>
      </c>
      <c r="T21" s="234" t="b" cm="1">
        <f t="array" ref="T21">OR(SUMPRODUCT((ABS(行動履歴[移動先_X]-COLUMN())&lt;=1)*(ABS(行動履歴[移動先_Y]-ROW())&lt;=1))&gt;0,AND(ABS(初期位置_X-COLUMN())&lt;=1,ABS(初期位置_Y-ROW())&lt;=1))</f>
        <v>0</v>
      </c>
      <c r="U21" s="234" t="b" cm="1">
        <f t="array" ref="U21">OR(SUMPRODUCT((ABS(行動履歴[移動先_X]-COLUMN())&lt;=1)*(ABS(行動履歴[移動先_Y]-ROW())&lt;=1))&gt;0,AND(ABS(初期位置_X-COLUMN())&lt;=1,ABS(初期位置_Y-ROW())&lt;=1))</f>
        <v>0</v>
      </c>
      <c r="V21" s="234" t="b" cm="1">
        <f t="array" ref="V21">OR(SUMPRODUCT((ABS(行動履歴[移動先_X]-COLUMN())&lt;=1)*(ABS(行動履歴[移動先_Y]-ROW())&lt;=1))&gt;0,AND(ABS(初期位置_X-COLUMN())&lt;=1,ABS(初期位置_Y-ROW())&lt;=1))</f>
        <v>0</v>
      </c>
      <c r="W21" s="234" t="b" cm="1">
        <f t="array" ref="W21">OR(SUMPRODUCT((ABS(行動履歴[移動先_X]-COLUMN())&lt;=1)*(ABS(行動履歴[移動先_Y]-ROW())&lt;=1))&gt;0,AND(ABS(初期位置_X-COLUMN())&lt;=1,ABS(初期位置_Y-ROW())&lt;=1))</f>
        <v>0</v>
      </c>
      <c r="X21" s="234" t="b" cm="1">
        <f t="array" ref="X21">OR(SUMPRODUCT((ABS(行動履歴[移動先_X]-COLUMN())&lt;=1)*(ABS(行動履歴[移動先_Y]-ROW())&lt;=1))&gt;0,AND(ABS(初期位置_X-COLUMN())&lt;=1,ABS(初期位置_Y-ROW())&lt;=1))</f>
        <v>0</v>
      </c>
      <c r="Y21" s="234" t="b" cm="1">
        <f t="array" ref="Y21">OR(SUMPRODUCT((ABS(行動履歴[移動先_X]-COLUMN())&lt;=1)*(ABS(行動履歴[移動先_Y]-ROW())&lt;=1))&gt;0,AND(ABS(初期位置_X-COLUMN())&lt;=1,ABS(初期位置_Y-ROW())&lt;=1))</f>
        <v>0</v>
      </c>
      <c r="Z21" s="234" t="b" cm="1">
        <f t="array" ref="Z21">OR(SUMPRODUCT((ABS(行動履歴[移動先_X]-COLUMN())&lt;=1)*(ABS(行動履歴[移動先_Y]-ROW())&lt;=1))&gt;0,AND(ABS(初期位置_X-COLUMN())&lt;=1,ABS(初期位置_Y-ROW())&lt;=1))</f>
        <v>0</v>
      </c>
      <c r="AA21" s="234" t="b" cm="1">
        <f t="array" ref="AA21">OR(SUMPRODUCT((ABS(行動履歴[移動先_X]-COLUMN())&lt;=1)*(ABS(行動履歴[移動先_Y]-ROW())&lt;=1))&gt;0,AND(ABS(初期位置_X-COLUMN())&lt;=1,ABS(初期位置_Y-ROW())&lt;=1))</f>
        <v>0</v>
      </c>
      <c r="AB21" s="234" t="b" cm="1">
        <f t="array" ref="AB21">OR(SUMPRODUCT((ABS(行動履歴[移動先_X]-COLUMN())&lt;=1)*(ABS(行動履歴[移動先_Y]-ROW())&lt;=1))&gt;0,AND(ABS(初期位置_X-COLUMN())&lt;=1,ABS(初期位置_Y-ROW())&lt;=1))</f>
        <v>0</v>
      </c>
      <c r="AC21" s="234" t="b" cm="1">
        <f t="array" ref="AC21">OR(SUMPRODUCT((ABS(行動履歴[移動先_X]-COLUMN())&lt;=1)*(ABS(行動履歴[移動先_Y]-ROW())&lt;=1))&gt;0,AND(ABS(初期位置_X-COLUMN())&lt;=1,ABS(初期位置_Y-ROW())&lt;=1))</f>
        <v>0</v>
      </c>
      <c r="AD21" s="234" t="b" cm="1">
        <f t="array" ref="AD21">OR(SUMPRODUCT((ABS(行動履歴[移動先_X]-COLUMN())&lt;=1)*(ABS(行動履歴[移動先_Y]-ROW())&lt;=1))&gt;0,AND(ABS(初期位置_X-COLUMN())&lt;=1,ABS(初期位置_Y-ROW())&lt;=1))</f>
        <v>0</v>
      </c>
      <c r="AE21" s="234" t="b" cm="1">
        <f t="array" ref="AE21">OR(SUMPRODUCT((ABS(行動履歴[移動先_X]-COLUMN())&lt;=1)*(ABS(行動履歴[移動先_Y]-ROW())&lt;=1))&gt;0,AND(ABS(初期位置_X-COLUMN())&lt;=1,ABS(初期位置_Y-ROW())&lt;=1))</f>
        <v>0</v>
      </c>
    </row>
    <row r="22" spans="1:31" x14ac:dyDescent="0.4">
      <c r="A22" s="234" t="b" cm="1">
        <f t="array" ref="A22">OR(SUMPRODUCT((ABS(行動履歴[移動先_X]-COLUMN())&lt;=1)*(ABS(行動履歴[移動先_Y]-ROW())&lt;=1))&gt;0,AND(ABS(初期位置_X-COLUMN())&lt;=1,ABS(初期位置_Y-ROW())&lt;=1))</f>
        <v>0</v>
      </c>
      <c r="B22" s="234" t="b" cm="1">
        <f t="array" ref="B22">OR(SUMPRODUCT((ABS(行動履歴[移動先_X]-COLUMN())&lt;=1)*(ABS(行動履歴[移動先_Y]-ROW())&lt;=1))&gt;0,AND(ABS(初期位置_X-COLUMN())&lt;=1,ABS(初期位置_Y-ROW())&lt;=1))</f>
        <v>0</v>
      </c>
      <c r="C22" s="234" t="b" cm="1">
        <f t="array" ref="C22">OR(SUMPRODUCT((ABS(行動履歴[移動先_X]-COLUMN())&lt;=1)*(ABS(行動履歴[移動先_Y]-ROW())&lt;=1))&gt;0,AND(ABS(初期位置_X-COLUMN())&lt;=1,ABS(初期位置_Y-ROW())&lt;=1))</f>
        <v>0</v>
      </c>
      <c r="D22" s="234" t="b" cm="1">
        <f t="array" ref="D22">OR(SUMPRODUCT((ABS(行動履歴[移動先_X]-COLUMN())&lt;=1)*(ABS(行動履歴[移動先_Y]-ROW())&lt;=1))&gt;0,AND(ABS(初期位置_X-COLUMN())&lt;=1,ABS(初期位置_Y-ROW())&lt;=1))</f>
        <v>0</v>
      </c>
      <c r="E22" s="234" t="b" cm="1">
        <f t="array" ref="E22">OR(SUMPRODUCT((ABS(行動履歴[移動先_X]-COLUMN())&lt;=1)*(ABS(行動履歴[移動先_Y]-ROW())&lt;=1))&gt;0,AND(ABS(初期位置_X-COLUMN())&lt;=1,ABS(初期位置_Y-ROW())&lt;=1))</f>
        <v>0</v>
      </c>
      <c r="F22" s="234" t="b" cm="1">
        <f t="array" ref="F22">OR(SUMPRODUCT((ABS(行動履歴[移動先_X]-COLUMN())&lt;=1)*(ABS(行動履歴[移動先_Y]-ROW())&lt;=1))&gt;0,AND(ABS(初期位置_X-COLUMN())&lt;=1,ABS(初期位置_Y-ROW())&lt;=1))</f>
        <v>0</v>
      </c>
      <c r="G22" s="234" t="b" cm="1">
        <f t="array" ref="G22">OR(SUMPRODUCT((ABS(行動履歴[移動先_X]-COLUMN())&lt;=1)*(ABS(行動履歴[移動先_Y]-ROW())&lt;=1))&gt;0,AND(ABS(初期位置_X-COLUMN())&lt;=1,ABS(初期位置_Y-ROW())&lt;=1))</f>
        <v>0</v>
      </c>
      <c r="H22" s="234" t="b" cm="1">
        <f t="array" ref="H22">OR(SUMPRODUCT((ABS(行動履歴[移動先_X]-COLUMN())&lt;=1)*(ABS(行動履歴[移動先_Y]-ROW())&lt;=1))&gt;0,AND(ABS(初期位置_X-COLUMN())&lt;=1,ABS(初期位置_Y-ROW())&lt;=1))</f>
        <v>0</v>
      </c>
      <c r="I22" s="234" t="b" cm="1">
        <f t="array" ref="I22">OR(SUMPRODUCT((ABS(行動履歴[移動先_X]-COLUMN())&lt;=1)*(ABS(行動履歴[移動先_Y]-ROW())&lt;=1))&gt;0,AND(ABS(初期位置_X-COLUMN())&lt;=1,ABS(初期位置_Y-ROW())&lt;=1))</f>
        <v>0</v>
      </c>
      <c r="J22" s="234" t="b" cm="1">
        <f t="array" ref="J22">OR(SUMPRODUCT((ABS(行動履歴[移動先_X]-COLUMN())&lt;=1)*(ABS(行動履歴[移動先_Y]-ROW())&lt;=1))&gt;0,AND(ABS(初期位置_X-COLUMN())&lt;=1,ABS(初期位置_Y-ROW())&lt;=1))</f>
        <v>0</v>
      </c>
      <c r="K22" s="234" t="b" cm="1">
        <f t="array" ref="K22">OR(SUMPRODUCT((ABS(行動履歴[移動先_X]-COLUMN())&lt;=1)*(ABS(行動履歴[移動先_Y]-ROW())&lt;=1))&gt;0,AND(ABS(初期位置_X-COLUMN())&lt;=1,ABS(初期位置_Y-ROW())&lt;=1))</f>
        <v>0</v>
      </c>
      <c r="L22" s="234" t="b" cm="1">
        <f t="array" ref="L22">OR(SUMPRODUCT((ABS(行動履歴[移動先_X]-COLUMN())&lt;=1)*(ABS(行動履歴[移動先_Y]-ROW())&lt;=1))&gt;0,AND(ABS(初期位置_X-COLUMN())&lt;=1,ABS(初期位置_Y-ROW())&lt;=1))</f>
        <v>0</v>
      </c>
      <c r="M22" s="234" t="b" cm="1">
        <f t="array" ref="M22">OR(SUMPRODUCT((ABS(行動履歴[移動先_X]-COLUMN())&lt;=1)*(ABS(行動履歴[移動先_Y]-ROW())&lt;=1))&gt;0,AND(ABS(初期位置_X-COLUMN())&lt;=1,ABS(初期位置_Y-ROW())&lt;=1))</f>
        <v>0</v>
      </c>
      <c r="N22" s="234" t="b" cm="1">
        <f t="array" ref="N22">OR(SUMPRODUCT((ABS(行動履歴[移動先_X]-COLUMN())&lt;=1)*(ABS(行動履歴[移動先_Y]-ROW())&lt;=1))&gt;0,AND(ABS(初期位置_X-COLUMN())&lt;=1,ABS(初期位置_Y-ROW())&lt;=1))</f>
        <v>0</v>
      </c>
      <c r="O22" s="234" t="b" cm="1">
        <f t="array" ref="O22">OR(SUMPRODUCT((ABS(行動履歴[移動先_X]-COLUMN())&lt;=1)*(ABS(行動履歴[移動先_Y]-ROW())&lt;=1))&gt;0,AND(ABS(初期位置_X-COLUMN())&lt;=1,ABS(初期位置_Y-ROW())&lt;=1))</f>
        <v>0</v>
      </c>
      <c r="P22" s="234" t="b" cm="1">
        <f t="array" ref="P22">OR(SUMPRODUCT((ABS(行動履歴[移動先_X]-COLUMN())&lt;=1)*(ABS(行動履歴[移動先_Y]-ROW())&lt;=1))&gt;0,AND(ABS(初期位置_X-COLUMN())&lt;=1,ABS(初期位置_Y-ROW())&lt;=1))</f>
        <v>0</v>
      </c>
      <c r="Q22" s="234" t="b" cm="1">
        <f t="array" ref="Q22">OR(SUMPRODUCT((ABS(行動履歴[移動先_X]-COLUMN())&lt;=1)*(ABS(行動履歴[移動先_Y]-ROW())&lt;=1))&gt;0,AND(ABS(初期位置_X-COLUMN())&lt;=1,ABS(初期位置_Y-ROW())&lt;=1))</f>
        <v>0</v>
      </c>
      <c r="R22" s="234" t="b" cm="1">
        <f t="array" ref="R22">OR(SUMPRODUCT((ABS(行動履歴[移動先_X]-COLUMN())&lt;=1)*(ABS(行動履歴[移動先_Y]-ROW())&lt;=1))&gt;0,AND(ABS(初期位置_X-COLUMN())&lt;=1,ABS(初期位置_Y-ROW())&lt;=1))</f>
        <v>0</v>
      </c>
      <c r="S22" s="234" t="b" cm="1">
        <f t="array" ref="S22">OR(SUMPRODUCT((ABS(行動履歴[移動先_X]-COLUMN())&lt;=1)*(ABS(行動履歴[移動先_Y]-ROW())&lt;=1))&gt;0,AND(ABS(初期位置_X-COLUMN())&lt;=1,ABS(初期位置_Y-ROW())&lt;=1))</f>
        <v>0</v>
      </c>
      <c r="T22" s="234" t="b" cm="1">
        <f t="array" ref="T22">OR(SUMPRODUCT((ABS(行動履歴[移動先_X]-COLUMN())&lt;=1)*(ABS(行動履歴[移動先_Y]-ROW())&lt;=1))&gt;0,AND(ABS(初期位置_X-COLUMN())&lt;=1,ABS(初期位置_Y-ROW())&lt;=1))</f>
        <v>0</v>
      </c>
      <c r="U22" s="234" t="b" cm="1">
        <f t="array" ref="U22">OR(SUMPRODUCT((ABS(行動履歴[移動先_X]-COLUMN())&lt;=1)*(ABS(行動履歴[移動先_Y]-ROW())&lt;=1))&gt;0,AND(ABS(初期位置_X-COLUMN())&lt;=1,ABS(初期位置_Y-ROW())&lt;=1))</f>
        <v>0</v>
      </c>
      <c r="V22" s="234" t="b" cm="1">
        <f t="array" ref="V22">OR(SUMPRODUCT((ABS(行動履歴[移動先_X]-COLUMN())&lt;=1)*(ABS(行動履歴[移動先_Y]-ROW())&lt;=1))&gt;0,AND(ABS(初期位置_X-COLUMN())&lt;=1,ABS(初期位置_Y-ROW())&lt;=1))</f>
        <v>0</v>
      </c>
      <c r="W22" s="234" t="b" cm="1">
        <f t="array" ref="W22">OR(SUMPRODUCT((ABS(行動履歴[移動先_X]-COLUMN())&lt;=1)*(ABS(行動履歴[移動先_Y]-ROW())&lt;=1))&gt;0,AND(ABS(初期位置_X-COLUMN())&lt;=1,ABS(初期位置_Y-ROW())&lt;=1))</f>
        <v>0</v>
      </c>
      <c r="X22" s="234" t="b" cm="1">
        <f t="array" ref="X22">OR(SUMPRODUCT((ABS(行動履歴[移動先_X]-COLUMN())&lt;=1)*(ABS(行動履歴[移動先_Y]-ROW())&lt;=1))&gt;0,AND(ABS(初期位置_X-COLUMN())&lt;=1,ABS(初期位置_Y-ROW())&lt;=1))</f>
        <v>0</v>
      </c>
      <c r="Y22" s="234" t="b" cm="1">
        <f t="array" ref="Y22">OR(SUMPRODUCT((ABS(行動履歴[移動先_X]-COLUMN())&lt;=1)*(ABS(行動履歴[移動先_Y]-ROW())&lt;=1))&gt;0,AND(ABS(初期位置_X-COLUMN())&lt;=1,ABS(初期位置_Y-ROW())&lt;=1))</f>
        <v>0</v>
      </c>
      <c r="Z22" s="234" t="b" cm="1">
        <f t="array" ref="Z22">OR(SUMPRODUCT((ABS(行動履歴[移動先_X]-COLUMN())&lt;=1)*(ABS(行動履歴[移動先_Y]-ROW())&lt;=1))&gt;0,AND(ABS(初期位置_X-COLUMN())&lt;=1,ABS(初期位置_Y-ROW())&lt;=1))</f>
        <v>0</v>
      </c>
      <c r="AA22" s="234" t="b" cm="1">
        <f t="array" ref="AA22">OR(SUMPRODUCT((ABS(行動履歴[移動先_X]-COLUMN())&lt;=1)*(ABS(行動履歴[移動先_Y]-ROW())&lt;=1))&gt;0,AND(ABS(初期位置_X-COLUMN())&lt;=1,ABS(初期位置_Y-ROW())&lt;=1))</f>
        <v>0</v>
      </c>
      <c r="AB22" s="234" t="b" cm="1">
        <f t="array" ref="AB22">OR(SUMPRODUCT((ABS(行動履歴[移動先_X]-COLUMN())&lt;=1)*(ABS(行動履歴[移動先_Y]-ROW())&lt;=1))&gt;0,AND(ABS(初期位置_X-COLUMN())&lt;=1,ABS(初期位置_Y-ROW())&lt;=1))</f>
        <v>0</v>
      </c>
      <c r="AC22" s="234" t="b" cm="1">
        <f t="array" ref="AC22">OR(SUMPRODUCT((ABS(行動履歴[移動先_X]-COLUMN())&lt;=1)*(ABS(行動履歴[移動先_Y]-ROW())&lt;=1))&gt;0,AND(ABS(初期位置_X-COLUMN())&lt;=1,ABS(初期位置_Y-ROW())&lt;=1))</f>
        <v>0</v>
      </c>
      <c r="AD22" s="234" t="b" cm="1">
        <f t="array" ref="AD22">OR(SUMPRODUCT((ABS(行動履歴[移動先_X]-COLUMN())&lt;=1)*(ABS(行動履歴[移動先_Y]-ROW())&lt;=1))&gt;0,AND(ABS(初期位置_X-COLUMN())&lt;=1,ABS(初期位置_Y-ROW())&lt;=1))</f>
        <v>0</v>
      </c>
      <c r="AE22" s="234" t="b" cm="1">
        <f t="array" ref="AE22">OR(SUMPRODUCT((ABS(行動履歴[移動先_X]-COLUMN())&lt;=1)*(ABS(行動履歴[移動先_Y]-ROW())&lt;=1))&gt;0,AND(ABS(初期位置_X-COLUMN())&lt;=1,ABS(初期位置_Y-ROW())&lt;=1))</f>
        <v>0</v>
      </c>
    </row>
    <row r="23" spans="1:31" ht="9" customHeight="1" x14ac:dyDescent="0.4">
      <c r="A23" s="234" t="b" cm="1">
        <f t="array" ref="A23">OR(SUMPRODUCT((ABS(行動履歴[移動先_X]-COLUMN())&lt;=1)*(ABS(行動履歴[移動先_Y]-ROW())&lt;=1))&gt;0,AND(ABS(初期位置_X-COLUMN())&lt;=1,ABS(初期位置_Y-ROW())&lt;=1))</f>
        <v>0</v>
      </c>
      <c r="B23" s="234" t="b" cm="1">
        <f t="array" ref="B23">OR(SUMPRODUCT((ABS(行動履歴[移動先_X]-COLUMN())&lt;=1)*(ABS(行動履歴[移動先_Y]-ROW())&lt;=1))&gt;0,AND(ABS(初期位置_X-COLUMN())&lt;=1,ABS(初期位置_Y-ROW())&lt;=1))</f>
        <v>0</v>
      </c>
      <c r="C23" s="234" t="b" cm="1">
        <f t="array" ref="C23">OR(SUMPRODUCT((ABS(行動履歴[移動先_X]-COLUMN())&lt;=1)*(ABS(行動履歴[移動先_Y]-ROW())&lt;=1))&gt;0,AND(ABS(初期位置_X-COLUMN())&lt;=1,ABS(初期位置_Y-ROW())&lt;=1))</f>
        <v>0</v>
      </c>
      <c r="D23" s="234" t="b" cm="1">
        <f t="array" ref="D23">OR(SUMPRODUCT((ABS(行動履歴[移動先_X]-COLUMN())&lt;=1)*(ABS(行動履歴[移動先_Y]-ROW())&lt;=1))&gt;0,AND(ABS(初期位置_X-COLUMN())&lt;=1,ABS(初期位置_Y-ROW())&lt;=1))</f>
        <v>0</v>
      </c>
      <c r="E23" s="234" t="b" cm="1">
        <f t="array" ref="E23">OR(SUMPRODUCT((ABS(行動履歴[移動先_X]-COLUMN())&lt;=1)*(ABS(行動履歴[移動先_Y]-ROW())&lt;=1))&gt;0,AND(ABS(初期位置_X-COLUMN())&lt;=1,ABS(初期位置_Y-ROW())&lt;=1))</f>
        <v>0</v>
      </c>
      <c r="F23" s="234" t="b" cm="1">
        <f t="array" ref="F23">OR(SUMPRODUCT((ABS(行動履歴[移動先_X]-COLUMN())&lt;=1)*(ABS(行動履歴[移動先_Y]-ROW())&lt;=1))&gt;0,AND(ABS(初期位置_X-COLUMN())&lt;=1,ABS(初期位置_Y-ROW())&lt;=1))</f>
        <v>0</v>
      </c>
      <c r="G23" s="234" t="b" cm="1">
        <f t="array" ref="G23">OR(SUMPRODUCT((ABS(行動履歴[移動先_X]-COLUMN())&lt;=1)*(ABS(行動履歴[移動先_Y]-ROW())&lt;=1))&gt;0,AND(ABS(初期位置_X-COLUMN())&lt;=1,ABS(初期位置_Y-ROW())&lt;=1))</f>
        <v>0</v>
      </c>
      <c r="H23" s="234" t="b" cm="1">
        <f t="array" ref="H23">OR(SUMPRODUCT((ABS(行動履歴[移動先_X]-COLUMN())&lt;=1)*(ABS(行動履歴[移動先_Y]-ROW())&lt;=1))&gt;0,AND(ABS(初期位置_X-COLUMN())&lt;=1,ABS(初期位置_Y-ROW())&lt;=1))</f>
        <v>0</v>
      </c>
      <c r="I23" s="234" t="b" cm="1">
        <f t="array" ref="I23">OR(SUMPRODUCT((ABS(行動履歴[移動先_X]-COLUMN())&lt;=1)*(ABS(行動履歴[移動先_Y]-ROW())&lt;=1))&gt;0,AND(ABS(初期位置_X-COLUMN())&lt;=1,ABS(初期位置_Y-ROW())&lt;=1))</f>
        <v>0</v>
      </c>
      <c r="J23" s="234" t="b" cm="1">
        <f t="array" ref="J23">OR(SUMPRODUCT((ABS(行動履歴[移動先_X]-COLUMN())&lt;=1)*(ABS(行動履歴[移動先_Y]-ROW())&lt;=1))&gt;0,AND(ABS(初期位置_X-COLUMN())&lt;=1,ABS(初期位置_Y-ROW())&lt;=1))</f>
        <v>0</v>
      </c>
      <c r="K23" s="234" t="b" cm="1">
        <f t="array" ref="K23">OR(SUMPRODUCT((ABS(行動履歴[移動先_X]-COLUMN())&lt;=1)*(ABS(行動履歴[移動先_Y]-ROW())&lt;=1))&gt;0,AND(ABS(初期位置_X-COLUMN())&lt;=1,ABS(初期位置_Y-ROW())&lt;=1))</f>
        <v>0</v>
      </c>
      <c r="L23" s="234" t="b" cm="1">
        <f t="array" ref="L23">OR(SUMPRODUCT((ABS(行動履歴[移動先_X]-COLUMN())&lt;=1)*(ABS(行動履歴[移動先_Y]-ROW())&lt;=1))&gt;0,AND(ABS(初期位置_X-COLUMN())&lt;=1,ABS(初期位置_Y-ROW())&lt;=1))</f>
        <v>0</v>
      </c>
      <c r="M23" s="234" t="b" cm="1">
        <f t="array" ref="M23">OR(SUMPRODUCT((ABS(行動履歴[移動先_X]-COLUMN())&lt;=1)*(ABS(行動履歴[移動先_Y]-ROW())&lt;=1))&gt;0,AND(ABS(初期位置_X-COLUMN())&lt;=1,ABS(初期位置_Y-ROW())&lt;=1))</f>
        <v>0</v>
      </c>
      <c r="N23" s="234" t="b" cm="1">
        <f t="array" ref="N23">OR(SUMPRODUCT((ABS(行動履歴[移動先_X]-COLUMN())&lt;=1)*(ABS(行動履歴[移動先_Y]-ROW())&lt;=1))&gt;0,AND(ABS(初期位置_X-COLUMN())&lt;=1,ABS(初期位置_Y-ROW())&lt;=1))</f>
        <v>0</v>
      </c>
      <c r="O23" s="234" t="b" cm="1">
        <f t="array" ref="O23">OR(SUMPRODUCT((ABS(行動履歴[移動先_X]-COLUMN())&lt;=1)*(ABS(行動履歴[移動先_Y]-ROW())&lt;=1))&gt;0,AND(ABS(初期位置_X-COLUMN())&lt;=1,ABS(初期位置_Y-ROW())&lt;=1))</f>
        <v>0</v>
      </c>
      <c r="P23" s="234" t="b" cm="1">
        <f t="array" ref="P23">OR(SUMPRODUCT((ABS(行動履歴[移動先_X]-COLUMN())&lt;=1)*(ABS(行動履歴[移動先_Y]-ROW())&lt;=1))&gt;0,AND(ABS(初期位置_X-COLUMN())&lt;=1,ABS(初期位置_Y-ROW())&lt;=1))</f>
        <v>0</v>
      </c>
      <c r="Q23" s="234" t="b" cm="1">
        <f t="array" ref="Q23">OR(SUMPRODUCT((ABS(行動履歴[移動先_X]-COLUMN())&lt;=1)*(ABS(行動履歴[移動先_Y]-ROW())&lt;=1))&gt;0,AND(ABS(初期位置_X-COLUMN())&lt;=1,ABS(初期位置_Y-ROW())&lt;=1))</f>
        <v>0</v>
      </c>
      <c r="R23" s="234" t="b" cm="1">
        <f t="array" ref="R23">OR(SUMPRODUCT((ABS(行動履歴[移動先_X]-COLUMN())&lt;=1)*(ABS(行動履歴[移動先_Y]-ROW())&lt;=1))&gt;0,AND(ABS(初期位置_X-COLUMN())&lt;=1,ABS(初期位置_Y-ROW())&lt;=1))</f>
        <v>0</v>
      </c>
      <c r="S23" s="234" t="b" cm="1">
        <f t="array" ref="S23">OR(SUMPRODUCT((ABS(行動履歴[移動先_X]-COLUMN())&lt;=1)*(ABS(行動履歴[移動先_Y]-ROW())&lt;=1))&gt;0,AND(ABS(初期位置_X-COLUMN())&lt;=1,ABS(初期位置_Y-ROW())&lt;=1))</f>
        <v>0</v>
      </c>
      <c r="T23" s="234" t="b" cm="1">
        <f t="array" ref="T23">OR(SUMPRODUCT((ABS(行動履歴[移動先_X]-COLUMN())&lt;=1)*(ABS(行動履歴[移動先_Y]-ROW())&lt;=1))&gt;0,AND(ABS(初期位置_X-COLUMN())&lt;=1,ABS(初期位置_Y-ROW())&lt;=1))</f>
        <v>0</v>
      </c>
      <c r="U23" s="234" t="b" cm="1">
        <f t="array" ref="U23">OR(SUMPRODUCT((ABS(行動履歴[移動先_X]-COLUMN())&lt;=1)*(ABS(行動履歴[移動先_Y]-ROW())&lt;=1))&gt;0,AND(ABS(初期位置_X-COLUMN())&lt;=1,ABS(初期位置_Y-ROW())&lt;=1))</f>
        <v>0</v>
      </c>
      <c r="V23" s="234" t="b" cm="1">
        <f t="array" ref="V23">OR(SUMPRODUCT((ABS(行動履歴[移動先_X]-COLUMN())&lt;=1)*(ABS(行動履歴[移動先_Y]-ROW())&lt;=1))&gt;0,AND(ABS(初期位置_X-COLUMN())&lt;=1,ABS(初期位置_Y-ROW())&lt;=1))</f>
        <v>0</v>
      </c>
      <c r="W23" s="234" t="b" cm="1">
        <f t="array" ref="W23">OR(SUMPRODUCT((ABS(行動履歴[移動先_X]-COLUMN())&lt;=1)*(ABS(行動履歴[移動先_Y]-ROW())&lt;=1))&gt;0,AND(ABS(初期位置_X-COLUMN())&lt;=1,ABS(初期位置_Y-ROW())&lt;=1))</f>
        <v>0</v>
      </c>
      <c r="X23" s="234" t="b" cm="1">
        <f t="array" ref="X23">OR(SUMPRODUCT((ABS(行動履歴[移動先_X]-COLUMN())&lt;=1)*(ABS(行動履歴[移動先_Y]-ROW())&lt;=1))&gt;0,AND(ABS(初期位置_X-COLUMN())&lt;=1,ABS(初期位置_Y-ROW())&lt;=1))</f>
        <v>0</v>
      </c>
      <c r="Y23" s="234" t="b" cm="1">
        <f t="array" ref="Y23">OR(SUMPRODUCT((ABS(行動履歴[移動先_X]-COLUMN())&lt;=1)*(ABS(行動履歴[移動先_Y]-ROW())&lt;=1))&gt;0,AND(ABS(初期位置_X-COLUMN())&lt;=1,ABS(初期位置_Y-ROW())&lt;=1))</f>
        <v>0</v>
      </c>
      <c r="Z23" s="234" t="b" cm="1">
        <f t="array" ref="Z23">OR(SUMPRODUCT((ABS(行動履歴[移動先_X]-COLUMN())&lt;=1)*(ABS(行動履歴[移動先_Y]-ROW())&lt;=1))&gt;0,AND(ABS(初期位置_X-COLUMN())&lt;=1,ABS(初期位置_Y-ROW())&lt;=1))</f>
        <v>0</v>
      </c>
      <c r="AA23" s="234" t="b" cm="1">
        <f t="array" ref="AA23">OR(SUMPRODUCT((ABS(行動履歴[移動先_X]-COLUMN())&lt;=1)*(ABS(行動履歴[移動先_Y]-ROW())&lt;=1))&gt;0,AND(ABS(初期位置_X-COLUMN())&lt;=1,ABS(初期位置_Y-ROW())&lt;=1))</f>
        <v>0</v>
      </c>
      <c r="AB23" s="234" t="b" cm="1">
        <f t="array" ref="AB23">OR(SUMPRODUCT((ABS(行動履歴[移動先_X]-COLUMN())&lt;=1)*(ABS(行動履歴[移動先_Y]-ROW())&lt;=1))&gt;0,AND(ABS(初期位置_X-COLUMN())&lt;=1,ABS(初期位置_Y-ROW())&lt;=1))</f>
        <v>0</v>
      </c>
      <c r="AC23" s="234" t="b" cm="1">
        <f t="array" ref="AC23">OR(SUMPRODUCT((ABS(行動履歴[移動先_X]-COLUMN())&lt;=1)*(ABS(行動履歴[移動先_Y]-ROW())&lt;=1))&gt;0,AND(ABS(初期位置_X-COLUMN())&lt;=1,ABS(初期位置_Y-ROW())&lt;=1))</f>
        <v>0</v>
      </c>
      <c r="AD23" s="234" t="b" cm="1">
        <f t="array" ref="AD23">OR(SUMPRODUCT((ABS(行動履歴[移動先_X]-COLUMN())&lt;=1)*(ABS(行動履歴[移動先_Y]-ROW())&lt;=1))&gt;0,AND(ABS(初期位置_X-COLUMN())&lt;=1,ABS(初期位置_Y-ROW())&lt;=1))</f>
        <v>0</v>
      </c>
      <c r="AE23" s="234" t="b" cm="1">
        <f t="array" ref="AE23">OR(SUMPRODUCT((ABS(行動履歴[移動先_X]-COLUMN())&lt;=1)*(ABS(行動履歴[移動先_Y]-ROW())&lt;=1))&gt;0,AND(ABS(初期位置_X-COLUMN())&lt;=1,ABS(初期位置_Y-ROW())&lt;=1))</f>
        <v>0</v>
      </c>
    </row>
    <row r="24" spans="1:31" x14ac:dyDescent="0.4">
      <c r="A24" s="234" t="b" cm="1">
        <f t="array" ref="A24">OR(SUMPRODUCT((ABS(行動履歴[移動先_X]-COLUMN())&lt;=1)*(ABS(行動履歴[移動先_Y]-ROW())&lt;=1))&gt;0,AND(ABS(初期位置_X-COLUMN())&lt;=1,ABS(初期位置_Y-ROW())&lt;=1))</f>
        <v>0</v>
      </c>
      <c r="B24" s="234" t="b" cm="1">
        <f t="array" ref="B24">OR(SUMPRODUCT((ABS(行動履歴[移動先_X]-COLUMN())&lt;=1)*(ABS(行動履歴[移動先_Y]-ROW())&lt;=1))&gt;0,AND(ABS(初期位置_X-COLUMN())&lt;=1,ABS(初期位置_Y-ROW())&lt;=1))</f>
        <v>0</v>
      </c>
      <c r="C24" s="234" t="b" cm="1">
        <f t="array" ref="C24">OR(SUMPRODUCT((ABS(行動履歴[移動先_X]-COLUMN())&lt;=1)*(ABS(行動履歴[移動先_Y]-ROW())&lt;=1))&gt;0,AND(ABS(初期位置_X-COLUMN())&lt;=1,ABS(初期位置_Y-ROW())&lt;=1))</f>
        <v>0</v>
      </c>
      <c r="D24" s="234" t="b" cm="1">
        <f t="array" ref="D24">OR(SUMPRODUCT((ABS(行動履歴[移動先_X]-COLUMN())&lt;=1)*(ABS(行動履歴[移動先_Y]-ROW())&lt;=1))&gt;0,AND(ABS(初期位置_X-COLUMN())&lt;=1,ABS(初期位置_Y-ROW())&lt;=1))</f>
        <v>0</v>
      </c>
      <c r="E24" s="234" t="b" cm="1">
        <f t="array" ref="E24">OR(SUMPRODUCT((ABS(行動履歴[移動先_X]-COLUMN())&lt;=1)*(ABS(行動履歴[移動先_Y]-ROW())&lt;=1))&gt;0,AND(ABS(初期位置_X-COLUMN())&lt;=1,ABS(初期位置_Y-ROW())&lt;=1))</f>
        <v>0</v>
      </c>
      <c r="F24" s="234" t="b" cm="1">
        <f t="array" ref="F24">OR(SUMPRODUCT((ABS(行動履歴[移動先_X]-COLUMN())&lt;=1)*(ABS(行動履歴[移動先_Y]-ROW())&lt;=1))&gt;0,AND(ABS(初期位置_X-COLUMN())&lt;=1,ABS(初期位置_Y-ROW())&lt;=1))</f>
        <v>0</v>
      </c>
      <c r="G24" s="234" t="b" cm="1">
        <f t="array" ref="G24">OR(SUMPRODUCT((ABS(行動履歴[移動先_X]-COLUMN())&lt;=1)*(ABS(行動履歴[移動先_Y]-ROW())&lt;=1))&gt;0,AND(ABS(初期位置_X-COLUMN())&lt;=1,ABS(初期位置_Y-ROW())&lt;=1))</f>
        <v>0</v>
      </c>
      <c r="H24" s="234" t="b" cm="1">
        <f t="array" ref="H24">OR(SUMPRODUCT((ABS(行動履歴[移動先_X]-COLUMN())&lt;=1)*(ABS(行動履歴[移動先_Y]-ROW())&lt;=1))&gt;0,AND(ABS(初期位置_X-COLUMN())&lt;=1,ABS(初期位置_Y-ROW())&lt;=1))</f>
        <v>0</v>
      </c>
      <c r="I24" s="234" t="b" cm="1">
        <f t="array" ref="I24">OR(SUMPRODUCT((ABS(行動履歴[移動先_X]-COLUMN())&lt;=1)*(ABS(行動履歴[移動先_Y]-ROW())&lt;=1))&gt;0,AND(ABS(初期位置_X-COLUMN())&lt;=1,ABS(初期位置_Y-ROW())&lt;=1))</f>
        <v>0</v>
      </c>
      <c r="J24" s="234" t="b" cm="1">
        <f t="array" ref="J24">OR(SUMPRODUCT((ABS(行動履歴[移動先_X]-COLUMN())&lt;=1)*(ABS(行動履歴[移動先_Y]-ROW())&lt;=1))&gt;0,AND(ABS(初期位置_X-COLUMN())&lt;=1,ABS(初期位置_Y-ROW())&lt;=1))</f>
        <v>0</v>
      </c>
      <c r="K24" s="234" t="b" cm="1">
        <f t="array" ref="K24">OR(SUMPRODUCT((ABS(行動履歴[移動先_X]-COLUMN())&lt;=1)*(ABS(行動履歴[移動先_Y]-ROW())&lt;=1))&gt;0,AND(ABS(初期位置_X-COLUMN())&lt;=1,ABS(初期位置_Y-ROW())&lt;=1))</f>
        <v>0</v>
      </c>
      <c r="L24" s="234" t="b" cm="1">
        <f t="array" ref="L24">OR(SUMPRODUCT((ABS(行動履歴[移動先_X]-COLUMN())&lt;=1)*(ABS(行動履歴[移動先_Y]-ROW())&lt;=1))&gt;0,AND(ABS(初期位置_X-COLUMN())&lt;=1,ABS(初期位置_Y-ROW())&lt;=1))</f>
        <v>0</v>
      </c>
      <c r="M24" s="234" t="b" cm="1">
        <f t="array" ref="M24">OR(SUMPRODUCT((ABS(行動履歴[移動先_X]-COLUMN())&lt;=1)*(ABS(行動履歴[移動先_Y]-ROW())&lt;=1))&gt;0,AND(ABS(初期位置_X-COLUMN())&lt;=1,ABS(初期位置_Y-ROW())&lt;=1))</f>
        <v>0</v>
      </c>
      <c r="N24" s="234" t="b" cm="1">
        <f t="array" ref="N24">OR(SUMPRODUCT((ABS(行動履歴[移動先_X]-COLUMN())&lt;=1)*(ABS(行動履歴[移動先_Y]-ROW())&lt;=1))&gt;0,AND(ABS(初期位置_X-COLUMN())&lt;=1,ABS(初期位置_Y-ROW())&lt;=1))</f>
        <v>0</v>
      </c>
      <c r="O24" s="234" t="b" cm="1">
        <f t="array" ref="O24">OR(SUMPRODUCT((ABS(行動履歴[移動先_X]-COLUMN())&lt;=1)*(ABS(行動履歴[移動先_Y]-ROW())&lt;=1))&gt;0,AND(ABS(初期位置_X-COLUMN())&lt;=1,ABS(初期位置_Y-ROW())&lt;=1))</f>
        <v>0</v>
      </c>
      <c r="P24" s="234" t="b" cm="1">
        <f t="array" ref="P24">OR(SUMPRODUCT((ABS(行動履歴[移動先_X]-COLUMN())&lt;=1)*(ABS(行動履歴[移動先_Y]-ROW())&lt;=1))&gt;0,AND(ABS(初期位置_X-COLUMN())&lt;=1,ABS(初期位置_Y-ROW())&lt;=1))</f>
        <v>0</v>
      </c>
      <c r="Q24" s="234" t="b" cm="1">
        <f t="array" ref="Q24">OR(SUMPRODUCT((ABS(行動履歴[移動先_X]-COLUMN())&lt;=1)*(ABS(行動履歴[移動先_Y]-ROW())&lt;=1))&gt;0,AND(ABS(初期位置_X-COLUMN())&lt;=1,ABS(初期位置_Y-ROW())&lt;=1))</f>
        <v>0</v>
      </c>
      <c r="R24" s="234" t="b" cm="1">
        <f t="array" ref="R24">OR(SUMPRODUCT((ABS(行動履歴[移動先_X]-COLUMN())&lt;=1)*(ABS(行動履歴[移動先_Y]-ROW())&lt;=1))&gt;0,AND(ABS(初期位置_X-COLUMN())&lt;=1,ABS(初期位置_Y-ROW())&lt;=1))</f>
        <v>0</v>
      </c>
      <c r="S24" s="234" t="b" cm="1">
        <f t="array" ref="S24">OR(SUMPRODUCT((ABS(行動履歴[移動先_X]-COLUMN())&lt;=1)*(ABS(行動履歴[移動先_Y]-ROW())&lt;=1))&gt;0,AND(ABS(初期位置_X-COLUMN())&lt;=1,ABS(初期位置_Y-ROW())&lt;=1))</f>
        <v>0</v>
      </c>
      <c r="T24" s="234" t="b" cm="1">
        <f t="array" ref="T24">OR(SUMPRODUCT((ABS(行動履歴[移動先_X]-COLUMN())&lt;=1)*(ABS(行動履歴[移動先_Y]-ROW())&lt;=1))&gt;0,AND(ABS(初期位置_X-COLUMN())&lt;=1,ABS(初期位置_Y-ROW())&lt;=1))</f>
        <v>0</v>
      </c>
      <c r="U24" s="234" t="b" cm="1">
        <f t="array" ref="U24">OR(SUMPRODUCT((ABS(行動履歴[移動先_X]-COLUMN())&lt;=1)*(ABS(行動履歴[移動先_Y]-ROW())&lt;=1))&gt;0,AND(ABS(初期位置_X-COLUMN())&lt;=1,ABS(初期位置_Y-ROW())&lt;=1))</f>
        <v>0</v>
      </c>
      <c r="V24" s="234" t="b" cm="1">
        <f t="array" ref="V24">OR(SUMPRODUCT((ABS(行動履歴[移動先_X]-COLUMN())&lt;=1)*(ABS(行動履歴[移動先_Y]-ROW())&lt;=1))&gt;0,AND(ABS(初期位置_X-COLUMN())&lt;=1,ABS(初期位置_Y-ROW())&lt;=1))</f>
        <v>0</v>
      </c>
      <c r="W24" s="234" t="b" cm="1">
        <f t="array" ref="W24">OR(SUMPRODUCT((ABS(行動履歴[移動先_X]-COLUMN())&lt;=1)*(ABS(行動履歴[移動先_Y]-ROW())&lt;=1))&gt;0,AND(ABS(初期位置_X-COLUMN())&lt;=1,ABS(初期位置_Y-ROW())&lt;=1))</f>
        <v>0</v>
      </c>
      <c r="X24" s="234" t="b" cm="1">
        <f t="array" ref="X24">OR(SUMPRODUCT((ABS(行動履歴[移動先_X]-COLUMN())&lt;=1)*(ABS(行動履歴[移動先_Y]-ROW())&lt;=1))&gt;0,AND(ABS(初期位置_X-COLUMN())&lt;=1,ABS(初期位置_Y-ROW())&lt;=1))</f>
        <v>0</v>
      </c>
      <c r="Y24" s="234" t="b" cm="1">
        <f t="array" ref="Y24">OR(SUMPRODUCT((ABS(行動履歴[移動先_X]-COLUMN())&lt;=1)*(ABS(行動履歴[移動先_Y]-ROW())&lt;=1))&gt;0,AND(ABS(初期位置_X-COLUMN())&lt;=1,ABS(初期位置_Y-ROW())&lt;=1))</f>
        <v>0</v>
      </c>
      <c r="Z24" s="234" t="b" cm="1">
        <f t="array" ref="Z24">OR(SUMPRODUCT((ABS(行動履歴[移動先_X]-COLUMN())&lt;=1)*(ABS(行動履歴[移動先_Y]-ROW())&lt;=1))&gt;0,AND(ABS(初期位置_X-COLUMN())&lt;=1,ABS(初期位置_Y-ROW())&lt;=1))</f>
        <v>0</v>
      </c>
      <c r="AA24" s="234" t="b" cm="1">
        <f t="array" ref="AA24">OR(SUMPRODUCT((ABS(行動履歴[移動先_X]-COLUMN())&lt;=1)*(ABS(行動履歴[移動先_Y]-ROW())&lt;=1))&gt;0,AND(ABS(初期位置_X-COLUMN())&lt;=1,ABS(初期位置_Y-ROW())&lt;=1))</f>
        <v>0</v>
      </c>
      <c r="AB24" s="234" t="b" cm="1">
        <f t="array" ref="AB24">OR(SUMPRODUCT((ABS(行動履歴[移動先_X]-COLUMN())&lt;=1)*(ABS(行動履歴[移動先_Y]-ROW())&lt;=1))&gt;0,AND(ABS(初期位置_X-COLUMN())&lt;=1,ABS(初期位置_Y-ROW())&lt;=1))</f>
        <v>0</v>
      </c>
      <c r="AC24" s="234" t="b" cm="1">
        <f t="array" ref="AC24">OR(SUMPRODUCT((ABS(行動履歴[移動先_X]-COLUMN())&lt;=1)*(ABS(行動履歴[移動先_Y]-ROW())&lt;=1))&gt;0,AND(ABS(初期位置_X-COLUMN())&lt;=1,ABS(初期位置_Y-ROW())&lt;=1))</f>
        <v>0</v>
      </c>
      <c r="AD24" s="234" t="b" cm="1">
        <f t="array" ref="AD24">OR(SUMPRODUCT((ABS(行動履歴[移動先_X]-COLUMN())&lt;=1)*(ABS(行動履歴[移動先_Y]-ROW())&lt;=1))&gt;0,AND(ABS(初期位置_X-COLUMN())&lt;=1,ABS(初期位置_Y-ROW())&lt;=1))</f>
        <v>0</v>
      </c>
      <c r="AE24" s="234" t="b" cm="1">
        <f t="array" ref="AE24">OR(SUMPRODUCT((ABS(行動履歴[移動先_X]-COLUMN())&lt;=1)*(ABS(行動履歴[移動先_Y]-ROW())&lt;=1))&gt;0,AND(ABS(初期位置_X-COLUMN())&lt;=1,ABS(初期位置_Y-ROW())&lt;=1))</f>
        <v>0</v>
      </c>
    </row>
    <row r="25" spans="1:31" ht="9" customHeight="1" x14ac:dyDescent="0.4">
      <c r="A25" s="234" t="b" cm="1">
        <f t="array" ref="A25">OR(SUMPRODUCT((ABS(行動履歴[移動先_X]-COLUMN())&lt;=1)*(ABS(行動履歴[移動先_Y]-ROW())&lt;=1))&gt;0,AND(ABS(初期位置_X-COLUMN())&lt;=1,ABS(初期位置_Y-ROW())&lt;=1))</f>
        <v>0</v>
      </c>
      <c r="B25" s="234" t="b" cm="1">
        <f t="array" ref="B25">OR(SUMPRODUCT((ABS(行動履歴[移動先_X]-COLUMN())&lt;=1)*(ABS(行動履歴[移動先_Y]-ROW())&lt;=1))&gt;0,AND(ABS(初期位置_X-COLUMN())&lt;=1,ABS(初期位置_Y-ROW())&lt;=1))</f>
        <v>0</v>
      </c>
      <c r="C25" s="234" t="b" cm="1">
        <f t="array" ref="C25">OR(SUMPRODUCT((ABS(行動履歴[移動先_X]-COLUMN())&lt;=1)*(ABS(行動履歴[移動先_Y]-ROW())&lt;=1))&gt;0,AND(ABS(初期位置_X-COLUMN())&lt;=1,ABS(初期位置_Y-ROW())&lt;=1))</f>
        <v>0</v>
      </c>
      <c r="D25" s="234" t="b" cm="1">
        <f t="array" ref="D25">OR(SUMPRODUCT((ABS(行動履歴[移動先_X]-COLUMN())&lt;=1)*(ABS(行動履歴[移動先_Y]-ROW())&lt;=1))&gt;0,AND(ABS(初期位置_X-COLUMN())&lt;=1,ABS(初期位置_Y-ROW())&lt;=1))</f>
        <v>0</v>
      </c>
      <c r="E25" s="234" t="b" cm="1">
        <f t="array" ref="E25">OR(SUMPRODUCT((ABS(行動履歴[移動先_X]-COLUMN())&lt;=1)*(ABS(行動履歴[移動先_Y]-ROW())&lt;=1))&gt;0,AND(ABS(初期位置_X-COLUMN())&lt;=1,ABS(初期位置_Y-ROW())&lt;=1))</f>
        <v>0</v>
      </c>
      <c r="F25" s="234" t="b" cm="1">
        <f t="array" ref="F25">OR(SUMPRODUCT((ABS(行動履歴[移動先_X]-COLUMN())&lt;=1)*(ABS(行動履歴[移動先_Y]-ROW())&lt;=1))&gt;0,AND(ABS(初期位置_X-COLUMN())&lt;=1,ABS(初期位置_Y-ROW())&lt;=1))</f>
        <v>0</v>
      </c>
      <c r="G25" s="234" t="b" cm="1">
        <f t="array" ref="G25">OR(SUMPRODUCT((ABS(行動履歴[移動先_X]-COLUMN())&lt;=1)*(ABS(行動履歴[移動先_Y]-ROW())&lt;=1))&gt;0,AND(ABS(初期位置_X-COLUMN())&lt;=1,ABS(初期位置_Y-ROW())&lt;=1))</f>
        <v>0</v>
      </c>
      <c r="H25" s="234" t="b" cm="1">
        <f t="array" ref="H25">OR(SUMPRODUCT((ABS(行動履歴[移動先_X]-COLUMN())&lt;=1)*(ABS(行動履歴[移動先_Y]-ROW())&lt;=1))&gt;0,AND(ABS(初期位置_X-COLUMN())&lt;=1,ABS(初期位置_Y-ROW())&lt;=1))</f>
        <v>0</v>
      </c>
      <c r="I25" s="234" t="b" cm="1">
        <f t="array" ref="I25">OR(SUMPRODUCT((ABS(行動履歴[移動先_X]-COLUMN())&lt;=1)*(ABS(行動履歴[移動先_Y]-ROW())&lt;=1))&gt;0,AND(ABS(初期位置_X-COLUMN())&lt;=1,ABS(初期位置_Y-ROW())&lt;=1))</f>
        <v>0</v>
      </c>
      <c r="J25" s="234" t="b" cm="1">
        <f t="array" ref="J25">OR(SUMPRODUCT((ABS(行動履歴[移動先_X]-COLUMN())&lt;=1)*(ABS(行動履歴[移動先_Y]-ROW())&lt;=1))&gt;0,AND(ABS(初期位置_X-COLUMN())&lt;=1,ABS(初期位置_Y-ROW())&lt;=1))</f>
        <v>0</v>
      </c>
      <c r="K25" s="234" t="b" cm="1">
        <f t="array" ref="K25">OR(SUMPRODUCT((ABS(行動履歴[移動先_X]-COLUMN())&lt;=1)*(ABS(行動履歴[移動先_Y]-ROW())&lt;=1))&gt;0,AND(ABS(初期位置_X-COLUMN())&lt;=1,ABS(初期位置_Y-ROW())&lt;=1))</f>
        <v>0</v>
      </c>
      <c r="L25" s="234" t="b" cm="1">
        <f t="array" ref="L25">OR(SUMPRODUCT((ABS(行動履歴[移動先_X]-COLUMN())&lt;=1)*(ABS(行動履歴[移動先_Y]-ROW())&lt;=1))&gt;0,AND(ABS(初期位置_X-COLUMN())&lt;=1,ABS(初期位置_Y-ROW())&lt;=1))</f>
        <v>0</v>
      </c>
      <c r="M25" s="234" t="b" cm="1">
        <f t="array" ref="M25">OR(SUMPRODUCT((ABS(行動履歴[移動先_X]-COLUMN())&lt;=1)*(ABS(行動履歴[移動先_Y]-ROW())&lt;=1))&gt;0,AND(ABS(初期位置_X-COLUMN())&lt;=1,ABS(初期位置_Y-ROW())&lt;=1))</f>
        <v>0</v>
      </c>
      <c r="N25" s="234" t="b" cm="1">
        <f t="array" ref="N25">OR(SUMPRODUCT((ABS(行動履歴[移動先_X]-COLUMN())&lt;=1)*(ABS(行動履歴[移動先_Y]-ROW())&lt;=1))&gt;0,AND(ABS(初期位置_X-COLUMN())&lt;=1,ABS(初期位置_Y-ROW())&lt;=1))</f>
        <v>0</v>
      </c>
      <c r="O25" s="234" t="b" cm="1">
        <f t="array" ref="O25">OR(SUMPRODUCT((ABS(行動履歴[移動先_X]-COLUMN())&lt;=1)*(ABS(行動履歴[移動先_Y]-ROW())&lt;=1))&gt;0,AND(ABS(初期位置_X-COLUMN())&lt;=1,ABS(初期位置_Y-ROW())&lt;=1))</f>
        <v>0</v>
      </c>
      <c r="P25" s="234" t="b" cm="1">
        <f t="array" ref="P25">OR(SUMPRODUCT((ABS(行動履歴[移動先_X]-COLUMN())&lt;=1)*(ABS(行動履歴[移動先_Y]-ROW())&lt;=1))&gt;0,AND(ABS(初期位置_X-COLUMN())&lt;=1,ABS(初期位置_Y-ROW())&lt;=1))</f>
        <v>0</v>
      </c>
      <c r="Q25" s="234" t="b" cm="1">
        <f t="array" ref="Q25">OR(SUMPRODUCT((ABS(行動履歴[移動先_X]-COLUMN())&lt;=1)*(ABS(行動履歴[移動先_Y]-ROW())&lt;=1))&gt;0,AND(ABS(初期位置_X-COLUMN())&lt;=1,ABS(初期位置_Y-ROW())&lt;=1))</f>
        <v>0</v>
      </c>
      <c r="R25" s="234" t="b" cm="1">
        <f t="array" ref="R25">OR(SUMPRODUCT((ABS(行動履歴[移動先_X]-COLUMN())&lt;=1)*(ABS(行動履歴[移動先_Y]-ROW())&lt;=1))&gt;0,AND(ABS(初期位置_X-COLUMN())&lt;=1,ABS(初期位置_Y-ROW())&lt;=1))</f>
        <v>0</v>
      </c>
      <c r="S25" s="234" t="b" cm="1">
        <f t="array" ref="S25">OR(SUMPRODUCT((ABS(行動履歴[移動先_X]-COLUMN())&lt;=1)*(ABS(行動履歴[移動先_Y]-ROW())&lt;=1))&gt;0,AND(ABS(初期位置_X-COLUMN())&lt;=1,ABS(初期位置_Y-ROW())&lt;=1))</f>
        <v>0</v>
      </c>
      <c r="T25" s="234" t="b" cm="1">
        <f t="array" ref="T25">OR(SUMPRODUCT((ABS(行動履歴[移動先_X]-COLUMN())&lt;=1)*(ABS(行動履歴[移動先_Y]-ROW())&lt;=1))&gt;0,AND(ABS(初期位置_X-COLUMN())&lt;=1,ABS(初期位置_Y-ROW())&lt;=1))</f>
        <v>0</v>
      </c>
      <c r="U25" s="234" t="b" cm="1">
        <f t="array" ref="U25">OR(SUMPRODUCT((ABS(行動履歴[移動先_X]-COLUMN())&lt;=1)*(ABS(行動履歴[移動先_Y]-ROW())&lt;=1))&gt;0,AND(ABS(初期位置_X-COLUMN())&lt;=1,ABS(初期位置_Y-ROW())&lt;=1))</f>
        <v>0</v>
      </c>
      <c r="V25" s="234" t="b" cm="1">
        <f t="array" ref="V25">OR(SUMPRODUCT((ABS(行動履歴[移動先_X]-COLUMN())&lt;=1)*(ABS(行動履歴[移動先_Y]-ROW())&lt;=1))&gt;0,AND(ABS(初期位置_X-COLUMN())&lt;=1,ABS(初期位置_Y-ROW())&lt;=1))</f>
        <v>0</v>
      </c>
      <c r="W25" s="234" t="b" cm="1">
        <f t="array" ref="W25">OR(SUMPRODUCT((ABS(行動履歴[移動先_X]-COLUMN())&lt;=1)*(ABS(行動履歴[移動先_Y]-ROW())&lt;=1))&gt;0,AND(ABS(初期位置_X-COLUMN())&lt;=1,ABS(初期位置_Y-ROW())&lt;=1))</f>
        <v>0</v>
      </c>
      <c r="X25" s="234" t="b" cm="1">
        <f t="array" ref="X25">OR(SUMPRODUCT((ABS(行動履歴[移動先_X]-COLUMN())&lt;=1)*(ABS(行動履歴[移動先_Y]-ROW())&lt;=1))&gt;0,AND(ABS(初期位置_X-COLUMN())&lt;=1,ABS(初期位置_Y-ROW())&lt;=1))</f>
        <v>0</v>
      </c>
      <c r="Y25" s="234" t="b" cm="1">
        <f t="array" ref="Y25">OR(SUMPRODUCT((ABS(行動履歴[移動先_X]-COLUMN())&lt;=1)*(ABS(行動履歴[移動先_Y]-ROW())&lt;=1))&gt;0,AND(ABS(初期位置_X-COLUMN())&lt;=1,ABS(初期位置_Y-ROW())&lt;=1))</f>
        <v>0</v>
      </c>
      <c r="Z25" s="234" t="b" cm="1">
        <f t="array" ref="Z25">OR(SUMPRODUCT((ABS(行動履歴[移動先_X]-COLUMN())&lt;=1)*(ABS(行動履歴[移動先_Y]-ROW())&lt;=1))&gt;0,AND(ABS(初期位置_X-COLUMN())&lt;=1,ABS(初期位置_Y-ROW())&lt;=1))</f>
        <v>0</v>
      </c>
      <c r="AA25" s="234" t="b" cm="1">
        <f t="array" ref="AA25">OR(SUMPRODUCT((ABS(行動履歴[移動先_X]-COLUMN())&lt;=1)*(ABS(行動履歴[移動先_Y]-ROW())&lt;=1))&gt;0,AND(ABS(初期位置_X-COLUMN())&lt;=1,ABS(初期位置_Y-ROW())&lt;=1))</f>
        <v>0</v>
      </c>
      <c r="AB25" s="234" t="b" cm="1">
        <f t="array" ref="AB25">OR(SUMPRODUCT((ABS(行動履歴[移動先_X]-COLUMN())&lt;=1)*(ABS(行動履歴[移動先_Y]-ROW())&lt;=1))&gt;0,AND(ABS(初期位置_X-COLUMN())&lt;=1,ABS(初期位置_Y-ROW())&lt;=1))</f>
        <v>0</v>
      </c>
      <c r="AC25" s="234" t="b" cm="1">
        <f t="array" ref="AC25">OR(SUMPRODUCT((ABS(行動履歴[移動先_X]-COLUMN())&lt;=1)*(ABS(行動履歴[移動先_Y]-ROW())&lt;=1))&gt;0,AND(ABS(初期位置_X-COLUMN())&lt;=1,ABS(初期位置_Y-ROW())&lt;=1))</f>
        <v>0</v>
      </c>
      <c r="AD25" s="234" t="b" cm="1">
        <f t="array" ref="AD25">OR(SUMPRODUCT((ABS(行動履歴[移動先_X]-COLUMN())&lt;=1)*(ABS(行動履歴[移動先_Y]-ROW())&lt;=1))&gt;0,AND(ABS(初期位置_X-COLUMN())&lt;=1,ABS(初期位置_Y-ROW())&lt;=1))</f>
        <v>0</v>
      </c>
      <c r="AE25" s="234" t="b" cm="1">
        <f t="array" ref="AE25">OR(SUMPRODUCT((ABS(行動履歴[移動先_X]-COLUMN())&lt;=1)*(ABS(行動履歴[移動先_Y]-ROW())&lt;=1))&gt;0,AND(ABS(初期位置_X-COLUMN())&lt;=1,ABS(初期位置_Y-ROW())&lt;=1))</f>
        <v>0</v>
      </c>
    </row>
    <row r="26" spans="1:31" x14ac:dyDescent="0.4">
      <c r="A26" s="234" t="b" cm="1">
        <f t="array" ref="A26">OR(SUMPRODUCT((ABS(行動履歴[移動先_X]-COLUMN())&lt;=1)*(ABS(行動履歴[移動先_Y]-ROW())&lt;=1))&gt;0,AND(ABS(初期位置_X-COLUMN())&lt;=1,ABS(初期位置_Y-ROW())&lt;=1))</f>
        <v>0</v>
      </c>
      <c r="B26" s="234" t="b" cm="1">
        <f t="array" ref="B26">OR(SUMPRODUCT((ABS(行動履歴[移動先_X]-COLUMN())&lt;=1)*(ABS(行動履歴[移動先_Y]-ROW())&lt;=1))&gt;0,AND(ABS(初期位置_X-COLUMN())&lt;=1,ABS(初期位置_Y-ROW())&lt;=1))</f>
        <v>0</v>
      </c>
      <c r="C26" s="234" t="b" cm="1">
        <f t="array" ref="C26">OR(SUMPRODUCT((ABS(行動履歴[移動先_X]-COLUMN())&lt;=1)*(ABS(行動履歴[移動先_Y]-ROW())&lt;=1))&gt;0,AND(ABS(初期位置_X-COLUMN())&lt;=1,ABS(初期位置_Y-ROW())&lt;=1))</f>
        <v>0</v>
      </c>
      <c r="D26" s="234" t="b" cm="1">
        <f t="array" ref="D26">OR(SUMPRODUCT((ABS(行動履歴[移動先_X]-COLUMN())&lt;=1)*(ABS(行動履歴[移動先_Y]-ROW())&lt;=1))&gt;0,AND(ABS(初期位置_X-COLUMN())&lt;=1,ABS(初期位置_Y-ROW())&lt;=1))</f>
        <v>0</v>
      </c>
      <c r="E26" s="234" t="b" cm="1">
        <f t="array" ref="E26">OR(SUMPRODUCT((ABS(行動履歴[移動先_X]-COLUMN())&lt;=1)*(ABS(行動履歴[移動先_Y]-ROW())&lt;=1))&gt;0,AND(ABS(初期位置_X-COLUMN())&lt;=1,ABS(初期位置_Y-ROW())&lt;=1))</f>
        <v>0</v>
      </c>
      <c r="F26" s="234" t="b" cm="1">
        <f t="array" ref="F26">OR(SUMPRODUCT((ABS(行動履歴[移動先_X]-COLUMN())&lt;=1)*(ABS(行動履歴[移動先_Y]-ROW())&lt;=1))&gt;0,AND(ABS(初期位置_X-COLUMN())&lt;=1,ABS(初期位置_Y-ROW())&lt;=1))</f>
        <v>0</v>
      </c>
      <c r="G26" s="234" t="b" cm="1">
        <f t="array" ref="G26">OR(SUMPRODUCT((ABS(行動履歴[移動先_X]-COLUMN())&lt;=1)*(ABS(行動履歴[移動先_Y]-ROW())&lt;=1))&gt;0,AND(ABS(初期位置_X-COLUMN())&lt;=1,ABS(初期位置_Y-ROW())&lt;=1))</f>
        <v>0</v>
      </c>
      <c r="H26" s="234" t="b" cm="1">
        <f t="array" ref="H26">OR(SUMPRODUCT((ABS(行動履歴[移動先_X]-COLUMN())&lt;=1)*(ABS(行動履歴[移動先_Y]-ROW())&lt;=1))&gt;0,AND(ABS(初期位置_X-COLUMN())&lt;=1,ABS(初期位置_Y-ROW())&lt;=1))</f>
        <v>0</v>
      </c>
      <c r="I26" s="234" t="b" cm="1">
        <f t="array" ref="I26">OR(SUMPRODUCT((ABS(行動履歴[移動先_X]-COLUMN())&lt;=1)*(ABS(行動履歴[移動先_Y]-ROW())&lt;=1))&gt;0,AND(ABS(初期位置_X-COLUMN())&lt;=1,ABS(初期位置_Y-ROW())&lt;=1))</f>
        <v>0</v>
      </c>
      <c r="J26" s="234" t="b" cm="1">
        <f t="array" ref="J26">OR(SUMPRODUCT((ABS(行動履歴[移動先_X]-COLUMN())&lt;=1)*(ABS(行動履歴[移動先_Y]-ROW())&lt;=1))&gt;0,AND(ABS(初期位置_X-COLUMN())&lt;=1,ABS(初期位置_Y-ROW())&lt;=1))</f>
        <v>0</v>
      </c>
      <c r="K26" s="234" t="b" cm="1">
        <f t="array" ref="K26">OR(SUMPRODUCT((ABS(行動履歴[移動先_X]-COLUMN())&lt;=1)*(ABS(行動履歴[移動先_Y]-ROW())&lt;=1))&gt;0,AND(ABS(初期位置_X-COLUMN())&lt;=1,ABS(初期位置_Y-ROW())&lt;=1))</f>
        <v>0</v>
      </c>
      <c r="L26" s="234" t="b" cm="1">
        <f t="array" ref="L26">OR(SUMPRODUCT((ABS(行動履歴[移動先_X]-COLUMN())&lt;=1)*(ABS(行動履歴[移動先_Y]-ROW())&lt;=1))&gt;0,AND(ABS(初期位置_X-COLUMN())&lt;=1,ABS(初期位置_Y-ROW())&lt;=1))</f>
        <v>0</v>
      </c>
      <c r="M26" s="234" t="b" cm="1">
        <f t="array" ref="M26">OR(SUMPRODUCT((ABS(行動履歴[移動先_X]-COLUMN())&lt;=1)*(ABS(行動履歴[移動先_Y]-ROW())&lt;=1))&gt;0,AND(ABS(初期位置_X-COLUMN())&lt;=1,ABS(初期位置_Y-ROW())&lt;=1))</f>
        <v>0</v>
      </c>
      <c r="N26" s="234" t="b" cm="1">
        <f t="array" ref="N26">OR(SUMPRODUCT((ABS(行動履歴[移動先_X]-COLUMN())&lt;=1)*(ABS(行動履歴[移動先_Y]-ROW())&lt;=1))&gt;0,AND(ABS(初期位置_X-COLUMN())&lt;=1,ABS(初期位置_Y-ROW())&lt;=1))</f>
        <v>0</v>
      </c>
      <c r="O26" s="234" t="b" cm="1">
        <f t="array" ref="O26">OR(SUMPRODUCT((ABS(行動履歴[移動先_X]-COLUMN())&lt;=1)*(ABS(行動履歴[移動先_Y]-ROW())&lt;=1))&gt;0,AND(ABS(初期位置_X-COLUMN())&lt;=1,ABS(初期位置_Y-ROW())&lt;=1))</f>
        <v>0</v>
      </c>
      <c r="P26" s="234" t="b" cm="1">
        <f t="array" ref="P26">OR(SUMPRODUCT((ABS(行動履歴[移動先_X]-COLUMN())&lt;=1)*(ABS(行動履歴[移動先_Y]-ROW())&lt;=1))&gt;0,AND(ABS(初期位置_X-COLUMN())&lt;=1,ABS(初期位置_Y-ROW())&lt;=1))</f>
        <v>0</v>
      </c>
      <c r="Q26" s="234" t="b" cm="1">
        <f t="array" ref="Q26">OR(SUMPRODUCT((ABS(行動履歴[移動先_X]-COLUMN())&lt;=1)*(ABS(行動履歴[移動先_Y]-ROW())&lt;=1))&gt;0,AND(ABS(初期位置_X-COLUMN())&lt;=1,ABS(初期位置_Y-ROW())&lt;=1))</f>
        <v>0</v>
      </c>
      <c r="R26" s="234" t="b" cm="1">
        <f t="array" ref="R26">OR(SUMPRODUCT((ABS(行動履歴[移動先_X]-COLUMN())&lt;=1)*(ABS(行動履歴[移動先_Y]-ROW())&lt;=1))&gt;0,AND(ABS(初期位置_X-COLUMN())&lt;=1,ABS(初期位置_Y-ROW())&lt;=1))</f>
        <v>0</v>
      </c>
      <c r="S26" s="234" t="b" cm="1">
        <f t="array" ref="S26">OR(SUMPRODUCT((ABS(行動履歴[移動先_X]-COLUMN())&lt;=1)*(ABS(行動履歴[移動先_Y]-ROW())&lt;=1))&gt;0,AND(ABS(初期位置_X-COLUMN())&lt;=1,ABS(初期位置_Y-ROW())&lt;=1))</f>
        <v>0</v>
      </c>
      <c r="T26" s="234" t="b" cm="1">
        <f t="array" ref="T26">OR(SUMPRODUCT((ABS(行動履歴[移動先_X]-COLUMN())&lt;=1)*(ABS(行動履歴[移動先_Y]-ROW())&lt;=1))&gt;0,AND(ABS(初期位置_X-COLUMN())&lt;=1,ABS(初期位置_Y-ROW())&lt;=1))</f>
        <v>0</v>
      </c>
      <c r="U26" s="234" t="b" cm="1">
        <f t="array" ref="U26">OR(SUMPRODUCT((ABS(行動履歴[移動先_X]-COLUMN())&lt;=1)*(ABS(行動履歴[移動先_Y]-ROW())&lt;=1))&gt;0,AND(ABS(初期位置_X-COLUMN())&lt;=1,ABS(初期位置_Y-ROW())&lt;=1))</f>
        <v>0</v>
      </c>
      <c r="V26" s="234" t="b" cm="1">
        <f t="array" ref="V26">OR(SUMPRODUCT((ABS(行動履歴[移動先_X]-COLUMN())&lt;=1)*(ABS(行動履歴[移動先_Y]-ROW())&lt;=1))&gt;0,AND(ABS(初期位置_X-COLUMN())&lt;=1,ABS(初期位置_Y-ROW())&lt;=1))</f>
        <v>0</v>
      </c>
      <c r="W26" s="234" t="b" cm="1">
        <f t="array" ref="W26">OR(SUMPRODUCT((ABS(行動履歴[移動先_X]-COLUMN())&lt;=1)*(ABS(行動履歴[移動先_Y]-ROW())&lt;=1))&gt;0,AND(ABS(初期位置_X-COLUMN())&lt;=1,ABS(初期位置_Y-ROW())&lt;=1))</f>
        <v>0</v>
      </c>
      <c r="X26" s="234" t="b" cm="1">
        <f t="array" ref="X26">OR(SUMPRODUCT((ABS(行動履歴[移動先_X]-COLUMN())&lt;=1)*(ABS(行動履歴[移動先_Y]-ROW())&lt;=1))&gt;0,AND(ABS(初期位置_X-COLUMN())&lt;=1,ABS(初期位置_Y-ROW())&lt;=1))</f>
        <v>0</v>
      </c>
      <c r="Y26" s="234" t="b" cm="1">
        <f t="array" ref="Y26">OR(SUMPRODUCT((ABS(行動履歴[移動先_X]-COLUMN())&lt;=1)*(ABS(行動履歴[移動先_Y]-ROW())&lt;=1))&gt;0,AND(ABS(初期位置_X-COLUMN())&lt;=1,ABS(初期位置_Y-ROW())&lt;=1))</f>
        <v>0</v>
      </c>
      <c r="Z26" s="234" t="b" cm="1">
        <f t="array" ref="Z26">OR(SUMPRODUCT((ABS(行動履歴[移動先_X]-COLUMN())&lt;=1)*(ABS(行動履歴[移動先_Y]-ROW())&lt;=1))&gt;0,AND(ABS(初期位置_X-COLUMN())&lt;=1,ABS(初期位置_Y-ROW())&lt;=1))</f>
        <v>0</v>
      </c>
      <c r="AA26" s="234" t="b" cm="1">
        <f t="array" ref="AA26">OR(SUMPRODUCT((ABS(行動履歴[移動先_X]-COLUMN())&lt;=1)*(ABS(行動履歴[移動先_Y]-ROW())&lt;=1))&gt;0,AND(ABS(初期位置_X-COLUMN())&lt;=1,ABS(初期位置_Y-ROW())&lt;=1))</f>
        <v>0</v>
      </c>
      <c r="AB26" s="234" t="b" cm="1">
        <f t="array" ref="AB26">OR(SUMPRODUCT((ABS(行動履歴[移動先_X]-COLUMN())&lt;=1)*(ABS(行動履歴[移動先_Y]-ROW())&lt;=1))&gt;0,AND(ABS(初期位置_X-COLUMN())&lt;=1,ABS(初期位置_Y-ROW())&lt;=1))</f>
        <v>0</v>
      </c>
      <c r="AC26" s="234" t="b" cm="1">
        <f t="array" ref="AC26">OR(SUMPRODUCT((ABS(行動履歴[移動先_X]-COLUMN())&lt;=1)*(ABS(行動履歴[移動先_Y]-ROW())&lt;=1))&gt;0,AND(ABS(初期位置_X-COLUMN())&lt;=1,ABS(初期位置_Y-ROW())&lt;=1))</f>
        <v>0</v>
      </c>
      <c r="AD26" s="234" t="b" cm="1">
        <f t="array" ref="AD26">OR(SUMPRODUCT((ABS(行動履歴[移動先_X]-COLUMN())&lt;=1)*(ABS(行動履歴[移動先_Y]-ROW())&lt;=1))&gt;0,AND(ABS(初期位置_X-COLUMN())&lt;=1,ABS(初期位置_Y-ROW())&lt;=1))</f>
        <v>0</v>
      </c>
      <c r="AE26" s="234" t="b" cm="1">
        <f t="array" ref="AE26">OR(SUMPRODUCT((ABS(行動履歴[移動先_X]-COLUMN())&lt;=1)*(ABS(行動履歴[移動先_Y]-ROW())&lt;=1))&gt;0,AND(ABS(初期位置_X-COLUMN())&lt;=1,ABS(初期位置_Y-ROW())&lt;=1))</f>
        <v>0</v>
      </c>
    </row>
    <row r="27" spans="1:31" ht="9" customHeight="1" x14ac:dyDescent="0.4">
      <c r="A27" s="234" t="b" cm="1">
        <f t="array" ref="A27">OR(SUMPRODUCT((ABS(行動履歴[移動先_X]-COLUMN())&lt;=1)*(ABS(行動履歴[移動先_Y]-ROW())&lt;=1))&gt;0,AND(ABS(初期位置_X-COLUMN())&lt;=1,ABS(初期位置_Y-ROW())&lt;=1))</f>
        <v>0</v>
      </c>
      <c r="B27" s="234" t="b" cm="1">
        <f t="array" ref="B27">OR(SUMPRODUCT((ABS(行動履歴[移動先_X]-COLUMN())&lt;=1)*(ABS(行動履歴[移動先_Y]-ROW())&lt;=1))&gt;0,AND(ABS(初期位置_X-COLUMN())&lt;=1,ABS(初期位置_Y-ROW())&lt;=1))</f>
        <v>0</v>
      </c>
      <c r="C27" s="234" t="b" cm="1">
        <f t="array" ref="C27">OR(SUMPRODUCT((ABS(行動履歴[移動先_X]-COLUMN())&lt;=1)*(ABS(行動履歴[移動先_Y]-ROW())&lt;=1))&gt;0,AND(ABS(初期位置_X-COLUMN())&lt;=1,ABS(初期位置_Y-ROW())&lt;=1))</f>
        <v>0</v>
      </c>
      <c r="D27" s="234" t="b" cm="1">
        <f t="array" ref="D27">OR(SUMPRODUCT((ABS(行動履歴[移動先_X]-COLUMN())&lt;=1)*(ABS(行動履歴[移動先_Y]-ROW())&lt;=1))&gt;0,AND(ABS(初期位置_X-COLUMN())&lt;=1,ABS(初期位置_Y-ROW())&lt;=1))</f>
        <v>0</v>
      </c>
      <c r="E27" s="234" t="b" cm="1">
        <f t="array" ref="E27">OR(SUMPRODUCT((ABS(行動履歴[移動先_X]-COLUMN())&lt;=1)*(ABS(行動履歴[移動先_Y]-ROW())&lt;=1))&gt;0,AND(ABS(初期位置_X-COLUMN())&lt;=1,ABS(初期位置_Y-ROW())&lt;=1))</f>
        <v>0</v>
      </c>
      <c r="F27" s="234" t="b" cm="1">
        <f t="array" ref="F27">OR(SUMPRODUCT((ABS(行動履歴[移動先_X]-COLUMN())&lt;=1)*(ABS(行動履歴[移動先_Y]-ROW())&lt;=1))&gt;0,AND(ABS(初期位置_X-COLUMN())&lt;=1,ABS(初期位置_Y-ROW())&lt;=1))</f>
        <v>0</v>
      </c>
      <c r="G27" s="234" t="b" cm="1">
        <f t="array" ref="G27">OR(SUMPRODUCT((ABS(行動履歴[移動先_X]-COLUMN())&lt;=1)*(ABS(行動履歴[移動先_Y]-ROW())&lt;=1))&gt;0,AND(ABS(初期位置_X-COLUMN())&lt;=1,ABS(初期位置_Y-ROW())&lt;=1))</f>
        <v>0</v>
      </c>
      <c r="H27" s="234" t="b" cm="1">
        <f t="array" ref="H27">OR(SUMPRODUCT((ABS(行動履歴[移動先_X]-COLUMN())&lt;=1)*(ABS(行動履歴[移動先_Y]-ROW())&lt;=1))&gt;0,AND(ABS(初期位置_X-COLUMN())&lt;=1,ABS(初期位置_Y-ROW())&lt;=1))</f>
        <v>0</v>
      </c>
      <c r="I27" s="234" t="b" cm="1">
        <f t="array" ref="I27">OR(SUMPRODUCT((ABS(行動履歴[移動先_X]-COLUMN())&lt;=1)*(ABS(行動履歴[移動先_Y]-ROW())&lt;=1))&gt;0,AND(ABS(初期位置_X-COLUMN())&lt;=1,ABS(初期位置_Y-ROW())&lt;=1))</f>
        <v>0</v>
      </c>
      <c r="J27" s="234" t="b" cm="1">
        <f t="array" ref="J27">OR(SUMPRODUCT((ABS(行動履歴[移動先_X]-COLUMN())&lt;=1)*(ABS(行動履歴[移動先_Y]-ROW())&lt;=1))&gt;0,AND(ABS(初期位置_X-COLUMN())&lt;=1,ABS(初期位置_Y-ROW())&lt;=1))</f>
        <v>0</v>
      </c>
      <c r="K27" s="234" t="b" cm="1">
        <f t="array" ref="K27">OR(SUMPRODUCT((ABS(行動履歴[移動先_X]-COLUMN())&lt;=1)*(ABS(行動履歴[移動先_Y]-ROW())&lt;=1))&gt;0,AND(ABS(初期位置_X-COLUMN())&lt;=1,ABS(初期位置_Y-ROW())&lt;=1))</f>
        <v>0</v>
      </c>
      <c r="L27" s="234" t="b" cm="1">
        <f t="array" ref="L27">OR(SUMPRODUCT((ABS(行動履歴[移動先_X]-COLUMN())&lt;=1)*(ABS(行動履歴[移動先_Y]-ROW())&lt;=1))&gt;0,AND(ABS(初期位置_X-COLUMN())&lt;=1,ABS(初期位置_Y-ROW())&lt;=1))</f>
        <v>0</v>
      </c>
      <c r="M27" s="234" t="b" cm="1">
        <f t="array" ref="M27">OR(SUMPRODUCT((ABS(行動履歴[移動先_X]-COLUMN())&lt;=1)*(ABS(行動履歴[移動先_Y]-ROW())&lt;=1))&gt;0,AND(ABS(初期位置_X-COLUMN())&lt;=1,ABS(初期位置_Y-ROW())&lt;=1))</f>
        <v>0</v>
      </c>
      <c r="N27" s="234" t="b" cm="1">
        <f t="array" ref="N27">OR(SUMPRODUCT((ABS(行動履歴[移動先_X]-COLUMN())&lt;=1)*(ABS(行動履歴[移動先_Y]-ROW())&lt;=1))&gt;0,AND(ABS(初期位置_X-COLUMN())&lt;=1,ABS(初期位置_Y-ROW())&lt;=1))</f>
        <v>0</v>
      </c>
      <c r="O27" s="234" t="b" cm="1">
        <f t="array" ref="O27">OR(SUMPRODUCT((ABS(行動履歴[移動先_X]-COLUMN())&lt;=1)*(ABS(行動履歴[移動先_Y]-ROW())&lt;=1))&gt;0,AND(ABS(初期位置_X-COLUMN())&lt;=1,ABS(初期位置_Y-ROW())&lt;=1))</f>
        <v>0</v>
      </c>
      <c r="P27" s="234" t="b" cm="1">
        <f t="array" ref="P27">OR(SUMPRODUCT((ABS(行動履歴[移動先_X]-COLUMN())&lt;=1)*(ABS(行動履歴[移動先_Y]-ROW())&lt;=1))&gt;0,AND(ABS(初期位置_X-COLUMN())&lt;=1,ABS(初期位置_Y-ROW())&lt;=1))</f>
        <v>0</v>
      </c>
      <c r="Q27" s="234" t="b" cm="1">
        <f t="array" ref="Q27">OR(SUMPRODUCT((ABS(行動履歴[移動先_X]-COLUMN())&lt;=1)*(ABS(行動履歴[移動先_Y]-ROW())&lt;=1))&gt;0,AND(ABS(初期位置_X-COLUMN())&lt;=1,ABS(初期位置_Y-ROW())&lt;=1))</f>
        <v>0</v>
      </c>
      <c r="R27" s="234" t="b" cm="1">
        <f t="array" ref="R27">OR(SUMPRODUCT((ABS(行動履歴[移動先_X]-COLUMN())&lt;=1)*(ABS(行動履歴[移動先_Y]-ROW())&lt;=1))&gt;0,AND(ABS(初期位置_X-COLUMN())&lt;=1,ABS(初期位置_Y-ROW())&lt;=1))</f>
        <v>0</v>
      </c>
      <c r="S27" s="234" t="b" cm="1">
        <f t="array" ref="S27">OR(SUMPRODUCT((ABS(行動履歴[移動先_X]-COLUMN())&lt;=1)*(ABS(行動履歴[移動先_Y]-ROW())&lt;=1))&gt;0,AND(ABS(初期位置_X-COLUMN())&lt;=1,ABS(初期位置_Y-ROW())&lt;=1))</f>
        <v>0</v>
      </c>
      <c r="T27" s="234" t="b" cm="1">
        <f t="array" ref="T27">OR(SUMPRODUCT((ABS(行動履歴[移動先_X]-COLUMN())&lt;=1)*(ABS(行動履歴[移動先_Y]-ROW())&lt;=1))&gt;0,AND(ABS(初期位置_X-COLUMN())&lt;=1,ABS(初期位置_Y-ROW())&lt;=1))</f>
        <v>0</v>
      </c>
      <c r="U27" s="234" t="b" cm="1">
        <f t="array" ref="U27">OR(SUMPRODUCT((ABS(行動履歴[移動先_X]-COLUMN())&lt;=1)*(ABS(行動履歴[移動先_Y]-ROW())&lt;=1))&gt;0,AND(ABS(初期位置_X-COLUMN())&lt;=1,ABS(初期位置_Y-ROW())&lt;=1))</f>
        <v>0</v>
      </c>
      <c r="V27" s="234" t="b" cm="1">
        <f t="array" ref="V27">OR(SUMPRODUCT((ABS(行動履歴[移動先_X]-COLUMN())&lt;=1)*(ABS(行動履歴[移動先_Y]-ROW())&lt;=1))&gt;0,AND(ABS(初期位置_X-COLUMN())&lt;=1,ABS(初期位置_Y-ROW())&lt;=1))</f>
        <v>0</v>
      </c>
      <c r="W27" s="234" t="b" cm="1">
        <f t="array" ref="W27">OR(SUMPRODUCT((ABS(行動履歴[移動先_X]-COLUMN())&lt;=1)*(ABS(行動履歴[移動先_Y]-ROW())&lt;=1))&gt;0,AND(ABS(初期位置_X-COLUMN())&lt;=1,ABS(初期位置_Y-ROW())&lt;=1))</f>
        <v>0</v>
      </c>
      <c r="X27" s="234" t="b" cm="1">
        <f t="array" ref="X27">OR(SUMPRODUCT((ABS(行動履歴[移動先_X]-COLUMN())&lt;=1)*(ABS(行動履歴[移動先_Y]-ROW())&lt;=1))&gt;0,AND(ABS(初期位置_X-COLUMN())&lt;=1,ABS(初期位置_Y-ROW())&lt;=1))</f>
        <v>0</v>
      </c>
      <c r="Y27" s="234" t="b" cm="1">
        <f t="array" ref="Y27">OR(SUMPRODUCT((ABS(行動履歴[移動先_X]-COLUMN())&lt;=1)*(ABS(行動履歴[移動先_Y]-ROW())&lt;=1))&gt;0,AND(ABS(初期位置_X-COLUMN())&lt;=1,ABS(初期位置_Y-ROW())&lt;=1))</f>
        <v>0</v>
      </c>
      <c r="Z27" s="234" t="b" cm="1">
        <f t="array" ref="Z27">OR(SUMPRODUCT((ABS(行動履歴[移動先_X]-COLUMN())&lt;=1)*(ABS(行動履歴[移動先_Y]-ROW())&lt;=1))&gt;0,AND(ABS(初期位置_X-COLUMN())&lt;=1,ABS(初期位置_Y-ROW())&lt;=1))</f>
        <v>0</v>
      </c>
      <c r="AA27" s="234" t="b" cm="1">
        <f t="array" ref="AA27">OR(SUMPRODUCT((ABS(行動履歴[移動先_X]-COLUMN())&lt;=1)*(ABS(行動履歴[移動先_Y]-ROW())&lt;=1))&gt;0,AND(ABS(初期位置_X-COLUMN())&lt;=1,ABS(初期位置_Y-ROW())&lt;=1))</f>
        <v>0</v>
      </c>
      <c r="AB27" s="234" t="b" cm="1">
        <f t="array" ref="AB27">OR(SUMPRODUCT((ABS(行動履歴[移動先_X]-COLUMN())&lt;=1)*(ABS(行動履歴[移動先_Y]-ROW())&lt;=1))&gt;0,AND(ABS(初期位置_X-COLUMN())&lt;=1,ABS(初期位置_Y-ROW())&lt;=1))</f>
        <v>0</v>
      </c>
      <c r="AC27" s="234" t="b" cm="1">
        <f t="array" ref="AC27">OR(SUMPRODUCT((ABS(行動履歴[移動先_X]-COLUMN())&lt;=1)*(ABS(行動履歴[移動先_Y]-ROW())&lt;=1))&gt;0,AND(ABS(初期位置_X-COLUMN())&lt;=1,ABS(初期位置_Y-ROW())&lt;=1))</f>
        <v>0</v>
      </c>
      <c r="AD27" s="234" t="b" cm="1">
        <f t="array" ref="AD27">OR(SUMPRODUCT((ABS(行動履歴[移動先_X]-COLUMN())&lt;=1)*(ABS(行動履歴[移動先_Y]-ROW())&lt;=1))&gt;0,AND(ABS(初期位置_X-COLUMN())&lt;=1,ABS(初期位置_Y-ROW())&lt;=1))</f>
        <v>0</v>
      </c>
      <c r="AE27" s="234" t="b" cm="1">
        <f t="array" ref="AE27">OR(SUMPRODUCT((ABS(行動履歴[移動先_X]-COLUMN())&lt;=1)*(ABS(行動履歴[移動先_Y]-ROW())&lt;=1))&gt;0,AND(ABS(初期位置_X-COLUMN())&lt;=1,ABS(初期位置_Y-ROW())&lt;=1))</f>
        <v>0</v>
      </c>
    </row>
    <row r="28" spans="1:31" x14ac:dyDescent="0.4">
      <c r="A28" s="234" t="b" cm="1">
        <f t="array" ref="A28">OR(SUMPRODUCT((ABS(行動履歴[移動先_X]-COLUMN())&lt;=1)*(ABS(行動履歴[移動先_Y]-ROW())&lt;=1))&gt;0,AND(ABS(初期位置_X-COLUMN())&lt;=1,ABS(初期位置_Y-ROW())&lt;=1))</f>
        <v>0</v>
      </c>
      <c r="B28" s="234" t="b" cm="1">
        <f t="array" ref="B28">OR(SUMPRODUCT((ABS(行動履歴[移動先_X]-COLUMN())&lt;=1)*(ABS(行動履歴[移動先_Y]-ROW())&lt;=1))&gt;0,AND(ABS(初期位置_X-COLUMN())&lt;=1,ABS(初期位置_Y-ROW())&lt;=1))</f>
        <v>0</v>
      </c>
      <c r="C28" s="234" t="b" cm="1">
        <f t="array" ref="C28">OR(SUMPRODUCT((ABS(行動履歴[移動先_X]-COLUMN())&lt;=1)*(ABS(行動履歴[移動先_Y]-ROW())&lt;=1))&gt;0,AND(ABS(初期位置_X-COLUMN())&lt;=1,ABS(初期位置_Y-ROW())&lt;=1))</f>
        <v>0</v>
      </c>
      <c r="D28" s="234" t="b" cm="1">
        <f t="array" ref="D28">OR(SUMPRODUCT((ABS(行動履歴[移動先_X]-COLUMN())&lt;=1)*(ABS(行動履歴[移動先_Y]-ROW())&lt;=1))&gt;0,AND(ABS(初期位置_X-COLUMN())&lt;=1,ABS(初期位置_Y-ROW())&lt;=1))</f>
        <v>0</v>
      </c>
      <c r="E28" s="234" t="b" cm="1">
        <f t="array" ref="E28">OR(SUMPRODUCT((ABS(行動履歴[移動先_X]-COLUMN())&lt;=1)*(ABS(行動履歴[移動先_Y]-ROW())&lt;=1))&gt;0,AND(ABS(初期位置_X-COLUMN())&lt;=1,ABS(初期位置_Y-ROW())&lt;=1))</f>
        <v>0</v>
      </c>
      <c r="F28" s="234" t="b" cm="1">
        <f t="array" ref="F28">OR(SUMPRODUCT((ABS(行動履歴[移動先_X]-COLUMN())&lt;=1)*(ABS(行動履歴[移動先_Y]-ROW())&lt;=1))&gt;0,AND(ABS(初期位置_X-COLUMN())&lt;=1,ABS(初期位置_Y-ROW())&lt;=1))</f>
        <v>0</v>
      </c>
      <c r="G28" s="234" t="b" cm="1">
        <f t="array" ref="G28">OR(SUMPRODUCT((ABS(行動履歴[移動先_X]-COLUMN())&lt;=1)*(ABS(行動履歴[移動先_Y]-ROW())&lt;=1))&gt;0,AND(ABS(初期位置_X-COLUMN())&lt;=1,ABS(初期位置_Y-ROW())&lt;=1))</f>
        <v>0</v>
      </c>
      <c r="H28" s="234" t="b" cm="1">
        <f t="array" ref="H28">OR(SUMPRODUCT((ABS(行動履歴[移動先_X]-COLUMN())&lt;=1)*(ABS(行動履歴[移動先_Y]-ROW())&lt;=1))&gt;0,AND(ABS(初期位置_X-COLUMN())&lt;=1,ABS(初期位置_Y-ROW())&lt;=1))</f>
        <v>0</v>
      </c>
      <c r="I28" s="234" t="b" cm="1">
        <f t="array" ref="I28">OR(SUMPRODUCT((ABS(行動履歴[移動先_X]-COLUMN())&lt;=1)*(ABS(行動履歴[移動先_Y]-ROW())&lt;=1))&gt;0,AND(ABS(初期位置_X-COLUMN())&lt;=1,ABS(初期位置_Y-ROW())&lt;=1))</f>
        <v>0</v>
      </c>
      <c r="J28" s="234" t="b" cm="1">
        <f t="array" ref="J28">OR(SUMPRODUCT((ABS(行動履歴[移動先_X]-COLUMN())&lt;=1)*(ABS(行動履歴[移動先_Y]-ROW())&lt;=1))&gt;0,AND(ABS(初期位置_X-COLUMN())&lt;=1,ABS(初期位置_Y-ROW())&lt;=1))</f>
        <v>0</v>
      </c>
      <c r="K28" s="234" t="b" cm="1">
        <f t="array" ref="K28">OR(SUMPRODUCT((ABS(行動履歴[移動先_X]-COLUMN())&lt;=1)*(ABS(行動履歴[移動先_Y]-ROW())&lt;=1))&gt;0,AND(ABS(初期位置_X-COLUMN())&lt;=1,ABS(初期位置_Y-ROW())&lt;=1))</f>
        <v>0</v>
      </c>
      <c r="L28" s="234" t="b" cm="1">
        <f t="array" ref="L28">OR(SUMPRODUCT((ABS(行動履歴[移動先_X]-COLUMN())&lt;=1)*(ABS(行動履歴[移動先_Y]-ROW())&lt;=1))&gt;0,AND(ABS(初期位置_X-COLUMN())&lt;=1,ABS(初期位置_Y-ROW())&lt;=1))</f>
        <v>0</v>
      </c>
      <c r="M28" s="234" t="b" cm="1">
        <f t="array" ref="M28">OR(SUMPRODUCT((ABS(行動履歴[移動先_X]-COLUMN())&lt;=1)*(ABS(行動履歴[移動先_Y]-ROW())&lt;=1))&gt;0,AND(ABS(初期位置_X-COLUMN())&lt;=1,ABS(初期位置_Y-ROW())&lt;=1))</f>
        <v>0</v>
      </c>
      <c r="N28" s="234" t="b" cm="1">
        <f t="array" ref="N28">OR(SUMPRODUCT((ABS(行動履歴[移動先_X]-COLUMN())&lt;=1)*(ABS(行動履歴[移動先_Y]-ROW())&lt;=1))&gt;0,AND(ABS(初期位置_X-COLUMN())&lt;=1,ABS(初期位置_Y-ROW())&lt;=1))</f>
        <v>0</v>
      </c>
      <c r="O28" s="234" t="b" cm="1">
        <f t="array" ref="O28">OR(SUMPRODUCT((ABS(行動履歴[移動先_X]-COLUMN())&lt;=1)*(ABS(行動履歴[移動先_Y]-ROW())&lt;=1))&gt;0,AND(ABS(初期位置_X-COLUMN())&lt;=1,ABS(初期位置_Y-ROW())&lt;=1))</f>
        <v>0</v>
      </c>
      <c r="P28" s="234" t="b" cm="1">
        <f t="array" ref="P28">OR(SUMPRODUCT((ABS(行動履歴[移動先_X]-COLUMN())&lt;=1)*(ABS(行動履歴[移動先_Y]-ROW())&lt;=1))&gt;0,AND(ABS(初期位置_X-COLUMN())&lt;=1,ABS(初期位置_Y-ROW())&lt;=1))</f>
        <v>0</v>
      </c>
      <c r="Q28" s="234" t="b" cm="1">
        <f t="array" ref="Q28">OR(SUMPRODUCT((ABS(行動履歴[移動先_X]-COLUMN())&lt;=1)*(ABS(行動履歴[移動先_Y]-ROW())&lt;=1))&gt;0,AND(ABS(初期位置_X-COLUMN())&lt;=1,ABS(初期位置_Y-ROW())&lt;=1))</f>
        <v>0</v>
      </c>
      <c r="R28" s="234" t="b" cm="1">
        <f t="array" ref="R28">OR(SUMPRODUCT((ABS(行動履歴[移動先_X]-COLUMN())&lt;=1)*(ABS(行動履歴[移動先_Y]-ROW())&lt;=1))&gt;0,AND(ABS(初期位置_X-COLUMN())&lt;=1,ABS(初期位置_Y-ROW())&lt;=1))</f>
        <v>0</v>
      </c>
      <c r="S28" s="234" t="b" cm="1">
        <f t="array" ref="S28">OR(SUMPRODUCT((ABS(行動履歴[移動先_X]-COLUMN())&lt;=1)*(ABS(行動履歴[移動先_Y]-ROW())&lt;=1))&gt;0,AND(ABS(初期位置_X-COLUMN())&lt;=1,ABS(初期位置_Y-ROW())&lt;=1))</f>
        <v>0</v>
      </c>
      <c r="T28" s="234" t="b" cm="1">
        <f t="array" ref="T28">OR(SUMPRODUCT((ABS(行動履歴[移動先_X]-COLUMN())&lt;=1)*(ABS(行動履歴[移動先_Y]-ROW())&lt;=1))&gt;0,AND(ABS(初期位置_X-COLUMN())&lt;=1,ABS(初期位置_Y-ROW())&lt;=1))</f>
        <v>0</v>
      </c>
      <c r="U28" s="234" t="b" cm="1">
        <f t="array" ref="U28">OR(SUMPRODUCT((ABS(行動履歴[移動先_X]-COLUMN())&lt;=1)*(ABS(行動履歴[移動先_Y]-ROW())&lt;=1))&gt;0,AND(ABS(初期位置_X-COLUMN())&lt;=1,ABS(初期位置_Y-ROW())&lt;=1))</f>
        <v>0</v>
      </c>
      <c r="V28" s="234" t="b" cm="1">
        <f t="array" ref="V28">OR(SUMPRODUCT((ABS(行動履歴[移動先_X]-COLUMN())&lt;=1)*(ABS(行動履歴[移動先_Y]-ROW())&lt;=1))&gt;0,AND(ABS(初期位置_X-COLUMN())&lt;=1,ABS(初期位置_Y-ROW())&lt;=1))</f>
        <v>0</v>
      </c>
      <c r="W28" s="234" t="b" cm="1">
        <f t="array" ref="W28">OR(SUMPRODUCT((ABS(行動履歴[移動先_X]-COLUMN())&lt;=1)*(ABS(行動履歴[移動先_Y]-ROW())&lt;=1))&gt;0,AND(ABS(初期位置_X-COLUMN())&lt;=1,ABS(初期位置_Y-ROW())&lt;=1))</f>
        <v>0</v>
      </c>
      <c r="X28" s="234" t="b" cm="1">
        <f t="array" ref="X28">OR(SUMPRODUCT((ABS(行動履歴[移動先_X]-COLUMN())&lt;=1)*(ABS(行動履歴[移動先_Y]-ROW())&lt;=1))&gt;0,AND(ABS(初期位置_X-COLUMN())&lt;=1,ABS(初期位置_Y-ROW())&lt;=1))</f>
        <v>0</v>
      </c>
      <c r="Y28" s="234" t="b" cm="1">
        <f t="array" ref="Y28">OR(SUMPRODUCT((ABS(行動履歴[移動先_X]-COLUMN())&lt;=1)*(ABS(行動履歴[移動先_Y]-ROW())&lt;=1))&gt;0,AND(ABS(初期位置_X-COLUMN())&lt;=1,ABS(初期位置_Y-ROW())&lt;=1))</f>
        <v>0</v>
      </c>
      <c r="Z28" s="234" t="b" cm="1">
        <f t="array" ref="Z28">OR(SUMPRODUCT((ABS(行動履歴[移動先_X]-COLUMN())&lt;=1)*(ABS(行動履歴[移動先_Y]-ROW())&lt;=1))&gt;0,AND(ABS(初期位置_X-COLUMN())&lt;=1,ABS(初期位置_Y-ROW())&lt;=1))</f>
        <v>0</v>
      </c>
      <c r="AA28" s="234" t="b" cm="1">
        <f t="array" ref="AA28">OR(SUMPRODUCT((ABS(行動履歴[移動先_X]-COLUMN())&lt;=1)*(ABS(行動履歴[移動先_Y]-ROW())&lt;=1))&gt;0,AND(ABS(初期位置_X-COLUMN())&lt;=1,ABS(初期位置_Y-ROW())&lt;=1))</f>
        <v>0</v>
      </c>
      <c r="AB28" s="234" t="b" cm="1">
        <f t="array" ref="AB28">OR(SUMPRODUCT((ABS(行動履歴[移動先_X]-COLUMN())&lt;=1)*(ABS(行動履歴[移動先_Y]-ROW())&lt;=1))&gt;0,AND(ABS(初期位置_X-COLUMN())&lt;=1,ABS(初期位置_Y-ROW())&lt;=1))</f>
        <v>0</v>
      </c>
      <c r="AC28" s="234" t="b" cm="1">
        <f t="array" ref="AC28">OR(SUMPRODUCT((ABS(行動履歴[移動先_X]-COLUMN())&lt;=1)*(ABS(行動履歴[移動先_Y]-ROW())&lt;=1))&gt;0,AND(ABS(初期位置_X-COLUMN())&lt;=1,ABS(初期位置_Y-ROW())&lt;=1))</f>
        <v>0</v>
      </c>
      <c r="AD28" s="234" t="b" cm="1">
        <f t="array" ref="AD28">OR(SUMPRODUCT((ABS(行動履歴[移動先_X]-COLUMN())&lt;=1)*(ABS(行動履歴[移動先_Y]-ROW())&lt;=1))&gt;0,AND(ABS(初期位置_X-COLUMN())&lt;=1,ABS(初期位置_Y-ROW())&lt;=1))</f>
        <v>0</v>
      </c>
      <c r="AE28" s="234" t="b" cm="1">
        <f t="array" ref="AE28">OR(SUMPRODUCT((ABS(行動履歴[移動先_X]-COLUMN())&lt;=1)*(ABS(行動履歴[移動先_Y]-ROW())&lt;=1))&gt;0,AND(ABS(初期位置_X-COLUMN())&lt;=1,ABS(初期位置_Y-ROW())&lt;=1))</f>
        <v>0</v>
      </c>
    </row>
    <row r="29" spans="1:31" ht="9" customHeight="1" x14ac:dyDescent="0.4">
      <c r="A29" s="234" t="b" cm="1">
        <f t="array" ref="A29">OR(SUMPRODUCT((ABS(行動履歴[移動先_X]-COLUMN())&lt;=1)*(ABS(行動履歴[移動先_Y]-ROW())&lt;=1))&gt;0,AND(ABS(初期位置_X-COLUMN())&lt;=1,ABS(初期位置_Y-ROW())&lt;=1))</f>
        <v>0</v>
      </c>
      <c r="B29" s="234" t="b" cm="1">
        <f t="array" ref="B29">OR(SUMPRODUCT((ABS(行動履歴[移動先_X]-COLUMN())&lt;=1)*(ABS(行動履歴[移動先_Y]-ROW())&lt;=1))&gt;0,AND(ABS(初期位置_X-COLUMN())&lt;=1,ABS(初期位置_Y-ROW())&lt;=1))</f>
        <v>0</v>
      </c>
      <c r="C29" s="234" t="b" cm="1">
        <f t="array" ref="C29">OR(SUMPRODUCT((ABS(行動履歴[移動先_X]-COLUMN())&lt;=1)*(ABS(行動履歴[移動先_Y]-ROW())&lt;=1))&gt;0,AND(ABS(初期位置_X-COLUMN())&lt;=1,ABS(初期位置_Y-ROW())&lt;=1))</f>
        <v>0</v>
      </c>
      <c r="D29" s="234" t="b" cm="1">
        <f t="array" ref="D29">OR(SUMPRODUCT((ABS(行動履歴[移動先_X]-COLUMN())&lt;=1)*(ABS(行動履歴[移動先_Y]-ROW())&lt;=1))&gt;0,AND(ABS(初期位置_X-COLUMN())&lt;=1,ABS(初期位置_Y-ROW())&lt;=1))</f>
        <v>0</v>
      </c>
      <c r="E29" s="234" t="b" cm="1">
        <f t="array" ref="E29">OR(SUMPRODUCT((ABS(行動履歴[移動先_X]-COLUMN())&lt;=1)*(ABS(行動履歴[移動先_Y]-ROW())&lt;=1))&gt;0,AND(ABS(初期位置_X-COLUMN())&lt;=1,ABS(初期位置_Y-ROW())&lt;=1))</f>
        <v>0</v>
      </c>
      <c r="F29" s="234" t="b" cm="1">
        <f t="array" ref="F29">OR(SUMPRODUCT((ABS(行動履歴[移動先_X]-COLUMN())&lt;=1)*(ABS(行動履歴[移動先_Y]-ROW())&lt;=1))&gt;0,AND(ABS(初期位置_X-COLUMN())&lt;=1,ABS(初期位置_Y-ROW())&lt;=1))</f>
        <v>0</v>
      </c>
      <c r="G29" s="234" t="b" cm="1">
        <f t="array" ref="G29">OR(SUMPRODUCT((ABS(行動履歴[移動先_X]-COLUMN())&lt;=1)*(ABS(行動履歴[移動先_Y]-ROW())&lt;=1))&gt;0,AND(ABS(初期位置_X-COLUMN())&lt;=1,ABS(初期位置_Y-ROW())&lt;=1))</f>
        <v>0</v>
      </c>
      <c r="H29" s="234" t="b" cm="1">
        <f t="array" ref="H29">OR(SUMPRODUCT((ABS(行動履歴[移動先_X]-COLUMN())&lt;=1)*(ABS(行動履歴[移動先_Y]-ROW())&lt;=1))&gt;0,AND(ABS(初期位置_X-COLUMN())&lt;=1,ABS(初期位置_Y-ROW())&lt;=1))</f>
        <v>0</v>
      </c>
      <c r="I29" s="234" t="b" cm="1">
        <f t="array" ref="I29">OR(SUMPRODUCT((ABS(行動履歴[移動先_X]-COLUMN())&lt;=1)*(ABS(行動履歴[移動先_Y]-ROW())&lt;=1))&gt;0,AND(ABS(初期位置_X-COLUMN())&lt;=1,ABS(初期位置_Y-ROW())&lt;=1))</f>
        <v>0</v>
      </c>
      <c r="J29" s="234" t="b" cm="1">
        <f t="array" ref="J29">OR(SUMPRODUCT((ABS(行動履歴[移動先_X]-COLUMN())&lt;=1)*(ABS(行動履歴[移動先_Y]-ROW())&lt;=1))&gt;0,AND(ABS(初期位置_X-COLUMN())&lt;=1,ABS(初期位置_Y-ROW())&lt;=1))</f>
        <v>0</v>
      </c>
      <c r="K29" s="234" t="b" cm="1">
        <f t="array" ref="K29">OR(SUMPRODUCT((ABS(行動履歴[移動先_X]-COLUMN())&lt;=1)*(ABS(行動履歴[移動先_Y]-ROW())&lt;=1))&gt;0,AND(ABS(初期位置_X-COLUMN())&lt;=1,ABS(初期位置_Y-ROW())&lt;=1))</f>
        <v>0</v>
      </c>
      <c r="L29" s="234" t="b" cm="1">
        <f t="array" ref="L29">OR(SUMPRODUCT((ABS(行動履歴[移動先_X]-COLUMN())&lt;=1)*(ABS(行動履歴[移動先_Y]-ROW())&lt;=1))&gt;0,AND(ABS(初期位置_X-COLUMN())&lt;=1,ABS(初期位置_Y-ROW())&lt;=1))</f>
        <v>0</v>
      </c>
      <c r="M29" s="234" t="b" cm="1">
        <f t="array" ref="M29">OR(SUMPRODUCT((ABS(行動履歴[移動先_X]-COLUMN())&lt;=1)*(ABS(行動履歴[移動先_Y]-ROW())&lt;=1))&gt;0,AND(ABS(初期位置_X-COLUMN())&lt;=1,ABS(初期位置_Y-ROW())&lt;=1))</f>
        <v>0</v>
      </c>
      <c r="N29" s="234" t="b" cm="1">
        <f t="array" ref="N29">OR(SUMPRODUCT((ABS(行動履歴[移動先_X]-COLUMN())&lt;=1)*(ABS(行動履歴[移動先_Y]-ROW())&lt;=1))&gt;0,AND(ABS(初期位置_X-COLUMN())&lt;=1,ABS(初期位置_Y-ROW())&lt;=1))</f>
        <v>0</v>
      </c>
      <c r="O29" s="234" t="b" cm="1">
        <f t="array" ref="O29">OR(SUMPRODUCT((ABS(行動履歴[移動先_X]-COLUMN())&lt;=1)*(ABS(行動履歴[移動先_Y]-ROW())&lt;=1))&gt;0,AND(ABS(初期位置_X-COLUMN())&lt;=1,ABS(初期位置_Y-ROW())&lt;=1))</f>
        <v>0</v>
      </c>
      <c r="P29" s="234" t="b" cm="1">
        <f t="array" ref="P29">OR(SUMPRODUCT((ABS(行動履歴[移動先_X]-COLUMN())&lt;=1)*(ABS(行動履歴[移動先_Y]-ROW())&lt;=1))&gt;0,AND(ABS(初期位置_X-COLUMN())&lt;=1,ABS(初期位置_Y-ROW())&lt;=1))</f>
        <v>0</v>
      </c>
      <c r="Q29" s="234" t="b" cm="1">
        <f t="array" ref="Q29">OR(SUMPRODUCT((ABS(行動履歴[移動先_X]-COLUMN())&lt;=1)*(ABS(行動履歴[移動先_Y]-ROW())&lt;=1))&gt;0,AND(ABS(初期位置_X-COLUMN())&lt;=1,ABS(初期位置_Y-ROW())&lt;=1))</f>
        <v>0</v>
      </c>
      <c r="R29" s="234" t="b" cm="1">
        <f t="array" ref="R29">OR(SUMPRODUCT((ABS(行動履歴[移動先_X]-COLUMN())&lt;=1)*(ABS(行動履歴[移動先_Y]-ROW())&lt;=1))&gt;0,AND(ABS(初期位置_X-COLUMN())&lt;=1,ABS(初期位置_Y-ROW())&lt;=1))</f>
        <v>0</v>
      </c>
      <c r="S29" s="234" t="b" cm="1">
        <f t="array" ref="S29">OR(SUMPRODUCT((ABS(行動履歴[移動先_X]-COLUMN())&lt;=1)*(ABS(行動履歴[移動先_Y]-ROW())&lt;=1))&gt;0,AND(ABS(初期位置_X-COLUMN())&lt;=1,ABS(初期位置_Y-ROW())&lt;=1))</f>
        <v>0</v>
      </c>
      <c r="T29" s="234" t="b" cm="1">
        <f t="array" ref="T29">OR(SUMPRODUCT((ABS(行動履歴[移動先_X]-COLUMN())&lt;=1)*(ABS(行動履歴[移動先_Y]-ROW())&lt;=1))&gt;0,AND(ABS(初期位置_X-COLUMN())&lt;=1,ABS(初期位置_Y-ROW())&lt;=1))</f>
        <v>0</v>
      </c>
      <c r="U29" s="234" t="b" cm="1">
        <f t="array" ref="U29">OR(SUMPRODUCT((ABS(行動履歴[移動先_X]-COLUMN())&lt;=1)*(ABS(行動履歴[移動先_Y]-ROW())&lt;=1))&gt;0,AND(ABS(初期位置_X-COLUMN())&lt;=1,ABS(初期位置_Y-ROW())&lt;=1))</f>
        <v>0</v>
      </c>
      <c r="V29" s="234" t="b" cm="1">
        <f t="array" ref="V29">OR(SUMPRODUCT((ABS(行動履歴[移動先_X]-COLUMN())&lt;=1)*(ABS(行動履歴[移動先_Y]-ROW())&lt;=1))&gt;0,AND(ABS(初期位置_X-COLUMN())&lt;=1,ABS(初期位置_Y-ROW())&lt;=1))</f>
        <v>0</v>
      </c>
      <c r="W29" s="234" t="b" cm="1">
        <f t="array" ref="W29">OR(SUMPRODUCT((ABS(行動履歴[移動先_X]-COLUMN())&lt;=1)*(ABS(行動履歴[移動先_Y]-ROW())&lt;=1))&gt;0,AND(ABS(初期位置_X-COLUMN())&lt;=1,ABS(初期位置_Y-ROW())&lt;=1))</f>
        <v>0</v>
      </c>
      <c r="X29" s="234" t="b" cm="1">
        <f t="array" ref="X29">OR(SUMPRODUCT((ABS(行動履歴[移動先_X]-COLUMN())&lt;=1)*(ABS(行動履歴[移動先_Y]-ROW())&lt;=1))&gt;0,AND(ABS(初期位置_X-COLUMN())&lt;=1,ABS(初期位置_Y-ROW())&lt;=1))</f>
        <v>0</v>
      </c>
      <c r="Y29" s="234" t="b" cm="1">
        <f t="array" ref="Y29">OR(SUMPRODUCT((ABS(行動履歴[移動先_X]-COLUMN())&lt;=1)*(ABS(行動履歴[移動先_Y]-ROW())&lt;=1))&gt;0,AND(ABS(初期位置_X-COLUMN())&lt;=1,ABS(初期位置_Y-ROW())&lt;=1))</f>
        <v>0</v>
      </c>
      <c r="Z29" s="234" t="b" cm="1">
        <f t="array" ref="Z29">OR(SUMPRODUCT((ABS(行動履歴[移動先_X]-COLUMN())&lt;=1)*(ABS(行動履歴[移動先_Y]-ROW())&lt;=1))&gt;0,AND(ABS(初期位置_X-COLUMN())&lt;=1,ABS(初期位置_Y-ROW())&lt;=1))</f>
        <v>0</v>
      </c>
      <c r="AA29" s="234" t="b" cm="1">
        <f t="array" ref="AA29">OR(SUMPRODUCT((ABS(行動履歴[移動先_X]-COLUMN())&lt;=1)*(ABS(行動履歴[移動先_Y]-ROW())&lt;=1))&gt;0,AND(ABS(初期位置_X-COLUMN())&lt;=1,ABS(初期位置_Y-ROW())&lt;=1))</f>
        <v>0</v>
      </c>
      <c r="AB29" s="234" t="b" cm="1">
        <f t="array" ref="AB29">OR(SUMPRODUCT((ABS(行動履歴[移動先_X]-COLUMN())&lt;=1)*(ABS(行動履歴[移動先_Y]-ROW())&lt;=1))&gt;0,AND(ABS(初期位置_X-COLUMN())&lt;=1,ABS(初期位置_Y-ROW())&lt;=1))</f>
        <v>0</v>
      </c>
      <c r="AC29" s="234" t="b" cm="1">
        <f t="array" ref="AC29">OR(SUMPRODUCT((ABS(行動履歴[移動先_X]-COLUMN())&lt;=1)*(ABS(行動履歴[移動先_Y]-ROW())&lt;=1))&gt;0,AND(ABS(初期位置_X-COLUMN())&lt;=1,ABS(初期位置_Y-ROW())&lt;=1))</f>
        <v>0</v>
      </c>
      <c r="AD29" s="234" t="b" cm="1">
        <f t="array" ref="AD29">OR(SUMPRODUCT((ABS(行動履歴[移動先_X]-COLUMN())&lt;=1)*(ABS(行動履歴[移動先_Y]-ROW())&lt;=1))&gt;0,AND(ABS(初期位置_X-COLUMN())&lt;=1,ABS(初期位置_Y-ROW())&lt;=1))</f>
        <v>0</v>
      </c>
      <c r="AE29" s="234" t="b" cm="1">
        <f t="array" ref="AE29">OR(SUMPRODUCT((ABS(行動履歴[移動先_X]-COLUMN())&lt;=1)*(ABS(行動履歴[移動先_Y]-ROW())&lt;=1))&gt;0,AND(ABS(初期位置_X-COLUMN())&lt;=1,ABS(初期位置_Y-ROW())&lt;=1))</f>
        <v>0</v>
      </c>
    </row>
    <row r="30" spans="1:31" x14ac:dyDescent="0.4">
      <c r="A30" s="234" t="b" cm="1">
        <f t="array" ref="A30">OR(SUMPRODUCT((ABS(行動履歴[移動先_X]-COLUMN())&lt;=1)*(ABS(行動履歴[移動先_Y]-ROW())&lt;=1))&gt;0,AND(ABS(初期位置_X-COLUMN())&lt;=1,ABS(初期位置_Y-ROW())&lt;=1))</f>
        <v>0</v>
      </c>
      <c r="B30" s="234" t="b" cm="1">
        <f t="array" ref="B30">OR(SUMPRODUCT((ABS(行動履歴[移動先_X]-COLUMN())&lt;=1)*(ABS(行動履歴[移動先_Y]-ROW())&lt;=1))&gt;0,AND(ABS(初期位置_X-COLUMN())&lt;=1,ABS(初期位置_Y-ROW())&lt;=1))</f>
        <v>0</v>
      </c>
      <c r="C30" s="234" t="b" cm="1">
        <f t="array" ref="C30">OR(SUMPRODUCT((ABS(行動履歴[移動先_X]-COLUMN())&lt;=1)*(ABS(行動履歴[移動先_Y]-ROW())&lt;=1))&gt;0,AND(ABS(初期位置_X-COLUMN())&lt;=1,ABS(初期位置_Y-ROW())&lt;=1))</f>
        <v>0</v>
      </c>
      <c r="D30" s="234" t="b" cm="1">
        <f t="array" ref="D30">OR(SUMPRODUCT((ABS(行動履歴[移動先_X]-COLUMN())&lt;=1)*(ABS(行動履歴[移動先_Y]-ROW())&lt;=1))&gt;0,AND(ABS(初期位置_X-COLUMN())&lt;=1,ABS(初期位置_Y-ROW())&lt;=1))</f>
        <v>0</v>
      </c>
      <c r="E30" s="234" t="b" cm="1">
        <f t="array" ref="E30">OR(SUMPRODUCT((ABS(行動履歴[移動先_X]-COLUMN())&lt;=1)*(ABS(行動履歴[移動先_Y]-ROW())&lt;=1))&gt;0,AND(ABS(初期位置_X-COLUMN())&lt;=1,ABS(初期位置_Y-ROW())&lt;=1))</f>
        <v>0</v>
      </c>
      <c r="F30" s="234" t="b" cm="1">
        <f t="array" ref="F30">OR(SUMPRODUCT((ABS(行動履歴[移動先_X]-COLUMN())&lt;=1)*(ABS(行動履歴[移動先_Y]-ROW())&lt;=1))&gt;0,AND(ABS(初期位置_X-COLUMN())&lt;=1,ABS(初期位置_Y-ROW())&lt;=1))</f>
        <v>0</v>
      </c>
      <c r="G30" s="234" t="b" cm="1">
        <f t="array" ref="G30">OR(SUMPRODUCT((ABS(行動履歴[移動先_X]-COLUMN())&lt;=1)*(ABS(行動履歴[移動先_Y]-ROW())&lt;=1))&gt;0,AND(ABS(初期位置_X-COLUMN())&lt;=1,ABS(初期位置_Y-ROW())&lt;=1))</f>
        <v>0</v>
      </c>
      <c r="H30" s="234" t="b" cm="1">
        <f t="array" ref="H30">OR(SUMPRODUCT((ABS(行動履歴[移動先_X]-COLUMN())&lt;=1)*(ABS(行動履歴[移動先_Y]-ROW())&lt;=1))&gt;0,AND(ABS(初期位置_X-COLUMN())&lt;=1,ABS(初期位置_Y-ROW())&lt;=1))</f>
        <v>0</v>
      </c>
      <c r="I30" s="234" t="b" cm="1">
        <f t="array" ref="I30">OR(SUMPRODUCT((ABS(行動履歴[移動先_X]-COLUMN())&lt;=1)*(ABS(行動履歴[移動先_Y]-ROW())&lt;=1))&gt;0,AND(ABS(初期位置_X-COLUMN())&lt;=1,ABS(初期位置_Y-ROW())&lt;=1))</f>
        <v>0</v>
      </c>
      <c r="J30" s="234" t="b" cm="1">
        <f t="array" ref="J30">OR(SUMPRODUCT((ABS(行動履歴[移動先_X]-COLUMN())&lt;=1)*(ABS(行動履歴[移動先_Y]-ROW())&lt;=1))&gt;0,AND(ABS(初期位置_X-COLUMN())&lt;=1,ABS(初期位置_Y-ROW())&lt;=1))</f>
        <v>0</v>
      </c>
      <c r="K30" s="234" t="b" cm="1">
        <f t="array" ref="K30">OR(SUMPRODUCT((ABS(行動履歴[移動先_X]-COLUMN())&lt;=1)*(ABS(行動履歴[移動先_Y]-ROW())&lt;=1))&gt;0,AND(ABS(初期位置_X-COLUMN())&lt;=1,ABS(初期位置_Y-ROW())&lt;=1))</f>
        <v>0</v>
      </c>
      <c r="L30" s="234" t="b" cm="1">
        <f t="array" ref="L30">OR(SUMPRODUCT((ABS(行動履歴[移動先_X]-COLUMN())&lt;=1)*(ABS(行動履歴[移動先_Y]-ROW())&lt;=1))&gt;0,AND(ABS(初期位置_X-COLUMN())&lt;=1,ABS(初期位置_Y-ROW())&lt;=1))</f>
        <v>0</v>
      </c>
      <c r="M30" s="234" t="b" cm="1">
        <f t="array" ref="M30">OR(SUMPRODUCT((ABS(行動履歴[移動先_X]-COLUMN())&lt;=1)*(ABS(行動履歴[移動先_Y]-ROW())&lt;=1))&gt;0,AND(ABS(初期位置_X-COLUMN())&lt;=1,ABS(初期位置_Y-ROW())&lt;=1))</f>
        <v>0</v>
      </c>
      <c r="N30" s="234" t="b" cm="1">
        <f t="array" ref="N30">OR(SUMPRODUCT((ABS(行動履歴[移動先_X]-COLUMN())&lt;=1)*(ABS(行動履歴[移動先_Y]-ROW())&lt;=1))&gt;0,AND(ABS(初期位置_X-COLUMN())&lt;=1,ABS(初期位置_Y-ROW())&lt;=1))</f>
        <v>0</v>
      </c>
      <c r="O30" s="234" t="b" cm="1">
        <f t="array" ref="O30">OR(SUMPRODUCT((ABS(行動履歴[移動先_X]-COLUMN())&lt;=1)*(ABS(行動履歴[移動先_Y]-ROW())&lt;=1))&gt;0,AND(ABS(初期位置_X-COLUMN())&lt;=1,ABS(初期位置_Y-ROW())&lt;=1))</f>
        <v>0</v>
      </c>
      <c r="P30" s="234" t="b" cm="1">
        <f t="array" ref="P30">OR(SUMPRODUCT((ABS(行動履歴[移動先_X]-COLUMN())&lt;=1)*(ABS(行動履歴[移動先_Y]-ROW())&lt;=1))&gt;0,AND(ABS(初期位置_X-COLUMN())&lt;=1,ABS(初期位置_Y-ROW())&lt;=1))</f>
        <v>0</v>
      </c>
      <c r="Q30" s="234" t="b" cm="1">
        <f t="array" ref="Q30">OR(SUMPRODUCT((ABS(行動履歴[移動先_X]-COLUMN())&lt;=1)*(ABS(行動履歴[移動先_Y]-ROW())&lt;=1))&gt;0,AND(ABS(初期位置_X-COLUMN())&lt;=1,ABS(初期位置_Y-ROW())&lt;=1))</f>
        <v>0</v>
      </c>
      <c r="R30" s="234" t="b" cm="1">
        <f t="array" ref="R30">OR(SUMPRODUCT((ABS(行動履歴[移動先_X]-COLUMN())&lt;=1)*(ABS(行動履歴[移動先_Y]-ROW())&lt;=1))&gt;0,AND(ABS(初期位置_X-COLUMN())&lt;=1,ABS(初期位置_Y-ROW())&lt;=1))</f>
        <v>0</v>
      </c>
      <c r="S30" s="234" t="b" cm="1">
        <f t="array" ref="S30">OR(SUMPRODUCT((ABS(行動履歴[移動先_X]-COLUMN())&lt;=1)*(ABS(行動履歴[移動先_Y]-ROW())&lt;=1))&gt;0,AND(ABS(初期位置_X-COLUMN())&lt;=1,ABS(初期位置_Y-ROW())&lt;=1))</f>
        <v>0</v>
      </c>
      <c r="T30" s="234" t="b" cm="1">
        <f t="array" ref="T30">OR(SUMPRODUCT((ABS(行動履歴[移動先_X]-COLUMN())&lt;=1)*(ABS(行動履歴[移動先_Y]-ROW())&lt;=1))&gt;0,AND(ABS(初期位置_X-COLUMN())&lt;=1,ABS(初期位置_Y-ROW())&lt;=1))</f>
        <v>0</v>
      </c>
      <c r="U30" s="234" t="b" cm="1">
        <f t="array" ref="U30">OR(SUMPRODUCT((ABS(行動履歴[移動先_X]-COLUMN())&lt;=1)*(ABS(行動履歴[移動先_Y]-ROW())&lt;=1))&gt;0,AND(ABS(初期位置_X-COLUMN())&lt;=1,ABS(初期位置_Y-ROW())&lt;=1))</f>
        <v>0</v>
      </c>
      <c r="V30" s="234" t="b" cm="1">
        <f t="array" ref="V30">OR(SUMPRODUCT((ABS(行動履歴[移動先_X]-COLUMN())&lt;=1)*(ABS(行動履歴[移動先_Y]-ROW())&lt;=1))&gt;0,AND(ABS(初期位置_X-COLUMN())&lt;=1,ABS(初期位置_Y-ROW())&lt;=1))</f>
        <v>0</v>
      </c>
      <c r="W30" s="234" t="b" cm="1">
        <f t="array" ref="W30">OR(SUMPRODUCT((ABS(行動履歴[移動先_X]-COLUMN())&lt;=1)*(ABS(行動履歴[移動先_Y]-ROW())&lt;=1))&gt;0,AND(ABS(初期位置_X-COLUMN())&lt;=1,ABS(初期位置_Y-ROW())&lt;=1))</f>
        <v>0</v>
      </c>
      <c r="X30" s="234" t="b" cm="1">
        <f t="array" ref="X30">OR(SUMPRODUCT((ABS(行動履歴[移動先_X]-COLUMN())&lt;=1)*(ABS(行動履歴[移動先_Y]-ROW())&lt;=1))&gt;0,AND(ABS(初期位置_X-COLUMN())&lt;=1,ABS(初期位置_Y-ROW())&lt;=1))</f>
        <v>0</v>
      </c>
      <c r="Y30" s="234" t="b" cm="1">
        <f t="array" ref="Y30">OR(SUMPRODUCT((ABS(行動履歴[移動先_X]-COLUMN())&lt;=1)*(ABS(行動履歴[移動先_Y]-ROW())&lt;=1))&gt;0,AND(ABS(初期位置_X-COLUMN())&lt;=1,ABS(初期位置_Y-ROW())&lt;=1))</f>
        <v>0</v>
      </c>
      <c r="Z30" s="234" t="b" cm="1">
        <f t="array" ref="Z30">OR(SUMPRODUCT((ABS(行動履歴[移動先_X]-COLUMN())&lt;=1)*(ABS(行動履歴[移動先_Y]-ROW())&lt;=1))&gt;0,AND(ABS(初期位置_X-COLUMN())&lt;=1,ABS(初期位置_Y-ROW())&lt;=1))</f>
        <v>0</v>
      </c>
      <c r="AA30" s="234" t="b" cm="1">
        <f t="array" ref="AA30">OR(SUMPRODUCT((ABS(行動履歴[移動先_X]-COLUMN())&lt;=1)*(ABS(行動履歴[移動先_Y]-ROW())&lt;=1))&gt;0,AND(ABS(初期位置_X-COLUMN())&lt;=1,ABS(初期位置_Y-ROW())&lt;=1))</f>
        <v>0</v>
      </c>
      <c r="AB30" s="234" t="b" cm="1">
        <f t="array" ref="AB30">OR(SUMPRODUCT((ABS(行動履歴[移動先_X]-COLUMN())&lt;=1)*(ABS(行動履歴[移動先_Y]-ROW())&lt;=1))&gt;0,AND(ABS(初期位置_X-COLUMN())&lt;=1,ABS(初期位置_Y-ROW())&lt;=1))</f>
        <v>0</v>
      </c>
      <c r="AC30" s="234" t="b" cm="1">
        <f t="array" ref="AC30">OR(SUMPRODUCT((ABS(行動履歴[移動先_X]-COLUMN())&lt;=1)*(ABS(行動履歴[移動先_Y]-ROW())&lt;=1))&gt;0,AND(ABS(初期位置_X-COLUMN())&lt;=1,ABS(初期位置_Y-ROW())&lt;=1))</f>
        <v>0</v>
      </c>
      <c r="AD30" s="234" t="b" cm="1">
        <f t="array" ref="AD30">OR(SUMPRODUCT((ABS(行動履歴[移動先_X]-COLUMN())&lt;=1)*(ABS(行動履歴[移動先_Y]-ROW())&lt;=1))&gt;0,AND(ABS(初期位置_X-COLUMN())&lt;=1,ABS(初期位置_Y-ROW())&lt;=1))</f>
        <v>0</v>
      </c>
      <c r="AE30" s="234" t="b" cm="1">
        <f t="array" ref="AE30">OR(SUMPRODUCT((ABS(行動履歴[移動先_X]-COLUMN())&lt;=1)*(ABS(行動履歴[移動先_Y]-ROW())&lt;=1))&gt;0,AND(ABS(初期位置_X-COLUMN())&lt;=1,ABS(初期位置_Y-ROW())&lt;=1))</f>
        <v>0</v>
      </c>
    </row>
    <row r="31" spans="1:31" ht="9" customHeight="1" x14ac:dyDescent="0.4">
      <c r="A31" s="234" t="b" cm="1">
        <f t="array" ref="A31">OR(SUMPRODUCT((ABS(行動履歴[移動先_X]-COLUMN())&lt;=1)*(ABS(行動履歴[移動先_Y]-ROW())&lt;=1))&gt;0,AND(ABS(初期位置_X-COLUMN())&lt;=1,ABS(初期位置_Y-ROW())&lt;=1))</f>
        <v>0</v>
      </c>
      <c r="B31" s="234" t="b" cm="1">
        <f t="array" ref="B31">OR(SUMPRODUCT((ABS(行動履歴[移動先_X]-COLUMN())&lt;=1)*(ABS(行動履歴[移動先_Y]-ROW())&lt;=1))&gt;0,AND(ABS(初期位置_X-COLUMN())&lt;=1,ABS(初期位置_Y-ROW())&lt;=1))</f>
        <v>0</v>
      </c>
      <c r="C31" s="234" t="b" cm="1">
        <f t="array" ref="C31">OR(SUMPRODUCT((ABS(行動履歴[移動先_X]-COLUMN())&lt;=1)*(ABS(行動履歴[移動先_Y]-ROW())&lt;=1))&gt;0,AND(ABS(初期位置_X-COLUMN())&lt;=1,ABS(初期位置_Y-ROW())&lt;=1))</f>
        <v>0</v>
      </c>
      <c r="D31" s="234" t="b" cm="1">
        <f t="array" ref="D31">OR(SUMPRODUCT((ABS(行動履歴[移動先_X]-COLUMN())&lt;=1)*(ABS(行動履歴[移動先_Y]-ROW())&lt;=1))&gt;0,AND(ABS(初期位置_X-COLUMN())&lt;=1,ABS(初期位置_Y-ROW())&lt;=1))</f>
        <v>0</v>
      </c>
      <c r="E31" s="234" t="b" cm="1">
        <f t="array" ref="E31">OR(SUMPRODUCT((ABS(行動履歴[移動先_X]-COLUMN())&lt;=1)*(ABS(行動履歴[移動先_Y]-ROW())&lt;=1))&gt;0,AND(ABS(初期位置_X-COLUMN())&lt;=1,ABS(初期位置_Y-ROW())&lt;=1))</f>
        <v>0</v>
      </c>
      <c r="F31" s="234" t="b" cm="1">
        <f t="array" ref="F31">OR(SUMPRODUCT((ABS(行動履歴[移動先_X]-COLUMN())&lt;=1)*(ABS(行動履歴[移動先_Y]-ROW())&lt;=1))&gt;0,AND(ABS(初期位置_X-COLUMN())&lt;=1,ABS(初期位置_Y-ROW())&lt;=1))</f>
        <v>0</v>
      </c>
      <c r="G31" s="234" t="b" cm="1">
        <f t="array" ref="G31">OR(SUMPRODUCT((ABS(行動履歴[移動先_X]-COLUMN())&lt;=1)*(ABS(行動履歴[移動先_Y]-ROW())&lt;=1))&gt;0,AND(ABS(初期位置_X-COLUMN())&lt;=1,ABS(初期位置_Y-ROW())&lt;=1))</f>
        <v>0</v>
      </c>
      <c r="H31" s="234" t="b" cm="1">
        <f t="array" ref="H31">OR(SUMPRODUCT((ABS(行動履歴[移動先_X]-COLUMN())&lt;=1)*(ABS(行動履歴[移動先_Y]-ROW())&lt;=1))&gt;0,AND(ABS(初期位置_X-COLUMN())&lt;=1,ABS(初期位置_Y-ROW())&lt;=1))</f>
        <v>0</v>
      </c>
      <c r="I31" s="234" t="b" cm="1">
        <f t="array" ref="I31">OR(SUMPRODUCT((ABS(行動履歴[移動先_X]-COLUMN())&lt;=1)*(ABS(行動履歴[移動先_Y]-ROW())&lt;=1))&gt;0,AND(ABS(初期位置_X-COLUMN())&lt;=1,ABS(初期位置_Y-ROW())&lt;=1))</f>
        <v>0</v>
      </c>
      <c r="J31" s="234" t="b" cm="1">
        <f t="array" ref="J31">OR(SUMPRODUCT((ABS(行動履歴[移動先_X]-COLUMN())&lt;=1)*(ABS(行動履歴[移動先_Y]-ROW())&lt;=1))&gt;0,AND(ABS(初期位置_X-COLUMN())&lt;=1,ABS(初期位置_Y-ROW())&lt;=1))</f>
        <v>0</v>
      </c>
      <c r="K31" s="234" t="b" cm="1">
        <f t="array" ref="K31">OR(SUMPRODUCT((ABS(行動履歴[移動先_X]-COLUMN())&lt;=1)*(ABS(行動履歴[移動先_Y]-ROW())&lt;=1))&gt;0,AND(ABS(初期位置_X-COLUMN())&lt;=1,ABS(初期位置_Y-ROW())&lt;=1))</f>
        <v>0</v>
      </c>
      <c r="L31" s="234" t="b" cm="1">
        <f t="array" ref="L31">OR(SUMPRODUCT((ABS(行動履歴[移動先_X]-COLUMN())&lt;=1)*(ABS(行動履歴[移動先_Y]-ROW())&lt;=1))&gt;0,AND(ABS(初期位置_X-COLUMN())&lt;=1,ABS(初期位置_Y-ROW())&lt;=1))</f>
        <v>0</v>
      </c>
      <c r="M31" s="234" t="b" cm="1">
        <f t="array" ref="M31">OR(SUMPRODUCT((ABS(行動履歴[移動先_X]-COLUMN())&lt;=1)*(ABS(行動履歴[移動先_Y]-ROW())&lt;=1))&gt;0,AND(ABS(初期位置_X-COLUMN())&lt;=1,ABS(初期位置_Y-ROW())&lt;=1))</f>
        <v>0</v>
      </c>
      <c r="N31" s="234" t="b" cm="1">
        <f t="array" ref="N31">OR(SUMPRODUCT((ABS(行動履歴[移動先_X]-COLUMN())&lt;=1)*(ABS(行動履歴[移動先_Y]-ROW())&lt;=1))&gt;0,AND(ABS(初期位置_X-COLUMN())&lt;=1,ABS(初期位置_Y-ROW())&lt;=1))</f>
        <v>0</v>
      </c>
      <c r="O31" s="234" t="b" cm="1">
        <f t="array" ref="O31">OR(SUMPRODUCT((ABS(行動履歴[移動先_X]-COLUMN())&lt;=1)*(ABS(行動履歴[移動先_Y]-ROW())&lt;=1))&gt;0,AND(ABS(初期位置_X-COLUMN())&lt;=1,ABS(初期位置_Y-ROW())&lt;=1))</f>
        <v>0</v>
      </c>
      <c r="P31" s="234" t="b" cm="1">
        <f t="array" ref="P31">OR(SUMPRODUCT((ABS(行動履歴[移動先_X]-COLUMN())&lt;=1)*(ABS(行動履歴[移動先_Y]-ROW())&lt;=1))&gt;0,AND(ABS(初期位置_X-COLUMN())&lt;=1,ABS(初期位置_Y-ROW())&lt;=1))</f>
        <v>0</v>
      </c>
      <c r="Q31" s="234" t="b" cm="1">
        <f t="array" ref="Q31">OR(SUMPRODUCT((ABS(行動履歴[移動先_X]-COLUMN())&lt;=1)*(ABS(行動履歴[移動先_Y]-ROW())&lt;=1))&gt;0,AND(ABS(初期位置_X-COLUMN())&lt;=1,ABS(初期位置_Y-ROW())&lt;=1))</f>
        <v>0</v>
      </c>
      <c r="R31" s="234" t="b" cm="1">
        <f t="array" ref="R31">OR(SUMPRODUCT((ABS(行動履歴[移動先_X]-COLUMN())&lt;=1)*(ABS(行動履歴[移動先_Y]-ROW())&lt;=1))&gt;0,AND(ABS(初期位置_X-COLUMN())&lt;=1,ABS(初期位置_Y-ROW())&lt;=1))</f>
        <v>0</v>
      </c>
      <c r="S31" s="234" t="b" cm="1">
        <f t="array" ref="S31">OR(SUMPRODUCT((ABS(行動履歴[移動先_X]-COLUMN())&lt;=1)*(ABS(行動履歴[移動先_Y]-ROW())&lt;=1))&gt;0,AND(ABS(初期位置_X-COLUMN())&lt;=1,ABS(初期位置_Y-ROW())&lt;=1))</f>
        <v>0</v>
      </c>
      <c r="T31" s="234" t="b" cm="1">
        <f t="array" ref="T31">OR(SUMPRODUCT((ABS(行動履歴[移動先_X]-COLUMN())&lt;=1)*(ABS(行動履歴[移動先_Y]-ROW())&lt;=1))&gt;0,AND(ABS(初期位置_X-COLUMN())&lt;=1,ABS(初期位置_Y-ROW())&lt;=1))</f>
        <v>0</v>
      </c>
      <c r="U31" s="234" t="b" cm="1">
        <f t="array" ref="U31">OR(SUMPRODUCT((ABS(行動履歴[移動先_X]-COLUMN())&lt;=1)*(ABS(行動履歴[移動先_Y]-ROW())&lt;=1))&gt;0,AND(ABS(初期位置_X-COLUMN())&lt;=1,ABS(初期位置_Y-ROW())&lt;=1))</f>
        <v>0</v>
      </c>
      <c r="V31" s="234" t="b" cm="1">
        <f t="array" ref="V31">OR(SUMPRODUCT((ABS(行動履歴[移動先_X]-COLUMN())&lt;=1)*(ABS(行動履歴[移動先_Y]-ROW())&lt;=1))&gt;0,AND(ABS(初期位置_X-COLUMN())&lt;=1,ABS(初期位置_Y-ROW())&lt;=1))</f>
        <v>0</v>
      </c>
      <c r="W31" s="234" t="b" cm="1">
        <f t="array" ref="W31">OR(SUMPRODUCT((ABS(行動履歴[移動先_X]-COLUMN())&lt;=1)*(ABS(行動履歴[移動先_Y]-ROW())&lt;=1))&gt;0,AND(ABS(初期位置_X-COLUMN())&lt;=1,ABS(初期位置_Y-ROW())&lt;=1))</f>
        <v>0</v>
      </c>
      <c r="X31" s="234" t="b" cm="1">
        <f t="array" ref="X31">OR(SUMPRODUCT((ABS(行動履歴[移動先_X]-COLUMN())&lt;=1)*(ABS(行動履歴[移動先_Y]-ROW())&lt;=1))&gt;0,AND(ABS(初期位置_X-COLUMN())&lt;=1,ABS(初期位置_Y-ROW())&lt;=1))</f>
        <v>0</v>
      </c>
      <c r="Y31" s="234" t="b" cm="1">
        <f t="array" ref="Y31">OR(SUMPRODUCT((ABS(行動履歴[移動先_X]-COLUMN())&lt;=1)*(ABS(行動履歴[移動先_Y]-ROW())&lt;=1))&gt;0,AND(ABS(初期位置_X-COLUMN())&lt;=1,ABS(初期位置_Y-ROW())&lt;=1))</f>
        <v>0</v>
      </c>
      <c r="Z31" s="234" t="b" cm="1">
        <f t="array" ref="Z31">OR(SUMPRODUCT((ABS(行動履歴[移動先_X]-COLUMN())&lt;=1)*(ABS(行動履歴[移動先_Y]-ROW())&lt;=1))&gt;0,AND(ABS(初期位置_X-COLUMN())&lt;=1,ABS(初期位置_Y-ROW())&lt;=1))</f>
        <v>0</v>
      </c>
      <c r="AA31" s="234" t="b" cm="1">
        <f t="array" ref="AA31">OR(SUMPRODUCT((ABS(行動履歴[移動先_X]-COLUMN())&lt;=1)*(ABS(行動履歴[移動先_Y]-ROW())&lt;=1))&gt;0,AND(ABS(初期位置_X-COLUMN())&lt;=1,ABS(初期位置_Y-ROW())&lt;=1))</f>
        <v>0</v>
      </c>
      <c r="AB31" s="234" t="b" cm="1">
        <f t="array" ref="AB31">OR(SUMPRODUCT((ABS(行動履歴[移動先_X]-COLUMN())&lt;=1)*(ABS(行動履歴[移動先_Y]-ROW())&lt;=1))&gt;0,AND(ABS(初期位置_X-COLUMN())&lt;=1,ABS(初期位置_Y-ROW())&lt;=1))</f>
        <v>0</v>
      </c>
      <c r="AC31" s="234" t="b" cm="1">
        <f t="array" ref="AC31">OR(SUMPRODUCT((ABS(行動履歴[移動先_X]-COLUMN())&lt;=1)*(ABS(行動履歴[移動先_Y]-ROW())&lt;=1))&gt;0,AND(ABS(初期位置_X-COLUMN())&lt;=1,ABS(初期位置_Y-ROW())&lt;=1))</f>
        <v>0</v>
      </c>
      <c r="AD31" s="234" t="b" cm="1">
        <f t="array" ref="AD31">OR(SUMPRODUCT((ABS(行動履歴[移動先_X]-COLUMN())&lt;=1)*(ABS(行動履歴[移動先_Y]-ROW())&lt;=1))&gt;0,AND(ABS(初期位置_X-COLUMN())&lt;=1,ABS(初期位置_Y-ROW())&lt;=1))</f>
        <v>0</v>
      </c>
      <c r="AE31" s="234" t="b" cm="1">
        <f t="array" ref="AE31">OR(SUMPRODUCT((ABS(行動履歴[移動先_X]-COLUMN())&lt;=1)*(ABS(行動履歴[移動先_Y]-ROW())&lt;=1))&gt;0,AND(ABS(初期位置_X-COLUMN())&lt;=1,ABS(初期位置_Y-ROW())&lt;=1))</f>
        <v>0</v>
      </c>
    </row>
  </sheetData>
  <phoneticPr fontId="1"/>
  <conditionalFormatting sqref="A1:AE31">
    <cfRule type="cellIs" dxfId="2" priority="1" operator="equal">
      <formula>FALSE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EFA77D6A-89A9-4474-8975-2EAC57C8AAFC}">
            <xm:f>迷路データ!A1</xm:f>
            <x14:dxf>
              <fill>
                <patternFill>
                  <bgColor theme="4"/>
                </patternFill>
              </fill>
            </x14:dxf>
          </x14:cfRule>
          <xm:sqref>A1:AE31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8158-A2FC-4A8D-9105-73CE1CB960D6}">
  <sheetPr codeName="Sheet5"/>
  <dimension ref="A1:H7"/>
  <sheetViews>
    <sheetView workbookViewId="0"/>
  </sheetViews>
  <sheetFormatPr defaultRowHeight="18.75" x14ac:dyDescent="0.4"/>
  <cols>
    <col min="1" max="1" width="31.875" bestFit="1" customWidth="1"/>
    <col min="2" max="2" width="25.5" bestFit="1" customWidth="1"/>
    <col min="6" max="6" width="17.25" bestFit="1" customWidth="1"/>
    <col min="7" max="7" width="21.375" bestFit="1" customWidth="1"/>
    <col min="8" max="8" width="18.75" customWidth="1"/>
  </cols>
  <sheetData>
    <row r="1" spans="1:8" x14ac:dyDescent="0.4">
      <c r="A1" t="s">
        <v>13</v>
      </c>
      <c r="B1" t="s">
        <v>39</v>
      </c>
      <c r="C1" t="s">
        <v>42</v>
      </c>
      <c r="D1" t="s">
        <v>43</v>
      </c>
      <c r="E1" t="s">
        <v>44</v>
      </c>
      <c r="F1" t="s">
        <v>14</v>
      </c>
      <c r="G1" t="s">
        <v>24</v>
      </c>
      <c r="H1" t="s">
        <v>25</v>
      </c>
    </row>
    <row r="2" spans="1:8" x14ac:dyDescent="0.4">
      <c r="A2" t="s">
        <v>30</v>
      </c>
      <c r="B2" t="s">
        <v>40</v>
      </c>
      <c r="C2">
        <v>30</v>
      </c>
      <c r="D2">
        <v>30</v>
      </c>
      <c r="E2">
        <v>90</v>
      </c>
      <c r="F2" t="b">
        <f t="shared" ref="F2:F7" si="0">AND(現在位置_X=$C2,現在位置_Y=$D2,現在位置_向き=$E2)</f>
        <v>0</v>
      </c>
      <c r="G2" t="str">
        <f>"ゴールです。"&amp;CHAR(10)&amp;"お疲れ！"</f>
        <v>ゴールです。
お疲れ！</v>
      </c>
      <c r="H2" t="str">
        <f>IF(F2,G2,"")</f>
        <v/>
      </c>
    </row>
    <row r="3" spans="1:8" x14ac:dyDescent="0.4">
      <c r="A3" t="s">
        <v>31</v>
      </c>
      <c r="B3" t="s">
        <v>41</v>
      </c>
      <c r="C3">
        <v>28</v>
      </c>
      <c r="D3">
        <v>30</v>
      </c>
      <c r="E3">
        <v>90</v>
      </c>
      <c r="F3" t="b">
        <f t="shared" si="0"/>
        <v>0</v>
      </c>
      <c r="H3" t="str">
        <f>IF(F3,G3,"")</f>
        <v/>
      </c>
    </row>
    <row r="4" spans="1:8" x14ac:dyDescent="0.4">
      <c r="A4" t="s">
        <v>32</v>
      </c>
      <c r="B4" t="s">
        <v>41</v>
      </c>
      <c r="C4">
        <v>26</v>
      </c>
      <c r="D4">
        <v>30</v>
      </c>
      <c r="E4">
        <v>90</v>
      </c>
      <c r="F4" t="b">
        <f t="shared" si="0"/>
        <v>0</v>
      </c>
      <c r="H4" t="str">
        <f t="shared" ref="H4" si="1">IF(F4,G4,"")</f>
        <v/>
      </c>
    </row>
    <row r="5" spans="1:8" x14ac:dyDescent="0.4">
      <c r="A5" t="s">
        <v>27</v>
      </c>
      <c r="B5" t="s">
        <v>40</v>
      </c>
      <c r="C5">
        <v>2</v>
      </c>
      <c r="D5">
        <v>2</v>
      </c>
      <c r="E5">
        <v>0</v>
      </c>
      <c r="F5" t="b">
        <f t="shared" si="0"/>
        <v>0</v>
      </c>
      <c r="G5" t="s">
        <v>26</v>
      </c>
      <c r="H5" t="str">
        <f t="shared" ref="H5:H7" si="2">IF(F5,G5,"")</f>
        <v/>
      </c>
    </row>
    <row r="6" spans="1:8" x14ac:dyDescent="0.4">
      <c r="A6" t="s">
        <v>28</v>
      </c>
      <c r="B6" t="s">
        <v>41</v>
      </c>
      <c r="C6">
        <v>2</v>
      </c>
      <c r="D6">
        <v>4</v>
      </c>
      <c r="E6">
        <v>0</v>
      </c>
      <c r="F6" t="b">
        <f t="shared" si="0"/>
        <v>0</v>
      </c>
      <c r="H6" t="str">
        <f t="shared" si="2"/>
        <v/>
      </c>
    </row>
    <row r="7" spans="1:8" x14ac:dyDescent="0.4">
      <c r="A7" t="s">
        <v>29</v>
      </c>
      <c r="B7" t="s">
        <v>41</v>
      </c>
      <c r="C7">
        <v>2</v>
      </c>
      <c r="D7">
        <v>6</v>
      </c>
      <c r="E7">
        <v>0</v>
      </c>
      <c r="F7" t="b">
        <f t="shared" si="0"/>
        <v>0</v>
      </c>
      <c r="H7" t="str">
        <f t="shared" si="2"/>
        <v/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1E1DD-9721-47E1-A5D5-F38E2D408208}">
  <sheetPr codeName="Sheet6"/>
  <dimension ref="A1:AI31"/>
  <sheetViews>
    <sheetView workbookViewId="0"/>
  </sheetViews>
  <sheetFormatPr defaultColWidth="3.625" defaultRowHeight="18.75" x14ac:dyDescent="0.4"/>
  <cols>
    <col min="1" max="1" width="2.125" customWidth="1"/>
    <col min="3" max="3" width="2.125" customWidth="1"/>
    <col min="5" max="5" width="2.125" customWidth="1"/>
    <col min="7" max="7" width="2.125" customWidth="1"/>
    <col min="9" max="9" width="2.125" customWidth="1"/>
    <col min="11" max="11" width="2.125" customWidth="1"/>
    <col min="13" max="13" width="2.125" customWidth="1"/>
    <col min="15" max="15" width="2.125" customWidth="1"/>
    <col min="17" max="17" width="2.125" customWidth="1"/>
    <col min="19" max="19" width="2.125" customWidth="1"/>
    <col min="21" max="21" width="2.125" customWidth="1"/>
    <col min="23" max="23" width="2.125" customWidth="1"/>
    <col min="25" max="25" width="2.125" customWidth="1"/>
    <col min="27" max="27" width="2.125" customWidth="1"/>
    <col min="29" max="29" width="2.125" customWidth="1"/>
    <col min="30" max="30" width="3.625" customWidth="1"/>
    <col min="31" max="31" width="2.125" customWidth="1"/>
  </cols>
  <sheetData>
    <row r="1" spans="1:35" ht="9" customHeight="1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</row>
    <row r="2" spans="1:35" x14ac:dyDescent="0.4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I2" t="s">
        <v>47</v>
      </c>
    </row>
    <row r="3" spans="1:35" ht="9" customHeight="1" x14ac:dyDescent="0.4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5" x14ac:dyDescent="0.4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I4" t="s">
        <v>45</v>
      </c>
    </row>
    <row r="5" spans="1:35" ht="9" customHeight="1" x14ac:dyDescent="0.4">
      <c r="A5">
        <v>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4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I6" t="s">
        <v>46</v>
      </c>
    </row>
    <row r="7" spans="1:35" ht="9" customHeight="1" x14ac:dyDescent="0.4">
      <c r="A7">
        <v>1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1</v>
      </c>
    </row>
    <row r="8" spans="1:35" x14ac:dyDescent="0.4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</row>
    <row r="9" spans="1:35" ht="9" customHeight="1" x14ac:dyDescent="0.4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1</v>
      </c>
    </row>
    <row r="10" spans="1:35" x14ac:dyDescent="0.4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5" ht="9" customHeight="1" x14ac:dyDescent="0.4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</row>
    <row r="12" spans="1:35" x14ac:dyDescent="0.4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5" ht="9" customHeight="1" x14ac:dyDescent="0.4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1</v>
      </c>
    </row>
    <row r="14" spans="1:35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</row>
    <row r="15" spans="1:35" ht="9" customHeight="1" x14ac:dyDescent="0.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</row>
    <row r="16" spans="1:35" x14ac:dyDescent="0.4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</row>
    <row r="17" spans="1:31" ht="9" customHeight="1" x14ac:dyDescent="0.4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</row>
    <row r="18" spans="1:31" x14ac:dyDescent="0.4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</row>
    <row r="19" spans="1:31" ht="9" customHeight="1" x14ac:dyDescent="0.4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 x14ac:dyDescent="0.4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</row>
    <row r="21" spans="1:31" ht="9" customHeight="1" x14ac:dyDescent="0.4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</row>
    <row r="22" spans="1:31" x14ac:dyDescent="0.4">
      <c r="A22">
        <v>1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</row>
    <row r="23" spans="1:31" ht="9" customHeight="1" x14ac:dyDescent="0.4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1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</row>
    <row r="24" spans="1:31" x14ac:dyDescent="0.4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</row>
    <row r="25" spans="1:31" ht="9" customHeight="1" x14ac:dyDescent="0.4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0</v>
      </c>
      <c r="W25">
        <v>1</v>
      </c>
      <c r="X25">
        <v>0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</row>
    <row r="26" spans="1:31" x14ac:dyDescent="0.4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</row>
    <row r="27" spans="1:31" ht="9" customHeight="1" x14ac:dyDescent="0.4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</row>
    <row r="28" spans="1:31" x14ac:dyDescent="0.4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</row>
    <row r="29" spans="1:31" ht="9" customHeight="1" x14ac:dyDescent="0.4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4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</row>
    <row r="31" spans="1:31" ht="9" customHeight="1" x14ac:dyDescent="0.4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</sheetData>
  <phoneticPr fontId="1"/>
  <conditionalFormatting sqref="A1:AE31"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7E8F5F-FC8C-4AA6-AE44-003F63F94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15</vt:i4>
      </vt:variant>
    </vt:vector>
  </HeadingPairs>
  <TitlesOfParts>
    <vt:vector size="21" baseType="lpstr">
      <vt:lpstr>3D</vt:lpstr>
      <vt:lpstr>2D</vt:lpstr>
      <vt:lpstr>行動履歴</vt:lpstr>
      <vt:lpstr>到達状況</vt:lpstr>
      <vt:lpstr>イベント発生状況</vt:lpstr>
      <vt:lpstr>迷路データ</vt:lpstr>
      <vt:lpstr>▲セル_3D用</vt:lpstr>
      <vt:lpstr>GOALメッセージ</vt:lpstr>
      <vt:lpstr>スタートメッセージ</vt:lpstr>
      <vt:lpstr>ブランクセル</vt:lpstr>
      <vt:lpstr>現在位置_X</vt:lpstr>
      <vt:lpstr>現在位置_Y</vt:lpstr>
      <vt:lpstr>現在位置_向き</vt:lpstr>
      <vt:lpstr>現在履歴ID</vt:lpstr>
      <vt:lpstr>初期位置_X</vt:lpstr>
      <vt:lpstr>初期位置_Y</vt:lpstr>
      <vt:lpstr>初期位置_向き</vt:lpstr>
      <vt:lpstr>地図</vt:lpstr>
      <vt:lpstr>地図始点</vt:lpstr>
      <vt:lpstr>地図表示する</vt:lpstr>
      <vt:lpstr>迷路データ始点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2020-03-04T11:53:00Z</dcterms:created>
  <dcterms:modified xsi:type="dcterms:W3CDTF">2020-03-04T14:26:39Z</dcterms:modified>
</cp:coreProperties>
</file>