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cubi\Desktop\"/>
    </mc:Choice>
  </mc:AlternateContent>
  <xr:revisionPtr revIDLastSave="0" documentId="13_ncr:20001_{635F3A54-A199-4D3A-B0A9-F9008D71550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ontrol  Arduino Mega" sheetId="1" r:id="rId1"/>
    <sheet name="Alimentacion+Sensores+Moto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4" i="1"/>
  <c r="L23" i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33" i="1" s="1"/>
  <c r="L2" i="1"/>
  <c r="H36" i="1" l="1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3000000}">
      <text>
        <r>
          <rPr>
            <sz val="10"/>
            <color rgb="FF000000"/>
            <rFont val="Arial"/>
          </rPr>
          <t>En mouser    más de 2000https://www.mouser.es/ProductDetail/Bourns/3362P-1-203LF?qs=sGAEpiMZZMvygUB3GLcD7iDNlz%2FNDKomhkYgCqD12rc%3D
	-Fernando Peral Pérez</t>
        </r>
      </text>
    </comment>
    <comment ref="I18" authorId="0" shapeId="0" xr:uid="{00000000-0006-0000-0000-000002000000}">
      <text>
        <r>
          <rPr>
            <sz val="10"/>
            <color rgb="FF000000"/>
            <rFont val="Arial"/>
          </rPr>
          <t>en mouser  1700    https://www.mouser.es/ProductDetail/KEMET/SMR5104J50J01L165CBULK?qs=%2Fha2pyFadug75ezfeyzboa7j7ppgN6klM7hzAp6BkQpa18YvjGB92mmRwhzUBcLt
	-Fernando Peral Pérez</t>
        </r>
      </text>
    </comment>
    <comment ref="I29" authorId="0" shapeId="0" xr:uid="{00000000-0006-0000-0000-000004000000}">
      <text>
        <r>
          <rPr>
            <sz val="10"/>
            <color rgb="FF000000"/>
            <rFont val="Arial"/>
          </rPr>
          <t>alternativas:  SSW-116-01-G-S  (178 en farnell)  también hay de ambos en RS y en mouser
	-Fernando Peral Pérez</t>
        </r>
      </text>
    </comment>
    <comment ref="I30" authorId="0" shapeId="0" xr:uid="{00000000-0006-0000-0000-000001000000}">
      <text>
        <r>
          <rPr>
            <sz val="10"/>
            <color rgb="FF000000"/>
            <rFont val="Arial"/>
          </rPr>
          <t>muchos más en mouser
	-Fernando Peral Pérez</t>
        </r>
      </text>
    </comment>
  </commentList>
</comments>
</file>

<file path=xl/sharedStrings.xml><?xml version="1.0" encoding="utf-8"?>
<sst xmlns="http://schemas.openxmlformats.org/spreadsheetml/2006/main" count="338" uniqueCount="222">
  <si>
    <t>Id</t>
  </si>
  <si>
    <t>Designator</t>
  </si>
  <si>
    <t>Package</t>
  </si>
  <si>
    <t>Quantity</t>
  </si>
  <si>
    <t>Designation</t>
  </si>
  <si>
    <t>Proveedor</t>
  </si>
  <si>
    <t>Existencias</t>
  </si>
  <si>
    <t>Nota</t>
  </si>
  <si>
    <t>No está en Esquema</t>
  </si>
  <si>
    <t>Sensor barométrico</t>
  </si>
  <si>
    <t>BMP280</t>
  </si>
  <si>
    <t>https://www.mouser.es/productdetail/bosch-sensortec/bmp280?qs=QhAb4EtQfbUP9Z%252bCHM3Wyg==</t>
  </si>
  <si>
    <t>Descripción</t>
  </si>
  <si>
    <t>Farnell/RS</t>
  </si>
  <si>
    <t>Cod 
Farnell/RS</t>
  </si>
  <si>
    <t>Stock</t>
  </si>
  <si>
    <t>Enlace Web</t>
  </si>
  <si>
    <t>Precio 
unitario</t>
  </si>
  <si>
    <t>Precio 
artículo</t>
  </si>
  <si>
    <t>Alternativa</t>
  </si>
  <si>
    <t>Precio 
Total</t>
  </si>
  <si>
    <t>NOTA</t>
  </si>
  <si>
    <t>Normativa RoHS</t>
  </si>
  <si>
    <t>ARDUINO1</t>
  </si>
  <si>
    <t>Arduino Mega</t>
  </si>
  <si>
    <t>¿es esto?, o esto   https://solectroshop.com/product-spa-1338-BMP280-Modulo-Sensor-de-Presion-Barometrica-de-Temperatura.html</t>
  </si>
  <si>
    <t>Fuente alimentación 24V</t>
  </si>
  <si>
    <t>LRS-350-24</t>
  </si>
  <si>
    <t>ARDUINO MEGA</t>
  </si>
  <si>
    <t>ARDUINO Placa de Desarrollo, Arduino Mega 2560, MCU ATmega2560, 54 E/S 5V, 16 Entradas Analógicas, 4 UARTs</t>
  </si>
  <si>
    <t>farnell</t>
  </si>
  <si>
    <t>A000067</t>
  </si>
  <si>
    <t>https://www.mouser.es/ProductDetail/?qs=ah3jBNVE1PT%252bkwLcackrGA==&amp;gclid=CjwKCAjwvOHzBRBoEiwA48i6AkeVPf2psdGORImkO2wxqzqQw5vxeAzep6SpvsIqDAVUZCnHixSakhoC8qMQAvD_BwE</t>
  </si>
  <si>
    <t>https://es.farnell.com/arduino/a000067/arduino-mega2560-rev3-placa/dp/2212779?st=arduino%20mega</t>
  </si>
  <si>
    <t>Sensor Efecto Hall</t>
  </si>
  <si>
    <t>KY-003</t>
  </si>
  <si>
    <t>TO92-ECB</t>
  </si>
  <si>
    <t>BC547</t>
  </si>
  <si>
    <t>ON SEMICONDUCTOR Transistor de Unión Bipolar Único, NPN, 45 V, 300 MHz, 500 mW, 100 mA, 110 hFE</t>
  </si>
  <si>
    <t xml:space="preserve">Qué tipo? </t>
  </si>
  <si>
    <t>Seta Seguridad</t>
  </si>
  <si>
    <t>https://es.farnell.com/on-semiconductor/bc547b/transistor-npn-to-92/dp/1017673</t>
  </si>
  <si>
    <t>Hace falta ?</t>
  </si>
  <si>
    <t xml:space="preserve">Convertidor DC/DC </t>
  </si>
  <si>
    <t>Jack Alimentación Arduino</t>
  </si>
  <si>
    <t>Conector Jack Alimentación Macho 5,5 mm - 2,1 mm - Tornillo</t>
  </si>
  <si>
    <t>RoHS: YES / FTALATOS: YES</t>
  </si>
  <si>
    <t>https://www.electronicaembajadores.com/es/Productos/Detalle/CTD15521MT/conectores/conectores-jack-alimentacion/conector-jack-alimentacion-macho-5-5-mm-2-1-mm-tornillo</t>
  </si>
  <si>
    <t>C2</t>
  </si>
  <si>
    <t>E1,8-4</t>
  </si>
  <si>
    <t>100n</t>
  </si>
  <si>
    <t>MULTICOMP PRO Condensador Electrolítico, 0.1 µF, 50 V, Serie MCMHR, ± 20%, Con Conexión Radial, 4 mm</t>
  </si>
  <si>
    <t>Q1</t>
  </si>
  <si>
    <t>https://es.farnell.com/multicomp/mcmhr50v104m4x7/conden-0-1-f-50v-20/dp/1871011</t>
  </si>
  <si>
    <t>C1</t>
  </si>
  <si>
    <t>330n</t>
  </si>
  <si>
    <t>MULTICOMP PRO Condensador Electrolítico, 0.33 µF, 50 V, Serie MCMHR, ± 20%, Con Conexión Radial, 4 mm</t>
  </si>
  <si>
    <t>https://www.electronicaembajadores.com/es/Productos/Detalle/CTD15521MRC/conectores/conectores-jack-alimentacion/conector-jack-alimentacion-macho-5-5-mm-2-1-mm-15-145-2-1</t>
  </si>
  <si>
    <t>https://es.farnell.com/multicomp/mcmhr50v334m4x7/conden-0-33-f-50v-20/dp/1871013</t>
  </si>
  <si>
    <t>85-151</t>
  </si>
  <si>
    <t>Driver TB6600</t>
  </si>
  <si>
    <t>22-?-0405-7048</t>
  </si>
  <si>
    <t>MOLEX Conector de Cable a Placa, Ángulo Recto, 2.54 mm, 4 Contactos, Header, Serie KK 7395</t>
  </si>
  <si>
    <t>HY-DIV268N-5A  /   TB6600- 3.5A</t>
  </si>
  <si>
    <t>https://es.farnell.com/molex/22-05-7048/conector-macho-4pos-1-fila-2-54mm/dp/9731628?ost=22-05-7048&amp;ddkey=https%3Aes-ES%2FElement14_Spain%2Fsearch</t>
  </si>
  <si>
    <t>Cuáles?</t>
  </si>
  <si>
    <t>Shield Sensores</t>
  </si>
  <si>
    <r>
      <t xml:space="preserve">Extensión Nano V3.0. </t>
    </r>
    <r>
      <rPr>
        <sz val="10"/>
        <color rgb="FFFF0000"/>
        <rFont val="Arial"/>
      </rPr>
      <t>Sólo versión Nano</t>
    </r>
  </si>
  <si>
    <t>https://es.rs-online.com/web/p/conectores-macho-para-pcb/1732944/</t>
  </si>
  <si>
    <t>17 o 23?</t>
  </si>
  <si>
    <t>Motor Nema 17-23</t>
  </si>
  <si>
    <t>57HS76-2804</t>
  </si>
  <si>
    <t>he visto en el foro que los nema 17 pueden tener poca fuerza. este nema 23 tiene 19,27Kg/cm,   2.8A
Muy poco stock de nema23</t>
  </si>
  <si>
    <t>Conector IEC-C14  con interruptor y fusible</t>
  </si>
  <si>
    <t>I2C0,I2C1,DRIVER0,DRIVER1</t>
  </si>
  <si>
    <t>https://www.electronicaembajadores.com/es/Productos/Detalle/CTBA14P8/conectores/conectores-iec-60320/conector-iec-60320-c14-chasis-macho-con-portafusible-e-interruptor-pscm4?gclid=CjwKCAjwvOHzBRBoEiwA48i6Asb9ceCLrbwiiuH1rmy9mK2WBO73KjMsslrU92ICcx6HxGZcE8DHPxoCWbYQAvD_BwE</t>
  </si>
  <si>
    <t>22-?-0305-7038</t>
  </si>
  <si>
    <t>MOLEX Conector de Cable a Placa, Ángulo Recto, 2.54 mm, 3 Contactos, Header, Serie KK 7395</t>
  </si>
  <si>
    <t>https://es.farnell.com/molex/22-05-7038/conector-macho-3pos-1-fila-2-54mm/dp/9731610?ost=22-05-7038&amp;ddkey=https%3Aes-ES%2FElement14_Spain%2Fsearch</t>
  </si>
  <si>
    <t>https://es.rs-online.com/web/p/conectores-macho-para-pcb/1732922/</t>
  </si>
  <si>
    <t>https://es.rs-online.com/web/p/filtros-iec/1230296?cm_mmc=ES-PLA-DS3A-_-google-_-CSS_ES_ES_Conectores-_-Conectores_Iec_And_Conectores_Para_Red_El%C3%A9ctrica_Y_Accesorios-_-PRODUCT_GROUP&amp;matchtype=&amp;aud-830986524389:pla-476472786404&amp;&amp;cm_mmc=ES-PLA-_-google-_-XXX_CSS_ES_ES_Conectores-_-Conectores_Iec_And_Conectores_Para_Red_El%C3%A9ctrica_Y_Accesorios&amp;mkwid=s_dc%7cpcrid%7c397726598603%7cpkw%7c%7cpmt%7c%7cprd%7c1230296&amp;lid=92700049816493794&amp;ds_s_kwgid=58700005450059265&amp;ds_e_product_group_id=476472786404&amp;ds_e_product_store_id=&amp;ds_e_ad_type=pla&amp;ds_s_inventory_feed_id=97700000007471347&amp;gclid=CjwKCAjwvOHzBRBoEiwA48i6AlTH2R40LtCVjI7cFfjcZZ-iNvQuC5Z77RskBVxEzymA0Kh51WFcuhoCr0MQAvD_BwE&amp;gclsrc=aw.ds</t>
  </si>
  <si>
    <t>22-?-0205-7028</t>
  </si>
  <si>
    <t>MOLEX Conector de Cable a Placa, Ángulo Recto, 2.54 mm, 2 Contactos, Header, Serie KK 7395</t>
  </si>
  <si>
    <t>https://es.farnell.com/molex/22-05-7028/conector-macho-2pos-1-fila-2-54mm/dp/9731601?ost=22-05-7028&amp;ddkey=https%3Aes-ES%2FElement14_Spain%2Fsearch</t>
  </si>
  <si>
    <t>HALL1, SENS0,SENS1,SENS2,SENS3, 3V3</t>
  </si>
  <si>
    <t>https://es.rs-online.com/web/p/conectores-macho-para-pcb/1732916/</t>
  </si>
  <si>
    <t>Búsqueda de stock por componentes</t>
  </si>
  <si>
    <t>sitio</t>
  </si>
  <si>
    <t>stock</t>
  </si>
  <si>
    <t>plazo de envío</t>
  </si>
  <si>
    <t>fecha de comprobación de stock</t>
  </si>
  <si>
    <t>https://solectroshop.com/product-spa-1338-BMP280-Modulo-Sensor-de-Presion-Barometrica-de-Temperatura.html</t>
  </si>
  <si>
    <t>solectroshop</t>
  </si>
  <si>
    <t>1d</t>
  </si>
  <si>
    <t>SW1</t>
  </si>
  <si>
    <t>PEC12_INCREMENTAL_ENCODER</t>
  </si>
  <si>
    <t>https://solectroshop.com/product-spa-1195-Fuente-de-Alimentacion-24V-15A-360W.html#close</t>
  </si>
  <si>
    <t>EC11E15244B2</t>
  </si>
  <si>
    <t>ALPS ALPINE Codificador Rotatorio Incremental, Eje de Metal, Pulsador, 11 mm, Vertical, 30 Pasos, 15 Pulsos</t>
  </si>
  <si>
    <t>https://es.farnell.com/alps/ec11e15244b2/encoder-vertical-11mm-30det-15ppr/dp/2064991?st=encoder</t>
  </si>
  <si>
    <t>versión 15A</t>
  </si>
  <si>
    <t>https://solectroshop.com/product-spa-1215-Fuente-de-Alimentacion-DC-24V-5A-120W.html#close</t>
  </si>
  <si>
    <t>versión 5A</t>
  </si>
  <si>
    <t>https://solectroshop.com/product-spa-1388-Modulo-Sensor-de-Efecto-Hall-KY-003-con-SH3144E-TO-92.html#close</t>
  </si>
  <si>
    <t>https://electronicaymas.com/encoder-y-rotativos/6184-encoder-rotativo-de-20-pasos-con-pulsador.html</t>
  </si>
  <si>
    <t>https://www.ebay.es/itm/Arduino-KY-003-Sensor-Modulo-Campo-Magnetico-Efecto-Hall/254290028521?_trkparms=aid%3D111001%26algo%3DREC.SEED%26ao%3D1%26asc%3D20160908105057%26meid%3D0011536c50974b80b48979721f04d3ac%26pid%3D100675%26rk%3D2%26rkt%3D15%26mehot%3Dnone%26sd%3D401566964609%26itm%3D254290028521%26pmt%3D1%26noa%3D1%26pg%3D2380057&amp;_trksid=p2380057.c100675.m4236&amp;_trkparms=pageci%3A234984c4-6c9c-11ea-b1e4-74dbd18022a7%7Cparentrq%3A04c35f681710abc5a60cc1e5ffc884bc%7Ciid%3A1</t>
  </si>
  <si>
    <t>Alimentación. VIN1 (Opcion1)</t>
  </si>
  <si>
    <t>R5</t>
  </si>
  <si>
    <t>RTRIM3339P</t>
  </si>
  <si>
    <t>15k</t>
  </si>
  <si>
    <t>3362P-1-203LF -  Trimpot, Vuelta Única, Cermet, Ajuste Superior, 20 kohm, Agujero Pasante, 1 Vueltas</t>
  </si>
  <si>
    <t>https://es.farnell.com/bourns/3386f-1-153lf/trimmer-pot-15kohm-10-1turn-th/dp/2328522?pf=515527787%2C510232765%2C512049769&amp;krypto=8zRsX1MsdI1vAnz2N%2BqKKIFp723FBFstVdjDlYJpdsJ583XQ7B1Ucd3fNT%2Bl5hd6B%2FLrjd9KXpXPjeqP1%2B36uC5q4b5MukW0XJvcYTDLn9suNTofqCikiLL6iid%2FewL%2FzDtx0rfxt00MOEw0oo4AC26sw1k6JdAJKBofg9ICE0%2FCJVJ22FMlFnvmwhJqT1xvuDtoY5G3yNA9TdRKpyewEULF8P5%2BLgqwuZRdybpL5qy%2FOOJaNUg3hlxXZewEaUdcoA7mi7bcWLDl7MGl2P7M9WcKLXdaKgBkpBqFzIEyO8xcxCu6WJTytsHZ7zHfP9gZqCuCqtH7VTkfPs5LRRG%2FGlre1qZ1TaqtVhLe5Dl7DUk4%2FatM6B3r2%2BGSKouy5C88z6ERe4l2Ce6P8t4rKkokKaI43DmuKzoK3mmN3DMPxg69yT7JtkhQ4fWmbYuZpUtQj%2BVmi930vEr36rHAT8mAre5akp6eXdpIouI6wkZUHamLJ46q%2FI9ahBFnEd8fY77ZuNl6%2FTdWB4%2BcanyWbHLiIaIyeqdG8k8CO6HOy%2Be1Rzkxg2Zzr4UuNO8reBvm%2BBGOI1S5da9%2Bwg%2BZIStFEyf9rZgNvqUFcgRSEAr8eA6KNtKmMUYKyVpHHVW1MFncOUPPsHPBp5wmiMMpAzv2%2B0fcRCfRNMmncM4bbZYpnYmrbwNklWyw3KUvdUOSUnM1FC5k3KmLZ%2Fu9pBHSEi895qS0NxQW49gfw%2FiF6nx7FkzsIIv1FFhhXjX0ratuw%2B%2FQUrUCFm9DKwcMBXNMhjN26FmC%2BxfUbWgeTeFuiffkU1wPr%2FVL5PuaP85g8JBNtf0RlituNLd4WF3QrzjNhZQHSVX7IOh5y%2FjlXb4U9zRzXccrlunrLy478kemKfzEv%2FUvcaVpVE4pj7M3RJQuVZhjvbHu2aWvVloK3NT4dyFva%2B545XGv5q4pp2NffeaAbz0ko%2BMuIZ73u5mHcrrLO93h77u0YkBiVRvRzzqFtpFU1qWRw2Vm16Pr3bDeRAq8thNMuYqPLuNCm%2B1vQ%2BzKmRBS8s1DVvFbmRyW6PDTATgjOYRmvH4fUsgEGLo3huuLK2RmVdKjFz0LphPah1grPo9xzK1Go8VwyAk0oZpaMWAoNmLVRg1Ld3Mub7pMtRKN2u9Bnah06MbajMLqAQbmaYttmVoEE2GYlinfOhY58BtZNG0vpdW2zkzd%2FAZywEjioHxb%2F5RueTmSbiu%2BSzeYYZnGLcOdsnc20ko7%2FJcCv7OG8HDwbyJcFW%2BjJqyTT5PPTQeaIIH4JXbVsxSGykQp7hUsJ%2FwLJZORKvQjI7mUCoRNBtScxxsRflpGH%2FrjTkCxkw%2BEA5I2LSF06Wc2sUIgPXRb8rDHzGMQyxcZatkYqv4u6II4LF1fWdagOVh2pU%2BYHq7LhjSFhWE%2FoM2B1Bc2K76TTZdYky6p9YlC6enFWtzSAn9esXdQ7VKCURG7yv4ETe2tADHfXB%2BtqZQ1uftiBufvz%2BTIJxrbRL2PYHsHXA5g6Lxkb8TEJ%2FAESAlweD7INZcITXmq9CA2v7FD3VESaxgiPojiYA8hQTT3vO3F756JJ4VLMLvK0pTJrRkRpF6%2B3WopHw0RepXD8P4MGWUrKjbZqfdI0newovSPWwi5gvLugHE7KUqR0yPyy0yMP68nHNKqnBftyUkOd%2Bnnjs6jjdiFlk1cUfSY2HDc%2Fxz2mlo1KRKwXKvSk6NWu2jbJB8m0Fso9n%2Fcgt9hRh4i%2BY1kBBouJIPYiNkT3yUIzAoTAazIqOyJcUErBX64Fg94IsfdrYvlposN&amp;ddkey=https%3Aes-ES%2FElement14_Spain%2Fw%2Fc%2Fcomponentes-pasivos%2Fpotenciometros-trimmers-accesorios%2Fpotenciometros-trimmer</t>
  </si>
  <si>
    <t>safetyprice ebay</t>
  </si>
  <si>
    <t>4d</t>
  </si>
  <si>
    <t>https://es.rs-online.com/web/p/botones-pulsadores-de-parada-de-emergencia/3308587/</t>
  </si>
  <si>
    <t>RS</t>
  </si>
  <si>
    <t>https://www.ebay.es/itm/Convertidor-Regulador-de-Tension-DC-DC-Converter-Arduino-5A-75W-Pantalla-XL4015/292639576949?hash=item4422ad9375:g:GSQAAOSwKDpbzzN0</t>
  </si>
  <si>
    <t>mas de 1semana</t>
  </si>
  <si>
    <t>https://solectroshop.com/product-spa-1710-TB6600-CNC-Enrutador-1-Eje-Controlador-Motor-Paso-a-Paso-Driver-5A-Impresora.html#close</t>
  </si>
  <si>
    <t>Alimentación. Jack1 (Opción 2)</t>
  </si>
  <si>
    <t>Conector de Alimentación DC, DC10A, Jack, 5 A, 2.1 mm, Montaje de Agujero Pasante, Soldable</t>
  </si>
  <si>
    <t>es la versión de 5A</t>
  </si>
  <si>
    <t>https://satkit.com/cnc-tb6600-driver-controlador-para-motor-paso-paso-hasta-4a?search=tb6600</t>
  </si>
  <si>
    <t>satkit</t>
  </si>
  <si>
    <t>https://es.farnell.com/cliff-electronic-components/fc68148/toma-pcb-suministro-dc-2-1mm-pack/dp/224959</t>
  </si>
  <si>
    <t>https://www.tuakii.com/EN-Controller-Stepper-Motors-Drivers-TB6600-4A-driver?search=tb6600</t>
  </si>
  <si>
    <t>tuakii</t>
  </si>
  <si>
    <t>2d</t>
  </si>
  <si>
    <t>https://solectroshop.com/product-spa-841-Escudo-de-la-Tarjeta-de-Extension-Nano-V3-0-ATmega328P.html#close</t>
  </si>
  <si>
    <t>Alimentación. Clema J1 (Opción 3)</t>
  </si>
  <si>
    <t>https://solectroshop.com/product-spa-738-Motor-PAP-Nema-23-19-3kg-57HS762804.html#close</t>
  </si>
  <si>
    <t>MC24356</t>
  </si>
  <si>
    <t xml:space="preserve">Bloque Terminal Cable a Placa, 5 mm, 2 Vías, 24 AWG, 16 AWG, Tornillo </t>
  </si>
  <si>
    <t>https://es.farnell.com/multicomp/mc24356/terminal-block-wire-to-brd-2pos/dp/2396250</t>
  </si>
  <si>
    <t>https://es.rs-online.com/web/p/conectores-iec/3521803/</t>
  </si>
  <si>
    <t>1d varios, 2d 1800</t>
  </si>
  <si>
    <t>BUZZER1</t>
  </si>
  <si>
    <t>TMB12A05</t>
  </si>
  <si>
    <t>MULTICOMP PRO Transductor, 3 V a 8 V, 85 dB, Sirena, 40 mA, Orificio Pasante</t>
  </si>
  <si>
    <t>https://es.farnell.com/pro-signal/abt-414-rc/transductor-electro-mech-audio/dp/2098836</t>
  </si>
  <si>
    <t>https://solectroshop.com/product-spa-624-3x-Zumbador-5V-Buzzer-Activo-4-a-7V-DC.html</t>
  </si>
  <si>
    <t>https://www.amazon.es/Ociodual-Zumbador-Electronica-Arduino-Prototipos/dp/B078842JDS/ref=sr_1_12?dchild=1&amp;keywords=buzzer&amp;qid=1584725142&amp;sr=8-12</t>
  </si>
  <si>
    <t>REGULADOR1</t>
  </si>
  <si>
    <t>LINEAR_TO220H</t>
  </si>
  <si>
    <t>LINEAR_7812T</t>
  </si>
  <si>
    <t>STMICROELECTRONICS Regulador Lineal de Tensión Fija Positiva, 19V a 35V de Entrada, 12V y 1.5A de Salida, TO-220-3</t>
  </si>
  <si>
    <t>https://es.farnell.com/stmicroelectronics/l7812cv/ic-v-reg-12v-7812-to-220-3/dp/9756124</t>
  </si>
  <si>
    <t>LCD1</t>
  </si>
  <si>
    <t>L2034-T</t>
  </si>
  <si>
    <t>204A-BC-BC</t>
  </si>
  <si>
    <t>Display Monocromo LCD Displaytech, Alfanumérico, retroiluminación LED, Transflectivo, 4 filas x 20 caracteres</t>
  </si>
  <si>
    <t>532-6802</t>
  </si>
  <si>
    <t>RoHS: Y-EX / FTALATOS: YES</t>
  </si>
  <si>
    <t>H1,H2,H3,H4</t>
  </si>
  <si>
    <t>HOLES_3,6</t>
  </si>
  <si>
    <t>HOLES_MOUNT-HOLE3.6</t>
  </si>
  <si>
    <t>ETTINGER Separador, Chapado en Níquel, Latón, M3, Hembra Hexagonal, 10 mm, 10 mm</t>
  </si>
  <si>
    <t>https://es.farnell.com/ettinger/05-03-103/separador-niquel-m3-x-10/dp/1466761</t>
  </si>
  <si>
    <t>https://es.rs-online.com/web/p/espaciadores/0606765/</t>
  </si>
  <si>
    <t>R6</t>
  </si>
  <si>
    <t>R_Axial_DIN0414_L11.9mm_D4.5mm_P15.24mm_Horizontal</t>
  </si>
  <si>
    <t>10R</t>
  </si>
  <si>
    <t>C3</t>
  </si>
  <si>
    <t>C_Rect_L7.0mm_W3.5mm_P5.00mm</t>
  </si>
  <si>
    <t>100nF</t>
  </si>
  <si>
    <t>KEMET Condensador de Película DC, 0.1 µF, 50 V, PPS Metalizado, ± 5%, Serie SMR, Caja Radial</t>
  </si>
  <si>
    <t>https://es.farnell.com/kemet/smr5104j50j01l16-5cbulk/conden-0-1-f-50v-5-pps-radial/dp/2529164</t>
  </si>
  <si>
    <t>R7</t>
  </si>
  <si>
    <t>R_Axial_DIN0207_L6.3mm_D2.5mm_P7.62mm_Horizontal</t>
  </si>
  <si>
    <t>MULTICOMP PRO Resistencia de Agujero Pasante, 10 ohm, Serie MF25, 250 mW, ± 1%, Axial, 250 V</t>
  </si>
  <si>
    <t>https://es.farnell.com/multicomp/mf25-10r/res-10r-1-250mw-axial-pel-c-metal/dp/9341145</t>
  </si>
  <si>
    <t>R1</t>
  </si>
  <si>
    <t>1k</t>
  </si>
  <si>
    <t>MULTICOMP PRO Resistencia de Agujero Pasante, 1 kohm, Serie MF25, 250 mW, ± 1%, Axial, 250 V</t>
  </si>
  <si>
    <t>https://es.farnell.com/multicomp/mf25-1k/res-1k-1-250mw-axial-pel-c-metal/dp/9341102</t>
  </si>
  <si>
    <t>R2,R3,R4</t>
  </si>
  <si>
    <t>10k</t>
  </si>
  <si>
    <t>MULTICOMP PRO Resistencia de Agujero Pasante, 10 kohm, Serie MF25, 250 mW, ± 1%, Axial, 250 V</t>
  </si>
  <si>
    <t>https://es.farnell.com/multicomp/mf25-10k/res-10k-1-250mw-axial-pel-c-metal/dp/9341110</t>
  </si>
  <si>
    <t>https://es.rs-online.com/web/p/displays-monocromos-lcd/5326802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3533322D36383032267374613D3533323638303226&amp;searchHistory=%7B%22enabled%22%3Atrue%7D</t>
  </si>
  <si>
    <t>Entrega</t>
  </si>
  <si>
    <t>IVA (21%)</t>
  </si>
  <si>
    <t>Total</t>
  </si>
  <si>
    <t>Resistencia de Agujero Pasante, 10 ohm, Serie MFP, 1 W, ± 5%, Axial, 350 V</t>
  </si>
  <si>
    <t>https://es.farnell.com/tt-electronics-welwyn/mfp1-10r-ji/res-10r-5-1w-axial-pel-c-metal/dp/1565339?st=resistencia%201w</t>
  </si>
  <si>
    <t>D1</t>
  </si>
  <si>
    <t xml:space="preserve"> DO-204AL</t>
  </si>
  <si>
    <t xml:space="preserve">1N4007-E3/54 </t>
  </si>
  <si>
    <t>Diodo de Recuperación Estándar, 1 kV, 1 A, Único, 1.1 V, 30 A</t>
  </si>
  <si>
    <t>https://es.farnell.com/vishay/1n4007-e3-54/rectificador-est-ndar-1a-1kv-do/dp/2547224?st=1n4007</t>
  </si>
  <si>
    <t>SPI0, SPI1</t>
  </si>
  <si>
    <t>MOLEX Conector de Cable a Placa, Ángulo Recto, 2.54 mm, 6 Contactos, Header, Serie KK 7395</t>
  </si>
  <si>
    <t>https://es.farnell.com/molex/22-05-7068/conector-macho-6pos-1-fila-2-54mm/dp/9731644?st=Conector%20de%20Cable%20a%20Placa,%20%C3%81ngulo%20Recto,%202.54%20mm</t>
  </si>
  <si>
    <t>Tornillos LCD</t>
  </si>
  <si>
    <t xml:space="preserve">	Tornillo para Máquina, Arandela Elástica, M3, 6 mm, Acero 4.8, Zinc, Pozidriv Cabeza Alomada </t>
  </si>
  <si>
    <t>https://es.farnell.com/ettinger/81-58-322/tornillo-pozi-cab-alom-acero-m3/dp/2494538</t>
  </si>
  <si>
    <t>Tira Pines Simple (10)</t>
  </si>
  <si>
    <t xml:space="preserve">22-28-5101 </t>
  </si>
  <si>
    <t>Conector de Placa a Placa, 2.54 mm, 10 Contactos, Header, KK 254 42375 Series, Agujero Pasante</t>
  </si>
  <si>
    <t>https://es.farnell.com/molex/22-28-4100/conector-macho-10pos-1fila-2-54mm/dp/3049537</t>
  </si>
  <si>
    <t>Tira Pines Dobles 1X36</t>
  </si>
  <si>
    <t xml:space="preserve">22-28-4161 </t>
  </si>
  <si>
    <t xml:space="preserve">Conector de Placa a Placa, 2.54 mm, 16 Contactos, Header, KK 254 42375 Series, Agujero Pasante </t>
  </si>
  <si>
    <t>https://es.farnell.com/molex/22-28-4161/conector-macho-16pos-1fila-2-54mm/dp/3049545?ost=22-28-4161&amp;ddkey=https%3Aes-ES%2FElement14_Spain%2Fsearch</t>
  </si>
  <si>
    <t>Tira Pines Simple (8)</t>
  </si>
  <si>
    <t>22-28-4084</t>
  </si>
  <si>
    <t>Conector de Placa a Placa, 2.54 mm, 8 Contactos, Header, KK 254 42375 Series, Agujero Pasante</t>
  </si>
  <si>
    <t>https://es.rs-online.com/web/p/conectores-hembra-para-pcb/7655705/</t>
  </si>
  <si>
    <t>Tira Pines macho-macho LCD</t>
  </si>
  <si>
    <t>22-28-4161</t>
  </si>
  <si>
    <t xml:space="preserve">22-28-4161 -  Conector de Placa a Placa, 2.54 mm, 16 Contactos, Header, KK 254 42375 Series, Agujero Pasante </t>
  </si>
  <si>
    <t>https://es.farnell.com/molex/22-28-4161/conector-macho-16pos-1fila-2-54mm/dp/3049545</t>
  </si>
  <si>
    <t>Tira pines hembra para LCD (16 pin)</t>
  </si>
  <si>
    <t>SSW-116-01-T-S</t>
  </si>
  <si>
    <t xml:space="preserve">SSW-116-01-T-S -  Conector de Placa a Placa, 2.54 mm, 16 Contactos, Receptáculo, SSW Series, Agujero Pasante, 1 Filas </t>
  </si>
  <si>
    <t>https://es.farnell.com/samtec/ssw-116-01-t-s/conector-hembra-16-pos-1-fila/dp/2748581</t>
  </si>
  <si>
    <t>Tira de pin hembra pada LCD oled (4 pin)</t>
  </si>
  <si>
    <t xml:space="preserve">SSW-104-01-T-S </t>
  </si>
  <si>
    <t>Conector hembra para PCB Samtec Vertical 4 pines 1 fila filas paso 2.54mm Montaje Orificio Pasante Terminación Soldada</t>
  </si>
  <si>
    <t>155-7911</t>
  </si>
  <si>
    <t>https://es.rs-online.com/web/p/conectores-hembra-para-pcb/1557911/</t>
  </si>
  <si>
    <t>TOTAL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</si>
</sst>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€-1]"/>
    <numFmt numFmtId="165" formatCode="yyyy\-mm"/>
    <numFmt numFmtId="166" formatCode="d/m"/>
    <numFmt numFmtId="167" formatCode="#,##0.00\ [$€-1]"/>
  </numFmts>
  <fonts count="11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164" fontId="2" fillId="0" borderId="0" xfId="0" applyNumberFormat="1" applyFont="1"/>
    <xf numFmtId="164" fontId="2" fillId="0" borderId="1" xfId="0" applyNumberFormat="1" applyFont="1" applyBorder="1"/>
    <xf numFmtId="0" fontId="6" fillId="0" borderId="0" xfId="0" applyFont="1" applyAlignment="1"/>
    <xf numFmtId="0" fontId="2" fillId="0" borderId="1" xfId="0" applyFont="1" applyBorder="1" applyAlignment="1"/>
    <xf numFmtId="165" fontId="3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0" fontId="3" fillId="5" borderId="1" xfId="0" applyFont="1" applyFill="1" applyBorder="1" applyAlignment="1">
      <alignment horizontal="right"/>
    </xf>
    <xf numFmtId="165" fontId="8" fillId="0" borderId="4" xfId="0" applyNumberFormat="1" applyFont="1" applyBorder="1" applyAlignment="1">
      <alignment horizontal="left"/>
    </xf>
    <xf numFmtId="166" fontId="2" fillId="0" borderId="0" xfId="0" applyNumberFormat="1" applyFont="1" applyAlignment="1"/>
    <xf numFmtId="0" fontId="3" fillId="5" borderId="1" xfId="0" applyFont="1" applyFill="1" applyBorder="1" applyAlignment="1"/>
    <xf numFmtId="0" fontId="8" fillId="0" borderId="4" xfId="0" applyFont="1" applyBorder="1" applyAlignment="1">
      <alignment horizontal="left"/>
    </xf>
    <xf numFmtId="167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1" fillId="6" borderId="0" xfId="0" applyFont="1" applyFill="1" applyAlignment="1"/>
    <xf numFmtId="0" fontId="1" fillId="0" borderId="0" xfId="0" applyFont="1" applyAlignment="1">
      <alignment horizontal="center"/>
    </xf>
    <xf numFmtId="164" fontId="9" fillId="0" borderId="0" xfId="0" applyNumberFormat="1" applyFont="1"/>
    <xf numFmtId="0" fontId="7" fillId="0" borderId="2" xfId="0" applyFont="1" applyBorder="1" applyAlignment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arnell.com/alps/ec11e15244b2/encoder-vertical-11mm-30det-15ppr/dp/2064991?st=encoder" TargetMode="External"/><Relationship Id="rId18" Type="http://schemas.openxmlformats.org/officeDocument/2006/relationships/hyperlink" Target="https://www.amazon.es/Ociodual-Zumbador-Electronica-Arduino-Prototipos/dp/B078842JDS/ref=sr_1_12?dchild=1&amp;keywords=buzzer&amp;qid=1584725142&amp;sr=8-12" TargetMode="External"/><Relationship Id="rId26" Type="http://schemas.openxmlformats.org/officeDocument/2006/relationships/hyperlink" Target="https://es.farnell.com/multicomp/mf25-1k/res-1k-1-250mw-axial-pel-c-metal/dp/9341102" TargetMode="External"/><Relationship Id="rId21" Type="http://schemas.openxmlformats.org/officeDocument/2006/relationships/hyperlink" Target="https://es.farnell.com/ettinger/05-03-103/separador-niquel-m3-x-10/dp/1466761" TargetMode="External"/><Relationship Id="rId34" Type="http://schemas.openxmlformats.org/officeDocument/2006/relationships/hyperlink" Target="https://es.farnell.com/molex/22-28-4161/conector-macho-16pos-1fila-2-54mm/dp/3049545" TargetMode="External"/><Relationship Id="rId7" Type="http://schemas.openxmlformats.org/officeDocument/2006/relationships/hyperlink" Target="https://es.farnell.com/molex/22-05-7038/conector-macho-3pos-1-fila-2-54mm/dp/9731610?ost=22-05-7038&amp;ddkey=https%3Aes-ES%2FElement14_Spain%2Fsearch" TargetMode="External"/><Relationship Id="rId12" Type="http://schemas.openxmlformats.org/officeDocument/2006/relationships/hyperlink" Target="https://es.farnell.com/multicomp/mc24356/terminal-block-wire-to-brd-2pos/dp/2396250" TargetMode="External"/><Relationship Id="rId17" Type="http://schemas.openxmlformats.org/officeDocument/2006/relationships/hyperlink" Target="https://solectroshop.com/product-spa-624-3x-Zumbador-5V-Buzzer-Activo-4-a-7V-DC.html" TargetMode="External"/><Relationship Id="rId25" Type="http://schemas.openxmlformats.org/officeDocument/2006/relationships/hyperlink" Target="https://es.farnell.com/multicomp/mf25-10r/res-10r-1-250mw-axial-pel-c-metal/dp/9341145" TargetMode="External"/><Relationship Id="rId33" Type="http://schemas.openxmlformats.org/officeDocument/2006/relationships/hyperlink" Target="https://es.rs-online.com/web/p/conectores-hembra-para-pcb/7655705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es.farnell.com/on-semiconductor/bc547b/transistor-npn-to-92/dp/1017673" TargetMode="External"/><Relationship Id="rId16" Type="http://schemas.openxmlformats.org/officeDocument/2006/relationships/hyperlink" Target="https://es.farnell.com/pro-signal/abt-414-rc/transductor-electro-mech-audio/dp/2098836" TargetMode="External"/><Relationship Id="rId20" Type="http://schemas.openxmlformats.org/officeDocument/2006/relationships/hyperlink" Target="https://es.rs-online.com/web/p/displays-monocromos-lcd/532680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3322D36383032267374613D3533323638303226&amp;searchHistory=%7B%22enabled%22%3Atrue%7D" TargetMode="External"/><Relationship Id="rId29" Type="http://schemas.openxmlformats.org/officeDocument/2006/relationships/hyperlink" Target="https://es.farnell.com/molex/22-05-7068/conector-macho-6pos-1-fila-2-54mm/dp/9731644?st=Conector%20de%20Cable%20a%20Placa,%20%C3%81ngulo%20Recto,%202.54%20mm" TargetMode="External"/><Relationship Id="rId1" Type="http://schemas.openxmlformats.org/officeDocument/2006/relationships/hyperlink" Target="https://es.farnell.com/arduino/a000067/arduino-mega2560-rev3-placa/dp/2212779?st=arduino%20mega" TargetMode="External"/><Relationship Id="rId6" Type="http://schemas.openxmlformats.org/officeDocument/2006/relationships/hyperlink" Target="https://es.rs-online.com/web/p/conectores-macho-para-pcb/1732944/" TargetMode="External"/><Relationship Id="rId11" Type="http://schemas.openxmlformats.org/officeDocument/2006/relationships/hyperlink" Target="https://es.farnell.com/cliff-electronic-components/fc68148/toma-pcb-suministro-dc-2-1mm-pack/dp/224959" TargetMode="External"/><Relationship Id="rId24" Type="http://schemas.openxmlformats.org/officeDocument/2006/relationships/hyperlink" Target="https://es.farnell.com/kemet/smr5104j50j01l16-5cbulk/conden-0-1-f-50v-5-pps-radial/dp/2529164" TargetMode="External"/><Relationship Id="rId32" Type="http://schemas.openxmlformats.org/officeDocument/2006/relationships/hyperlink" Target="https://es.farnell.com/molex/22-28-4161/conector-macho-16pos-1fila-2-54mm/dp/3049545?ost=22-28-4161&amp;ddkey=https%3Aes-ES%2FElement14_Spain%2Fsearch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es.farnell.com/molex/22-05-7048/conector-macho-4pos-1-fila-2-54mm/dp/9731628?ost=22-05-7048&amp;ddkey=https%3Aes-ES%2FElement14_Spain%2Fsearch" TargetMode="External"/><Relationship Id="rId15" Type="http://schemas.openxmlformats.org/officeDocument/2006/relationships/hyperlink" Target="https://es.farnell.com/bourns/3386f-1-153lf/trimmer-pot-15kohm-10-1turn-th/dp/2328522?pf=515527787%2C510232765%2C512049769&amp;krypto=8zRsX1MsdI1vAnz2N%2BqKKIFp723FBFstVdjDlYJpdsJ583XQ7B1Ucd3fNT%2Bl5hd6B%2FLrjd9KXpXPjeqP1%2B36uC5q4b5MukW0XJvcYTDLn9suNTofqCikiLL6iid%2FewL%2FzDtx0rfxt00MOEw0oo4AC26sw1k6JdAJKBofg9ICE0%2FCJVJ22FMlFnvmwhJqT1xvuDtoY5G3yNA9TdRKpyewEULF8P5%2BLgqwuZRdybpL5qy%2FOOJaNUg3hlxXZewEaUdcoA7mi7bcWLDl7MGl2P7M9WcKLXdaKgBkpBqFzIEyO8xcxCu6WJTytsHZ7zHfP9gZqCuCqtH7VTkfPs5LRRG%2FGlre1qZ1TaqtVhLe5Dl7DUk4%2FatM6B3r2%2BGSKouy5C88z6ERe4l2Ce6P8t4rKkokKaI43DmuKzoK3mmN3DMPxg69yT7JtkhQ4fWmbYuZpUtQj%2BVmi930vEr36rHAT8mAre5akp6eXdpIouI6wkZUHamLJ46q%2FI9ahBFnEd8fY77ZuNl6%2FTdWB4%2BcanyWbHLiIaIyeqdG8k8CO6HOy%2Be1Rzkxg2Zzr4UuNO8reBvm%2BBGOI1S5da9%2Bwg%2BZIStFEyf9rZgNvqUFcgRSEAr8eA6KNtKmMUYKyVpHHVW1MFncOUPPsHPBp5wmiMMpAzv2%2B0fcRCfRNMmncM4bbZYpnYmrbwNklWyw3KUvdUOSUnM1FC5k3KmLZ%2Fu9pBHSEi895qS0NxQW49gfw%2FiF6nx7FkzsIIv1FFhhXjX0ratuw%2B%2FQUrUCFm9DKwcMBXNMhjN26FmC%2BxfUbWgeTeFuiffkU1wPr%2FVL5PuaP85g8JBNtf0RlituNLd4WF3QrzjNhZQHSVX7IOh5y%2FjlXb4U9zRzXccrlunrLy478kemKfzEv%2FUvcaVpVE4pj7M3RJQuVZhjvbHu2aWvVloK3NT4dyFva%2B545XGv5q4pp2NffeaAbz0ko%2BMuIZ73u5mHcrrLO93h77u0YkBiVRvRzzqFtpFU1qWRw2Vm16Pr3bDeRAq8thNMuYqPLuNCm%2B1vQ%2BzKmRBS8s1DVvFbmRyW6PDTATgjOYRmvH4fUsgEGLo3huuLK2RmVdKjFz0LphPah1grPo9xzK1Go8VwyAk0oZpaMWAoNmLVRg1Ld3Mub7pMtRKN2u9Bnah06MbajMLqAQbmaYttmVoEE2GYlinfOhY58BtZNG0vpdW2zkzd%2FAZywEjioHxb%2F5RueTmSbiu%2BSzeYYZnGLcOdsnc20ko7%2FJcCv7OG8HDwbyJcFW%2BjJqyTT5PPTQeaIIH4JXbVsxSGykQp7hUsJ%2FwLJZORKvQjI7mUCoRNBtScxxsRflpGH%2FrjTkCxkw%2BEA5I2LSF06Wc2sUIgPXRb8rDHzGMQyxcZatkYqv4u6II4LF1fWdagOVh2pU%2BYHq7LhjSFhWE%2FoM2B1Bc2K76TTZdYky6p9YlC6enFWtzSAn9esXdQ7VKCURG7yv4ETe2tADHfXB%2BtqZQ1uftiBufvz%2BTIJxrbRL2PYHsHXA5g6Lxkb8TEJ%2FAESAlweD7INZcITXmq9CA2v7FD3VESaxgiPojiYA8hQTT3vO3F756JJ4VLMLvK0pTJrRkRpF6%2B3WopHw0RepXD8P4MGWUrKjbZqfdI0newovSPWwi5gvLugHE7KUqR0yPyy0yMP68nHNKqnBftyUkOd%2Bnnjs6jjdiFlk1cUfSY2HDc%2Fxz2mlo1KRKwXKvSk6NWu2jbJB8m0Fso9n%2Fcgt9hRh4i%2BY1kBBouJIPYiNkT3yUIzAoTAazIqOyJcUErBX64Fg94IsfdrYvlposN&amp;ddkey=https%3Aes-ES%2FElement14_Spain%2Fw%2Fc%2Fcomponentes" TargetMode="External"/><Relationship Id="rId23" Type="http://schemas.openxmlformats.org/officeDocument/2006/relationships/hyperlink" Target="https://es.farnell.com/tt-electronics-welwyn/mfp1-10r-ji/res-10r-5-1w-axial-pel-c-metal/dp/1565339?st=resistencia%201w" TargetMode="External"/><Relationship Id="rId28" Type="http://schemas.openxmlformats.org/officeDocument/2006/relationships/hyperlink" Target="https://es.farnell.com/vishay/1n4007-e3-54/rectificador-est-ndar-1a-1kv-do/dp/2547224?st=1n4007" TargetMode="External"/><Relationship Id="rId36" Type="http://schemas.openxmlformats.org/officeDocument/2006/relationships/hyperlink" Target="https://es.rs-online.com/web/p/conectores-hembra-para-pcb/1557911/" TargetMode="External"/><Relationship Id="rId10" Type="http://schemas.openxmlformats.org/officeDocument/2006/relationships/hyperlink" Target="https://es.rs-online.com/web/p/conectores-macho-para-pcb/1732916/" TargetMode="External"/><Relationship Id="rId19" Type="http://schemas.openxmlformats.org/officeDocument/2006/relationships/hyperlink" Target="https://es.farnell.com/stmicroelectronics/l7812cv/ic-v-reg-12v-7812-to-220-3/dp/9756124" TargetMode="External"/><Relationship Id="rId31" Type="http://schemas.openxmlformats.org/officeDocument/2006/relationships/hyperlink" Target="https://es.farnell.com/molex/22-28-4100/conector-macho-10pos-1fila-2-54mm/dp/3049537" TargetMode="External"/><Relationship Id="rId4" Type="http://schemas.openxmlformats.org/officeDocument/2006/relationships/hyperlink" Target="https://es.farnell.com/multicomp/mcmhr50v334m4x7/conden-0-33-f-50v-20/dp/1871013" TargetMode="External"/><Relationship Id="rId9" Type="http://schemas.openxmlformats.org/officeDocument/2006/relationships/hyperlink" Target="https://es.farnell.com/molex/22-05-7028/conector-macho-2pos-1-fila-2-54mm/dp/9731601?ost=22-05-7028&amp;ddkey=https%3Aes-ES%2FElement14_Spain%2Fsearch" TargetMode="External"/><Relationship Id="rId14" Type="http://schemas.openxmlformats.org/officeDocument/2006/relationships/hyperlink" Target="https://electronicaymas.com/encoder-y-rotativos/6184-encoder-rotativo-de-20-pasos-con-pulsador.html" TargetMode="External"/><Relationship Id="rId22" Type="http://schemas.openxmlformats.org/officeDocument/2006/relationships/hyperlink" Target="https://es.rs-online.com/web/p/espaciadores/0606765/" TargetMode="External"/><Relationship Id="rId27" Type="http://schemas.openxmlformats.org/officeDocument/2006/relationships/hyperlink" Target="https://es.farnell.com/multicomp/mf25-10k/res-10k-1-250mw-axial-pel-c-metal/dp/9341110" TargetMode="External"/><Relationship Id="rId30" Type="http://schemas.openxmlformats.org/officeDocument/2006/relationships/hyperlink" Target="https://es.farnell.com/ettinger/81-58-322/tornillo-pozi-cab-alom-acero-m3/dp/2494538" TargetMode="External"/><Relationship Id="rId35" Type="http://schemas.openxmlformats.org/officeDocument/2006/relationships/hyperlink" Target="https://es.farnell.com/samtec/ssw-116-01-t-s/conector-hembra-16-pos-1-fila/dp/2748581" TargetMode="External"/><Relationship Id="rId8" Type="http://schemas.openxmlformats.org/officeDocument/2006/relationships/hyperlink" Target="https://es.rs-online.com/web/p/conectores-macho-para-pcb/1732922/" TargetMode="External"/><Relationship Id="rId3" Type="http://schemas.openxmlformats.org/officeDocument/2006/relationships/hyperlink" Target="https://es.farnell.com/multicomp/mcmhr50v104m4x7/conden-0-1-f-50v-20/dp/18710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lectroshop.com/product-spa-1195-Fuente-de-Alimentacion-24V-15A-360W.html" TargetMode="External"/><Relationship Id="rId13" Type="http://schemas.openxmlformats.org/officeDocument/2006/relationships/hyperlink" Target="https://www.ebay.es/itm/Convertidor-Regulador-de-Tension-DC-DC-Converter-Arduino-5A-75W-Pantalla-XL4015/292639576949?hash=item4422ad9375:g:GSQAAOSwKDpbzzN0" TargetMode="External"/><Relationship Id="rId18" Type="http://schemas.openxmlformats.org/officeDocument/2006/relationships/hyperlink" Target="https://solectroshop.com/product-spa-738-Motor-PAP-Nema-23-19-3kg-57HS762804.html" TargetMode="External"/><Relationship Id="rId3" Type="http://schemas.openxmlformats.org/officeDocument/2006/relationships/hyperlink" Target="https://www.electronicaembajadores.com/es/Productos/Detalle/CTD15521MT/conectores/conectores-jack-alimentacion/conector-jack-alimentacion-macho-5-5-mm-2-1-mm-tornillo" TargetMode="External"/><Relationship Id="rId7" Type="http://schemas.openxmlformats.org/officeDocument/2006/relationships/hyperlink" Target="https://solectroshop.com/product-spa-1338-BMP280-Modulo-Sensor-de-Presion-Barometrica-de-Temperatura.html" TargetMode="External"/><Relationship Id="rId12" Type="http://schemas.openxmlformats.org/officeDocument/2006/relationships/hyperlink" Target="https://es.rs-online.com/web/p/botones-pulsadores-de-parada-de-emergencia/3308587/" TargetMode="External"/><Relationship Id="rId17" Type="http://schemas.openxmlformats.org/officeDocument/2006/relationships/hyperlink" Target="https://solectroshop.com/product-spa-841-Escudo-de-la-Tarjeta-de-Extension-Nano-V3-0-ATmega328P.html" TargetMode="External"/><Relationship Id="rId2" Type="http://schemas.openxmlformats.org/officeDocument/2006/relationships/hyperlink" Target="https://www.mouser.es/ProductDetail/?qs=ah3jBNVE1PT%252bkwLcackrGA==&amp;gclid=CjwKCAjwvOHzBRBoEiwA48i6AkeVPf2psdGORImkO2wxqzqQw5vxeAzep6SpvsIqDAVUZCnHixSakhoC8qMQAvD_BwE" TargetMode="External"/><Relationship Id="rId16" Type="http://schemas.openxmlformats.org/officeDocument/2006/relationships/hyperlink" Target="https://www.tuakii.com/EN-Controller-Stepper-Motors-Drivers-TB6600-4A-driver?search=tb6600" TargetMode="External"/><Relationship Id="rId1" Type="http://schemas.openxmlformats.org/officeDocument/2006/relationships/hyperlink" Target="https://www.mouser.es/productdetail/bosch-sensortec/bmp280?qs=QhAb4EtQfbUP9Z%252bCHM3Wyg==" TargetMode="External"/><Relationship Id="rId6" Type="http://schemas.openxmlformats.org/officeDocument/2006/relationships/hyperlink" Target="https://es.rs-online.com/web/p/filtros-iec/1230296?cm_mmc=ES-PLA-DS3A-_-google-_-CSS_ES_ES_Conectores-_-Conectores_Iec_And_Conectores_Para_Red_El%C3%A9ctrica_Y_Accesorios-_-PRODUCT_GROUP&amp;matchtype=&amp;aud-830986524389:pla-476472786404&amp;&amp;cm_mmc=ES-PLA-_-google-_-XXX_CSS_ES_ES_Conectores-_-Conectores_Iec_And_Conectores_Para_Red_El%C3%A9ctrica_Y_Accesorios&amp;mkwid=s_dc%7cpcrid%7c397726598603%7cpkw%7c%7cpmt%7c%7cprd%7c1230296&amp;lid=92700049816493794&amp;ds_s_kwgid=58700005450059265&amp;ds_e_product_group_id=476472786404&amp;ds_e_product_store_id=&amp;ds_e_ad_type=pla&amp;ds_s_inventory_feed_id=97700000007471347&amp;gclid=CjwKCAjwvOHzBRBoEiwA48i6AlTH2R40LtCVjI7cFfjcZZ-iNvQuC5Z77RskBVxEzymA0Kh51WFcuhoCr0MQAvD_BwE&amp;gclsrc=aw.ds" TargetMode="External"/><Relationship Id="rId11" Type="http://schemas.openxmlformats.org/officeDocument/2006/relationships/hyperlink" Target="https://www.ebay.es/itm/Arduino-KY-003-Sensor-Modulo-Campo-Magnetico-Efecto-Hall/254290028521?_trkparms=aid%3D111001%26algo%3DREC.SEED%26ao%3D1%26asc%3D20160908105057%26meid%3D0011536c50974b80b48979721f04d3ac%26pid%3D100675%26rk%3D2%26rkt%3D15%26mehot%3Dnone%26sd%3D401566964609%26itm%3D254290028521%26pmt%3D1%26noa%3D1%26pg%3D2380057&amp;_trksid=p2380057.c100675.m4236&amp;_trkparms=pageci%3A234984c4-6c9c-11ea-b1e4-74dbd18022a7%7Cparentrq%3A04c35f681710abc5a60cc1e5ffc884bc%7Ciid%3A1" TargetMode="External"/><Relationship Id="rId5" Type="http://schemas.openxmlformats.org/officeDocument/2006/relationships/hyperlink" Target="https://www.electronicaembajadores.com/es/Productos/Detalle/CTBA14P8/conectores/conectores-iec-60320/conector-iec-60320-c14-chasis-macho-con-portafusible-e-interruptor-pscm4?gclid=CjwKCAjwvOHzBRBoEiwA48i6Asb9ceCLrbwiiuH1rmy9mK2WBO73KjMsslrU92ICcx6HxGZcE8DHPxoCWbYQAvD_BwE" TargetMode="External"/><Relationship Id="rId15" Type="http://schemas.openxmlformats.org/officeDocument/2006/relationships/hyperlink" Target="https://satkit.com/cnc-tb6600-driver-controlador-para-motor-paso-paso-hasta-4a?search=tb6600" TargetMode="External"/><Relationship Id="rId10" Type="http://schemas.openxmlformats.org/officeDocument/2006/relationships/hyperlink" Target="https://solectroshop.com/product-spa-1388-Modulo-Sensor-de-Efecto-Hall-KY-003-con-SH3144E-TO-92.html" TargetMode="External"/><Relationship Id="rId19" Type="http://schemas.openxmlformats.org/officeDocument/2006/relationships/hyperlink" Target="https://es.rs-online.com/web/p/conectores-iec/3521803/" TargetMode="External"/><Relationship Id="rId4" Type="http://schemas.openxmlformats.org/officeDocument/2006/relationships/hyperlink" Target="https://www.electronicaembajadores.com/es/Productos/Detalle/CTD15521MRC/conectores/conectores-jack-alimentacion/conector-jack-alimentacion-macho-5-5-mm-2-1-mm-15-145-2-1" TargetMode="External"/><Relationship Id="rId9" Type="http://schemas.openxmlformats.org/officeDocument/2006/relationships/hyperlink" Target="https://solectroshop.com/product-spa-1215-Fuente-de-Alimentacion-DC-24V-5A-120W.html" TargetMode="External"/><Relationship Id="rId14" Type="http://schemas.openxmlformats.org/officeDocument/2006/relationships/hyperlink" Target="https://solectroshop.com/product-spa-1710-TB6600-CNC-Enrutador-1-Eje-Controlador-Motor-Paso-a-Paso-Driver-5A-Impreso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8"/>
  <sheetViews>
    <sheetView tabSelected="1" workbookViewId="0"/>
  </sheetViews>
  <sheetFormatPr baseColWidth="10" defaultColWidth="14.42578125" defaultRowHeight="15.75" customHeight="1" x14ac:dyDescent="0.2"/>
  <cols>
    <col min="1" max="1" width="4.7109375" customWidth="1"/>
    <col min="2" max="2" width="34.42578125" customWidth="1"/>
    <col min="3" max="3" width="18.28515625" customWidth="1"/>
    <col min="4" max="4" width="4.5703125" customWidth="1"/>
    <col min="5" max="5" width="19.140625" customWidth="1"/>
    <col min="6" max="6" width="86.7109375" customWidth="1"/>
    <col min="7" max="7" width="11.85546875" customWidth="1"/>
    <col min="8" max="8" width="9.5703125" customWidth="1"/>
    <col min="9" max="9" width="8" customWidth="1"/>
    <col min="10" max="10" width="10.28515625" customWidth="1"/>
    <col min="11" max="11" width="8.85546875" customWidth="1"/>
    <col min="12" max="12" width="8.5703125" customWidth="1"/>
    <col min="13" max="13" width="46" customWidth="1"/>
    <col min="14" max="14" width="41.85546875" customWidth="1"/>
    <col min="15" max="15" width="28.710937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17</v>
      </c>
      <c r="K1" s="6" t="s">
        <v>18</v>
      </c>
      <c r="L1" s="6" t="s">
        <v>20</v>
      </c>
      <c r="M1" s="6" t="s">
        <v>16</v>
      </c>
      <c r="N1" s="6" t="s">
        <v>19</v>
      </c>
      <c r="O1" s="6" t="s">
        <v>19</v>
      </c>
      <c r="P1" s="6" t="s">
        <v>21</v>
      </c>
      <c r="Q1" s="6" t="s">
        <v>22</v>
      </c>
    </row>
    <row r="2" spans="1:18" x14ac:dyDescent="0.2">
      <c r="A2" s="7">
        <v>1</v>
      </c>
      <c r="B2" s="3" t="s">
        <v>23</v>
      </c>
      <c r="C2" s="9" t="s">
        <v>24</v>
      </c>
      <c r="D2" s="10">
        <v>1</v>
      </c>
      <c r="E2" s="11" t="s">
        <v>28</v>
      </c>
      <c r="F2" s="3" t="s">
        <v>29</v>
      </c>
      <c r="G2" s="3" t="s">
        <v>30</v>
      </c>
      <c r="H2" s="7" t="s">
        <v>31</v>
      </c>
      <c r="I2" s="7">
        <v>3044</v>
      </c>
      <c r="J2" s="12">
        <v>42.65</v>
      </c>
      <c r="K2" s="12">
        <v>42.65</v>
      </c>
      <c r="L2" s="15">
        <f t="shared" ref="L2:L20" si="0">D2*K2</f>
        <v>42.65</v>
      </c>
      <c r="M2" s="36" t="s">
        <v>33</v>
      </c>
      <c r="N2" s="37"/>
      <c r="O2" s="2"/>
      <c r="P2" s="2"/>
      <c r="Q2" s="2"/>
      <c r="R2" s="2"/>
    </row>
    <row r="3" spans="1:18" x14ac:dyDescent="0.2">
      <c r="A3" s="7">
        <v>2</v>
      </c>
      <c r="B3" s="3" t="s">
        <v>52</v>
      </c>
      <c r="C3" s="9" t="s">
        <v>36</v>
      </c>
      <c r="D3" s="10">
        <v>1</v>
      </c>
      <c r="E3" s="11" t="s">
        <v>37</v>
      </c>
      <c r="F3" s="3" t="s">
        <v>38</v>
      </c>
      <c r="G3" s="3" t="s">
        <v>30</v>
      </c>
      <c r="H3" s="3">
        <v>1017673</v>
      </c>
      <c r="I3" s="7">
        <v>41965</v>
      </c>
      <c r="J3" s="12">
        <v>0.27700000000000002</v>
      </c>
      <c r="K3" s="12">
        <v>1.38</v>
      </c>
      <c r="L3" s="15">
        <f t="shared" si="0"/>
        <v>1.38</v>
      </c>
      <c r="M3" s="8" t="s">
        <v>41</v>
      </c>
      <c r="N3" s="2"/>
      <c r="O3" s="2"/>
      <c r="P3" s="2"/>
      <c r="Q3" s="3" t="s">
        <v>46</v>
      </c>
      <c r="R3" s="2"/>
    </row>
    <row r="4" spans="1:18" x14ac:dyDescent="0.2">
      <c r="A4" s="7">
        <v>3</v>
      </c>
      <c r="B4" s="3" t="s">
        <v>48</v>
      </c>
      <c r="C4" s="9" t="s">
        <v>49</v>
      </c>
      <c r="D4" s="10">
        <v>1</v>
      </c>
      <c r="E4" s="11" t="s">
        <v>50</v>
      </c>
      <c r="F4" s="3" t="s">
        <v>51</v>
      </c>
      <c r="G4" s="3" t="s">
        <v>30</v>
      </c>
      <c r="H4" s="3">
        <v>1871011</v>
      </c>
      <c r="I4" s="7">
        <v>9086</v>
      </c>
      <c r="J4" s="12">
        <v>5.67E-2</v>
      </c>
      <c r="K4" s="12">
        <v>0.06</v>
      </c>
      <c r="L4" s="15">
        <f t="shared" si="0"/>
        <v>0.06</v>
      </c>
      <c r="M4" s="36" t="s">
        <v>53</v>
      </c>
      <c r="N4" s="37"/>
      <c r="O4" s="2"/>
      <c r="P4" s="2"/>
      <c r="Q4" s="3" t="s">
        <v>46</v>
      </c>
      <c r="R4" s="2"/>
    </row>
    <row r="5" spans="1:18" x14ac:dyDescent="0.2">
      <c r="A5" s="7">
        <v>4</v>
      </c>
      <c r="B5" s="3" t="s">
        <v>54</v>
      </c>
      <c r="C5" s="9" t="s">
        <v>49</v>
      </c>
      <c r="D5" s="10">
        <v>1</v>
      </c>
      <c r="E5" s="11" t="s">
        <v>55</v>
      </c>
      <c r="F5" s="3" t="s">
        <v>56</v>
      </c>
      <c r="G5" s="3" t="s">
        <v>30</v>
      </c>
      <c r="H5" s="3">
        <v>1871013</v>
      </c>
      <c r="I5" s="7">
        <v>3519</v>
      </c>
      <c r="J5" s="12">
        <v>5.6800000000000003E-2</v>
      </c>
      <c r="K5" s="12">
        <v>0.06</v>
      </c>
      <c r="L5" s="15">
        <f t="shared" si="0"/>
        <v>0.06</v>
      </c>
      <c r="M5" s="36" t="s">
        <v>58</v>
      </c>
      <c r="N5" s="37"/>
      <c r="O5" s="2"/>
      <c r="P5" s="2"/>
      <c r="Q5" s="3" t="s">
        <v>46</v>
      </c>
      <c r="R5" s="2"/>
    </row>
    <row r="6" spans="1:18" x14ac:dyDescent="0.2">
      <c r="A6" s="7">
        <v>5</v>
      </c>
      <c r="B6" s="3" t="s">
        <v>74</v>
      </c>
      <c r="C6" s="18">
        <v>2007100</v>
      </c>
      <c r="D6" s="10">
        <v>4</v>
      </c>
      <c r="E6" s="11" t="s">
        <v>61</v>
      </c>
      <c r="F6" s="3" t="s">
        <v>62</v>
      </c>
      <c r="G6" s="3" t="s">
        <v>30</v>
      </c>
      <c r="H6" s="3">
        <v>9731628</v>
      </c>
      <c r="I6" s="7">
        <v>11062</v>
      </c>
      <c r="J6" s="12">
        <v>0.89100000000000001</v>
      </c>
      <c r="K6" s="12">
        <v>1.78</v>
      </c>
      <c r="L6" s="15">
        <f t="shared" si="0"/>
        <v>7.12</v>
      </c>
      <c r="M6" s="8" t="s">
        <v>64</v>
      </c>
      <c r="N6" s="8" t="s">
        <v>68</v>
      </c>
      <c r="O6" s="2"/>
      <c r="P6" s="2"/>
      <c r="Q6" s="3" t="s">
        <v>46</v>
      </c>
      <c r="R6" s="2"/>
    </row>
    <row r="7" spans="1:18" x14ac:dyDescent="0.2">
      <c r="A7" s="7">
        <v>6</v>
      </c>
      <c r="B7" s="3" t="s">
        <v>84</v>
      </c>
      <c r="C7" s="19">
        <v>2007069</v>
      </c>
      <c r="D7" s="10">
        <v>6</v>
      </c>
      <c r="E7" s="11" t="s">
        <v>76</v>
      </c>
      <c r="F7" s="3" t="s">
        <v>77</v>
      </c>
      <c r="G7" s="3" t="s">
        <v>30</v>
      </c>
      <c r="H7" s="3">
        <v>9731610</v>
      </c>
      <c r="I7" s="7">
        <v>18893</v>
      </c>
      <c r="J7" s="12">
        <v>0.76500000000000001</v>
      </c>
      <c r="K7" s="12">
        <v>0.77</v>
      </c>
      <c r="L7" s="15">
        <f t="shared" si="0"/>
        <v>4.62</v>
      </c>
      <c r="M7" s="8" t="s">
        <v>78</v>
      </c>
      <c r="N7" s="8" t="s">
        <v>79</v>
      </c>
      <c r="O7" s="2"/>
      <c r="P7" s="2"/>
      <c r="Q7" s="3" t="s">
        <v>46</v>
      </c>
      <c r="R7" s="2"/>
    </row>
    <row r="8" spans="1:18" x14ac:dyDescent="0.2">
      <c r="A8" s="20">
        <v>7</v>
      </c>
      <c r="B8" s="3" t="s">
        <v>106</v>
      </c>
      <c r="C8" s="21">
        <v>2007041</v>
      </c>
      <c r="D8" s="10">
        <v>1</v>
      </c>
      <c r="E8" s="11" t="s">
        <v>81</v>
      </c>
      <c r="F8" s="3" t="s">
        <v>82</v>
      </c>
      <c r="G8" s="3" t="s">
        <v>30</v>
      </c>
      <c r="H8" s="3">
        <v>9731601</v>
      </c>
      <c r="I8" s="7">
        <v>153355</v>
      </c>
      <c r="J8" s="12">
        <v>0.69299999999999995</v>
      </c>
      <c r="K8" s="12">
        <v>0.69</v>
      </c>
      <c r="L8" s="15">
        <f t="shared" si="0"/>
        <v>0.69</v>
      </c>
      <c r="M8" s="8" t="s">
        <v>83</v>
      </c>
      <c r="N8" s="8" t="s">
        <v>85</v>
      </c>
      <c r="O8" s="2"/>
      <c r="P8" s="2"/>
      <c r="Q8" s="3" t="s">
        <v>46</v>
      </c>
      <c r="R8" s="2"/>
    </row>
    <row r="9" spans="1:18" x14ac:dyDescent="0.2">
      <c r="A9" s="23">
        <v>7</v>
      </c>
      <c r="B9" s="3" t="s">
        <v>119</v>
      </c>
      <c r="C9" s="24"/>
      <c r="D9" s="10">
        <v>1</v>
      </c>
      <c r="E9" s="11"/>
      <c r="F9" s="3" t="s">
        <v>120</v>
      </c>
      <c r="G9" s="3" t="s">
        <v>30</v>
      </c>
      <c r="H9" s="3">
        <v>224959</v>
      </c>
      <c r="I9" s="3">
        <v>4200</v>
      </c>
      <c r="J9" s="12">
        <v>3.29</v>
      </c>
      <c r="K9" s="25">
        <v>3.29</v>
      </c>
      <c r="L9" s="15">
        <f t="shared" si="0"/>
        <v>3.29</v>
      </c>
      <c r="M9" s="8" t="s">
        <v>124</v>
      </c>
      <c r="N9" s="2"/>
      <c r="O9" s="2"/>
      <c r="P9" s="2"/>
      <c r="Q9" s="3" t="s">
        <v>46</v>
      </c>
      <c r="R9" s="2"/>
    </row>
    <row r="10" spans="1:18" x14ac:dyDescent="0.2">
      <c r="A10" s="23">
        <v>7</v>
      </c>
      <c r="B10" s="3" t="s">
        <v>129</v>
      </c>
      <c r="C10" s="11"/>
      <c r="D10" s="10">
        <v>1</v>
      </c>
      <c r="E10" s="11" t="s">
        <v>131</v>
      </c>
      <c r="F10" s="3" t="s">
        <v>132</v>
      </c>
      <c r="G10" s="3" t="s">
        <v>30</v>
      </c>
      <c r="H10" s="3">
        <v>2396250</v>
      </c>
      <c r="I10" s="3">
        <v>12500</v>
      </c>
      <c r="J10" s="12">
        <v>0.34</v>
      </c>
      <c r="K10" s="25">
        <v>0.34</v>
      </c>
      <c r="L10" s="15">
        <f t="shared" si="0"/>
        <v>0.34</v>
      </c>
      <c r="M10" s="8" t="s">
        <v>133</v>
      </c>
      <c r="N10" s="2"/>
      <c r="O10" s="2"/>
      <c r="P10" s="2"/>
      <c r="Q10" s="3" t="s">
        <v>46</v>
      </c>
      <c r="R10" s="2"/>
    </row>
    <row r="11" spans="1:18" x14ac:dyDescent="0.2">
      <c r="A11" s="7">
        <v>8</v>
      </c>
      <c r="B11" s="3" t="s">
        <v>94</v>
      </c>
      <c r="C11" s="9" t="s">
        <v>95</v>
      </c>
      <c r="D11" s="10">
        <v>1</v>
      </c>
      <c r="E11" s="11" t="s">
        <v>97</v>
      </c>
      <c r="F11" s="3" t="s">
        <v>98</v>
      </c>
      <c r="G11" s="3" t="s">
        <v>30</v>
      </c>
      <c r="H11" s="3">
        <v>2064991</v>
      </c>
      <c r="I11" s="7">
        <v>2770</v>
      </c>
      <c r="J11" s="12">
        <v>3.73</v>
      </c>
      <c r="K11" s="12">
        <v>3.73</v>
      </c>
      <c r="L11" s="15">
        <f t="shared" si="0"/>
        <v>3.73</v>
      </c>
      <c r="M11" s="8" t="s">
        <v>99</v>
      </c>
      <c r="N11" s="2"/>
      <c r="O11" s="36" t="s">
        <v>104</v>
      </c>
      <c r="P11" s="37"/>
      <c r="Q11" s="3" t="s">
        <v>46</v>
      </c>
      <c r="R11" s="2"/>
    </row>
    <row r="12" spans="1:18" x14ac:dyDescent="0.2">
      <c r="A12" s="7">
        <v>9</v>
      </c>
      <c r="B12" s="3" t="s">
        <v>107</v>
      </c>
      <c r="C12" s="9" t="s">
        <v>108</v>
      </c>
      <c r="D12" s="10">
        <v>1</v>
      </c>
      <c r="E12" s="11" t="s">
        <v>109</v>
      </c>
      <c r="F12" s="3" t="s">
        <v>110</v>
      </c>
      <c r="G12" s="3" t="s">
        <v>30</v>
      </c>
      <c r="H12" s="3">
        <v>9354344</v>
      </c>
      <c r="I12" s="4">
        <v>378</v>
      </c>
      <c r="J12" s="12">
        <v>1.1399999999999999</v>
      </c>
      <c r="K12" s="12">
        <v>1.1399999999999999</v>
      </c>
      <c r="L12" s="15">
        <f t="shared" si="0"/>
        <v>1.1399999999999999</v>
      </c>
      <c r="M12" s="8" t="s">
        <v>111</v>
      </c>
      <c r="N12" s="3"/>
      <c r="O12" s="2"/>
      <c r="P12" s="2"/>
      <c r="Q12" s="3" t="s">
        <v>46</v>
      </c>
      <c r="R12" s="2"/>
    </row>
    <row r="13" spans="1:18" x14ac:dyDescent="0.2">
      <c r="A13" s="7">
        <v>10</v>
      </c>
      <c r="B13" s="3" t="s">
        <v>136</v>
      </c>
      <c r="C13" s="9" t="s">
        <v>137</v>
      </c>
      <c r="D13" s="10">
        <v>1</v>
      </c>
      <c r="E13" s="11" t="s">
        <v>137</v>
      </c>
      <c r="F13" s="3" t="s">
        <v>138</v>
      </c>
      <c r="G13" s="3" t="s">
        <v>30</v>
      </c>
      <c r="H13" s="3">
        <v>2098836</v>
      </c>
      <c r="I13" s="7">
        <v>9694</v>
      </c>
      <c r="J13" s="12">
        <v>1.77</v>
      </c>
      <c r="K13" s="26">
        <v>1.77</v>
      </c>
      <c r="L13" s="15">
        <f t="shared" si="0"/>
        <v>1.77</v>
      </c>
      <c r="M13" s="8" t="s">
        <v>139</v>
      </c>
      <c r="N13" s="8" t="s">
        <v>140</v>
      </c>
      <c r="O13" s="8" t="s">
        <v>141</v>
      </c>
      <c r="P13" s="2"/>
      <c r="Q13" s="3" t="s">
        <v>46</v>
      </c>
      <c r="R13" s="2"/>
    </row>
    <row r="14" spans="1:18" x14ac:dyDescent="0.2">
      <c r="A14" s="7">
        <v>11</v>
      </c>
      <c r="B14" s="3" t="s">
        <v>142</v>
      </c>
      <c r="C14" s="9" t="s">
        <v>143</v>
      </c>
      <c r="D14" s="10">
        <v>1</v>
      </c>
      <c r="E14" s="11" t="s">
        <v>144</v>
      </c>
      <c r="F14" s="3" t="s">
        <v>145</v>
      </c>
      <c r="G14" s="3" t="s">
        <v>30</v>
      </c>
      <c r="H14" s="3">
        <v>9756124</v>
      </c>
      <c r="I14" s="7">
        <v>17024</v>
      </c>
      <c r="J14" s="12">
        <v>0.38200000000000001</v>
      </c>
      <c r="K14" s="26">
        <v>1.91</v>
      </c>
      <c r="L14" s="15">
        <f t="shared" si="0"/>
        <v>1.91</v>
      </c>
      <c r="M14" s="36" t="s">
        <v>146</v>
      </c>
      <c r="N14" s="37"/>
      <c r="O14" s="2"/>
      <c r="P14" s="2"/>
      <c r="Q14" s="3" t="s">
        <v>46</v>
      </c>
      <c r="R14" s="2"/>
    </row>
    <row r="15" spans="1:18" x14ac:dyDescent="0.2">
      <c r="A15" s="7">
        <v>12</v>
      </c>
      <c r="B15" s="3" t="s">
        <v>147</v>
      </c>
      <c r="C15" s="9" t="s">
        <v>148</v>
      </c>
      <c r="D15" s="10">
        <v>1</v>
      </c>
      <c r="E15" s="11" t="s">
        <v>149</v>
      </c>
      <c r="F15" s="3" t="s">
        <v>150</v>
      </c>
      <c r="G15" s="3" t="s">
        <v>115</v>
      </c>
      <c r="H15" s="7" t="s">
        <v>151</v>
      </c>
      <c r="I15" s="7">
        <v>1600</v>
      </c>
      <c r="J15" s="12">
        <v>23.3</v>
      </c>
      <c r="K15" s="26">
        <v>23.3</v>
      </c>
      <c r="L15" s="15">
        <f t="shared" si="0"/>
        <v>23.3</v>
      </c>
      <c r="M15" s="8" t="s">
        <v>179</v>
      </c>
      <c r="N15" s="2"/>
      <c r="O15" s="2"/>
      <c r="P15" s="2"/>
      <c r="Q15" s="3" t="s">
        <v>152</v>
      </c>
      <c r="R15" s="2"/>
    </row>
    <row r="16" spans="1:18" x14ac:dyDescent="0.2">
      <c r="A16" s="7">
        <v>13</v>
      </c>
      <c r="B16" s="3" t="s">
        <v>153</v>
      </c>
      <c r="C16" s="9" t="s">
        <v>154</v>
      </c>
      <c r="D16" s="10">
        <v>4</v>
      </c>
      <c r="E16" s="11" t="s">
        <v>155</v>
      </c>
      <c r="F16" s="3" t="s">
        <v>156</v>
      </c>
      <c r="G16" s="3" t="s">
        <v>30</v>
      </c>
      <c r="H16" s="3">
        <v>1466761</v>
      </c>
      <c r="I16" s="7">
        <v>17779</v>
      </c>
      <c r="J16" s="12">
        <v>0.314</v>
      </c>
      <c r="K16" s="26">
        <v>1.26</v>
      </c>
      <c r="L16" s="15">
        <f t="shared" si="0"/>
        <v>5.04</v>
      </c>
      <c r="M16" s="8" t="s">
        <v>157</v>
      </c>
      <c r="N16" s="8" t="s">
        <v>158</v>
      </c>
      <c r="O16" s="2"/>
      <c r="P16" s="3"/>
      <c r="Q16" s="3" t="s">
        <v>46</v>
      </c>
      <c r="R16" s="2"/>
    </row>
    <row r="17" spans="1:18" x14ac:dyDescent="0.2">
      <c r="A17" s="7">
        <v>14</v>
      </c>
      <c r="B17" s="3" t="s">
        <v>159</v>
      </c>
      <c r="C17" s="9" t="s">
        <v>160</v>
      </c>
      <c r="D17" s="10">
        <v>1</v>
      </c>
      <c r="E17" s="11" t="s">
        <v>161</v>
      </c>
      <c r="F17" s="3" t="s">
        <v>183</v>
      </c>
      <c r="G17" s="3" t="s">
        <v>30</v>
      </c>
      <c r="H17" s="3">
        <v>1565339</v>
      </c>
      <c r="I17" s="27">
        <v>27000</v>
      </c>
      <c r="J17" s="12">
        <v>0.14000000000000001</v>
      </c>
      <c r="K17" s="26">
        <v>0.14000000000000001</v>
      </c>
      <c r="L17" s="15">
        <f t="shared" si="0"/>
        <v>0.14000000000000001</v>
      </c>
      <c r="M17" s="8" t="s">
        <v>184</v>
      </c>
      <c r="N17" s="2"/>
      <c r="O17" s="2"/>
      <c r="P17" s="2"/>
      <c r="Q17" s="3" t="s">
        <v>46</v>
      </c>
      <c r="R17" s="2"/>
    </row>
    <row r="18" spans="1:18" x14ac:dyDescent="0.2">
      <c r="A18" s="7">
        <v>15</v>
      </c>
      <c r="B18" s="3" t="s">
        <v>162</v>
      </c>
      <c r="C18" s="9" t="s">
        <v>163</v>
      </c>
      <c r="D18" s="10">
        <v>1</v>
      </c>
      <c r="E18" s="11" t="s">
        <v>164</v>
      </c>
      <c r="F18" s="3" t="s">
        <v>165</v>
      </c>
      <c r="G18" s="3" t="s">
        <v>30</v>
      </c>
      <c r="H18" s="3">
        <v>2529164</v>
      </c>
      <c r="I18" s="28">
        <v>481</v>
      </c>
      <c r="J18" s="12">
        <v>0.96099999999999997</v>
      </c>
      <c r="K18" s="26">
        <v>4.8099999999999996</v>
      </c>
      <c r="L18" s="15">
        <f t="shared" si="0"/>
        <v>4.8099999999999996</v>
      </c>
      <c r="M18" s="8" t="s">
        <v>166</v>
      </c>
      <c r="N18" s="2"/>
      <c r="O18" s="2"/>
      <c r="P18" s="2"/>
      <c r="Q18" s="3" t="s">
        <v>46</v>
      </c>
      <c r="R18" s="2"/>
    </row>
    <row r="19" spans="1:18" x14ac:dyDescent="0.2">
      <c r="A19" s="7">
        <v>16</v>
      </c>
      <c r="B19" s="3" t="s">
        <v>167</v>
      </c>
      <c r="C19" s="9" t="s">
        <v>168</v>
      </c>
      <c r="D19" s="10">
        <v>1</v>
      </c>
      <c r="E19" s="11" t="s">
        <v>161</v>
      </c>
      <c r="F19" s="3" t="s">
        <v>169</v>
      </c>
      <c r="G19" s="3" t="s">
        <v>30</v>
      </c>
      <c r="H19" s="3">
        <v>9341145</v>
      </c>
      <c r="I19" s="7">
        <v>42744</v>
      </c>
      <c r="J19" s="12">
        <v>3.56E-2</v>
      </c>
      <c r="K19" s="26">
        <v>0.36</v>
      </c>
      <c r="L19" s="15">
        <f t="shared" si="0"/>
        <v>0.36</v>
      </c>
      <c r="M19" s="8" t="s">
        <v>170</v>
      </c>
      <c r="N19" s="2"/>
      <c r="O19" s="2"/>
      <c r="P19" s="2"/>
      <c r="Q19" s="3" t="s">
        <v>46</v>
      </c>
      <c r="R19" s="2"/>
    </row>
    <row r="20" spans="1:18" x14ac:dyDescent="0.2">
      <c r="A20" s="7">
        <v>17</v>
      </c>
      <c r="B20" s="3" t="s">
        <v>171</v>
      </c>
      <c r="C20" s="9" t="s">
        <v>168</v>
      </c>
      <c r="D20" s="10">
        <v>1</v>
      </c>
      <c r="E20" s="11" t="s">
        <v>172</v>
      </c>
      <c r="F20" s="3" t="s">
        <v>173</v>
      </c>
      <c r="G20" s="3" t="s">
        <v>30</v>
      </c>
      <c r="H20" s="3">
        <v>9341102</v>
      </c>
      <c r="I20" s="7">
        <v>424750</v>
      </c>
      <c r="J20" s="12">
        <v>3.56E-2</v>
      </c>
      <c r="K20" s="26">
        <v>0.36</v>
      </c>
      <c r="L20" s="15">
        <f t="shared" si="0"/>
        <v>0.36</v>
      </c>
      <c r="M20" s="8" t="s">
        <v>174</v>
      </c>
      <c r="N20" s="2"/>
      <c r="O20" s="2"/>
      <c r="P20" s="2"/>
      <c r="Q20" s="3" t="s">
        <v>46</v>
      </c>
      <c r="R20" s="2"/>
    </row>
    <row r="21" spans="1:18" x14ac:dyDescent="0.2">
      <c r="A21" s="7">
        <v>18</v>
      </c>
      <c r="B21" s="3" t="s">
        <v>175</v>
      </c>
      <c r="C21" s="9" t="s">
        <v>168</v>
      </c>
      <c r="D21" s="10">
        <v>3</v>
      </c>
      <c r="E21" s="11" t="s">
        <v>176</v>
      </c>
      <c r="F21" s="3" t="s">
        <v>177</v>
      </c>
      <c r="G21" s="3" t="s">
        <v>30</v>
      </c>
      <c r="H21" s="3">
        <v>9341110</v>
      </c>
      <c r="I21" s="7">
        <v>561368</v>
      </c>
      <c r="J21" s="12">
        <v>3.5999999999999997E-2</v>
      </c>
      <c r="K21" s="26">
        <v>0.36</v>
      </c>
      <c r="L21" s="29">
        <v>0.36</v>
      </c>
      <c r="M21" s="8" t="s">
        <v>178</v>
      </c>
      <c r="N21" s="2"/>
      <c r="O21" s="2"/>
      <c r="P21" s="2"/>
      <c r="Q21" s="3" t="s">
        <v>46</v>
      </c>
      <c r="R21" s="2"/>
    </row>
    <row r="22" spans="1:18" x14ac:dyDescent="0.2">
      <c r="A22" s="7">
        <v>19</v>
      </c>
      <c r="B22" s="3" t="s">
        <v>185</v>
      </c>
      <c r="C22" s="9" t="s">
        <v>186</v>
      </c>
      <c r="D22" s="10">
        <v>1</v>
      </c>
      <c r="E22" s="11" t="s">
        <v>187</v>
      </c>
      <c r="F22" s="3" t="s">
        <v>188</v>
      </c>
      <c r="G22" s="3" t="s">
        <v>30</v>
      </c>
      <c r="H22" s="3">
        <v>2547224</v>
      </c>
      <c r="I22" s="3">
        <v>19900</v>
      </c>
      <c r="J22" s="12">
        <v>0.17899999999999999</v>
      </c>
      <c r="K22" s="25">
        <v>0.17899999999999999</v>
      </c>
      <c r="L22" s="15">
        <f t="shared" ref="L22:L24" si="1">D22*K22</f>
        <v>0.17899999999999999</v>
      </c>
      <c r="M22" s="8" t="s">
        <v>189</v>
      </c>
      <c r="N22" s="2"/>
      <c r="O22" s="2"/>
      <c r="P22" s="2"/>
      <c r="Q22" s="3" t="s">
        <v>46</v>
      </c>
      <c r="R22" s="2"/>
    </row>
    <row r="23" spans="1:18" x14ac:dyDescent="0.2">
      <c r="A23" s="7">
        <v>20</v>
      </c>
      <c r="B23" s="3" t="s">
        <v>190</v>
      </c>
      <c r="C23" s="11"/>
      <c r="D23" s="10">
        <v>2</v>
      </c>
      <c r="E23" s="11"/>
      <c r="F23" s="3" t="s">
        <v>191</v>
      </c>
      <c r="G23" s="3" t="s">
        <v>30</v>
      </c>
      <c r="H23" s="3">
        <v>9731644</v>
      </c>
      <c r="I23" s="3">
        <v>22000</v>
      </c>
      <c r="J23" s="12">
        <v>1.1200000000000001</v>
      </c>
      <c r="K23" s="25">
        <v>1.1200000000000001</v>
      </c>
      <c r="L23" s="15">
        <f t="shared" si="1"/>
        <v>2.2400000000000002</v>
      </c>
      <c r="M23" s="8" t="s">
        <v>192</v>
      </c>
      <c r="N23" s="2"/>
      <c r="O23" s="2"/>
      <c r="P23" s="2"/>
      <c r="Q23" s="2"/>
      <c r="R23" s="2"/>
    </row>
    <row r="24" spans="1:18" x14ac:dyDescent="0.2">
      <c r="A24" s="7">
        <v>21</v>
      </c>
      <c r="B24" s="3" t="s">
        <v>193</v>
      </c>
      <c r="C24" s="11"/>
      <c r="D24" s="10">
        <v>8</v>
      </c>
      <c r="E24" s="11" t="s">
        <v>193</v>
      </c>
      <c r="F24" s="3" t="s">
        <v>194</v>
      </c>
      <c r="G24" s="3" t="s">
        <v>30</v>
      </c>
      <c r="H24" s="3">
        <v>2494538</v>
      </c>
      <c r="I24" s="3">
        <v>7700</v>
      </c>
      <c r="J24" s="12">
        <v>0.08</v>
      </c>
      <c r="K24" s="25">
        <v>0.08</v>
      </c>
      <c r="L24" s="15">
        <f t="shared" si="1"/>
        <v>0.64</v>
      </c>
      <c r="M24" s="8" t="s">
        <v>195</v>
      </c>
      <c r="N24" s="2"/>
      <c r="O24" s="2"/>
      <c r="P24" s="2"/>
      <c r="Q24" s="2"/>
      <c r="R24" s="2"/>
    </row>
    <row r="25" spans="1:18" x14ac:dyDescent="0.2">
      <c r="A25" s="7">
        <v>22</v>
      </c>
      <c r="B25" s="3" t="s">
        <v>196</v>
      </c>
      <c r="C25" s="30"/>
      <c r="D25" s="10">
        <v>1</v>
      </c>
      <c r="E25" s="9" t="s">
        <v>197</v>
      </c>
      <c r="F25" s="3" t="s">
        <v>198</v>
      </c>
      <c r="G25" s="3" t="s">
        <v>30</v>
      </c>
      <c r="H25" s="3">
        <v>3049555</v>
      </c>
      <c r="I25" s="3">
        <v>2415</v>
      </c>
      <c r="J25" s="12">
        <v>0.39600000000000002</v>
      </c>
      <c r="K25" s="25">
        <v>0.432</v>
      </c>
      <c r="L25" s="26">
        <v>0.432</v>
      </c>
      <c r="M25" s="8" t="s">
        <v>199</v>
      </c>
      <c r="N25" s="2"/>
      <c r="O25" s="2"/>
      <c r="P25" s="2"/>
      <c r="Q25" s="2"/>
      <c r="R25" s="2"/>
    </row>
    <row r="26" spans="1:18" x14ac:dyDescent="0.2">
      <c r="A26" s="7">
        <v>23</v>
      </c>
      <c r="B26" s="3" t="s">
        <v>200</v>
      </c>
      <c r="C26" s="30"/>
      <c r="D26" s="10">
        <v>2</v>
      </c>
      <c r="E26" s="9" t="s">
        <v>201</v>
      </c>
      <c r="F26" s="3" t="s">
        <v>202</v>
      </c>
      <c r="G26" s="26" t="s">
        <v>30</v>
      </c>
      <c r="H26" s="31">
        <v>3049545</v>
      </c>
      <c r="I26" s="3">
        <v>5539</v>
      </c>
      <c r="J26" s="25">
        <v>0.72</v>
      </c>
      <c r="K26" s="25">
        <v>0.72</v>
      </c>
      <c r="L26" s="26">
        <v>0.63</v>
      </c>
      <c r="M26" s="8" t="s">
        <v>203</v>
      </c>
      <c r="N26" s="2"/>
      <c r="O26" s="2"/>
      <c r="P26" s="2"/>
      <c r="Q26" s="2"/>
      <c r="R26" s="2"/>
    </row>
    <row r="27" spans="1:18" x14ac:dyDescent="0.2">
      <c r="A27" s="7">
        <v>24</v>
      </c>
      <c r="B27" s="3" t="s">
        <v>204</v>
      </c>
      <c r="C27" s="30"/>
      <c r="D27" s="10">
        <v>5</v>
      </c>
      <c r="E27" s="9" t="s">
        <v>205</v>
      </c>
      <c r="F27" s="3" t="s">
        <v>206</v>
      </c>
      <c r="G27" s="26" t="s">
        <v>30</v>
      </c>
      <c r="H27" s="3">
        <v>3049536</v>
      </c>
      <c r="I27" s="3">
        <v>5425</v>
      </c>
      <c r="J27" s="25">
        <v>0.621</v>
      </c>
      <c r="K27" s="25">
        <v>0.621</v>
      </c>
      <c r="L27" s="15">
        <f t="shared" ref="L27:L30" si="2">D27*K27</f>
        <v>3.105</v>
      </c>
      <c r="M27" s="8" t="s">
        <v>207</v>
      </c>
      <c r="N27" s="2"/>
      <c r="O27" s="2"/>
      <c r="P27" s="2"/>
      <c r="Q27" s="2"/>
      <c r="R27" s="2"/>
    </row>
    <row r="28" spans="1:18" x14ac:dyDescent="0.2">
      <c r="A28" s="3">
        <v>25</v>
      </c>
      <c r="B28" s="3" t="s">
        <v>208</v>
      </c>
      <c r="C28" s="30"/>
      <c r="D28" s="10">
        <v>1</v>
      </c>
      <c r="E28" s="9" t="s">
        <v>209</v>
      </c>
      <c r="F28" s="3" t="s">
        <v>210</v>
      </c>
      <c r="G28" s="26" t="s">
        <v>30</v>
      </c>
      <c r="H28" s="3">
        <v>3049545</v>
      </c>
      <c r="I28" s="3">
        <v>5539</v>
      </c>
      <c r="J28" s="25">
        <v>0.72</v>
      </c>
      <c r="K28" s="25">
        <v>0.72</v>
      </c>
      <c r="L28" s="15">
        <f t="shared" si="2"/>
        <v>0.72</v>
      </c>
      <c r="M28" s="8" t="s">
        <v>211</v>
      </c>
      <c r="N28" s="2"/>
      <c r="O28" s="2"/>
      <c r="P28" s="2"/>
      <c r="Q28" s="2"/>
      <c r="R28" s="2"/>
    </row>
    <row r="29" spans="1:18" x14ac:dyDescent="0.2">
      <c r="A29" s="3">
        <v>26</v>
      </c>
      <c r="B29" s="3" t="s">
        <v>212</v>
      </c>
      <c r="C29" s="11"/>
      <c r="D29" s="10">
        <v>1</v>
      </c>
      <c r="E29" s="11" t="s">
        <v>213</v>
      </c>
      <c r="F29" s="3" t="s">
        <v>214</v>
      </c>
      <c r="G29" s="26" t="s">
        <v>30</v>
      </c>
      <c r="H29" s="3">
        <v>2748581</v>
      </c>
      <c r="I29" s="3">
        <v>280</v>
      </c>
      <c r="J29" s="25">
        <v>1.1499999999999999</v>
      </c>
      <c r="K29" s="25">
        <v>1.1499999999999999</v>
      </c>
      <c r="L29" s="15">
        <f t="shared" si="2"/>
        <v>1.1499999999999999</v>
      </c>
      <c r="M29" s="8" t="s">
        <v>215</v>
      </c>
      <c r="N29" s="2"/>
      <c r="O29" s="2"/>
      <c r="P29" s="2"/>
      <c r="Q29" s="2"/>
      <c r="R29" s="2"/>
    </row>
    <row r="30" spans="1:18" x14ac:dyDescent="0.2">
      <c r="A30" s="3">
        <v>27</v>
      </c>
      <c r="B30" s="3" t="s">
        <v>216</v>
      </c>
      <c r="C30" s="11"/>
      <c r="D30" s="10">
        <v>1</v>
      </c>
      <c r="E30" s="11" t="s">
        <v>217</v>
      </c>
      <c r="F30" s="3" t="s">
        <v>218</v>
      </c>
      <c r="G30" s="26" t="s">
        <v>115</v>
      </c>
      <c r="H30" s="12" t="s">
        <v>219</v>
      </c>
      <c r="I30" s="3">
        <v>360</v>
      </c>
      <c r="J30" s="25">
        <v>0.69899999999999995</v>
      </c>
      <c r="K30" s="25">
        <v>0.69899999999999995</v>
      </c>
      <c r="L30" s="15">
        <f t="shared" si="2"/>
        <v>0.69899999999999995</v>
      </c>
      <c r="M30" s="8" t="s">
        <v>220</v>
      </c>
      <c r="N30" s="2"/>
      <c r="O30" s="2"/>
      <c r="P30" s="2"/>
      <c r="Q30" s="2"/>
      <c r="R30" s="2"/>
    </row>
    <row r="31" spans="1:18" x14ac:dyDescent="0.2">
      <c r="B31" s="5"/>
      <c r="D31" s="32"/>
      <c r="F31" s="31"/>
      <c r="G31" s="14"/>
      <c r="H31" s="14"/>
    </row>
    <row r="32" spans="1:18" x14ac:dyDescent="0.2">
      <c r="B32" s="5"/>
      <c r="D32" s="32"/>
      <c r="F32" s="5"/>
      <c r="G32" s="14"/>
      <c r="H32" s="14"/>
    </row>
    <row r="33" spans="4:8" x14ac:dyDescent="0.2">
      <c r="D33" s="32"/>
      <c r="F33" s="33" t="s">
        <v>221</v>
      </c>
      <c r="G33" s="14"/>
      <c r="H33" s="14">
        <f>SUM(L2:L21)</f>
        <v>103.13</v>
      </c>
    </row>
    <row r="34" spans="4:8" x14ac:dyDescent="0.2">
      <c r="D34" s="32"/>
      <c r="F34" s="5" t="s">
        <v>180</v>
      </c>
      <c r="G34" s="14"/>
      <c r="H34" s="14">
        <v>12</v>
      </c>
    </row>
    <row r="35" spans="4:8" x14ac:dyDescent="0.2">
      <c r="D35" s="32"/>
      <c r="F35" s="5" t="s">
        <v>181</v>
      </c>
      <c r="G35" s="14"/>
      <c r="H35" s="14">
        <f>(SUM(H33:H34)*21)/100</f>
        <v>24.177299999999999</v>
      </c>
    </row>
    <row r="36" spans="4:8" x14ac:dyDescent="0.2">
      <c r="D36" s="32"/>
      <c r="F36" s="34" t="s">
        <v>182</v>
      </c>
      <c r="G36" s="14"/>
      <c r="H36" s="35">
        <f>SUM(H33:H35)</f>
        <v>139.3073</v>
      </c>
    </row>
    <row r="37" spans="4:8" x14ac:dyDescent="0.2">
      <c r="D37" s="32"/>
    </row>
    <row r="38" spans="4:8" x14ac:dyDescent="0.2">
      <c r="D38" s="32"/>
    </row>
    <row r="39" spans="4:8" x14ac:dyDescent="0.2">
      <c r="D39" s="32"/>
    </row>
    <row r="40" spans="4:8" x14ac:dyDescent="0.2">
      <c r="D40" s="32"/>
    </row>
    <row r="41" spans="4:8" x14ac:dyDescent="0.2">
      <c r="D41" s="32"/>
    </row>
    <row r="42" spans="4:8" x14ac:dyDescent="0.2">
      <c r="D42" s="32"/>
    </row>
    <row r="43" spans="4:8" x14ac:dyDescent="0.2">
      <c r="D43" s="32"/>
    </row>
    <row r="44" spans="4:8" x14ac:dyDescent="0.2">
      <c r="D44" s="32"/>
    </row>
    <row r="45" spans="4:8" x14ac:dyDescent="0.2">
      <c r="D45" s="32"/>
    </row>
    <row r="46" spans="4:8" x14ac:dyDescent="0.2">
      <c r="D46" s="32"/>
    </row>
    <row r="47" spans="4:8" x14ac:dyDescent="0.2">
      <c r="D47" s="32"/>
    </row>
    <row r="48" spans="4:8" x14ac:dyDescent="0.2">
      <c r="D48" s="32"/>
    </row>
    <row r="49" spans="4:4" x14ac:dyDescent="0.2">
      <c r="D49" s="32"/>
    </row>
    <row r="50" spans="4:4" x14ac:dyDescent="0.2">
      <c r="D50" s="32"/>
    </row>
    <row r="51" spans="4:4" x14ac:dyDescent="0.2">
      <c r="D51" s="32"/>
    </row>
    <row r="52" spans="4:4" x14ac:dyDescent="0.2">
      <c r="D52" s="32"/>
    </row>
    <row r="53" spans="4:4" x14ac:dyDescent="0.2">
      <c r="D53" s="32"/>
    </row>
    <row r="54" spans="4:4" x14ac:dyDescent="0.2">
      <c r="D54" s="32"/>
    </row>
    <row r="55" spans="4:4" x14ac:dyDescent="0.2">
      <c r="D55" s="32"/>
    </row>
    <row r="56" spans="4:4" x14ac:dyDescent="0.2">
      <c r="D56" s="32"/>
    </row>
    <row r="57" spans="4:4" x14ac:dyDescent="0.2">
      <c r="D57" s="32"/>
    </row>
    <row r="58" spans="4:4" x14ac:dyDescent="0.2">
      <c r="D58" s="32"/>
    </row>
    <row r="59" spans="4:4" x14ac:dyDescent="0.2">
      <c r="D59" s="32"/>
    </row>
    <row r="60" spans="4:4" x14ac:dyDescent="0.2">
      <c r="D60" s="32"/>
    </row>
    <row r="61" spans="4:4" x14ac:dyDescent="0.2">
      <c r="D61" s="32"/>
    </row>
    <row r="62" spans="4:4" x14ac:dyDescent="0.2">
      <c r="D62" s="32"/>
    </row>
    <row r="63" spans="4:4" x14ac:dyDescent="0.2">
      <c r="D63" s="32"/>
    </row>
    <row r="64" spans="4:4" x14ac:dyDescent="0.2">
      <c r="D64" s="32"/>
    </row>
    <row r="65" spans="4:4" x14ac:dyDescent="0.2">
      <c r="D65" s="32"/>
    </row>
    <row r="66" spans="4:4" x14ac:dyDescent="0.2">
      <c r="D66" s="32"/>
    </row>
    <row r="67" spans="4:4" x14ac:dyDescent="0.2">
      <c r="D67" s="32"/>
    </row>
    <row r="68" spans="4:4" x14ac:dyDescent="0.2">
      <c r="D68" s="32"/>
    </row>
    <row r="69" spans="4:4" x14ac:dyDescent="0.2">
      <c r="D69" s="32"/>
    </row>
    <row r="70" spans="4:4" x14ac:dyDescent="0.2">
      <c r="D70" s="32"/>
    </row>
    <row r="71" spans="4:4" x14ac:dyDescent="0.2">
      <c r="D71" s="32"/>
    </row>
    <row r="72" spans="4:4" x14ac:dyDescent="0.2">
      <c r="D72" s="32"/>
    </row>
    <row r="73" spans="4:4" x14ac:dyDescent="0.2">
      <c r="D73" s="32"/>
    </row>
    <row r="74" spans="4:4" x14ac:dyDescent="0.2">
      <c r="D74" s="32"/>
    </row>
    <row r="75" spans="4:4" x14ac:dyDescent="0.2">
      <c r="D75" s="32"/>
    </row>
    <row r="76" spans="4:4" x14ac:dyDescent="0.2">
      <c r="D76" s="32"/>
    </row>
    <row r="77" spans="4:4" x14ac:dyDescent="0.2">
      <c r="D77" s="32"/>
    </row>
    <row r="78" spans="4:4" x14ac:dyDescent="0.2">
      <c r="D78" s="32"/>
    </row>
    <row r="79" spans="4:4" x14ac:dyDescent="0.2">
      <c r="D79" s="32"/>
    </row>
    <row r="80" spans="4:4" x14ac:dyDescent="0.2">
      <c r="D80" s="32"/>
    </row>
    <row r="81" spans="4:4" x14ac:dyDescent="0.2">
      <c r="D81" s="32"/>
    </row>
    <row r="82" spans="4:4" x14ac:dyDescent="0.2">
      <c r="D82" s="32"/>
    </row>
    <row r="83" spans="4:4" x14ac:dyDescent="0.2">
      <c r="D83" s="32"/>
    </row>
    <row r="84" spans="4:4" x14ac:dyDescent="0.2">
      <c r="D84" s="32"/>
    </row>
    <row r="85" spans="4:4" x14ac:dyDescent="0.2">
      <c r="D85" s="32"/>
    </row>
    <row r="86" spans="4:4" x14ac:dyDescent="0.2">
      <c r="D86" s="32"/>
    </row>
    <row r="87" spans="4:4" x14ac:dyDescent="0.2">
      <c r="D87" s="32"/>
    </row>
    <row r="88" spans="4:4" x14ac:dyDescent="0.2">
      <c r="D88" s="32"/>
    </row>
    <row r="89" spans="4:4" x14ac:dyDescent="0.2">
      <c r="D89" s="32"/>
    </row>
    <row r="90" spans="4:4" x14ac:dyDescent="0.2">
      <c r="D90" s="32"/>
    </row>
    <row r="91" spans="4:4" x14ac:dyDescent="0.2">
      <c r="D91" s="32"/>
    </row>
    <row r="92" spans="4:4" x14ac:dyDescent="0.2">
      <c r="D92" s="32"/>
    </row>
    <row r="93" spans="4:4" x14ac:dyDescent="0.2">
      <c r="D93" s="32"/>
    </row>
    <row r="94" spans="4:4" x14ac:dyDescent="0.2">
      <c r="D94" s="32"/>
    </row>
    <row r="95" spans="4:4" x14ac:dyDescent="0.2">
      <c r="D95" s="32"/>
    </row>
    <row r="96" spans="4:4" x14ac:dyDescent="0.2">
      <c r="D96" s="32"/>
    </row>
    <row r="97" spans="4:4" x14ac:dyDescent="0.2">
      <c r="D97" s="32"/>
    </row>
    <row r="98" spans="4:4" x14ac:dyDescent="0.2">
      <c r="D98" s="32"/>
    </row>
    <row r="99" spans="4:4" x14ac:dyDescent="0.2">
      <c r="D99" s="32"/>
    </row>
    <row r="100" spans="4:4" x14ac:dyDescent="0.2">
      <c r="D100" s="32"/>
    </row>
    <row r="101" spans="4:4" x14ac:dyDescent="0.2">
      <c r="D101" s="32"/>
    </row>
    <row r="102" spans="4:4" x14ac:dyDescent="0.2">
      <c r="D102" s="32"/>
    </row>
    <row r="103" spans="4:4" x14ac:dyDescent="0.2">
      <c r="D103" s="32"/>
    </row>
    <row r="104" spans="4:4" x14ac:dyDescent="0.2">
      <c r="D104" s="32"/>
    </row>
    <row r="105" spans="4:4" x14ac:dyDescent="0.2">
      <c r="D105" s="32"/>
    </row>
    <row r="106" spans="4:4" x14ac:dyDescent="0.2">
      <c r="D106" s="32"/>
    </row>
    <row r="107" spans="4:4" x14ac:dyDescent="0.2">
      <c r="D107" s="32"/>
    </row>
    <row r="108" spans="4:4" x14ac:dyDescent="0.2">
      <c r="D108" s="32"/>
    </row>
    <row r="109" spans="4:4" x14ac:dyDescent="0.2">
      <c r="D109" s="32"/>
    </row>
    <row r="110" spans="4:4" x14ac:dyDescent="0.2">
      <c r="D110" s="32"/>
    </row>
    <row r="111" spans="4:4" x14ac:dyDescent="0.2">
      <c r="D111" s="32"/>
    </row>
    <row r="112" spans="4:4" x14ac:dyDescent="0.2">
      <c r="D112" s="32"/>
    </row>
    <row r="113" spans="4:4" x14ac:dyDescent="0.2">
      <c r="D113" s="32"/>
    </row>
    <row r="114" spans="4:4" x14ac:dyDescent="0.2">
      <c r="D114" s="32"/>
    </row>
    <row r="115" spans="4:4" x14ac:dyDescent="0.2">
      <c r="D115" s="32"/>
    </row>
    <row r="116" spans="4:4" x14ac:dyDescent="0.2">
      <c r="D116" s="32"/>
    </row>
    <row r="117" spans="4:4" x14ac:dyDescent="0.2">
      <c r="D117" s="32"/>
    </row>
    <row r="118" spans="4:4" x14ac:dyDescent="0.2">
      <c r="D118" s="32"/>
    </row>
    <row r="119" spans="4:4" x14ac:dyDescent="0.2">
      <c r="D119" s="32"/>
    </row>
    <row r="120" spans="4:4" x14ac:dyDescent="0.2">
      <c r="D120" s="32"/>
    </row>
    <row r="121" spans="4:4" x14ac:dyDescent="0.2">
      <c r="D121" s="32"/>
    </row>
    <row r="122" spans="4:4" x14ac:dyDescent="0.2">
      <c r="D122" s="32"/>
    </row>
    <row r="123" spans="4:4" x14ac:dyDescent="0.2">
      <c r="D123" s="32"/>
    </row>
    <row r="124" spans="4:4" x14ac:dyDescent="0.2">
      <c r="D124" s="32"/>
    </row>
    <row r="125" spans="4:4" x14ac:dyDescent="0.2">
      <c r="D125" s="32"/>
    </row>
    <row r="126" spans="4:4" x14ac:dyDescent="0.2">
      <c r="D126" s="32"/>
    </row>
    <row r="127" spans="4:4" x14ac:dyDescent="0.2">
      <c r="D127" s="32"/>
    </row>
    <row r="128" spans="4:4" x14ac:dyDescent="0.2">
      <c r="D128" s="32"/>
    </row>
    <row r="129" spans="4:4" x14ac:dyDescent="0.2">
      <c r="D129" s="32"/>
    </row>
    <row r="130" spans="4:4" x14ac:dyDescent="0.2">
      <c r="D130" s="32"/>
    </row>
    <row r="131" spans="4:4" x14ac:dyDescent="0.2">
      <c r="D131" s="32"/>
    </row>
    <row r="132" spans="4:4" x14ac:dyDescent="0.2">
      <c r="D132" s="32"/>
    </row>
    <row r="133" spans="4:4" x14ac:dyDescent="0.2">
      <c r="D133" s="32"/>
    </row>
    <row r="134" spans="4:4" x14ac:dyDescent="0.2">
      <c r="D134" s="32"/>
    </row>
    <row r="135" spans="4:4" x14ac:dyDescent="0.2">
      <c r="D135" s="32"/>
    </row>
    <row r="136" spans="4:4" x14ac:dyDescent="0.2">
      <c r="D136" s="32"/>
    </row>
    <row r="137" spans="4:4" x14ac:dyDescent="0.2">
      <c r="D137" s="32"/>
    </row>
    <row r="138" spans="4:4" x14ac:dyDescent="0.2">
      <c r="D138" s="32"/>
    </row>
    <row r="139" spans="4:4" x14ac:dyDescent="0.2">
      <c r="D139" s="32"/>
    </row>
    <row r="140" spans="4:4" x14ac:dyDescent="0.2">
      <c r="D140" s="32"/>
    </row>
    <row r="141" spans="4:4" x14ac:dyDescent="0.2">
      <c r="D141" s="32"/>
    </row>
    <row r="142" spans="4:4" x14ac:dyDescent="0.2">
      <c r="D142" s="32"/>
    </row>
    <row r="143" spans="4:4" x14ac:dyDescent="0.2">
      <c r="D143" s="32"/>
    </row>
    <row r="144" spans="4:4" x14ac:dyDescent="0.2">
      <c r="D144" s="3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  <row r="165" spans="4:4" x14ac:dyDescent="0.2">
      <c r="D165" s="32"/>
    </row>
    <row r="166" spans="4:4" x14ac:dyDescent="0.2">
      <c r="D166" s="32"/>
    </row>
    <row r="167" spans="4:4" x14ac:dyDescent="0.2">
      <c r="D167" s="32"/>
    </row>
    <row r="168" spans="4:4" x14ac:dyDescent="0.2">
      <c r="D168" s="32"/>
    </row>
    <row r="169" spans="4:4" x14ac:dyDescent="0.2">
      <c r="D169" s="32"/>
    </row>
    <row r="170" spans="4:4" x14ac:dyDescent="0.2">
      <c r="D170" s="32"/>
    </row>
    <row r="171" spans="4:4" x14ac:dyDescent="0.2">
      <c r="D171" s="32"/>
    </row>
    <row r="172" spans="4:4" x14ac:dyDescent="0.2">
      <c r="D172" s="32"/>
    </row>
    <row r="173" spans="4:4" x14ac:dyDescent="0.2">
      <c r="D173" s="32"/>
    </row>
    <row r="174" spans="4:4" x14ac:dyDescent="0.2">
      <c r="D174" s="32"/>
    </row>
    <row r="175" spans="4:4" x14ac:dyDescent="0.2">
      <c r="D175" s="32"/>
    </row>
    <row r="176" spans="4:4" x14ac:dyDescent="0.2">
      <c r="D176" s="32"/>
    </row>
    <row r="177" spans="4:4" x14ac:dyDescent="0.2">
      <c r="D177" s="32"/>
    </row>
    <row r="178" spans="4:4" x14ac:dyDescent="0.2">
      <c r="D178" s="32"/>
    </row>
    <row r="179" spans="4:4" x14ac:dyDescent="0.2">
      <c r="D179" s="32"/>
    </row>
    <row r="180" spans="4:4" x14ac:dyDescent="0.2">
      <c r="D180" s="32"/>
    </row>
    <row r="181" spans="4:4" x14ac:dyDescent="0.2">
      <c r="D181" s="32"/>
    </row>
    <row r="182" spans="4:4" x14ac:dyDescent="0.2">
      <c r="D182" s="32"/>
    </row>
    <row r="183" spans="4:4" x14ac:dyDescent="0.2">
      <c r="D183" s="32"/>
    </row>
    <row r="184" spans="4:4" x14ac:dyDescent="0.2">
      <c r="D184" s="32"/>
    </row>
    <row r="185" spans="4:4" x14ac:dyDescent="0.2">
      <c r="D185" s="32"/>
    </row>
    <row r="186" spans="4:4" x14ac:dyDescent="0.2">
      <c r="D186" s="32"/>
    </row>
    <row r="187" spans="4:4" x14ac:dyDescent="0.2">
      <c r="D187" s="32"/>
    </row>
    <row r="188" spans="4:4" x14ac:dyDescent="0.2">
      <c r="D188" s="32"/>
    </row>
    <row r="189" spans="4:4" x14ac:dyDescent="0.2">
      <c r="D189" s="32"/>
    </row>
    <row r="190" spans="4:4" x14ac:dyDescent="0.2">
      <c r="D190" s="32"/>
    </row>
    <row r="191" spans="4:4" x14ac:dyDescent="0.2">
      <c r="D191" s="32"/>
    </row>
    <row r="192" spans="4:4" x14ac:dyDescent="0.2">
      <c r="D192" s="32"/>
    </row>
    <row r="193" spans="4:4" x14ac:dyDescent="0.2">
      <c r="D193" s="32"/>
    </row>
    <row r="194" spans="4:4" x14ac:dyDescent="0.2">
      <c r="D194" s="32"/>
    </row>
    <row r="195" spans="4:4" x14ac:dyDescent="0.2">
      <c r="D195" s="32"/>
    </row>
    <row r="196" spans="4:4" x14ac:dyDescent="0.2">
      <c r="D196" s="32"/>
    </row>
    <row r="197" spans="4:4" x14ac:dyDescent="0.2">
      <c r="D197" s="32"/>
    </row>
    <row r="198" spans="4:4" x14ac:dyDescent="0.2">
      <c r="D198" s="32"/>
    </row>
    <row r="199" spans="4:4" x14ac:dyDescent="0.2">
      <c r="D199" s="32"/>
    </row>
    <row r="200" spans="4:4" x14ac:dyDescent="0.2">
      <c r="D200" s="32"/>
    </row>
    <row r="201" spans="4:4" x14ac:dyDescent="0.2">
      <c r="D201" s="32"/>
    </row>
    <row r="202" spans="4:4" x14ac:dyDescent="0.2">
      <c r="D202" s="32"/>
    </row>
    <row r="203" spans="4:4" x14ac:dyDescent="0.2">
      <c r="D203" s="32"/>
    </row>
    <row r="204" spans="4:4" x14ac:dyDescent="0.2">
      <c r="D204" s="32"/>
    </row>
    <row r="205" spans="4:4" x14ac:dyDescent="0.2">
      <c r="D205" s="32"/>
    </row>
    <row r="206" spans="4:4" x14ac:dyDescent="0.2">
      <c r="D206" s="32"/>
    </row>
    <row r="207" spans="4:4" x14ac:dyDescent="0.2">
      <c r="D207" s="32"/>
    </row>
    <row r="208" spans="4:4" x14ac:dyDescent="0.2">
      <c r="D208" s="32"/>
    </row>
    <row r="209" spans="4:4" x14ac:dyDescent="0.2">
      <c r="D209" s="32"/>
    </row>
    <row r="210" spans="4:4" x14ac:dyDescent="0.2">
      <c r="D210" s="32"/>
    </row>
    <row r="211" spans="4:4" x14ac:dyDescent="0.2">
      <c r="D211" s="32"/>
    </row>
    <row r="212" spans="4:4" x14ac:dyDescent="0.2">
      <c r="D212" s="32"/>
    </row>
    <row r="213" spans="4:4" x14ac:dyDescent="0.2">
      <c r="D213" s="32"/>
    </row>
    <row r="214" spans="4:4" x14ac:dyDescent="0.2">
      <c r="D214" s="32"/>
    </row>
    <row r="215" spans="4:4" x14ac:dyDescent="0.2">
      <c r="D215" s="32"/>
    </row>
    <row r="216" spans="4:4" x14ac:dyDescent="0.2">
      <c r="D216" s="32"/>
    </row>
    <row r="217" spans="4:4" x14ac:dyDescent="0.2">
      <c r="D217" s="32"/>
    </row>
    <row r="218" spans="4:4" x14ac:dyDescent="0.2">
      <c r="D218" s="32"/>
    </row>
    <row r="219" spans="4:4" x14ac:dyDescent="0.2">
      <c r="D219" s="32"/>
    </row>
    <row r="220" spans="4:4" x14ac:dyDescent="0.2">
      <c r="D220" s="32"/>
    </row>
    <row r="221" spans="4:4" x14ac:dyDescent="0.2">
      <c r="D221" s="32"/>
    </row>
    <row r="222" spans="4:4" x14ac:dyDescent="0.2">
      <c r="D222" s="32"/>
    </row>
    <row r="223" spans="4:4" x14ac:dyDescent="0.2">
      <c r="D223" s="32"/>
    </row>
    <row r="224" spans="4:4" x14ac:dyDescent="0.2">
      <c r="D224" s="32"/>
    </row>
    <row r="225" spans="4:4" x14ac:dyDescent="0.2">
      <c r="D225" s="32"/>
    </row>
    <row r="226" spans="4:4" x14ac:dyDescent="0.2">
      <c r="D226" s="32"/>
    </row>
    <row r="227" spans="4:4" x14ac:dyDescent="0.2">
      <c r="D227" s="32"/>
    </row>
    <row r="228" spans="4:4" x14ac:dyDescent="0.2">
      <c r="D228" s="32"/>
    </row>
    <row r="229" spans="4:4" x14ac:dyDescent="0.2">
      <c r="D229" s="32"/>
    </row>
    <row r="230" spans="4:4" x14ac:dyDescent="0.2">
      <c r="D230" s="32"/>
    </row>
    <row r="231" spans="4:4" x14ac:dyDescent="0.2">
      <c r="D231" s="32"/>
    </row>
    <row r="232" spans="4:4" x14ac:dyDescent="0.2">
      <c r="D232" s="32"/>
    </row>
    <row r="233" spans="4:4" x14ac:dyDescent="0.2">
      <c r="D233" s="32"/>
    </row>
    <row r="234" spans="4:4" x14ac:dyDescent="0.2">
      <c r="D234" s="32"/>
    </row>
    <row r="235" spans="4:4" x14ac:dyDescent="0.2">
      <c r="D235" s="32"/>
    </row>
    <row r="236" spans="4:4" x14ac:dyDescent="0.2">
      <c r="D236" s="32"/>
    </row>
    <row r="237" spans="4:4" x14ac:dyDescent="0.2">
      <c r="D237" s="32"/>
    </row>
    <row r="238" spans="4:4" x14ac:dyDescent="0.2">
      <c r="D238" s="32"/>
    </row>
    <row r="239" spans="4:4" x14ac:dyDescent="0.2">
      <c r="D239" s="32"/>
    </row>
    <row r="240" spans="4:4" x14ac:dyDescent="0.2">
      <c r="D240" s="32"/>
    </row>
    <row r="241" spans="4:4" x14ac:dyDescent="0.2">
      <c r="D241" s="32"/>
    </row>
    <row r="242" spans="4:4" x14ac:dyDescent="0.2">
      <c r="D242" s="32"/>
    </row>
    <row r="243" spans="4:4" x14ac:dyDescent="0.2">
      <c r="D243" s="32"/>
    </row>
    <row r="244" spans="4:4" x14ac:dyDescent="0.2">
      <c r="D244" s="32"/>
    </row>
    <row r="245" spans="4:4" x14ac:dyDescent="0.2">
      <c r="D245" s="32"/>
    </row>
    <row r="246" spans="4:4" x14ac:dyDescent="0.2">
      <c r="D246" s="32"/>
    </row>
    <row r="247" spans="4:4" x14ac:dyDescent="0.2">
      <c r="D247" s="32"/>
    </row>
    <row r="248" spans="4:4" x14ac:dyDescent="0.2">
      <c r="D248" s="32"/>
    </row>
    <row r="249" spans="4:4" x14ac:dyDescent="0.2">
      <c r="D249" s="32"/>
    </row>
    <row r="250" spans="4:4" x14ac:dyDescent="0.2">
      <c r="D250" s="32"/>
    </row>
    <row r="251" spans="4:4" x14ac:dyDescent="0.2">
      <c r="D251" s="32"/>
    </row>
    <row r="252" spans="4:4" x14ac:dyDescent="0.2">
      <c r="D252" s="32"/>
    </row>
    <row r="253" spans="4:4" x14ac:dyDescent="0.2">
      <c r="D253" s="32"/>
    </row>
    <row r="254" spans="4:4" x14ac:dyDescent="0.2">
      <c r="D254" s="32"/>
    </row>
    <row r="255" spans="4:4" x14ac:dyDescent="0.2">
      <c r="D255" s="32"/>
    </row>
    <row r="256" spans="4:4" x14ac:dyDescent="0.2">
      <c r="D256" s="32"/>
    </row>
    <row r="257" spans="4:4" x14ac:dyDescent="0.2">
      <c r="D257" s="32"/>
    </row>
    <row r="258" spans="4:4" x14ac:dyDescent="0.2">
      <c r="D258" s="32"/>
    </row>
    <row r="259" spans="4:4" x14ac:dyDescent="0.2">
      <c r="D259" s="32"/>
    </row>
    <row r="260" spans="4:4" x14ac:dyDescent="0.2">
      <c r="D260" s="32"/>
    </row>
    <row r="261" spans="4:4" x14ac:dyDescent="0.2">
      <c r="D261" s="32"/>
    </row>
    <row r="262" spans="4:4" x14ac:dyDescent="0.2">
      <c r="D262" s="32"/>
    </row>
    <row r="263" spans="4:4" x14ac:dyDescent="0.2">
      <c r="D263" s="32"/>
    </row>
    <row r="264" spans="4:4" x14ac:dyDescent="0.2">
      <c r="D264" s="32"/>
    </row>
    <row r="265" spans="4:4" x14ac:dyDescent="0.2">
      <c r="D265" s="32"/>
    </row>
    <row r="266" spans="4:4" x14ac:dyDescent="0.2">
      <c r="D266" s="32"/>
    </row>
    <row r="267" spans="4:4" x14ac:dyDescent="0.2">
      <c r="D267" s="32"/>
    </row>
    <row r="268" spans="4:4" x14ac:dyDescent="0.2">
      <c r="D268" s="32"/>
    </row>
    <row r="269" spans="4:4" x14ac:dyDescent="0.2">
      <c r="D269" s="32"/>
    </row>
    <row r="270" spans="4:4" x14ac:dyDescent="0.2">
      <c r="D270" s="32"/>
    </row>
    <row r="271" spans="4:4" x14ac:dyDescent="0.2">
      <c r="D271" s="32"/>
    </row>
    <row r="272" spans="4:4" x14ac:dyDescent="0.2">
      <c r="D272" s="32"/>
    </row>
    <row r="273" spans="4:4" x14ac:dyDescent="0.2">
      <c r="D273" s="32"/>
    </row>
    <row r="274" spans="4:4" x14ac:dyDescent="0.2">
      <c r="D274" s="32"/>
    </row>
    <row r="275" spans="4:4" x14ac:dyDescent="0.2">
      <c r="D275" s="32"/>
    </row>
    <row r="276" spans="4:4" x14ac:dyDescent="0.2">
      <c r="D276" s="32"/>
    </row>
    <row r="277" spans="4:4" x14ac:dyDescent="0.2">
      <c r="D277" s="32"/>
    </row>
    <row r="278" spans="4:4" x14ac:dyDescent="0.2">
      <c r="D278" s="32"/>
    </row>
    <row r="279" spans="4:4" x14ac:dyDescent="0.2">
      <c r="D279" s="32"/>
    </row>
    <row r="280" spans="4:4" x14ac:dyDescent="0.2">
      <c r="D280" s="32"/>
    </row>
    <row r="281" spans="4:4" x14ac:dyDescent="0.2">
      <c r="D281" s="32"/>
    </row>
    <row r="282" spans="4:4" x14ac:dyDescent="0.2">
      <c r="D282" s="32"/>
    </row>
    <row r="283" spans="4:4" x14ac:dyDescent="0.2">
      <c r="D283" s="32"/>
    </row>
    <row r="284" spans="4:4" x14ac:dyDescent="0.2">
      <c r="D284" s="32"/>
    </row>
    <row r="285" spans="4:4" x14ac:dyDescent="0.2">
      <c r="D285" s="32"/>
    </row>
    <row r="286" spans="4:4" x14ac:dyDescent="0.2">
      <c r="D286" s="32"/>
    </row>
    <row r="287" spans="4:4" x14ac:dyDescent="0.2">
      <c r="D287" s="32"/>
    </row>
    <row r="288" spans="4:4" x14ac:dyDescent="0.2">
      <c r="D288" s="32"/>
    </row>
    <row r="289" spans="4:4" x14ac:dyDescent="0.2">
      <c r="D289" s="32"/>
    </row>
    <row r="290" spans="4:4" x14ac:dyDescent="0.2">
      <c r="D290" s="32"/>
    </row>
    <row r="291" spans="4:4" x14ac:dyDescent="0.2">
      <c r="D291" s="32"/>
    </row>
    <row r="292" spans="4:4" x14ac:dyDescent="0.2">
      <c r="D292" s="32"/>
    </row>
    <row r="293" spans="4:4" x14ac:dyDescent="0.2">
      <c r="D293" s="32"/>
    </row>
    <row r="294" spans="4:4" x14ac:dyDescent="0.2">
      <c r="D294" s="32"/>
    </row>
    <row r="295" spans="4:4" x14ac:dyDescent="0.2">
      <c r="D295" s="32"/>
    </row>
    <row r="296" spans="4:4" x14ac:dyDescent="0.2">
      <c r="D296" s="32"/>
    </row>
    <row r="297" spans="4:4" x14ac:dyDescent="0.2">
      <c r="D297" s="32"/>
    </row>
    <row r="298" spans="4:4" x14ac:dyDescent="0.2">
      <c r="D298" s="32"/>
    </row>
    <row r="299" spans="4:4" x14ac:dyDescent="0.2">
      <c r="D299" s="32"/>
    </row>
    <row r="300" spans="4:4" x14ac:dyDescent="0.2">
      <c r="D300" s="32"/>
    </row>
    <row r="301" spans="4:4" x14ac:dyDescent="0.2">
      <c r="D301" s="32"/>
    </row>
    <row r="302" spans="4:4" x14ac:dyDescent="0.2">
      <c r="D302" s="32"/>
    </row>
    <row r="303" spans="4:4" x14ac:dyDescent="0.2">
      <c r="D303" s="32"/>
    </row>
    <row r="304" spans="4:4" x14ac:dyDescent="0.2">
      <c r="D304" s="32"/>
    </row>
    <row r="305" spans="4:4" x14ac:dyDescent="0.2">
      <c r="D305" s="32"/>
    </row>
    <row r="306" spans="4:4" x14ac:dyDescent="0.2">
      <c r="D306" s="32"/>
    </row>
    <row r="307" spans="4:4" x14ac:dyDescent="0.2">
      <c r="D307" s="32"/>
    </row>
    <row r="308" spans="4:4" x14ac:dyDescent="0.2">
      <c r="D308" s="32"/>
    </row>
    <row r="309" spans="4:4" x14ac:dyDescent="0.2">
      <c r="D309" s="32"/>
    </row>
    <row r="310" spans="4:4" x14ac:dyDescent="0.2">
      <c r="D310" s="32"/>
    </row>
    <row r="311" spans="4:4" x14ac:dyDescent="0.2">
      <c r="D311" s="32"/>
    </row>
    <row r="312" spans="4:4" x14ac:dyDescent="0.2">
      <c r="D312" s="32"/>
    </row>
    <row r="313" spans="4:4" x14ac:dyDescent="0.2">
      <c r="D313" s="32"/>
    </row>
    <row r="314" spans="4:4" x14ac:dyDescent="0.2">
      <c r="D314" s="32"/>
    </row>
    <row r="315" spans="4:4" x14ac:dyDescent="0.2">
      <c r="D315" s="32"/>
    </row>
    <row r="316" spans="4:4" x14ac:dyDescent="0.2">
      <c r="D316" s="32"/>
    </row>
    <row r="317" spans="4:4" x14ac:dyDescent="0.2">
      <c r="D317" s="32"/>
    </row>
    <row r="318" spans="4:4" x14ac:dyDescent="0.2">
      <c r="D318" s="32"/>
    </row>
    <row r="319" spans="4:4" x14ac:dyDescent="0.2">
      <c r="D319" s="32"/>
    </row>
    <row r="320" spans="4:4" x14ac:dyDescent="0.2">
      <c r="D320" s="32"/>
    </row>
    <row r="321" spans="4:4" x14ac:dyDescent="0.2">
      <c r="D321" s="32"/>
    </row>
    <row r="322" spans="4:4" x14ac:dyDescent="0.2">
      <c r="D322" s="32"/>
    </row>
    <row r="323" spans="4:4" x14ac:dyDescent="0.2">
      <c r="D323" s="32"/>
    </row>
    <row r="324" spans="4:4" x14ac:dyDescent="0.2">
      <c r="D324" s="32"/>
    </row>
    <row r="325" spans="4:4" x14ac:dyDescent="0.2">
      <c r="D325" s="32"/>
    </row>
    <row r="326" spans="4:4" x14ac:dyDescent="0.2">
      <c r="D326" s="32"/>
    </row>
    <row r="327" spans="4:4" x14ac:dyDescent="0.2">
      <c r="D327" s="32"/>
    </row>
    <row r="328" spans="4:4" x14ac:dyDescent="0.2">
      <c r="D328" s="32"/>
    </row>
    <row r="329" spans="4:4" x14ac:dyDescent="0.2">
      <c r="D329" s="32"/>
    </row>
    <row r="330" spans="4:4" x14ac:dyDescent="0.2">
      <c r="D330" s="32"/>
    </row>
    <row r="331" spans="4:4" x14ac:dyDescent="0.2">
      <c r="D331" s="32"/>
    </row>
    <row r="332" spans="4:4" x14ac:dyDescent="0.2">
      <c r="D332" s="32"/>
    </row>
    <row r="333" spans="4:4" x14ac:dyDescent="0.2">
      <c r="D333" s="32"/>
    </row>
    <row r="334" spans="4:4" x14ac:dyDescent="0.2">
      <c r="D334" s="32"/>
    </row>
    <row r="335" spans="4:4" x14ac:dyDescent="0.2">
      <c r="D335" s="32"/>
    </row>
    <row r="336" spans="4:4" x14ac:dyDescent="0.2">
      <c r="D336" s="32"/>
    </row>
    <row r="337" spans="4:4" x14ac:dyDescent="0.2">
      <c r="D337" s="32"/>
    </row>
    <row r="338" spans="4:4" x14ac:dyDescent="0.2">
      <c r="D338" s="32"/>
    </row>
    <row r="339" spans="4:4" x14ac:dyDescent="0.2">
      <c r="D339" s="32"/>
    </row>
    <row r="340" spans="4:4" x14ac:dyDescent="0.2">
      <c r="D340" s="32"/>
    </row>
    <row r="341" spans="4:4" x14ac:dyDescent="0.2">
      <c r="D341" s="32"/>
    </row>
    <row r="342" spans="4:4" x14ac:dyDescent="0.2">
      <c r="D342" s="32"/>
    </row>
    <row r="343" spans="4:4" x14ac:dyDescent="0.2">
      <c r="D343" s="32"/>
    </row>
    <row r="344" spans="4:4" x14ac:dyDescent="0.2">
      <c r="D344" s="32"/>
    </row>
    <row r="345" spans="4:4" x14ac:dyDescent="0.2">
      <c r="D345" s="32"/>
    </row>
    <row r="346" spans="4:4" x14ac:dyDescent="0.2">
      <c r="D346" s="32"/>
    </row>
    <row r="347" spans="4:4" x14ac:dyDescent="0.2">
      <c r="D347" s="32"/>
    </row>
    <row r="348" spans="4:4" x14ac:dyDescent="0.2">
      <c r="D348" s="32"/>
    </row>
    <row r="349" spans="4:4" x14ac:dyDescent="0.2">
      <c r="D349" s="32"/>
    </row>
    <row r="350" spans="4:4" x14ac:dyDescent="0.2">
      <c r="D350" s="32"/>
    </row>
    <row r="351" spans="4:4" x14ac:dyDescent="0.2">
      <c r="D351" s="32"/>
    </row>
    <row r="352" spans="4:4" x14ac:dyDescent="0.2">
      <c r="D352" s="32"/>
    </row>
    <row r="353" spans="4:4" x14ac:dyDescent="0.2">
      <c r="D353" s="32"/>
    </row>
    <row r="354" spans="4:4" x14ac:dyDescent="0.2">
      <c r="D354" s="32"/>
    </row>
    <row r="355" spans="4:4" x14ac:dyDescent="0.2">
      <c r="D355" s="32"/>
    </row>
    <row r="356" spans="4:4" x14ac:dyDescent="0.2">
      <c r="D356" s="32"/>
    </row>
    <row r="357" spans="4:4" x14ac:dyDescent="0.2">
      <c r="D357" s="32"/>
    </row>
    <row r="358" spans="4:4" x14ac:dyDescent="0.2">
      <c r="D358" s="32"/>
    </row>
    <row r="359" spans="4:4" x14ac:dyDescent="0.2">
      <c r="D359" s="32"/>
    </row>
    <row r="360" spans="4:4" x14ac:dyDescent="0.2">
      <c r="D360" s="32"/>
    </row>
    <row r="361" spans="4:4" x14ac:dyDescent="0.2">
      <c r="D361" s="32"/>
    </row>
    <row r="362" spans="4:4" x14ac:dyDescent="0.2">
      <c r="D362" s="32"/>
    </row>
    <row r="363" spans="4:4" x14ac:dyDescent="0.2">
      <c r="D363" s="32"/>
    </row>
    <row r="364" spans="4:4" x14ac:dyDescent="0.2">
      <c r="D364" s="32"/>
    </row>
    <row r="365" spans="4:4" x14ac:dyDescent="0.2">
      <c r="D365" s="32"/>
    </row>
    <row r="366" spans="4:4" x14ac:dyDescent="0.2">
      <c r="D366" s="32"/>
    </row>
    <row r="367" spans="4:4" x14ac:dyDescent="0.2">
      <c r="D367" s="32"/>
    </row>
    <row r="368" spans="4:4" x14ac:dyDescent="0.2">
      <c r="D368" s="32"/>
    </row>
    <row r="369" spans="4:4" x14ac:dyDescent="0.2">
      <c r="D369" s="32"/>
    </row>
    <row r="370" spans="4:4" x14ac:dyDescent="0.2">
      <c r="D370" s="32"/>
    </row>
    <row r="371" spans="4:4" x14ac:dyDescent="0.2">
      <c r="D371" s="32"/>
    </row>
    <row r="372" spans="4:4" x14ac:dyDescent="0.2">
      <c r="D372" s="32"/>
    </row>
    <row r="373" spans="4:4" x14ac:dyDescent="0.2">
      <c r="D373" s="32"/>
    </row>
    <row r="374" spans="4:4" x14ac:dyDescent="0.2">
      <c r="D374" s="32"/>
    </row>
    <row r="375" spans="4:4" x14ac:dyDescent="0.2">
      <c r="D375" s="32"/>
    </row>
    <row r="376" spans="4:4" x14ac:dyDescent="0.2">
      <c r="D376" s="32"/>
    </row>
    <row r="377" spans="4:4" x14ac:dyDescent="0.2">
      <c r="D377" s="32"/>
    </row>
    <row r="378" spans="4:4" x14ac:dyDescent="0.2">
      <c r="D378" s="32"/>
    </row>
    <row r="379" spans="4:4" x14ac:dyDescent="0.2">
      <c r="D379" s="32"/>
    </row>
    <row r="380" spans="4:4" x14ac:dyDescent="0.2">
      <c r="D380" s="32"/>
    </row>
    <row r="381" spans="4:4" x14ac:dyDescent="0.2">
      <c r="D381" s="32"/>
    </row>
    <row r="382" spans="4:4" x14ac:dyDescent="0.2">
      <c r="D382" s="32"/>
    </row>
    <row r="383" spans="4:4" x14ac:dyDescent="0.2">
      <c r="D383" s="32"/>
    </row>
    <row r="384" spans="4:4" x14ac:dyDescent="0.2">
      <c r="D384" s="32"/>
    </row>
    <row r="385" spans="4:4" x14ac:dyDescent="0.2">
      <c r="D385" s="32"/>
    </row>
    <row r="386" spans="4:4" x14ac:dyDescent="0.2">
      <c r="D386" s="32"/>
    </row>
    <row r="387" spans="4:4" x14ac:dyDescent="0.2">
      <c r="D387" s="32"/>
    </row>
    <row r="388" spans="4:4" x14ac:dyDescent="0.2">
      <c r="D388" s="32"/>
    </row>
    <row r="389" spans="4:4" x14ac:dyDescent="0.2">
      <c r="D389" s="32"/>
    </row>
    <row r="390" spans="4:4" x14ac:dyDescent="0.2">
      <c r="D390" s="32"/>
    </row>
    <row r="391" spans="4:4" x14ac:dyDescent="0.2">
      <c r="D391" s="32"/>
    </row>
    <row r="392" spans="4:4" x14ac:dyDescent="0.2">
      <c r="D392" s="32"/>
    </row>
    <row r="393" spans="4:4" x14ac:dyDescent="0.2">
      <c r="D393" s="32"/>
    </row>
    <row r="394" spans="4:4" x14ac:dyDescent="0.2">
      <c r="D394" s="32"/>
    </row>
    <row r="395" spans="4:4" x14ac:dyDescent="0.2">
      <c r="D395" s="32"/>
    </row>
    <row r="396" spans="4:4" x14ac:dyDescent="0.2">
      <c r="D396" s="32"/>
    </row>
    <row r="397" spans="4:4" x14ac:dyDescent="0.2">
      <c r="D397" s="32"/>
    </row>
    <row r="398" spans="4:4" x14ac:dyDescent="0.2">
      <c r="D398" s="32"/>
    </row>
    <row r="399" spans="4:4" x14ac:dyDescent="0.2">
      <c r="D399" s="32"/>
    </row>
    <row r="400" spans="4:4" x14ac:dyDescent="0.2">
      <c r="D400" s="32"/>
    </row>
    <row r="401" spans="4:4" x14ac:dyDescent="0.2">
      <c r="D401" s="32"/>
    </row>
    <row r="402" spans="4:4" x14ac:dyDescent="0.2">
      <c r="D402" s="32"/>
    </row>
    <row r="403" spans="4:4" x14ac:dyDescent="0.2">
      <c r="D403" s="32"/>
    </row>
    <row r="404" spans="4:4" x14ac:dyDescent="0.2">
      <c r="D404" s="32"/>
    </row>
    <row r="405" spans="4:4" x14ac:dyDescent="0.2">
      <c r="D405" s="32"/>
    </row>
    <row r="406" spans="4:4" x14ac:dyDescent="0.2">
      <c r="D406" s="32"/>
    </row>
    <row r="407" spans="4:4" x14ac:dyDescent="0.2">
      <c r="D407" s="32"/>
    </row>
    <row r="408" spans="4:4" x14ac:dyDescent="0.2">
      <c r="D408" s="32"/>
    </row>
    <row r="409" spans="4:4" x14ac:dyDescent="0.2">
      <c r="D409" s="32"/>
    </row>
    <row r="410" spans="4:4" x14ac:dyDescent="0.2">
      <c r="D410" s="32"/>
    </row>
    <row r="411" spans="4:4" x14ac:dyDescent="0.2">
      <c r="D411" s="32"/>
    </row>
    <row r="412" spans="4:4" x14ac:dyDescent="0.2">
      <c r="D412" s="32"/>
    </row>
    <row r="413" spans="4:4" x14ac:dyDescent="0.2">
      <c r="D413" s="32"/>
    </row>
    <row r="414" spans="4:4" x14ac:dyDescent="0.2">
      <c r="D414" s="32"/>
    </row>
    <row r="415" spans="4:4" x14ac:dyDescent="0.2">
      <c r="D415" s="32"/>
    </row>
    <row r="416" spans="4:4" x14ac:dyDescent="0.2">
      <c r="D416" s="32"/>
    </row>
    <row r="417" spans="4:4" x14ac:dyDescent="0.2">
      <c r="D417" s="32"/>
    </row>
    <row r="418" spans="4:4" x14ac:dyDescent="0.2">
      <c r="D418" s="32"/>
    </row>
    <row r="419" spans="4:4" x14ac:dyDescent="0.2">
      <c r="D419" s="32"/>
    </row>
    <row r="420" spans="4:4" x14ac:dyDescent="0.2">
      <c r="D420" s="32"/>
    </row>
    <row r="421" spans="4:4" x14ac:dyDescent="0.2">
      <c r="D421" s="32"/>
    </row>
    <row r="422" spans="4:4" x14ac:dyDescent="0.2">
      <c r="D422" s="32"/>
    </row>
    <row r="423" spans="4:4" x14ac:dyDescent="0.2">
      <c r="D423" s="32"/>
    </row>
    <row r="424" spans="4:4" x14ac:dyDescent="0.2">
      <c r="D424" s="32"/>
    </row>
    <row r="425" spans="4:4" x14ac:dyDescent="0.2">
      <c r="D425" s="32"/>
    </row>
    <row r="426" spans="4:4" x14ac:dyDescent="0.2">
      <c r="D426" s="32"/>
    </row>
    <row r="427" spans="4:4" x14ac:dyDescent="0.2">
      <c r="D427" s="32"/>
    </row>
    <row r="428" spans="4:4" x14ac:dyDescent="0.2">
      <c r="D428" s="32"/>
    </row>
    <row r="429" spans="4:4" x14ac:dyDescent="0.2">
      <c r="D429" s="32"/>
    </row>
    <row r="430" spans="4:4" x14ac:dyDescent="0.2">
      <c r="D430" s="32"/>
    </row>
    <row r="431" spans="4:4" x14ac:dyDescent="0.2">
      <c r="D431" s="32"/>
    </row>
    <row r="432" spans="4:4" x14ac:dyDescent="0.2">
      <c r="D432" s="32"/>
    </row>
    <row r="433" spans="4:4" x14ac:dyDescent="0.2">
      <c r="D433" s="32"/>
    </row>
    <row r="434" spans="4:4" x14ac:dyDescent="0.2">
      <c r="D434" s="32"/>
    </row>
    <row r="435" spans="4:4" x14ac:dyDescent="0.2">
      <c r="D435" s="32"/>
    </row>
    <row r="436" spans="4:4" x14ac:dyDescent="0.2">
      <c r="D436" s="32"/>
    </row>
    <row r="437" spans="4:4" x14ac:dyDescent="0.2">
      <c r="D437" s="32"/>
    </row>
    <row r="438" spans="4:4" x14ac:dyDescent="0.2">
      <c r="D438" s="32"/>
    </row>
    <row r="439" spans="4:4" x14ac:dyDescent="0.2">
      <c r="D439" s="32"/>
    </row>
    <row r="440" spans="4:4" x14ac:dyDescent="0.2">
      <c r="D440" s="32"/>
    </row>
    <row r="441" spans="4:4" x14ac:dyDescent="0.2">
      <c r="D441" s="32"/>
    </row>
    <row r="442" spans="4:4" x14ac:dyDescent="0.2">
      <c r="D442" s="32"/>
    </row>
    <row r="443" spans="4:4" x14ac:dyDescent="0.2">
      <c r="D443" s="32"/>
    </row>
    <row r="444" spans="4:4" x14ac:dyDescent="0.2">
      <c r="D444" s="32"/>
    </row>
    <row r="445" spans="4:4" x14ac:dyDescent="0.2">
      <c r="D445" s="32"/>
    </row>
    <row r="446" spans="4:4" x14ac:dyDescent="0.2">
      <c r="D446" s="32"/>
    </row>
    <row r="447" spans="4:4" x14ac:dyDescent="0.2">
      <c r="D447" s="32"/>
    </row>
    <row r="448" spans="4:4" x14ac:dyDescent="0.2">
      <c r="D448" s="32"/>
    </row>
    <row r="449" spans="4:4" x14ac:dyDescent="0.2">
      <c r="D449" s="32"/>
    </row>
    <row r="450" spans="4:4" x14ac:dyDescent="0.2">
      <c r="D450" s="32"/>
    </row>
    <row r="451" spans="4:4" x14ac:dyDescent="0.2">
      <c r="D451" s="32"/>
    </row>
    <row r="452" spans="4:4" x14ac:dyDescent="0.2">
      <c r="D452" s="32"/>
    </row>
    <row r="453" spans="4:4" x14ac:dyDescent="0.2">
      <c r="D453" s="32"/>
    </row>
    <row r="454" spans="4:4" x14ac:dyDescent="0.2">
      <c r="D454" s="32"/>
    </row>
    <row r="455" spans="4:4" x14ac:dyDescent="0.2">
      <c r="D455" s="32"/>
    </row>
    <row r="456" spans="4:4" x14ac:dyDescent="0.2">
      <c r="D456" s="32"/>
    </row>
    <row r="457" spans="4:4" x14ac:dyDescent="0.2">
      <c r="D457" s="32"/>
    </row>
    <row r="458" spans="4:4" x14ac:dyDescent="0.2">
      <c r="D458" s="32"/>
    </row>
    <row r="459" spans="4:4" x14ac:dyDescent="0.2">
      <c r="D459" s="32"/>
    </row>
    <row r="460" spans="4:4" x14ac:dyDescent="0.2">
      <c r="D460" s="32"/>
    </row>
    <row r="461" spans="4:4" x14ac:dyDescent="0.2">
      <c r="D461" s="32"/>
    </row>
    <row r="462" spans="4:4" x14ac:dyDescent="0.2">
      <c r="D462" s="32"/>
    </row>
    <row r="463" spans="4:4" x14ac:dyDescent="0.2">
      <c r="D463" s="32"/>
    </row>
    <row r="464" spans="4:4" x14ac:dyDescent="0.2">
      <c r="D464" s="32"/>
    </row>
    <row r="465" spans="4:4" x14ac:dyDescent="0.2">
      <c r="D465" s="32"/>
    </row>
    <row r="466" spans="4:4" x14ac:dyDescent="0.2">
      <c r="D466" s="32"/>
    </row>
    <row r="467" spans="4:4" x14ac:dyDescent="0.2">
      <c r="D467" s="32"/>
    </row>
    <row r="468" spans="4:4" x14ac:dyDescent="0.2">
      <c r="D468" s="32"/>
    </row>
    <row r="469" spans="4:4" x14ac:dyDescent="0.2">
      <c r="D469" s="32"/>
    </row>
    <row r="470" spans="4:4" x14ac:dyDescent="0.2">
      <c r="D470" s="32"/>
    </row>
    <row r="471" spans="4:4" x14ac:dyDescent="0.2">
      <c r="D471" s="32"/>
    </row>
    <row r="472" spans="4:4" x14ac:dyDescent="0.2">
      <c r="D472" s="32"/>
    </row>
    <row r="473" spans="4:4" x14ac:dyDescent="0.2">
      <c r="D473" s="32"/>
    </row>
    <row r="474" spans="4:4" x14ac:dyDescent="0.2">
      <c r="D474" s="32"/>
    </row>
    <row r="475" spans="4:4" x14ac:dyDescent="0.2">
      <c r="D475" s="32"/>
    </row>
    <row r="476" spans="4:4" x14ac:dyDescent="0.2">
      <c r="D476" s="32"/>
    </row>
    <row r="477" spans="4:4" x14ac:dyDescent="0.2">
      <c r="D477" s="32"/>
    </row>
    <row r="478" spans="4:4" x14ac:dyDescent="0.2">
      <c r="D478" s="32"/>
    </row>
    <row r="479" spans="4:4" x14ac:dyDescent="0.2">
      <c r="D479" s="32"/>
    </row>
    <row r="480" spans="4:4" x14ac:dyDescent="0.2">
      <c r="D480" s="32"/>
    </row>
    <row r="481" spans="4:4" x14ac:dyDescent="0.2">
      <c r="D481" s="32"/>
    </row>
    <row r="482" spans="4:4" x14ac:dyDescent="0.2">
      <c r="D482" s="32"/>
    </row>
    <row r="483" spans="4:4" x14ac:dyDescent="0.2">
      <c r="D483" s="32"/>
    </row>
    <row r="484" spans="4:4" x14ac:dyDescent="0.2">
      <c r="D484" s="32"/>
    </row>
    <row r="485" spans="4:4" x14ac:dyDescent="0.2">
      <c r="D485" s="32"/>
    </row>
    <row r="486" spans="4:4" x14ac:dyDescent="0.2">
      <c r="D486" s="32"/>
    </row>
    <row r="487" spans="4:4" x14ac:dyDescent="0.2">
      <c r="D487" s="32"/>
    </row>
    <row r="488" spans="4:4" x14ac:dyDescent="0.2">
      <c r="D488" s="32"/>
    </row>
    <row r="489" spans="4:4" x14ac:dyDescent="0.2">
      <c r="D489" s="32"/>
    </row>
    <row r="490" spans="4:4" x14ac:dyDescent="0.2">
      <c r="D490" s="32"/>
    </row>
    <row r="491" spans="4:4" x14ac:dyDescent="0.2">
      <c r="D491" s="32"/>
    </row>
    <row r="492" spans="4:4" x14ac:dyDescent="0.2">
      <c r="D492" s="32"/>
    </row>
    <row r="493" spans="4:4" x14ac:dyDescent="0.2">
      <c r="D493" s="32"/>
    </row>
    <row r="494" spans="4:4" x14ac:dyDescent="0.2">
      <c r="D494" s="32"/>
    </row>
    <row r="495" spans="4:4" x14ac:dyDescent="0.2">
      <c r="D495" s="32"/>
    </row>
    <row r="496" spans="4:4" x14ac:dyDescent="0.2">
      <c r="D496" s="32"/>
    </row>
    <row r="497" spans="4:4" x14ac:dyDescent="0.2">
      <c r="D497" s="32"/>
    </row>
    <row r="498" spans="4:4" x14ac:dyDescent="0.2">
      <c r="D498" s="32"/>
    </row>
    <row r="499" spans="4:4" x14ac:dyDescent="0.2">
      <c r="D499" s="32"/>
    </row>
    <row r="500" spans="4:4" x14ac:dyDescent="0.2">
      <c r="D500" s="32"/>
    </row>
    <row r="501" spans="4:4" x14ac:dyDescent="0.2">
      <c r="D501" s="32"/>
    </row>
    <row r="502" spans="4:4" x14ac:dyDescent="0.2">
      <c r="D502" s="32"/>
    </row>
    <row r="503" spans="4:4" x14ac:dyDescent="0.2">
      <c r="D503" s="32"/>
    </row>
    <row r="504" spans="4:4" x14ac:dyDescent="0.2">
      <c r="D504" s="32"/>
    </row>
    <row r="505" spans="4:4" x14ac:dyDescent="0.2">
      <c r="D505" s="32"/>
    </row>
    <row r="506" spans="4:4" x14ac:dyDescent="0.2">
      <c r="D506" s="32"/>
    </row>
    <row r="507" spans="4:4" x14ac:dyDescent="0.2">
      <c r="D507" s="32"/>
    </row>
    <row r="508" spans="4:4" x14ac:dyDescent="0.2">
      <c r="D508" s="32"/>
    </row>
    <row r="509" spans="4:4" x14ac:dyDescent="0.2">
      <c r="D509" s="32"/>
    </row>
    <row r="510" spans="4:4" x14ac:dyDescent="0.2">
      <c r="D510" s="32"/>
    </row>
    <row r="511" spans="4:4" x14ac:dyDescent="0.2">
      <c r="D511" s="32"/>
    </row>
    <row r="512" spans="4:4" x14ac:dyDescent="0.2">
      <c r="D512" s="32"/>
    </row>
    <row r="513" spans="4:4" x14ac:dyDescent="0.2">
      <c r="D513" s="32"/>
    </row>
    <row r="514" spans="4:4" x14ac:dyDescent="0.2">
      <c r="D514" s="32"/>
    </row>
    <row r="515" spans="4:4" x14ac:dyDescent="0.2">
      <c r="D515" s="32"/>
    </row>
    <row r="516" spans="4:4" x14ac:dyDescent="0.2">
      <c r="D516" s="32"/>
    </row>
    <row r="517" spans="4:4" x14ac:dyDescent="0.2">
      <c r="D517" s="32"/>
    </row>
    <row r="518" spans="4:4" x14ac:dyDescent="0.2">
      <c r="D518" s="32"/>
    </row>
    <row r="519" spans="4:4" x14ac:dyDescent="0.2">
      <c r="D519" s="32"/>
    </row>
    <row r="520" spans="4:4" x14ac:dyDescent="0.2">
      <c r="D520" s="32"/>
    </row>
    <row r="521" spans="4:4" x14ac:dyDescent="0.2">
      <c r="D521" s="32"/>
    </row>
    <row r="522" spans="4:4" x14ac:dyDescent="0.2">
      <c r="D522" s="32"/>
    </row>
    <row r="523" spans="4:4" x14ac:dyDescent="0.2">
      <c r="D523" s="32"/>
    </row>
    <row r="524" spans="4:4" x14ac:dyDescent="0.2">
      <c r="D524" s="32"/>
    </row>
    <row r="525" spans="4:4" x14ac:dyDescent="0.2">
      <c r="D525" s="32"/>
    </row>
    <row r="526" spans="4:4" x14ac:dyDescent="0.2">
      <c r="D526" s="32"/>
    </row>
    <row r="527" spans="4:4" x14ac:dyDescent="0.2">
      <c r="D527" s="32"/>
    </row>
    <row r="528" spans="4:4" x14ac:dyDescent="0.2">
      <c r="D528" s="32"/>
    </row>
    <row r="529" spans="4:4" x14ac:dyDescent="0.2">
      <c r="D529" s="32"/>
    </row>
    <row r="530" spans="4:4" x14ac:dyDescent="0.2">
      <c r="D530" s="32"/>
    </row>
    <row r="531" spans="4:4" x14ac:dyDescent="0.2">
      <c r="D531" s="32"/>
    </row>
    <row r="532" spans="4:4" x14ac:dyDescent="0.2">
      <c r="D532" s="32"/>
    </row>
    <row r="533" spans="4:4" x14ac:dyDescent="0.2">
      <c r="D533" s="32"/>
    </row>
    <row r="534" spans="4:4" x14ac:dyDescent="0.2">
      <c r="D534" s="32"/>
    </row>
    <row r="535" spans="4:4" x14ac:dyDescent="0.2">
      <c r="D535" s="32"/>
    </row>
    <row r="536" spans="4:4" x14ac:dyDescent="0.2">
      <c r="D536" s="32"/>
    </row>
    <row r="537" spans="4:4" x14ac:dyDescent="0.2">
      <c r="D537" s="32"/>
    </row>
    <row r="538" spans="4:4" x14ac:dyDescent="0.2">
      <c r="D538" s="32"/>
    </row>
    <row r="539" spans="4:4" x14ac:dyDescent="0.2">
      <c r="D539" s="32"/>
    </row>
    <row r="540" spans="4:4" x14ac:dyDescent="0.2">
      <c r="D540" s="32"/>
    </row>
    <row r="541" spans="4:4" x14ac:dyDescent="0.2">
      <c r="D541" s="32"/>
    </row>
    <row r="542" spans="4:4" x14ac:dyDescent="0.2">
      <c r="D542" s="32"/>
    </row>
    <row r="543" spans="4:4" x14ac:dyDescent="0.2">
      <c r="D543" s="32"/>
    </row>
    <row r="544" spans="4:4" x14ac:dyDescent="0.2">
      <c r="D544" s="32"/>
    </row>
    <row r="545" spans="4:4" x14ac:dyDescent="0.2">
      <c r="D545" s="32"/>
    </row>
    <row r="546" spans="4:4" x14ac:dyDescent="0.2">
      <c r="D546" s="32"/>
    </row>
    <row r="547" spans="4:4" x14ac:dyDescent="0.2">
      <c r="D547" s="32"/>
    </row>
    <row r="548" spans="4:4" x14ac:dyDescent="0.2">
      <c r="D548" s="32"/>
    </row>
    <row r="549" spans="4:4" x14ac:dyDescent="0.2">
      <c r="D549" s="32"/>
    </row>
    <row r="550" spans="4:4" x14ac:dyDescent="0.2">
      <c r="D550" s="32"/>
    </row>
    <row r="551" spans="4:4" x14ac:dyDescent="0.2">
      <c r="D551" s="32"/>
    </row>
    <row r="552" spans="4:4" x14ac:dyDescent="0.2">
      <c r="D552" s="32"/>
    </row>
    <row r="553" spans="4:4" x14ac:dyDescent="0.2">
      <c r="D553" s="32"/>
    </row>
    <row r="554" spans="4:4" x14ac:dyDescent="0.2">
      <c r="D554" s="32"/>
    </row>
    <row r="555" spans="4:4" x14ac:dyDescent="0.2">
      <c r="D555" s="32"/>
    </row>
    <row r="556" spans="4:4" x14ac:dyDescent="0.2">
      <c r="D556" s="32"/>
    </row>
    <row r="557" spans="4:4" x14ac:dyDescent="0.2">
      <c r="D557" s="32"/>
    </row>
    <row r="558" spans="4:4" x14ac:dyDescent="0.2">
      <c r="D558" s="32"/>
    </row>
    <row r="559" spans="4:4" x14ac:dyDescent="0.2">
      <c r="D559" s="32"/>
    </row>
    <row r="560" spans="4:4" x14ac:dyDescent="0.2">
      <c r="D560" s="32"/>
    </row>
    <row r="561" spans="4:4" x14ac:dyDescent="0.2">
      <c r="D561" s="32"/>
    </row>
    <row r="562" spans="4:4" x14ac:dyDescent="0.2">
      <c r="D562" s="32"/>
    </row>
    <row r="563" spans="4:4" x14ac:dyDescent="0.2">
      <c r="D563" s="32"/>
    </row>
    <row r="564" spans="4:4" x14ac:dyDescent="0.2">
      <c r="D564" s="32"/>
    </row>
    <row r="565" spans="4:4" x14ac:dyDescent="0.2">
      <c r="D565" s="32"/>
    </row>
    <row r="566" spans="4:4" x14ac:dyDescent="0.2">
      <c r="D566" s="32"/>
    </row>
    <row r="567" spans="4:4" x14ac:dyDescent="0.2">
      <c r="D567" s="32"/>
    </row>
    <row r="568" spans="4:4" x14ac:dyDescent="0.2">
      <c r="D568" s="32"/>
    </row>
    <row r="569" spans="4:4" x14ac:dyDescent="0.2">
      <c r="D569" s="32"/>
    </row>
    <row r="570" spans="4:4" x14ac:dyDescent="0.2">
      <c r="D570" s="32"/>
    </row>
    <row r="571" spans="4:4" x14ac:dyDescent="0.2">
      <c r="D571" s="32"/>
    </row>
    <row r="572" spans="4:4" x14ac:dyDescent="0.2">
      <c r="D572" s="32"/>
    </row>
    <row r="573" spans="4:4" x14ac:dyDescent="0.2">
      <c r="D573" s="32"/>
    </row>
    <row r="574" spans="4:4" x14ac:dyDescent="0.2">
      <c r="D574" s="32"/>
    </row>
    <row r="575" spans="4:4" x14ac:dyDescent="0.2">
      <c r="D575" s="32"/>
    </row>
    <row r="576" spans="4:4" x14ac:dyDescent="0.2">
      <c r="D576" s="32"/>
    </row>
    <row r="577" spans="4:4" x14ac:dyDescent="0.2">
      <c r="D577" s="32"/>
    </row>
    <row r="578" spans="4:4" x14ac:dyDescent="0.2">
      <c r="D578" s="32"/>
    </row>
    <row r="579" spans="4:4" x14ac:dyDescent="0.2">
      <c r="D579" s="32"/>
    </row>
    <row r="580" spans="4:4" x14ac:dyDescent="0.2">
      <c r="D580" s="32"/>
    </row>
    <row r="581" spans="4:4" x14ac:dyDescent="0.2">
      <c r="D581" s="32"/>
    </row>
    <row r="582" spans="4:4" x14ac:dyDescent="0.2">
      <c r="D582" s="32"/>
    </row>
    <row r="583" spans="4:4" x14ac:dyDescent="0.2">
      <c r="D583" s="32"/>
    </row>
    <row r="584" spans="4:4" x14ac:dyDescent="0.2">
      <c r="D584" s="32"/>
    </row>
    <row r="585" spans="4:4" x14ac:dyDescent="0.2">
      <c r="D585" s="32"/>
    </row>
    <row r="586" spans="4:4" x14ac:dyDescent="0.2">
      <c r="D586" s="32"/>
    </row>
    <row r="587" spans="4:4" x14ac:dyDescent="0.2">
      <c r="D587" s="32"/>
    </row>
    <row r="588" spans="4:4" x14ac:dyDescent="0.2">
      <c r="D588" s="32"/>
    </row>
    <row r="589" spans="4:4" x14ac:dyDescent="0.2">
      <c r="D589" s="32"/>
    </row>
    <row r="590" spans="4:4" x14ac:dyDescent="0.2">
      <c r="D590" s="32"/>
    </row>
    <row r="591" spans="4:4" x14ac:dyDescent="0.2">
      <c r="D591" s="32"/>
    </row>
    <row r="592" spans="4:4" x14ac:dyDescent="0.2">
      <c r="D592" s="32"/>
    </row>
    <row r="593" spans="4:4" x14ac:dyDescent="0.2">
      <c r="D593" s="32"/>
    </row>
    <row r="594" spans="4:4" x14ac:dyDescent="0.2">
      <c r="D594" s="32"/>
    </row>
    <row r="595" spans="4:4" x14ac:dyDescent="0.2">
      <c r="D595" s="32"/>
    </row>
    <row r="596" spans="4:4" x14ac:dyDescent="0.2">
      <c r="D596" s="32"/>
    </row>
    <row r="597" spans="4:4" x14ac:dyDescent="0.2">
      <c r="D597" s="32"/>
    </row>
    <row r="598" spans="4:4" x14ac:dyDescent="0.2">
      <c r="D598" s="32"/>
    </row>
    <row r="599" spans="4:4" x14ac:dyDescent="0.2">
      <c r="D599" s="32"/>
    </row>
    <row r="600" spans="4:4" x14ac:dyDescent="0.2">
      <c r="D600" s="32"/>
    </row>
    <row r="601" spans="4:4" x14ac:dyDescent="0.2">
      <c r="D601" s="32"/>
    </row>
    <row r="602" spans="4:4" x14ac:dyDescent="0.2">
      <c r="D602" s="32"/>
    </row>
    <row r="603" spans="4:4" x14ac:dyDescent="0.2">
      <c r="D603" s="32"/>
    </row>
    <row r="604" spans="4:4" x14ac:dyDescent="0.2">
      <c r="D604" s="32"/>
    </row>
    <row r="605" spans="4:4" x14ac:dyDescent="0.2">
      <c r="D605" s="32"/>
    </row>
    <row r="606" spans="4:4" x14ac:dyDescent="0.2">
      <c r="D606" s="32"/>
    </row>
    <row r="607" spans="4:4" x14ac:dyDescent="0.2">
      <c r="D607" s="32"/>
    </row>
    <row r="608" spans="4:4" x14ac:dyDescent="0.2">
      <c r="D608" s="32"/>
    </row>
    <row r="609" spans="4:4" x14ac:dyDescent="0.2">
      <c r="D609" s="32"/>
    </row>
    <row r="610" spans="4:4" x14ac:dyDescent="0.2">
      <c r="D610" s="32"/>
    </row>
    <row r="611" spans="4:4" x14ac:dyDescent="0.2">
      <c r="D611" s="32"/>
    </row>
    <row r="612" spans="4:4" x14ac:dyDescent="0.2">
      <c r="D612" s="32"/>
    </row>
    <row r="613" spans="4:4" x14ac:dyDescent="0.2">
      <c r="D613" s="32"/>
    </row>
    <row r="614" spans="4:4" x14ac:dyDescent="0.2">
      <c r="D614" s="32"/>
    </row>
    <row r="615" spans="4:4" x14ac:dyDescent="0.2">
      <c r="D615" s="32"/>
    </row>
    <row r="616" spans="4:4" x14ac:dyDescent="0.2">
      <c r="D616" s="32"/>
    </row>
    <row r="617" spans="4:4" x14ac:dyDescent="0.2">
      <c r="D617" s="32"/>
    </row>
    <row r="618" spans="4:4" x14ac:dyDescent="0.2">
      <c r="D618" s="32"/>
    </row>
    <row r="619" spans="4:4" x14ac:dyDescent="0.2">
      <c r="D619" s="32"/>
    </row>
    <row r="620" spans="4:4" x14ac:dyDescent="0.2">
      <c r="D620" s="32"/>
    </row>
    <row r="621" spans="4:4" x14ac:dyDescent="0.2">
      <c r="D621" s="32"/>
    </row>
    <row r="622" spans="4:4" x14ac:dyDescent="0.2">
      <c r="D622" s="32"/>
    </row>
    <row r="623" spans="4:4" x14ac:dyDescent="0.2">
      <c r="D623" s="32"/>
    </row>
    <row r="624" spans="4:4" x14ac:dyDescent="0.2">
      <c r="D624" s="32"/>
    </row>
    <row r="625" spans="4:4" x14ac:dyDescent="0.2">
      <c r="D625" s="32"/>
    </row>
    <row r="626" spans="4:4" x14ac:dyDescent="0.2">
      <c r="D626" s="32"/>
    </row>
    <row r="627" spans="4:4" x14ac:dyDescent="0.2">
      <c r="D627" s="32"/>
    </row>
    <row r="628" spans="4:4" x14ac:dyDescent="0.2">
      <c r="D628" s="32"/>
    </row>
    <row r="629" spans="4:4" x14ac:dyDescent="0.2">
      <c r="D629" s="32"/>
    </row>
    <row r="630" spans="4:4" x14ac:dyDescent="0.2">
      <c r="D630" s="32"/>
    </row>
    <row r="631" spans="4:4" x14ac:dyDescent="0.2">
      <c r="D631" s="32"/>
    </row>
    <row r="632" spans="4:4" x14ac:dyDescent="0.2">
      <c r="D632" s="32"/>
    </row>
    <row r="633" spans="4:4" x14ac:dyDescent="0.2">
      <c r="D633" s="32"/>
    </row>
    <row r="634" spans="4:4" x14ac:dyDescent="0.2">
      <c r="D634" s="32"/>
    </row>
    <row r="635" spans="4:4" x14ac:dyDescent="0.2">
      <c r="D635" s="32"/>
    </row>
    <row r="636" spans="4:4" x14ac:dyDescent="0.2">
      <c r="D636" s="32"/>
    </row>
    <row r="637" spans="4:4" x14ac:dyDescent="0.2">
      <c r="D637" s="32"/>
    </row>
    <row r="638" spans="4:4" x14ac:dyDescent="0.2">
      <c r="D638" s="32"/>
    </row>
    <row r="639" spans="4:4" x14ac:dyDescent="0.2">
      <c r="D639" s="32"/>
    </row>
    <row r="640" spans="4:4" x14ac:dyDescent="0.2">
      <c r="D640" s="32"/>
    </row>
    <row r="641" spans="4:4" x14ac:dyDescent="0.2">
      <c r="D641" s="32"/>
    </row>
    <row r="642" spans="4:4" x14ac:dyDescent="0.2">
      <c r="D642" s="32"/>
    </row>
    <row r="643" spans="4:4" x14ac:dyDescent="0.2">
      <c r="D643" s="32"/>
    </row>
    <row r="644" spans="4:4" x14ac:dyDescent="0.2">
      <c r="D644" s="32"/>
    </row>
    <row r="645" spans="4:4" x14ac:dyDescent="0.2">
      <c r="D645" s="32"/>
    </row>
    <row r="646" spans="4:4" x14ac:dyDescent="0.2">
      <c r="D646" s="32"/>
    </row>
    <row r="647" spans="4:4" x14ac:dyDescent="0.2">
      <c r="D647" s="32"/>
    </row>
    <row r="648" spans="4:4" x14ac:dyDescent="0.2">
      <c r="D648" s="32"/>
    </row>
    <row r="649" spans="4:4" x14ac:dyDescent="0.2">
      <c r="D649" s="32"/>
    </row>
    <row r="650" spans="4:4" x14ac:dyDescent="0.2">
      <c r="D650" s="32"/>
    </row>
    <row r="651" spans="4:4" x14ac:dyDescent="0.2">
      <c r="D651" s="32"/>
    </row>
    <row r="652" spans="4:4" x14ac:dyDescent="0.2">
      <c r="D652" s="32"/>
    </row>
    <row r="653" spans="4:4" x14ac:dyDescent="0.2">
      <c r="D653" s="32"/>
    </row>
    <row r="654" spans="4:4" x14ac:dyDescent="0.2">
      <c r="D654" s="32"/>
    </row>
    <row r="655" spans="4:4" x14ac:dyDescent="0.2">
      <c r="D655" s="32"/>
    </row>
    <row r="656" spans="4:4" x14ac:dyDescent="0.2">
      <c r="D656" s="32"/>
    </row>
    <row r="657" spans="4:4" x14ac:dyDescent="0.2">
      <c r="D657" s="32"/>
    </row>
    <row r="658" spans="4:4" x14ac:dyDescent="0.2">
      <c r="D658" s="32"/>
    </row>
    <row r="659" spans="4:4" x14ac:dyDescent="0.2">
      <c r="D659" s="32"/>
    </row>
    <row r="660" spans="4:4" x14ac:dyDescent="0.2">
      <c r="D660" s="32"/>
    </row>
    <row r="661" spans="4:4" x14ac:dyDescent="0.2">
      <c r="D661" s="32"/>
    </row>
    <row r="662" spans="4:4" x14ac:dyDescent="0.2">
      <c r="D662" s="32"/>
    </row>
    <row r="663" spans="4:4" x14ac:dyDescent="0.2">
      <c r="D663" s="32"/>
    </row>
    <row r="664" spans="4:4" x14ac:dyDescent="0.2">
      <c r="D664" s="32"/>
    </row>
    <row r="665" spans="4:4" x14ac:dyDescent="0.2">
      <c r="D665" s="32"/>
    </row>
    <row r="666" spans="4:4" x14ac:dyDescent="0.2">
      <c r="D666" s="32"/>
    </row>
    <row r="667" spans="4:4" x14ac:dyDescent="0.2">
      <c r="D667" s="32"/>
    </row>
    <row r="668" spans="4:4" x14ac:dyDescent="0.2">
      <c r="D668" s="32"/>
    </row>
    <row r="669" spans="4:4" x14ac:dyDescent="0.2">
      <c r="D669" s="32"/>
    </row>
    <row r="670" spans="4:4" x14ac:dyDescent="0.2">
      <c r="D670" s="32"/>
    </row>
    <row r="671" spans="4:4" x14ac:dyDescent="0.2">
      <c r="D671" s="32"/>
    </row>
    <row r="672" spans="4:4" x14ac:dyDescent="0.2">
      <c r="D672" s="32"/>
    </row>
    <row r="673" spans="4:4" x14ac:dyDescent="0.2">
      <c r="D673" s="32"/>
    </row>
    <row r="674" spans="4:4" x14ac:dyDescent="0.2">
      <c r="D674" s="32"/>
    </row>
    <row r="675" spans="4:4" x14ac:dyDescent="0.2">
      <c r="D675" s="32"/>
    </row>
    <row r="676" spans="4:4" x14ac:dyDescent="0.2">
      <c r="D676" s="32"/>
    </row>
    <row r="677" spans="4:4" x14ac:dyDescent="0.2">
      <c r="D677" s="32"/>
    </row>
    <row r="678" spans="4:4" x14ac:dyDescent="0.2">
      <c r="D678" s="32"/>
    </row>
    <row r="679" spans="4:4" x14ac:dyDescent="0.2">
      <c r="D679" s="32"/>
    </row>
    <row r="680" spans="4:4" x14ac:dyDescent="0.2">
      <c r="D680" s="32"/>
    </row>
    <row r="681" spans="4:4" x14ac:dyDescent="0.2">
      <c r="D681" s="32"/>
    </row>
    <row r="682" spans="4:4" x14ac:dyDescent="0.2">
      <c r="D682" s="32"/>
    </row>
    <row r="683" spans="4:4" x14ac:dyDescent="0.2">
      <c r="D683" s="32"/>
    </row>
    <row r="684" spans="4:4" x14ac:dyDescent="0.2">
      <c r="D684" s="32"/>
    </row>
    <row r="685" spans="4:4" x14ac:dyDescent="0.2">
      <c r="D685" s="32"/>
    </row>
    <row r="686" spans="4:4" x14ac:dyDescent="0.2">
      <c r="D686" s="32"/>
    </row>
    <row r="687" spans="4:4" x14ac:dyDescent="0.2">
      <c r="D687" s="32"/>
    </row>
    <row r="688" spans="4:4" x14ac:dyDescent="0.2">
      <c r="D688" s="32"/>
    </row>
    <row r="689" spans="4:4" x14ac:dyDescent="0.2">
      <c r="D689" s="32"/>
    </row>
    <row r="690" spans="4:4" x14ac:dyDescent="0.2">
      <c r="D690" s="32"/>
    </row>
    <row r="691" spans="4:4" x14ac:dyDescent="0.2">
      <c r="D691" s="32"/>
    </row>
    <row r="692" spans="4:4" x14ac:dyDescent="0.2">
      <c r="D692" s="32"/>
    </row>
    <row r="693" spans="4:4" x14ac:dyDescent="0.2">
      <c r="D693" s="32"/>
    </row>
    <row r="694" spans="4:4" x14ac:dyDescent="0.2">
      <c r="D694" s="32"/>
    </row>
    <row r="695" spans="4:4" x14ac:dyDescent="0.2">
      <c r="D695" s="32"/>
    </row>
    <row r="696" spans="4:4" x14ac:dyDescent="0.2">
      <c r="D696" s="32"/>
    </row>
    <row r="697" spans="4:4" x14ac:dyDescent="0.2">
      <c r="D697" s="32"/>
    </row>
    <row r="698" spans="4:4" x14ac:dyDescent="0.2">
      <c r="D698" s="32"/>
    </row>
    <row r="699" spans="4:4" x14ac:dyDescent="0.2">
      <c r="D699" s="32"/>
    </row>
    <row r="700" spans="4:4" x14ac:dyDescent="0.2">
      <c r="D700" s="32"/>
    </row>
    <row r="701" spans="4:4" x14ac:dyDescent="0.2">
      <c r="D701" s="32"/>
    </row>
    <row r="702" spans="4:4" x14ac:dyDescent="0.2">
      <c r="D702" s="32"/>
    </row>
    <row r="703" spans="4:4" x14ac:dyDescent="0.2">
      <c r="D703" s="32"/>
    </row>
    <row r="704" spans="4:4" x14ac:dyDescent="0.2">
      <c r="D704" s="32"/>
    </row>
    <row r="705" spans="4:4" x14ac:dyDescent="0.2">
      <c r="D705" s="32"/>
    </row>
    <row r="706" spans="4:4" x14ac:dyDescent="0.2">
      <c r="D706" s="32"/>
    </row>
    <row r="707" spans="4:4" x14ac:dyDescent="0.2">
      <c r="D707" s="32"/>
    </row>
    <row r="708" spans="4:4" x14ac:dyDescent="0.2">
      <c r="D708" s="32"/>
    </row>
    <row r="709" spans="4:4" x14ac:dyDescent="0.2">
      <c r="D709" s="32"/>
    </row>
    <row r="710" spans="4:4" x14ac:dyDescent="0.2">
      <c r="D710" s="32"/>
    </row>
    <row r="711" spans="4:4" x14ac:dyDescent="0.2">
      <c r="D711" s="32"/>
    </row>
    <row r="712" spans="4:4" x14ac:dyDescent="0.2">
      <c r="D712" s="32"/>
    </row>
    <row r="713" spans="4:4" x14ac:dyDescent="0.2">
      <c r="D713" s="32"/>
    </row>
    <row r="714" spans="4:4" x14ac:dyDescent="0.2">
      <c r="D714" s="32"/>
    </row>
    <row r="715" spans="4:4" x14ac:dyDescent="0.2">
      <c r="D715" s="32"/>
    </row>
    <row r="716" spans="4:4" x14ac:dyDescent="0.2">
      <c r="D716" s="32"/>
    </row>
    <row r="717" spans="4:4" x14ac:dyDescent="0.2">
      <c r="D717" s="32"/>
    </row>
    <row r="718" spans="4:4" x14ac:dyDescent="0.2">
      <c r="D718" s="32"/>
    </row>
    <row r="719" spans="4:4" x14ac:dyDescent="0.2">
      <c r="D719" s="32"/>
    </row>
    <row r="720" spans="4:4" x14ac:dyDescent="0.2">
      <c r="D720" s="32"/>
    </row>
    <row r="721" spans="4:4" x14ac:dyDescent="0.2">
      <c r="D721" s="32"/>
    </row>
    <row r="722" spans="4:4" x14ac:dyDescent="0.2">
      <c r="D722" s="32"/>
    </row>
    <row r="723" spans="4:4" x14ac:dyDescent="0.2">
      <c r="D723" s="32"/>
    </row>
    <row r="724" spans="4:4" x14ac:dyDescent="0.2">
      <c r="D724" s="32"/>
    </row>
    <row r="725" spans="4:4" x14ac:dyDescent="0.2">
      <c r="D725" s="32"/>
    </row>
    <row r="726" spans="4:4" x14ac:dyDescent="0.2">
      <c r="D726" s="32"/>
    </row>
    <row r="727" spans="4:4" x14ac:dyDescent="0.2">
      <c r="D727" s="32"/>
    </row>
    <row r="728" spans="4:4" x14ac:dyDescent="0.2">
      <c r="D728" s="32"/>
    </row>
    <row r="729" spans="4:4" x14ac:dyDescent="0.2">
      <c r="D729" s="32"/>
    </row>
    <row r="730" spans="4:4" x14ac:dyDescent="0.2">
      <c r="D730" s="32"/>
    </row>
    <row r="731" spans="4:4" x14ac:dyDescent="0.2">
      <c r="D731" s="32"/>
    </row>
    <row r="732" spans="4:4" x14ac:dyDescent="0.2">
      <c r="D732" s="32"/>
    </row>
    <row r="733" spans="4:4" x14ac:dyDescent="0.2">
      <c r="D733" s="32"/>
    </row>
    <row r="734" spans="4:4" x14ac:dyDescent="0.2">
      <c r="D734" s="32"/>
    </row>
    <row r="735" spans="4:4" x14ac:dyDescent="0.2">
      <c r="D735" s="32"/>
    </row>
    <row r="736" spans="4:4" x14ac:dyDescent="0.2">
      <c r="D736" s="32"/>
    </row>
    <row r="737" spans="4:4" x14ac:dyDescent="0.2">
      <c r="D737" s="32"/>
    </row>
    <row r="738" spans="4:4" x14ac:dyDescent="0.2">
      <c r="D738" s="32"/>
    </row>
    <row r="739" spans="4:4" x14ac:dyDescent="0.2">
      <c r="D739" s="32"/>
    </row>
    <row r="740" spans="4:4" x14ac:dyDescent="0.2">
      <c r="D740" s="32"/>
    </row>
    <row r="741" spans="4:4" x14ac:dyDescent="0.2">
      <c r="D741" s="32"/>
    </row>
    <row r="742" spans="4:4" x14ac:dyDescent="0.2">
      <c r="D742" s="32"/>
    </row>
    <row r="743" spans="4:4" x14ac:dyDescent="0.2">
      <c r="D743" s="32"/>
    </row>
    <row r="744" spans="4:4" x14ac:dyDescent="0.2">
      <c r="D744" s="32"/>
    </row>
    <row r="745" spans="4:4" x14ac:dyDescent="0.2">
      <c r="D745" s="32"/>
    </row>
    <row r="746" spans="4:4" x14ac:dyDescent="0.2">
      <c r="D746" s="32"/>
    </row>
    <row r="747" spans="4:4" x14ac:dyDescent="0.2">
      <c r="D747" s="32"/>
    </row>
    <row r="748" spans="4:4" x14ac:dyDescent="0.2">
      <c r="D748" s="32"/>
    </row>
    <row r="749" spans="4:4" x14ac:dyDescent="0.2">
      <c r="D749" s="32"/>
    </row>
    <row r="750" spans="4:4" x14ac:dyDescent="0.2">
      <c r="D750" s="32"/>
    </row>
    <row r="751" spans="4:4" x14ac:dyDescent="0.2">
      <c r="D751" s="32"/>
    </row>
    <row r="752" spans="4:4" x14ac:dyDescent="0.2">
      <c r="D752" s="32"/>
    </row>
    <row r="753" spans="4:4" x14ac:dyDescent="0.2">
      <c r="D753" s="32"/>
    </row>
    <row r="754" spans="4:4" x14ac:dyDescent="0.2">
      <c r="D754" s="32"/>
    </row>
    <row r="755" spans="4:4" x14ac:dyDescent="0.2">
      <c r="D755" s="32"/>
    </row>
    <row r="756" spans="4:4" x14ac:dyDescent="0.2">
      <c r="D756" s="32"/>
    </row>
    <row r="757" spans="4:4" x14ac:dyDescent="0.2">
      <c r="D757" s="32"/>
    </row>
    <row r="758" spans="4:4" x14ac:dyDescent="0.2">
      <c r="D758" s="32"/>
    </row>
    <row r="759" spans="4:4" x14ac:dyDescent="0.2">
      <c r="D759" s="32"/>
    </row>
    <row r="760" spans="4:4" x14ac:dyDescent="0.2">
      <c r="D760" s="32"/>
    </row>
    <row r="761" spans="4:4" x14ac:dyDescent="0.2">
      <c r="D761" s="32"/>
    </row>
    <row r="762" spans="4:4" x14ac:dyDescent="0.2">
      <c r="D762" s="32"/>
    </row>
    <row r="763" spans="4:4" x14ac:dyDescent="0.2">
      <c r="D763" s="32"/>
    </row>
    <row r="764" spans="4:4" x14ac:dyDescent="0.2">
      <c r="D764" s="32"/>
    </row>
    <row r="765" spans="4:4" x14ac:dyDescent="0.2">
      <c r="D765" s="32"/>
    </row>
    <row r="766" spans="4:4" x14ac:dyDescent="0.2">
      <c r="D766" s="32"/>
    </row>
    <row r="767" spans="4:4" x14ac:dyDescent="0.2">
      <c r="D767" s="32"/>
    </row>
    <row r="768" spans="4:4" x14ac:dyDescent="0.2">
      <c r="D768" s="32"/>
    </row>
    <row r="769" spans="4:4" x14ac:dyDescent="0.2">
      <c r="D769" s="32"/>
    </row>
    <row r="770" spans="4:4" x14ac:dyDescent="0.2">
      <c r="D770" s="32"/>
    </row>
    <row r="771" spans="4:4" x14ac:dyDescent="0.2">
      <c r="D771" s="32"/>
    </row>
    <row r="772" spans="4:4" x14ac:dyDescent="0.2">
      <c r="D772" s="32"/>
    </row>
    <row r="773" spans="4:4" x14ac:dyDescent="0.2">
      <c r="D773" s="32"/>
    </row>
    <row r="774" spans="4:4" x14ac:dyDescent="0.2">
      <c r="D774" s="32"/>
    </row>
    <row r="775" spans="4:4" x14ac:dyDescent="0.2">
      <c r="D775" s="32"/>
    </row>
    <row r="776" spans="4:4" x14ac:dyDescent="0.2">
      <c r="D776" s="32"/>
    </row>
    <row r="777" spans="4:4" x14ac:dyDescent="0.2">
      <c r="D777" s="32"/>
    </row>
    <row r="778" spans="4:4" x14ac:dyDescent="0.2">
      <c r="D778" s="32"/>
    </row>
    <row r="779" spans="4:4" x14ac:dyDescent="0.2">
      <c r="D779" s="32"/>
    </row>
    <row r="780" spans="4:4" x14ac:dyDescent="0.2">
      <c r="D780" s="32"/>
    </row>
    <row r="781" spans="4:4" x14ac:dyDescent="0.2">
      <c r="D781" s="32"/>
    </row>
    <row r="782" spans="4:4" x14ac:dyDescent="0.2">
      <c r="D782" s="32"/>
    </row>
    <row r="783" spans="4:4" x14ac:dyDescent="0.2">
      <c r="D783" s="32"/>
    </row>
    <row r="784" spans="4:4" x14ac:dyDescent="0.2">
      <c r="D784" s="32"/>
    </row>
    <row r="785" spans="4:4" x14ac:dyDescent="0.2">
      <c r="D785" s="32"/>
    </row>
    <row r="786" spans="4:4" x14ac:dyDescent="0.2">
      <c r="D786" s="32"/>
    </row>
    <row r="787" spans="4:4" x14ac:dyDescent="0.2">
      <c r="D787" s="32"/>
    </row>
    <row r="788" spans="4:4" x14ac:dyDescent="0.2">
      <c r="D788" s="32"/>
    </row>
    <row r="789" spans="4:4" x14ac:dyDescent="0.2">
      <c r="D789" s="32"/>
    </row>
    <row r="790" spans="4:4" x14ac:dyDescent="0.2">
      <c r="D790" s="32"/>
    </row>
    <row r="791" spans="4:4" x14ac:dyDescent="0.2">
      <c r="D791" s="32"/>
    </row>
    <row r="792" spans="4:4" x14ac:dyDescent="0.2">
      <c r="D792" s="32"/>
    </row>
    <row r="793" spans="4:4" x14ac:dyDescent="0.2">
      <c r="D793" s="32"/>
    </row>
    <row r="794" spans="4:4" x14ac:dyDescent="0.2">
      <c r="D794" s="32"/>
    </row>
    <row r="795" spans="4:4" x14ac:dyDescent="0.2">
      <c r="D795" s="32"/>
    </row>
    <row r="796" spans="4:4" x14ac:dyDescent="0.2">
      <c r="D796" s="32"/>
    </row>
    <row r="797" spans="4:4" x14ac:dyDescent="0.2">
      <c r="D797" s="32"/>
    </row>
    <row r="798" spans="4:4" x14ac:dyDescent="0.2">
      <c r="D798" s="32"/>
    </row>
    <row r="799" spans="4:4" x14ac:dyDescent="0.2">
      <c r="D799" s="32"/>
    </row>
    <row r="800" spans="4:4" x14ac:dyDescent="0.2">
      <c r="D800" s="32"/>
    </row>
    <row r="801" spans="4:4" x14ac:dyDescent="0.2">
      <c r="D801" s="32"/>
    </row>
    <row r="802" spans="4:4" x14ac:dyDescent="0.2">
      <c r="D802" s="32"/>
    </row>
    <row r="803" spans="4:4" x14ac:dyDescent="0.2">
      <c r="D803" s="32"/>
    </row>
    <row r="804" spans="4:4" x14ac:dyDescent="0.2">
      <c r="D804" s="32"/>
    </row>
    <row r="805" spans="4:4" x14ac:dyDescent="0.2">
      <c r="D805" s="32"/>
    </row>
    <row r="806" spans="4:4" x14ac:dyDescent="0.2">
      <c r="D806" s="32"/>
    </row>
    <row r="807" spans="4:4" x14ac:dyDescent="0.2">
      <c r="D807" s="32"/>
    </row>
    <row r="808" spans="4:4" x14ac:dyDescent="0.2">
      <c r="D808" s="32"/>
    </row>
    <row r="809" spans="4:4" x14ac:dyDescent="0.2">
      <c r="D809" s="32"/>
    </row>
    <row r="810" spans="4:4" x14ac:dyDescent="0.2">
      <c r="D810" s="32"/>
    </row>
    <row r="811" spans="4:4" x14ac:dyDescent="0.2">
      <c r="D811" s="32"/>
    </row>
    <row r="812" spans="4:4" x14ac:dyDescent="0.2">
      <c r="D812" s="32"/>
    </row>
    <row r="813" spans="4:4" x14ac:dyDescent="0.2">
      <c r="D813" s="32"/>
    </row>
    <row r="814" spans="4:4" x14ac:dyDescent="0.2">
      <c r="D814" s="32"/>
    </row>
    <row r="815" spans="4:4" x14ac:dyDescent="0.2">
      <c r="D815" s="32"/>
    </row>
    <row r="816" spans="4:4" x14ac:dyDescent="0.2">
      <c r="D816" s="32"/>
    </row>
    <row r="817" spans="4:4" x14ac:dyDescent="0.2">
      <c r="D817" s="32"/>
    </row>
    <row r="818" spans="4:4" x14ac:dyDescent="0.2">
      <c r="D818" s="32"/>
    </row>
    <row r="819" spans="4:4" x14ac:dyDescent="0.2">
      <c r="D819" s="32"/>
    </row>
    <row r="820" spans="4:4" x14ac:dyDescent="0.2">
      <c r="D820" s="32"/>
    </row>
    <row r="821" spans="4:4" x14ac:dyDescent="0.2">
      <c r="D821" s="32"/>
    </row>
    <row r="822" spans="4:4" x14ac:dyDescent="0.2">
      <c r="D822" s="32"/>
    </row>
    <row r="823" spans="4:4" x14ac:dyDescent="0.2">
      <c r="D823" s="32"/>
    </row>
    <row r="824" spans="4:4" x14ac:dyDescent="0.2">
      <c r="D824" s="32"/>
    </row>
    <row r="825" spans="4:4" x14ac:dyDescent="0.2">
      <c r="D825" s="32"/>
    </row>
    <row r="826" spans="4:4" x14ac:dyDescent="0.2">
      <c r="D826" s="32"/>
    </row>
    <row r="827" spans="4:4" x14ac:dyDescent="0.2">
      <c r="D827" s="32"/>
    </row>
    <row r="828" spans="4:4" x14ac:dyDescent="0.2">
      <c r="D828" s="32"/>
    </row>
    <row r="829" spans="4:4" x14ac:dyDescent="0.2">
      <c r="D829" s="32"/>
    </row>
    <row r="830" spans="4:4" x14ac:dyDescent="0.2">
      <c r="D830" s="32"/>
    </row>
    <row r="831" spans="4:4" x14ac:dyDescent="0.2">
      <c r="D831" s="32"/>
    </row>
    <row r="832" spans="4:4" x14ac:dyDescent="0.2">
      <c r="D832" s="32"/>
    </row>
    <row r="833" spans="4:4" x14ac:dyDescent="0.2">
      <c r="D833" s="32"/>
    </row>
    <row r="834" spans="4:4" x14ac:dyDescent="0.2">
      <c r="D834" s="32"/>
    </row>
    <row r="835" spans="4:4" x14ac:dyDescent="0.2">
      <c r="D835" s="32"/>
    </row>
    <row r="836" spans="4:4" x14ac:dyDescent="0.2">
      <c r="D836" s="32"/>
    </row>
    <row r="837" spans="4:4" x14ac:dyDescent="0.2">
      <c r="D837" s="32"/>
    </row>
    <row r="838" spans="4:4" x14ac:dyDescent="0.2">
      <c r="D838" s="32"/>
    </row>
    <row r="839" spans="4:4" x14ac:dyDescent="0.2">
      <c r="D839" s="32"/>
    </row>
    <row r="840" spans="4:4" x14ac:dyDescent="0.2">
      <c r="D840" s="32"/>
    </row>
    <row r="841" spans="4:4" x14ac:dyDescent="0.2">
      <c r="D841" s="32"/>
    </row>
    <row r="842" spans="4:4" x14ac:dyDescent="0.2">
      <c r="D842" s="32"/>
    </row>
    <row r="843" spans="4:4" x14ac:dyDescent="0.2">
      <c r="D843" s="32"/>
    </row>
    <row r="844" spans="4:4" x14ac:dyDescent="0.2">
      <c r="D844" s="32"/>
    </row>
    <row r="845" spans="4:4" x14ac:dyDescent="0.2">
      <c r="D845" s="32"/>
    </row>
    <row r="846" spans="4:4" x14ac:dyDescent="0.2">
      <c r="D846" s="32"/>
    </row>
    <row r="847" spans="4:4" x14ac:dyDescent="0.2">
      <c r="D847" s="32"/>
    </row>
    <row r="848" spans="4:4" x14ac:dyDescent="0.2">
      <c r="D848" s="32"/>
    </row>
    <row r="849" spans="4:4" x14ac:dyDescent="0.2">
      <c r="D849" s="32"/>
    </row>
    <row r="850" spans="4:4" x14ac:dyDescent="0.2">
      <c r="D850" s="32"/>
    </row>
    <row r="851" spans="4:4" x14ac:dyDescent="0.2">
      <c r="D851" s="32"/>
    </row>
    <row r="852" spans="4:4" x14ac:dyDescent="0.2">
      <c r="D852" s="32"/>
    </row>
    <row r="853" spans="4:4" x14ac:dyDescent="0.2">
      <c r="D853" s="32"/>
    </row>
    <row r="854" spans="4:4" x14ac:dyDescent="0.2">
      <c r="D854" s="32"/>
    </row>
    <row r="855" spans="4:4" x14ac:dyDescent="0.2">
      <c r="D855" s="32"/>
    </row>
    <row r="856" spans="4:4" x14ac:dyDescent="0.2">
      <c r="D856" s="32"/>
    </row>
    <row r="857" spans="4:4" x14ac:dyDescent="0.2">
      <c r="D857" s="32"/>
    </row>
    <row r="858" spans="4:4" x14ac:dyDescent="0.2">
      <c r="D858" s="32"/>
    </row>
    <row r="859" spans="4:4" x14ac:dyDescent="0.2">
      <c r="D859" s="32"/>
    </row>
    <row r="860" spans="4:4" x14ac:dyDescent="0.2">
      <c r="D860" s="32"/>
    </row>
    <row r="861" spans="4:4" x14ac:dyDescent="0.2">
      <c r="D861" s="32"/>
    </row>
    <row r="862" spans="4:4" x14ac:dyDescent="0.2">
      <c r="D862" s="32"/>
    </row>
    <row r="863" spans="4:4" x14ac:dyDescent="0.2">
      <c r="D863" s="32"/>
    </row>
    <row r="864" spans="4:4" x14ac:dyDescent="0.2">
      <c r="D864" s="32"/>
    </row>
    <row r="865" spans="4:4" x14ac:dyDescent="0.2">
      <c r="D865" s="32"/>
    </row>
    <row r="866" spans="4:4" x14ac:dyDescent="0.2">
      <c r="D866" s="32"/>
    </row>
    <row r="867" spans="4:4" x14ac:dyDescent="0.2">
      <c r="D867" s="32"/>
    </row>
    <row r="868" spans="4:4" x14ac:dyDescent="0.2">
      <c r="D868" s="32"/>
    </row>
    <row r="869" spans="4:4" x14ac:dyDescent="0.2">
      <c r="D869" s="32"/>
    </row>
    <row r="870" spans="4:4" x14ac:dyDescent="0.2">
      <c r="D870" s="32"/>
    </row>
    <row r="871" spans="4:4" x14ac:dyDescent="0.2">
      <c r="D871" s="32"/>
    </row>
    <row r="872" spans="4:4" x14ac:dyDescent="0.2">
      <c r="D872" s="32"/>
    </row>
    <row r="873" spans="4:4" x14ac:dyDescent="0.2">
      <c r="D873" s="32"/>
    </row>
    <row r="874" spans="4:4" x14ac:dyDescent="0.2">
      <c r="D874" s="32"/>
    </row>
    <row r="875" spans="4:4" x14ac:dyDescent="0.2">
      <c r="D875" s="32"/>
    </row>
    <row r="876" spans="4:4" x14ac:dyDescent="0.2">
      <c r="D876" s="32"/>
    </row>
    <row r="877" spans="4:4" x14ac:dyDescent="0.2">
      <c r="D877" s="32"/>
    </row>
    <row r="878" spans="4:4" x14ac:dyDescent="0.2">
      <c r="D878" s="32"/>
    </row>
    <row r="879" spans="4:4" x14ac:dyDescent="0.2">
      <c r="D879" s="32"/>
    </row>
    <row r="880" spans="4:4" x14ac:dyDescent="0.2">
      <c r="D880" s="32"/>
    </row>
    <row r="881" spans="4:4" x14ac:dyDescent="0.2">
      <c r="D881" s="32"/>
    </row>
    <row r="882" spans="4:4" x14ac:dyDescent="0.2">
      <c r="D882" s="32"/>
    </row>
    <row r="883" spans="4:4" x14ac:dyDescent="0.2">
      <c r="D883" s="32"/>
    </row>
    <row r="884" spans="4:4" x14ac:dyDescent="0.2">
      <c r="D884" s="32"/>
    </row>
    <row r="885" spans="4:4" x14ac:dyDescent="0.2">
      <c r="D885" s="32"/>
    </row>
    <row r="886" spans="4:4" x14ac:dyDescent="0.2">
      <c r="D886" s="32"/>
    </row>
    <row r="887" spans="4:4" x14ac:dyDescent="0.2">
      <c r="D887" s="32"/>
    </row>
    <row r="888" spans="4:4" x14ac:dyDescent="0.2">
      <c r="D888" s="32"/>
    </row>
    <row r="889" spans="4:4" x14ac:dyDescent="0.2">
      <c r="D889" s="32"/>
    </row>
    <row r="890" spans="4:4" x14ac:dyDescent="0.2">
      <c r="D890" s="32"/>
    </row>
    <row r="891" spans="4:4" x14ac:dyDescent="0.2">
      <c r="D891" s="32"/>
    </row>
    <row r="892" spans="4:4" x14ac:dyDescent="0.2">
      <c r="D892" s="32"/>
    </row>
    <row r="893" spans="4:4" x14ac:dyDescent="0.2">
      <c r="D893" s="32"/>
    </row>
    <row r="894" spans="4:4" x14ac:dyDescent="0.2">
      <c r="D894" s="32"/>
    </row>
    <row r="895" spans="4:4" x14ac:dyDescent="0.2">
      <c r="D895" s="32"/>
    </row>
    <row r="896" spans="4:4" x14ac:dyDescent="0.2">
      <c r="D896" s="32"/>
    </row>
    <row r="897" spans="4:4" x14ac:dyDescent="0.2">
      <c r="D897" s="32"/>
    </row>
    <row r="898" spans="4:4" x14ac:dyDescent="0.2">
      <c r="D898" s="32"/>
    </row>
    <row r="899" spans="4:4" x14ac:dyDescent="0.2">
      <c r="D899" s="32"/>
    </row>
    <row r="900" spans="4:4" x14ac:dyDescent="0.2">
      <c r="D900" s="32"/>
    </row>
    <row r="901" spans="4:4" x14ac:dyDescent="0.2">
      <c r="D901" s="32"/>
    </row>
    <row r="902" spans="4:4" x14ac:dyDescent="0.2">
      <c r="D902" s="32"/>
    </row>
    <row r="903" spans="4:4" x14ac:dyDescent="0.2">
      <c r="D903" s="32"/>
    </row>
    <row r="904" spans="4:4" x14ac:dyDescent="0.2">
      <c r="D904" s="32"/>
    </row>
    <row r="905" spans="4:4" x14ac:dyDescent="0.2">
      <c r="D905" s="32"/>
    </row>
    <row r="906" spans="4:4" x14ac:dyDescent="0.2">
      <c r="D906" s="32"/>
    </row>
    <row r="907" spans="4:4" x14ac:dyDescent="0.2">
      <c r="D907" s="32"/>
    </row>
    <row r="908" spans="4:4" x14ac:dyDescent="0.2">
      <c r="D908" s="32"/>
    </row>
    <row r="909" spans="4:4" x14ac:dyDescent="0.2">
      <c r="D909" s="32"/>
    </row>
    <row r="910" spans="4:4" x14ac:dyDescent="0.2">
      <c r="D910" s="32"/>
    </row>
    <row r="911" spans="4:4" x14ac:dyDescent="0.2">
      <c r="D911" s="32"/>
    </row>
    <row r="912" spans="4:4" x14ac:dyDescent="0.2">
      <c r="D912" s="32"/>
    </row>
    <row r="913" spans="4:4" x14ac:dyDescent="0.2">
      <c r="D913" s="32"/>
    </row>
    <row r="914" spans="4:4" x14ac:dyDescent="0.2">
      <c r="D914" s="32"/>
    </row>
    <row r="915" spans="4:4" x14ac:dyDescent="0.2">
      <c r="D915" s="32"/>
    </row>
    <row r="916" spans="4:4" x14ac:dyDescent="0.2">
      <c r="D916" s="32"/>
    </row>
    <row r="917" spans="4:4" x14ac:dyDescent="0.2">
      <c r="D917" s="32"/>
    </row>
    <row r="918" spans="4:4" x14ac:dyDescent="0.2">
      <c r="D918" s="32"/>
    </row>
    <row r="919" spans="4:4" x14ac:dyDescent="0.2">
      <c r="D919" s="32"/>
    </row>
    <row r="920" spans="4:4" x14ac:dyDescent="0.2">
      <c r="D920" s="32"/>
    </row>
    <row r="921" spans="4:4" x14ac:dyDescent="0.2">
      <c r="D921" s="32"/>
    </row>
    <row r="922" spans="4:4" x14ac:dyDescent="0.2">
      <c r="D922" s="32"/>
    </row>
    <row r="923" spans="4:4" x14ac:dyDescent="0.2">
      <c r="D923" s="32"/>
    </row>
    <row r="924" spans="4:4" x14ac:dyDescent="0.2">
      <c r="D924" s="32"/>
    </row>
    <row r="925" spans="4:4" x14ac:dyDescent="0.2">
      <c r="D925" s="32"/>
    </row>
    <row r="926" spans="4:4" x14ac:dyDescent="0.2">
      <c r="D926" s="32"/>
    </row>
    <row r="927" spans="4:4" x14ac:dyDescent="0.2">
      <c r="D927" s="32"/>
    </row>
    <row r="928" spans="4:4" x14ac:dyDescent="0.2">
      <c r="D928" s="32"/>
    </row>
    <row r="929" spans="4:4" x14ac:dyDescent="0.2">
      <c r="D929" s="32"/>
    </row>
    <row r="930" spans="4:4" x14ac:dyDescent="0.2">
      <c r="D930" s="32"/>
    </row>
    <row r="931" spans="4:4" x14ac:dyDescent="0.2">
      <c r="D931" s="32"/>
    </row>
    <row r="932" spans="4:4" x14ac:dyDescent="0.2">
      <c r="D932" s="32"/>
    </row>
    <row r="933" spans="4:4" x14ac:dyDescent="0.2">
      <c r="D933" s="32"/>
    </row>
    <row r="934" spans="4:4" x14ac:dyDescent="0.2">
      <c r="D934" s="32"/>
    </row>
    <row r="935" spans="4:4" x14ac:dyDescent="0.2">
      <c r="D935" s="32"/>
    </row>
    <row r="936" spans="4:4" x14ac:dyDescent="0.2">
      <c r="D936" s="32"/>
    </row>
    <row r="937" spans="4:4" x14ac:dyDescent="0.2">
      <c r="D937" s="32"/>
    </row>
    <row r="938" spans="4:4" x14ac:dyDescent="0.2">
      <c r="D938" s="32"/>
    </row>
    <row r="939" spans="4:4" x14ac:dyDescent="0.2">
      <c r="D939" s="32"/>
    </row>
    <row r="940" spans="4:4" x14ac:dyDescent="0.2">
      <c r="D940" s="32"/>
    </row>
    <row r="941" spans="4:4" x14ac:dyDescent="0.2">
      <c r="D941" s="32"/>
    </row>
    <row r="942" spans="4:4" x14ac:dyDescent="0.2">
      <c r="D942" s="32"/>
    </row>
    <row r="943" spans="4:4" x14ac:dyDescent="0.2">
      <c r="D943" s="32"/>
    </row>
    <row r="944" spans="4:4" x14ac:dyDescent="0.2">
      <c r="D944" s="32"/>
    </row>
    <row r="945" spans="4:4" x14ac:dyDescent="0.2">
      <c r="D945" s="32"/>
    </row>
    <row r="946" spans="4:4" x14ac:dyDescent="0.2">
      <c r="D946" s="32"/>
    </row>
    <row r="947" spans="4:4" x14ac:dyDescent="0.2">
      <c r="D947" s="32"/>
    </row>
    <row r="948" spans="4:4" x14ac:dyDescent="0.2">
      <c r="D948" s="32"/>
    </row>
    <row r="949" spans="4:4" x14ac:dyDescent="0.2">
      <c r="D949" s="32"/>
    </row>
    <row r="950" spans="4:4" x14ac:dyDescent="0.2">
      <c r="D950" s="32"/>
    </row>
    <row r="951" spans="4:4" x14ac:dyDescent="0.2">
      <c r="D951" s="32"/>
    </row>
    <row r="952" spans="4:4" x14ac:dyDescent="0.2">
      <c r="D952" s="32"/>
    </row>
    <row r="953" spans="4:4" x14ac:dyDescent="0.2">
      <c r="D953" s="32"/>
    </row>
    <row r="954" spans="4:4" x14ac:dyDescent="0.2">
      <c r="D954" s="32"/>
    </row>
    <row r="955" spans="4:4" x14ac:dyDescent="0.2">
      <c r="D955" s="32"/>
    </row>
    <row r="956" spans="4:4" x14ac:dyDescent="0.2">
      <c r="D956" s="32"/>
    </row>
    <row r="957" spans="4:4" x14ac:dyDescent="0.2">
      <c r="D957" s="32"/>
    </row>
    <row r="958" spans="4:4" x14ac:dyDescent="0.2">
      <c r="D958" s="32"/>
    </row>
    <row r="959" spans="4:4" x14ac:dyDescent="0.2">
      <c r="D959" s="32"/>
    </row>
    <row r="960" spans="4:4" x14ac:dyDescent="0.2">
      <c r="D960" s="32"/>
    </row>
    <row r="961" spans="4:4" x14ac:dyDescent="0.2">
      <c r="D961" s="32"/>
    </row>
    <row r="962" spans="4:4" x14ac:dyDescent="0.2">
      <c r="D962" s="32"/>
    </row>
    <row r="963" spans="4:4" x14ac:dyDescent="0.2">
      <c r="D963" s="32"/>
    </row>
    <row r="964" spans="4:4" x14ac:dyDescent="0.2">
      <c r="D964" s="32"/>
    </row>
    <row r="965" spans="4:4" x14ac:dyDescent="0.2">
      <c r="D965" s="32"/>
    </row>
    <row r="966" spans="4:4" x14ac:dyDescent="0.2">
      <c r="D966" s="32"/>
    </row>
    <row r="967" spans="4:4" x14ac:dyDescent="0.2">
      <c r="D967" s="32"/>
    </row>
    <row r="968" spans="4:4" x14ac:dyDescent="0.2">
      <c r="D968" s="32"/>
    </row>
    <row r="969" spans="4:4" x14ac:dyDescent="0.2">
      <c r="D969" s="32"/>
    </row>
    <row r="970" spans="4:4" x14ac:dyDescent="0.2">
      <c r="D970" s="32"/>
    </row>
    <row r="971" spans="4:4" x14ac:dyDescent="0.2">
      <c r="D971" s="32"/>
    </row>
    <row r="972" spans="4:4" x14ac:dyDescent="0.2">
      <c r="D972" s="32"/>
    </row>
    <row r="973" spans="4:4" x14ac:dyDescent="0.2">
      <c r="D973" s="32"/>
    </row>
    <row r="974" spans="4:4" x14ac:dyDescent="0.2">
      <c r="D974" s="32"/>
    </row>
    <row r="975" spans="4:4" x14ac:dyDescent="0.2">
      <c r="D975" s="32"/>
    </row>
    <row r="976" spans="4:4" x14ac:dyDescent="0.2">
      <c r="D976" s="32"/>
    </row>
    <row r="977" spans="4:4" x14ac:dyDescent="0.2">
      <c r="D977" s="32"/>
    </row>
    <row r="978" spans="4:4" x14ac:dyDescent="0.2">
      <c r="D978" s="32"/>
    </row>
    <row r="979" spans="4:4" x14ac:dyDescent="0.2">
      <c r="D979" s="32"/>
    </row>
    <row r="980" spans="4:4" x14ac:dyDescent="0.2">
      <c r="D980" s="32"/>
    </row>
    <row r="981" spans="4:4" x14ac:dyDescent="0.2">
      <c r="D981" s="32"/>
    </row>
    <row r="982" spans="4:4" x14ac:dyDescent="0.2">
      <c r="D982" s="32"/>
    </row>
    <row r="983" spans="4:4" x14ac:dyDescent="0.2">
      <c r="D983" s="32"/>
    </row>
    <row r="984" spans="4:4" x14ac:dyDescent="0.2">
      <c r="D984" s="32"/>
    </row>
    <row r="985" spans="4:4" x14ac:dyDescent="0.2">
      <c r="D985" s="32"/>
    </row>
    <row r="986" spans="4:4" x14ac:dyDescent="0.2">
      <c r="D986" s="32"/>
    </row>
    <row r="987" spans="4:4" x14ac:dyDescent="0.2">
      <c r="D987" s="32"/>
    </row>
    <row r="988" spans="4:4" x14ac:dyDescent="0.2">
      <c r="D988" s="32"/>
    </row>
    <row r="989" spans="4:4" x14ac:dyDescent="0.2">
      <c r="D989" s="32"/>
    </row>
    <row r="990" spans="4:4" x14ac:dyDescent="0.2">
      <c r="D990" s="32"/>
    </row>
    <row r="991" spans="4:4" x14ac:dyDescent="0.2">
      <c r="D991" s="32"/>
    </row>
    <row r="992" spans="4:4" x14ac:dyDescent="0.2">
      <c r="D992" s="32"/>
    </row>
    <row r="993" spans="4:4" x14ac:dyDescent="0.2">
      <c r="D993" s="32"/>
    </row>
    <row r="994" spans="4:4" x14ac:dyDescent="0.2">
      <c r="D994" s="32"/>
    </row>
    <row r="995" spans="4:4" x14ac:dyDescent="0.2">
      <c r="D995" s="32"/>
    </row>
    <row r="996" spans="4:4" x14ac:dyDescent="0.2">
      <c r="D996" s="32"/>
    </row>
    <row r="997" spans="4:4" x14ac:dyDescent="0.2">
      <c r="D997" s="32"/>
    </row>
    <row r="998" spans="4:4" x14ac:dyDescent="0.2">
      <c r="D998" s="32"/>
    </row>
    <row r="999" spans="4:4" x14ac:dyDescent="0.2">
      <c r="D999" s="32"/>
    </row>
    <row r="1000" spans="4:4" x14ac:dyDescent="0.2">
      <c r="D1000" s="32"/>
    </row>
    <row r="1001" spans="4:4" x14ac:dyDescent="0.2">
      <c r="D1001" s="32"/>
    </row>
    <row r="1002" spans="4:4" x14ac:dyDescent="0.2">
      <c r="D1002" s="32"/>
    </row>
    <row r="1003" spans="4:4" x14ac:dyDescent="0.2">
      <c r="D1003" s="32"/>
    </row>
    <row r="1004" spans="4:4" x14ac:dyDescent="0.2">
      <c r="D1004" s="32"/>
    </row>
    <row r="1005" spans="4:4" x14ac:dyDescent="0.2">
      <c r="D1005" s="32"/>
    </row>
    <row r="1006" spans="4:4" x14ac:dyDescent="0.2">
      <c r="D1006" s="32"/>
    </row>
    <row r="1007" spans="4:4" x14ac:dyDescent="0.2">
      <c r="D1007" s="32"/>
    </row>
    <row r="1008" spans="4:4" x14ac:dyDescent="0.2">
      <c r="D1008" s="32"/>
    </row>
  </sheetData>
  <mergeCells count="5">
    <mergeCell ref="M2:N2"/>
    <mergeCell ref="M4:N4"/>
    <mergeCell ref="M5:N5"/>
    <mergeCell ref="O11:P11"/>
    <mergeCell ref="M14:N14"/>
  </mergeCells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N6" r:id="rId6" xr:uid="{00000000-0004-0000-0000-000005000000}"/>
    <hyperlink ref="M7" r:id="rId7" xr:uid="{00000000-0004-0000-0000-000006000000}"/>
    <hyperlink ref="N7" r:id="rId8" xr:uid="{00000000-0004-0000-0000-000007000000}"/>
    <hyperlink ref="M8" r:id="rId9" xr:uid="{00000000-0004-0000-0000-000008000000}"/>
    <hyperlink ref="N8" r:id="rId10" xr:uid="{00000000-0004-0000-0000-000009000000}"/>
    <hyperlink ref="M9" r:id="rId11" xr:uid="{00000000-0004-0000-0000-00000A000000}"/>
    <hyperlink ref="M10" r:id="rId12" xr:uid="{00000000-0004-0000-0000-00000B000000}"/>
    <hyperlink ref="M11" r:id="rId13" xr:uid="{00000000-0004-0000-0000-00000C000000}"/>
    <hyperlink ref="O11" r:id="rId14" xr:uid="{00000000-0004-0000-0000-00000D000000}"/>
    <hyperlink ref="M12" r:id="rId15" xr:uid="{00000000-0004-0000-0000-00000E000000}"/>
    <hyperlink ref="M13" r:id="rId16" xr:uid="{00000000-0004-0000-0000-00000F000000}"/>
    <hyperlink ref="N13" r:id="rId17" xr:uid="{00000000-0004-0000-0000-000010000000}"/>
    <hyperlink ref="O13" r:id="rId18" xr:uid="{00000000-0004-0000-0000-000011000000}"/>
    <hyperlink ref="M14" r:id="rId19" xr:uid="{00000000-0004-0000-0000-000012000000}"/>
    <hyperlink ref="M15" r:id="rId20" xr:uid="{00000000-0004-0000-0000-000013000000}"/>
    <hyperlink ref="M16" r:id="rId21" xr:uid="{00000000-0004-0000-0000-000014000000}"/>
    <hyperlink ref="N16" r:id="rId22" xr:uid="{00000000-0004-0000-0000-000015000000}"/>
    <hyperlink ref="M17" r:id="rId23" xr:uid="{00000000-0004-0000-0000-000016000000}"/>
    <hyperlink ref="M18" r:id="rId24" xr:uid="{00000000-0004-0000-0000-000017000000}"/>
    <hyperlink ref="M19" r:id="rId25" xr:uid="{00000000-0004-0000-0000-000018000000}"/>
    <hyperlink ref="M20" r:id="rId26" xr:uid="{00000000-0004-0000-0000-000019000000}"/>
    <hyperlink ref="M21" r:id="rId27" xr:uid="{00000000-0004-0000-0000-00001A000000}"/>
    <hyperlink ref="M22" r:id="rId28" xr:uid="{00000000-0004-0000-0000-00001B000000}"/>
    <hyperlink ref="M23" r:id="rId29" xr:uid="{00000000-0004-0000-0000-00001C000000}"/>
    <hyperlink ref="M24" r:id="rId30" xr:uid="{00000000-0004-0000-0000-00001D000000}"/>
    <hyperlink ref="M25" r:id="rId31" xr:uid="{00000000-0004-0000-0000-00001E000000}"/>
    <hyperlink ref="M26" r:id="rId32" xr:uid="{00000000-0004-0000-0000-00001F000000}"/>
    <hyperlink ref="M27" r:id="rId33" xr:uid="{00000000-0004-0000-0000-000020000000}"/>
    <hyperlink ref="M28" r:id="rId34" xr:uid="{00000000-0004-0000-0000-000021000000}"/>
    <hyperlink ref="M29" r:id="rId35" xr:uid="{00000000-0004-0000-0000-000022000000}"/>
    <hyperlink ref="M30" r:id="rId36" xr:uid="{00000000-0004-0000-0000-000023000000}"/>
  </hyperlinks>
  <pageMargins left="0.7" right="0.7" top="0.75" bottom="0.75" header="0.3" footer="0.3"/>
  <legacy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"/>
  <sheetViews>
    <sheetView workbookViewId="0"/>
  </sheetViews>
  <sheetFormatPr baseColWidth="10" defaultColWidth="14.42578125" defaultRowHeight="15.75" customHeight="1" x14ac:dyDescent="0.2"/>
  <cols>
    <col min="1" max="1" width="28.140625" customWidth="1"/>
    <col min="2" max="2" width="37" customWidth="1"/>
    <col min="3" max="3" width="44.140625" customWidth="1"/>
    <col min="4" max="4" width="10.140625" customWidth="1"/>
    <col min="5" max="5" width="17.28515625" customWidth="1"/>
    <col min="8" max="8" width="16.5703125" customWidth="1"/>
    <col min="9" max="9" width="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</row>
    <row r="2" spans="1:9" ht="12.75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2.75" x14ac:dyDescent="0.2">
      <c r="A3" s="3" t="s">
        <v>8</v>
      </c>
      <c r="B3" s="4" t="s">
        <v>9</v>
      </c>
      <c r="C3" s="3" t="s">
        <v>10</v>
      </c>
      <c r="D3" s="2"/>
      <c r="E3" s="3" t="s">
        <v>10</v>
      </c>
      <c r="F3" s="8" t="s">
        <v>11</v>
      </c>
      <c r="G3" s="2"/>
      <c r="H3" s="3"/>
      <c r="I3" s="3" t="s">
        <v>25</v>
      </c>
    </row>
    <row r="4" spans="1:9" ht="12.75" x14ac:dyDescent="0.2">
      <c r="A4" s="2"/>
      <c r="B4" s="3" t="s">
        <v>26</v>
      </c>
      <c r="C4" s="13" t="s">
        <v>27</v>
      </c>
      <c r="D4" s="2"/>
      <c r="E4" s="13" t="s">
        <v>27</v>
      </c>
      <c r="F4" s="8" t="s">
        <v>32</v>
      </c>
      <c r="G4" s="2"/>
      <c r="H4" s="3">
        <v>830</v>
      </c>
      <c r="I4" s="2"/>
    </row>
    <row r="5" spans="1:9" ht="12.75" x14ac:dyDescent="0.2">
      <c r="A5" s="2"/>
      <c r="B5" s="3" t="s">
        <v>34</v>
      </c>
      <c r="C5" s="3" t="s">
        <v>35</v>
      </c>
      <c r="D5" s="2"/>
      <c r="E5" s="3" t="s">
        <v>35</v>
      </c>
      <c r="F5" s="2"/>
      <c r="G5" s="2"/>
      <c r="H5" s="2"/>
      <c r="I5" s="2"/>
    </row>
    <row r="6" spans="1:9" ht="12.75" x14ac:dyDescent="0.2">
      <c r="A6" s="3" t="s">
        <v>39</v>
      </c>
      <c r="B6" s="3" t="s">
        <v>40</v>
      </c>
      <c r="C6" s="2"/>
      <c r="D6" s="2"/>
      <c r="E6" s="2"/>
      <c r="F6" s="2"/>
      <c r="G6" s="2"/>
      <c r="H6" s="2"/>
      <c r="I6" s="2"/>
    </row>
    <row r="7" spans="1:9" ht="12.75" x14ac:dyDescent="0.2">
      <c r="A7" s="3" t="s">
        <v>42</v>
      </c>
      <c r="B7" s="4" t="s">
        <v>43</v>
      </c>
      <c r="C7" s="2"/>
      <c r="D7" s="2"/>
      <c r="E7" s="2"/>
      <c r="F7" s="2"/>
      <c r="G7" s="2"/>
      <c r="H7" s="2"/>
      <c r="I7" s="2"/>
    </row>
    <row r="8" spans="1:9" ht="12.75" x14ac:dyDescent="0.2">
      <c r="A8" s="2"/>
      <c r="B8" s="3" t="s">
        <v>44</v>
      </c>
      <c r="C8" s="3" t="s">
        <v>45</v>
      </c>
      <c r="D8" s="2"/>
      <c r="E8" s="2"/>
      <c r="F8" s="8" t="s">
        <v>47</v>
      </c>
      <c r="G8" s="8" t="s">
        <v>57</v>
      </c>
      <c r="H8" s="10" t="s">
        <v>59</v>
      </c>
      <c r="I8" s="2"/>
    </row>
    <row r="9" spans="1:9" ht="12.75" x14ac:dyDescent="0.2">
      <c r="A9" s="2"/>
      <c r="B9" s="3" t="s">
        <v>60</v>
      </c>
      <c r="C9" s="2"/>
      <c r="D9" s="2"/>
      <c r="E9" s="3" t="s">
        <v>63</v>
      </c>
      <c r="F9" s="2"/>
      <c r="G9" s="2"/>
      <c r="H9" s="2"/>
      <c r="I9" s="2"/>
    </row>
    <row r="10" spans="1:9" ht="12.75" x14ac:dyDescent="0.2">
      <c r="A10" s="3" t="s">
        <v>65</v>
      </c>
      <c r="B10" s="3" t="s">
        <v>66</v>
      </c>
      <c r="C10" s="17" t="s">
        <v>67</v>
      </c>
      <c r="D10" s="2"/>
      <c r="E10" s="2"/>
      <c r="F10" s="2"/>
      <c r="G10" s="2"/>
      <c r="H10" s="2"/>
      <c r="I10" s="2"/>
    </row>
    <row r="11" spans="1:9" ht="15" customHeight="1" x14ac:dyDescent="0.2">
      <c r="A11" s="3" t="s">
        <v>69</v>
      </c>
      <c r="B11" s="3" t="s">
        <v>70</v>
      </c>
      <c r="C11" s="2"/>
      <c r="D11" s="2"/>
      <c r="E11" s="3" t="s">
        <v>71</v>
      </c>
      <c r="F11" s="2"/>
      <c r="G11" s="2"/>
      <c r="H11" s="3"/>
      <c r="I11" s="3" t="s">
        <v>72</v>
      </c>
    </row>
    <row r="12" spans="1:9" ht="12.75" x14ac:dyDescent="0.2">
      <c r="A12" s="2"/>
      <c r="B12" s="3" t="s">
        <v>73</v>
      </c>
      <c r="C12" s="2"/>
      <c r="D12" s="2"/>
      <c r="E12" s="2"/>
      <c r="F12" s="8" t="s">
        <v>75</v>
      </c>
      <c r="G12" s="8" t="s">
        <v>80</v>
      </c>
      <c r="H12" s="3">
        <v>153</v>
      </c>
      <c r="I12" s="2"/>
    </row>
    <row r="14" spans="1:9" ht="12.75" x14ac:dyDescent="0.2">
      <c r="A14" s="5"/>
    </row>
    <row r="15" spans="1:9" ht="12.75" x14ac:dyDescent="0.2">
      <c r="A15" s="5"/>
    </row>
    <row r="16" spans="1:9" ht="12.75" x14ac:dyDescent="0.2">
      <c r="A16" s="5" t="s">
        <v>86</v>
      </c>
    </row>
    <row r="17" spans="1:9" ht="12.75" x14ac:dyDescent="0.2">
      <c r="A17" s="5" t="s">
        <v>10</v>
      </c>
      <c r="B17" s="5" t="s">
        <v>9</v>
      </c>
      <c r="C17" s="5" t="s">
        <v>87</v>
      </c>
      <c r="D17" s="5" t="s">
        <v>88</v>
      </c>
      <c r="E17" s="5" t="s">
        <v>89</v>
      </c>
      <c r="F17" s="5" t="s">
        <v>90</v>
      </c>
    </row>
    <row r="18" spans="1:9" ht="12.75" x14ac:dyDescent="0.2">
      <c r="B18" s="16" t="s">
        <v>91</v>
      </c>
      <c r="C18" s="5" t="s">
        <v>92</v>
      </c>
      <c r="E18" s="5" t="s">
        <v>93</v>
      </c>
    </row>
    <row r="23" spans="1:9" ht="12.75" x14ac:dyDescent="0.2">
      <c r="B23" s="5" t="s">
        <v>26</v>
      </c>
      <c r="C23" s="5" t="s">
        <v>87</v>
      </c>
      <c r="D23" s="5" t="s">
        <v>88</v>
      </c>
      <c r="E23" s="5" t="s">
        <v>89</v>
      </c>
      <c r="F23" s="5" t="s">
        <v>90</v>
      </c>
    </row>
    <row r="24" spans="1:9" ht="12.75" x14ac:dyDescent="0.2">
      <c r="B24" s="16" t="s">
        <v>96</v>
      </c>
      <c r="C24" s="5" t="s">
        <v>92</v>
      </c>
      <c r="E24" s="5" t="s">
        <v>93</v>
      </c>
      <c r="H24" s="5"/>
      <c r="I24" s="5" t="s">
        <v>100</v>
      </c>
    </row>
    <row r="25" spans="1:9" ht="12.75" x14ac:dyDescent="0.2">
      <c r="B25" s="16" t="s">
        <v>101</v>
      </c>
      <c r="C25" s="5" t="s">
        <v>92</v>
      </c>
      <c r="E25" s="5" t="s">
        <v>93</v>
      </c>
      <c r="H25" s="5"/>
      <c r="I25" s="5" t="s">
        <v>102</v>
      </c>
    </row>
    <row r="35" spans="1:6" ht="12.75" x14ac:dyDescent="0.2">
      <c r="A35" s="5" t="s">
        <v>35</v>
      </c>
      <c r="B35" s="5" t="s">
        <v>34</v>
      </c>
      <c r="C35" s="5" t="s">
        <v>87</v>
      </c>
      <c r="D35" s="5" t="s">
        <v>88</v>
      </c>
      <c r="E35" s="5" t="s">
        <v>89</v>
      </c>
      <c r="F35" s="5" t="s">
        <v>90</v>
      </c>
    </row>
    <row r="36" spans="1:6" ht="12.75" x14ac:dyDescent="0.2">
      <c r="B36" s="16" t="s">
        <v>103</v>
      </c>
      <c r="C36" s="5" t="s">
        <v>92</v>
      </c>
      <c r="E36" s="5" t="s">
        <v>93</v>
      </c>
    </row>
    <row r="37" spans="1:6" ht="12.75" x14ac:dyDescent="0.2">
      <c r="B37" s="16" t="s">
        <v>105</v>
      </c>
      <c r="C37" s="5" t="s">
        <v>112</v>
      </c>
      <c r="E37" s="5" t="s">
        <v>113</v>
      </c>
    </row>
    <row r="45" spans="1:6" ht="12.75" x14ac:dyDescent="0.2">
      <c r="B45" s="5" t="s">
        <v>40</v>
      </c>
      <c r="C45" s="5" t="s">
        <v>87</v>
      </c>
      <c r="D45" s="5" t="s">
        <v>88</v>
      </c>
      <c r="E45" s="5" t="s">
        <v>89</v>
      </c>
      <c r="F45" s="5" t="s">
        <v>90</v>
      </c>
    </row>
    <row r="46" spans="1:6" ht="12.75" x14ac:dyDescent="0.2">
      <c r="B46" s="16" t="s">
        <v>114</v>
      </c>
      <c r="C46" s="5" t="s">
        <v>115</v>
      </c>
      <c r="D46" s="5">
        <v>500</v>
      </c>
      <c r="E46" s="5" t="s">
        <v>93</v>
      </c>
      <c r="F46" s="22">
        <v>43913</v>
      </c>
    </row>
    <row r="47" spans="1:6" ht="12.75" x14ac:dyDescent="0.2">
      <c r="F47" s="22"/>
    </row>
    <row r="55" spans="2:6" ht="12.75" x14ac:dyDescent="0.2">
      <c r="B55" s="5" t="s">
        <v>43</v>
      </c>
      <c r="C55" s="5" t="s">
        <v>87</v>
      </c>
      <c r="D55" s="5" t="s">
        <v>88</v>
      </c>
      <c r="E55" s="5" t="s">
        <v>89</v>
      </c>
      <c r="F55" s="5" t="s">
        <v>90</v>
      </c>
    </row>
    <row r="56" spans="2:6" ht="12.75" x14ac:dyDescent="0.2">
      <c r="B56" s="16" t="s">
        <v>116</v>
      </c>
      <c r="E56" s="5" t="s">
        <v>117</v>
      </c>
    </row>
    <row r="66" spans="2:9" ht="12.75" x14ac:dyDescent="0.2">
      <c r="B66" s="5" t="s">
        <v>60</v>
      </c>
      <c r="C66" s="5" t="s">
        <v>87</v>
      </c>
      <c r="D66" s="5" t="s">
        <v>88</v>
      </c>
      <c r="E66" s="5" t="s">
        <v>89</v>
      </c>
      <c r="F66" s="5" t="s">
        <v>90</v>
      </c>
    </row>
    <row r="67" spans="2:9" ht="12.75" x14ac:dyDescent="0.2">
      <c r="B67" s="16" t="s">
        <v>118</v>
      </c>
      <c r="C67" s="5" t="s">
        <v>92</v>
      </c>
      <c r="E67" s="5" t="s">
        <v>93</v>
      </c>
      <c r="H67" s="5"/>
      <c r="I67" s="5" t="s">
        <v>121</v>
      </c>
    </row>
    <row r="68" spans="2:9" ht="12.75" x14ac:dyDescent="0.2">
      <c r="B68" s="16" t="s">
        <v>122</v>
      </c>
      <c r="C68" s="5" t="s">
        <v>123</v>
      </c>
      <c r="D68" s="5">
        <v>29</v>
      </c>
      <c r="E68" s="5" t="s">
        <v>93</v>
      </c>
    </row>
    <row r="69" spans="2:9" ht="12.75" x14ac:dyDescent="0.2">
      <c r="B69" s="16" t="s">
        <v>125</v>
      </c>
      <c r="C69" s="5" t="s">
        <v>126</v>
      </c>
      <c r="E69" s="5" t="s">
        <v>127</v>
      </c>
    </row>
    <row r="73" spans="2:9" ht="12.75" x14ac:dyDescent="0.2">
      <c r="B73" s="5" t="s">
        <v>66</v>
      </c>
      <c r="C73" s="5" t="s">
        <v>87</v>
      </c>
      <c r="D73" s="5" t="s">
        <v>88</v>
      </c>
      <c r="E73" s="5" t="s">
        <v>89</v>
      </c>
      <c r="F73" s="5" t="s">
        <v>90</v>
      </c>
    </row>
    <row r="74" spans="2:9" ht="12.75" x14ac:dyDescent="0.2">
      <c r="B74" s="16" t="s">
        <v>128</v>
      </c>
      <c r="C74" s="5" t="s">
        <v>92</v>
      </c>
      <c r="E74" s="5" t="s">
        <v>93</v>
      </c>
    </row>
    <row r="80" spans="2:9" ht="12.75" x14ac:dyDescent="0.2">
      <c r="B80" s="5" t="s">
        <v>70</v>
      </c>
      <c r="C80" s="5" t="s">
        <v>87</v>
      </c>
      <c r="D80" s="5" t="s">
        <v>88</v>
      </c>
      <c r="E80" s="5" t="s">
        <v>89</v>
      </c>
      <c r="F80" s="5" t="s">
        <v>90</v>
      </c>
    </row>
    <row r="81" spans="2:6" ht="12.75" x14ac:dyDescent="0.2">
      <c r="B81" s="16" t="s">
        <v>130</v>
      </c>
      <c r="C81" s="5" t="s">
        <v>92</v>
      </c>
      <c r="E81" s="5" t="s">
        <v>93</v>
      </c>
    </row>
    <row r="90" spans="2:6" ht="12.75" x14ac:dyDescent="0.2">
      <c r="B90" s="5" t="s">
        <v>73</v>
      </c>
    </row>
    <row r="91" spans="2:6" ht="12.75" x14ac:dyDescent="0.2">
      <c r="B91" s="16" t="s">
        <v>134</v>
      </c>
      <c r="C91" s="5" t="s">
        <v>115</v>
      </c>
      <c r="D91" s="5">
        <v>1800</v>
      </c>
      <c r="E91" s="5" t="s">
        <v>135</v>
      </c>
      <c r="F91" s="22">
        <v>43911</v>
      </c>
    </row>
  </sheetData>
  <hyperlinks>
    <hyperlink ref="F3" r:id="rId1" xr:uid="{00000000-0004-0000-0100-000000000000}"/>
    <hyperlink ref="F4" r:id="rId2" xr:uid="{00000000-0004-0000-0100-000001000000}"/>
    <hyperlink ref="F8" r:id="rId3" xr:uid="{00000000-0004-0000-0100-000002000000}"/>
    <hyperlink ref="G8" r:id="rId4" xr:uid="{00000000-0004-0000-0100-000003000000}"/>
    <hyperlink ref="F12" r:id="rId5" xr:uid="{00000000-0004-0000-0100-000004000000}"/>
    <hyperlink ref="G12" r:id="rId6" xr:uid="{00000000-0004-0000-0100-000005000000}"/>
    <hyperlink ref="B18" r:id="rId7" xr:uid="{00000000-0004-0000-0100-000006000000}"/>
    <hyperlink ref="B24" r:id="rId8" location="close" xr:uid="{00000000-0004-0000-0100-000007000000}"/>
    <hyperlink ref="B25" r:id="rId9" location="close" xr:uid="{00000000-0004-0000-0100-000008000000}"/>
    <hyperlink ref="B36" r:id="rId10" location="close" xr:uid="{00000000-0004-0000-0100-000009000000}"/>
    <hyperlink ref="B37" r:id="rId11" xr:uid="{00000000-0004-0000-0100-00000A000000}"/>
    <hyperlink ref="B46" r:id="rId12" xr:uid="{00000000-0004-0000-0100-00000B000000}"/>
    <hyperlink ref="B56" r:id="rId13" xr:uid="{00000000-0004-0000-0100-00000C000000}"/>
    <hyperlink ref="B67" r:id="rId14" location="close" xr:uid="{00000000-0004-0000-0100-00000D000000}"/>
    <hyperlink ref="B68" r:id="rId15" xr:uid="{00000000-0004-0000-0100-00000E000000}"/>
    <hyperlink ref="B69" r:id="rId16" xr:uid="{00000000-0004-0000-0100-00000F000000}"/>
    <hyperlink ref="B74" r:id="rId17" location="close" xr:uid="{00000000-0004-0000-0100-000010000000}"/>
    <hyperlink ref="B81" r:id="rId18" location="close" xr:uid="{00000000-0004-0000-0100-000011000000}"/>
    <hyperlink ref="B91" r:id="rId19" xr:uid="{00000000-0004-0000-01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 Arduino Mega</vt:lpstr>
      <vt:lpstr>Alimentacion+Sensores+Motor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Cubillo Arribas</dc:creator>
  <cp:lastModifiedBy>Joaquín Cubillo Arribas</cp:lastModifiedBy>
  <dcterms:created xsi:type="dcterms:W3CDTF">2020-03-23T20:34:59Z</dcterms:created>
  <dcterms:modified xsi:type="dcterms:W3CDTF">2020-03-23T20:35:42Z</dcterms:modified>
</cp:coreProperties>
</file>