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pload files\"/>
    </mc:Choice>
  </mc:AlternateContent>
  <xr:revisionPtr revIDLastSave="0" documentId="13_ncr:1_{C8779644-F731-444E-B5C4-85FFE22059F1}" xr6:coauthVersionLast="36" xr6:coauthVersionMax="36" xr10:uidLastSave="{00000000-0000-0000-0000-000000000000}"/>
  <bookViews>
    <workbookView xWindow="0" yWindow="0" windowWidth="15200" windowHeight="6930" firstSheet="1" activeTab="1" xr2:uid="{00000000-000D-0000-FFFF-FFFF00000000}"/>
  </bookViews>
  <sheets>
    <sheet name="Sales analysis Month wise" sheetId="1" r:id="rId1"/>
    <sheet name="Region wise analysis" sheetId="7" r:id="rId2"/>
    <sheet name="Product wise analysis" sheetId="4" r:id="rId3"/>
    <sheet name="TS-PW" sheetId="5" r:id="rId4"/>
    <sheet name="ERO-PW" sheetId="6" r:id="rId5"/>
  </sheets>
  <definedNames>
    <definedName name="_xlnm._FilterDatabase" localSheetId="4" hidden="1">'ERO-PW'!$A$5:$CH$24</definedName>
  </definedNames>
  <calcPr calcId="191029"/>
</workbook>
</file>

<file path=xl/calcChain.xml><?xml version="1.0" encoding="utf-8"?>
<calcChain xmlns="http://schemas.openxmlformats.org/spreadsheetml/2006/main">
  <c r="E9" i="7" l="1"/>
  <c r="F9" i="7" l="1"/>
  <c r="J9" i="7"/>
  <c r="K9" i="7"/>
  <c r="O9" i="7"/>
  <c r="P9" i="7"/>
  <c r="Q9" i="7"/>
  <c r="AK9" i="7" s="1"/>
  <c r="BE9" i="7" s="1"/>
  <c r="BY9" i="7" s="1"/>
  <c r="R9" i="7"/>
  <c r="S9" i="7"/>
  <c r="Y9" i="7"/>
  <c r="Z9" i="7"/>
  <c r="AD9" i="7"/>
  <c r="AE9" i="7"/>
  <c r="AI9" i="7"/>
  <c r="AJ9" i="7"/>
  <c r="AL9" i="7"/>
  <c r="BF9" i="7" s="1"/>
  <c r="BZ9" i="7" s="1"/>
  <c r="AS9" i="7"/>
  <c r="AT9" i="7"/>
  <c r="AX9" i="7"/>
  <c r="AY9" i="7"/>
  <c r="BC9" i="7"/>
  <c r="BD9" i="7"/>
  <c r="BM9" i="7"/>
  <c r="BN9" i="7"/>
  <c r="BR9" i="7"/>
  <c r="BS9" i="7"/>
  <c r="BW9" i="7"/>
  <c r="BX9" i="7"/>
  <c r="E10" i="7"/>
  <c r="F10" i="7"/>
  <c r="J10" i="7"/>
  <c r="K10" i="7"/>
  <c r="O10" i="7"/>
  <c r="P10" i="7"/>
  <c r="Q10" i="7"/>
  <c r="AK10" i="7" s="1"/>
  <c r="BE10" i="7" s="1"/>
  <c r="BY10" i="7" s="1"/>
  <c r="R10" i="7"/>
  <c r="AL10" i="7" s="1"/>
  <c r="BF10" i="7" s="1"/>
  <c r="BZ10" i="7" s="1"/>
  <c r="S10" i="7"/>
  <c r="Y10" i="7"/>
  <c r="Z10" i="7"/>
  <c r="AD10" i="7"/>
  <c r="AE10" i="7"/>
  <c r="AI10" i="7"/>
  <c r="AJ10" i="7"/>
  <c r="AS10" i="7"/>
  <c r="AT10" i="7"/>
  <c r="AX10" i="7"/>
  <c r="AY10" i="7"/>
  <c r="BC10" i="7"/>
  <c r="BD10" i="7"/>
  <c r="BM10" i="7"/>
  <c r="BN10" i="7"/>
  <c r="BR10" i="7"/>
  <c r="BS10" i="7"/>
  <c r="BW10" i="7"/>
  <c r="BX10" i="7"/>
  <c r="E11" i="7"/>
  <c r="F11" i="7"/>
  <c r="J11" i="7"/>
  <c r="K11" i="7"/>
  <c r="O11" i="7"/>
  <c r="P11" i="7"/>
  <c r="Q11" i="7"/>
  <c r="AK11" i="7" s="1"/>
  <c r="BE11" i="7" s="1"/>
  <c r="BY11" i="7" s="1"/>
  <c r="R11" i="7"/>
  <c r="AL11" i="7" s="1"/>
  <c r="BF11" i="7" s="1"/>
  <c r="BZ11" i="7" s="1"/>
  <c r="S11" i="7"/>
  <c r="Y11" i="7"/>
  <c r="Z11" i="7"/>
  <c r="AD11" i="7"/>
  <c r="AE11" i="7"/>
  <c r="AI11" i="7"/>
  <c r="AJ11" i="7"/>
  <c r="AS11" i="7"/>
  <c r="AT11" i="7"/>
  <c r="AX11" i="7"/>
  <c r="AY11" i="7"/>
  <c r="BC11" i="7"/>
  <c r="BD11" i="7"/>
  <c r="BM11" i="7"/>
  <c r="BN11" i="7"/>
  <c r="BR11" i="7"/>
  <c r="BS11" i="7"/>
  <c r="BW11" i="7"/>
  <c r="BX11" i="7"/>
  <c r="B12" i="7"/>
  <c r="C12" i="7"/>
  <c r="D12" i="7"/>
  <c r="G12" i="7"/>
  <c r="H12" i="7"/>
  <c r="H22" i="7" s="1"/>
  <c r="I12" i="7"/>
  <c r="L12" i="7"/>
  <c r="M12" i="7"/>
  <c r="N12" i="7"/>
  <c r="V12" i="7"/>
  <c r="W12" i="7"/>
  <c r="X12" i="7"/>
  <c r="Y12" i="7" s="1"/>
  <c r="AA12" i="7"/>
  <c r="AB12" i="7"/>
  <c r="AC12" i="7"/>
  <c r="AF12" i="7"/>
  <c r="AG12" i="7"/>
  <c r="AH12" i="7"/>
  <c r="AP12" i="7"/>
  <c r="AQ12" i="7"/>
  <c r="AR12" i="7"/>
  <c r="AT12" i="7" s="1"/>
  <c r="AU12" i="7"/>
  <c r="AV12" i="7"/>
  <c r="AW12" i="7"/>
  <c r="AZ12" i="7"/>
  <c r="BA12" i="7"/>
  <c r="BB12" i="7"/>
  <c r="BC12" i="7" s="1"/>
  <c r="BJ12" i="7"/>
  <c r="BK12" i="7"/>
  <c r="BL12" i="7"/>
  <c r="BO12" i="7"/>
  <c r="BP12" i="7"/>
  <c r="BR12" i="7" s="1"/>
  <c r="BQ12" i="7"/>
  <c r="BT12" i="7"/>
  <c r="BU12" i="7"/>
  <c r="BV12" i="7"/>
  <c r="E13" i="7"/>
  <c r="F13" i="7"/>
  <c r="J13" i="7"/>
  <c r="K13" i="7"/>
  <c r="O13" i="7"/>
  <c r="P13" i="7"/>
  <c r="Q13" i="7"/>
  <c r="AK13" i="7" s="1"/>
  <c r="R13" i="7"/>
  <c r="AL13" i="7" s="1"/>
  <c r="BF13" i="7" s="1"/>
  <c r="S13" i="7"/>
  <c r="Y13" i="7"/>
  <c r="Z13" i="7"/>
  <c r="AD13" i="7"/>
  <c r="AE13" i="7"/>
  <c r="AI13" i="7"/>
  <c r="AJ13" i="7"/>
  <c r="AS13" i="7"/>
  <c r="AT13" i="7"/>
  <c r="AX13" i="7"/>
  <c r="AY13" i="7"/>
  <c r="BC13" i="7"/>
  <c r="BD13" i="7"/>
  <c r="BM13" i="7"/>
  <c r="BN13" i="7"/>
  <c r="BR13" i="7"/>
  <c r="BS13" i="7"/>
  <c r="BW13" i="7"/>
  <c r="BX13" i="7"/>
  <c r="E14" i="7"/>
  <c r="F14" i="7"/>
  <c r="J14" i="7"/>
  <c r="K14" i="7"/>
  <c r="O14" i="7"/>
  <c r="P14" i="7"/>
  <c r="Q14" i="7"/>
  <c r="AK14" i="7" s="1"/>
  <c r="BE14" i="7" s="1"/>
  <c r="BY14" i="7" s="1"/>
  <c r="R14" i="7"/>
  <c r="S14" i="7"/>
  <c r="Y14" i="7"/>
  <c r="Z14" i="7"/>
  <c r="AD14" i="7"/>
  <c r="AE14" i="7"/>
  <c r="AI14" i="7"/>
  <c r="AJ14" i="7"/>
  <c r="AL14" i="7"/>
  <c r="BF14" i="7" s="1"/>
  <c r="BZ14" i="7" s="1"/>
  <c r="AS14" i="7"/>
  <c r="AT14" i="7"/>
  <c r="AX14" i="7"/>
  <c r="AY14" i="7"/>
  <c r="BC14" i="7"/>
  <c r="BD14" i="7"/>
  <c r="BM14" i="7"/>
  <c r="BN14" i="7"/>
  <c r="BR14" i="7"/>
  <c r="BS14" i="7"/>
  <c r="BW14" i="7"/>
  <c r="BX14" i="7"/>
  <c r="E15" i="7"/>
  <c r="F15" i="7"/>
  <c r="J15" i="7"/>
  <c r="K15" i="7"/>
  <c r="O15" i="7"/>
  <c r="P15" i="7"/>
  <c r="Q15" i="7"/>
  <c r="AK15" i="7" s="1"/>
  <c r="BE15" i="7" s="1"/>
  <c r="BY15" i="7" s="1"/>
  <c r="R15" i="7"/>
  <c r="AL15" i="7" s="1"/>
  <c r="BF15" i="7" s="1"/>
  <c r="BZ15" i="7" s="1"/>
  <c r="S15" i="7"/>
  <c r="Y15" i="7"/>
  <c r="Z15" i="7"/>
  <c r="AD15" i="7"/>
  <c r="AE15" i="7"/>
  <c r="AI15" i="7"/>
  <c r="AJ15" i="7"/>
  <c r="AS15" i="7"/>
  <c r="AT15" i="7"/>
  <c r="AX15" i="7"/>
  <c r="AY15" i="7"/>
  <c r="BC15" i="7"/>
  <c r="BD15" i="7"/>
  <c r="BM15" i="7"/>
  <c r="BN15" i="7"/>
  <c r="BR15" i="7"/>
  <c r="BS15" i="7"/>
  <c r="BW15" i="7"/>
  <c r="BX15" i="7"/>
  <c r="E16" i="7"/>
  <c r="F16" i="7"/>
  <c r="J16" i="7"/>
  <c r="K16" i="7"/>
  <c r="O16" i="7"/>
  <c r="P16" i="7"/>
  <c r="Q16" i="7"/>
  <c r="AK16" i="7" s="1"/>
  <c r="BE16" i="7" s="1"/>
  <c r="BY16" i="7" s="1"/>
  <c r="R16" i="7"/>
  <c r="S16" i="7"/>
  <c r="Y16" i="7"/>
  <c r="Z16" i="7"/>
  <c r="AD16" i="7"/>
  <c r="AE16" i="7"/>
  <c r="AI16" i="7"/>
  <c r="AJ16" i="7"/>
  <c r="AL16" i="7"/>
  <c r="BF16" i="7" s="1"/>
  <c r="BZ16" i="7" s="1"/>
  <c r="AS16" i="7"/>
  <c r="AT16" i="7"/>
  <c r="AX16" i="7"/>
  <c r="AY16" i="7"/>
  <c r="BC16" i="7"/>
  <c r="BD16" i="7"/>
  <c r="BM16" i="7"/>
  <c r="BN16" i="7"/>
  <c r="BR16" i="7"/>
  <c r="BS16" i="7"/>
  <c r="BW16" i="7"/>
  <c r="BX16" i="7"/>
  <c r="E17" i="7"/>
  <c r="F17" i="7"/>
  <c r="J17" i="7"/>
  <c r="K17" i="7"/>
  <c r="O17" i="7"/>
  <c r="P17" i="7"/>
  <c r="Q17" i="7"/>
  <c r="AK17" i="7" s="1"/>
  <c r="BE17" i="7" s="1"/>
  <c r="BY17" i="7" s="1"/>
  <c r="R17" i="7"/>
  <c r="AL17" i="7" s="1"/>
  <c r="BF17" i="7" s="1"/>
  <c r="BZ17" i="7" s="1"/>
  <c r="S17" i="7"/>
  <c r="Y17" i="7"/>
  <c r="Z17" i="7"/>
  <c r="AD17" i="7"/>
  <c r="AE17" i="7"/>
  <c r="AI17" i="7"/>
  <c r="AJ17" i="7"/>
  <c r="AS17" i="7"/>
  <c r="AT17" i="7"/>
  <c r="AX17" i="7"/>
  <c r="AY17" i="7"/>
  <c r="BC17" i="7"/>
  <c r="BD17" i="7"/>
  <c r="BM17" i="7"/>
  <c r="BN17" i="7"/>
  <c r="BR17" i="7"/>
  <c r="BS17" i="7"/>
  <c r="BW17" i="7"/>
  <c r="BX17" i="7"/>
  <c r="E18" i="7"/>
  <c r="F18" i="7"/>
  <c r="J18" i="7"/>
  <c r="K18" i="7"/>
  <c r="O18" i="7"/>
  <c r="P18" i="7"/>
  <c r="Q18" i="7"/>
  <c r="AK18" i="7" s="1"/>
  <c r="BE18" i="7" s="1"/>
  <c r="BY18" i="7" s="1"/>
  <c r="R18" i="7"/>
  <c r="AL18" i="7" s="1"/>
  <c r="BF18" i="7" s="1"/>
  <c r="BZ18" i="7" s="1"/>
  <c r="S18" i="7"/>
  <c r="Y18" i="7"/>
  <c r="Z18" i="7"/>
  <c r="AD18" i="7"/>
  <c r="AE18" i="7"/>
  <c r="AI18" i="7"/>
  <c r="AJ18" i="7"/>
  <c r="AS18" i="7"/>
  <c r="AT18" i="7"/>
  <c r="AX18" i="7"/>
  <c r="AY18" i="7"/>
  <c r="BC18" i="7"/>
  <c r="BD18" i="7"/>
  <c r="BM18" i="7"/>
  <c r="BN18" i="7"/>
  <c r="BR18" i="7"/>
  <c r="BS18" i="7"/>
  <c r="BW18" i="7"/>
  <c r="BX18" i="7"/>
  <c r="E19" i="7"/>
  <c r="F19" i="7"/>
  <c r="J19" i="7"/>
  <c r="K19" i="7"/>
  <c r="O19" i="7"/>
  <c r="P19" i="7"/>
  <c r="Q19" i="7"/>
  <c r="AK19" i="7" s="1"/>
  <c r="BE19" i="7" s="1"/>
  <c r="BY19" i="7" s="1"/>
  <c r="R19" i="7"/>
  <c r="AL19" i="7" s="1"/>
  <c r="BF19" i="7" s="1"/>
  <c r="BZ19" i="7" s="1"/>
  <c r="S19" i="7"/>
  <c r="Y19" i="7"/>
  <c r="Z19" i="7"/>
  <c r="AD19" i="7"/>
  <c r="AE19" i="7"/>
  <c r="AI19" i="7"/>
  <c r="AJ19" i="7"/>
  <c r="AS19" i="7"/>
  <c r="AT19" i="7"/>
  <c r="AX19" i="7"/>
  <c r="AY19" i="7"/>
  <c r="BC19" i="7"/>
  <c r="BD19" i="7"/>
  <c r="BM19" i="7"/>
  <c r="BN19" i="7"/>
  <c r="BR19" i="7"/>
  <c r="BS19" i="7"/>
  <c r="BW19" i="7"/>
  <c r="BX19" i="7"/>
  <c r="B20" i="7"/>
  <c r="B22" i="7" s="1"/>
  <c r="C20" i="7"/>
  <c r="D20" i="7"/>
  <c r="G20" i="7"/>
  <c r="H20" i="7"/>
  <c r="I20" i="7"/>
  <c r="L20" i="7"/>
  <c r="M20" i="7"/>
  <c r="N20" i="7"/>
  <c r="V20" i="7"/>
  <c r="V22" i="7" s="1"/>
  <c r="W20" i="7"/>
  <c r="W22" i="7" s="1"/>
  <c r="X20" i="7"/>
  <c r="AA20" i="7"/>
  <c r="AB20" i="7"/>
  <c r="AC20" i="7"/>
  <c r="AF20" i="7"/>
  <c r="AF22" i="7" s="1"/>
  <c r="AG20" i="7"/>
  <c r="AH20" i="7"/>
  <c r="AI20" i="7" s="1"/>
  <c r="AP20" i="7"/>
  <c r="AP22" i="7" s="1"/>
  <c r="AQ20" i="7"/>
  <c r="AR20" i="7"/>
  <c r="AU20" i="7"/>
  <c r="AV20" i="7"/>
  <c r="AW20" i="7"/>
  <c r="AX20" i="7" s="1"/>
  <c r="AZ20" i="7"/>
  <c r="BA20" i="7"/>
  <c r="BA22" i="7" s="1"/>
  <c r="BB20" i="7"/>
  <c r="BB22" i="7" s="1"/>
  <c r="BJ20" i="7"/>
  <c r="BK20" i="7"/>
  <c r="BL20" i="7"/>
  <c r="BO20" i="7"/>
  <c r="BO22" i="7" s="1"/>
  <c r="BP20" i="7"/>
  <c r="BQ20" i="7"/>
  <c r="BT20" i="7"/>
  <c r="BT22" i="7" s="1"/>
  <c r="BU20" i="7"/>
  <c r="BV20" i="7"/>
  <c r="E21" i="7"/>
  <c r="F21" i="7"/>
  <c r="J21" i="7"/>
  <c r="K21" i="7"/>
  <c r="O21" i="7"/>
  <c r="P21" i="7"/>
  <c r="Q21" i="7"/>
  <c r="AK21" i="7" s="1"/>
  <c r="R21" i="7"/>
  <c r="AL21" i="7" s="1"/>
  <c r="BF21" i="7" s="1"/>
  <c r="BZ21" i="7" s="1"/>
  <c r="S21" i="7"/>
  <c r="Y21" i="7"/>
  <c r="Z21" i="7"/>
  <c r="AD21" i="7"/>
  <c r="AE21" i="7"/>
  <c r="AI21" i="7"/>
  <c r="AJ21" i="7"/>
  <c r="AS21" i="7"/>
  <c r="AT21" i="7"/>
  <c r="AX21" i="7"/>
  <c r="AY21" i="7"/>
  <c r="BC21" i="7"/>
  <c r="BD21" i="7"/>
  <c r="BM21" i="7"/>
  <c r="BN21" i="7"/>
  <c r="BR21" i="7"/>
  <c r="BS21" i="7"/>
  <c r="BW21" i="7"/>
  <c r="BX21" i="7"/>
  <c r="AG22" i="7"/>
  <c r="BJ22" i="7"/>
  <c r="BL22" i="7"/>
  <c r="E29" i="7"/>
  <c r="F29" i="7"/>
  <c r="J29" i="7"/>
  <c r="K29" i="7"/>
  <c r="O29" i="7"/>
  <c r="P29" i="7"/>
  <c r="Q29" i="7"/>
  <c r="AK29" i="7" s="1"/>
  <c r="BE29" i="7" s="1"/>
  <c r="BY29" i="7" s="1"/>
  <c r="R29" i="7"/>
  <c r="S29" i="7"/>
  <c r="Y29" i="7"/>
  <c r="Z29" i="7"/>
  <c r="AD29" i="7"/>
  <c r="AE29" i="7"/>
  <c r="AI29" i="7"/>
  <c r="AJ29" i="7"/>
  <c r="AL29" i="7"/>
  <c r="BF29" i="7" s="1"/>
  <c r="BZ29" i="7" s="1"/>
  <c r="AS29" i="7"/>
  <c r="AT29" i="7"/>
  <c r="AX29" i="7"/>
  <c r="AY29" i="7"/>
  <c r="BC29" i="7"/>
  <c r="BD29" i="7"/>
  <c r="BM29" i="7"/>
  <c r="BN29" i="7"/>
  <c r="BR29" i="7"/>
  <c r="BS29" i="7"/>
  <c r="BW29" i="7"/>
  <c r="BX29" i="7"/>
  <c r="E30" i="7"/>
  <c r="F30" i="7"/>
  <c r="J30" i="7"/>
  <c r="K30" i="7"/>
  <c r="O30" i="7"/>
  <c r="P30" i="7"/>
  <c r="Q30" i="7"/>
  <c r="AK30" i="7" s="1"/>
  <c r="BE30" i="7" s="1"/>
  <c r="BY30" i="7" s="1"/>
  <c r="R30" i="7"/>
  <c r="AL30" i="7" s="1"/>
  <c r="BF30" i="7" s="1"/>
  <c r="BZ30" i="7" s="1"/>
  <c r="S30" i="7"/>
  <c r="Y30" i="7"/>
  <c r="Z30" i="7"/>
  <c r="AD30" i="7"/>
  <c r="AE30" i="7"/>
  <c r="AI30" i="7"/>
  <c r="AJ30" i="7"/>
  <c r="AS30" i="7"/>
  <c r="AT30" i="7"/>
  <c r="AX30" i="7"/>
  <c r="AY30" i="7"/>
  <c r="BC30" i="7"/>
  <c r="BD30" i="7"/>
  <c r="BM30" i="7"/>
  <c r="BN30" i="7"/>
  <c r="BR30" i="7"/>
  <c r="BS30" i="7"/>
  <c r="BW30" i="7"/>
  <c r="BX30" i="7"/>
  <c r="E31" i="7"/>
  <c r="F31" i="7"/>
  <c r="J31" i="7"/>
  <c r="K31" i="7"/>
  <c r="O31" i="7"/>
  <c r="P31" i="7"/>
  <c r="Q31" i="7"/>
  <c r="AK31" i="7" s="1"/>
  <c r="BE31" i="7" s="1"/>
  <c r="BY31" i="7" s="1"/>
  <c r="R31" i="7"/>
  <c r="AL31" i="7" s="1"/>
  <c r="BF31" i="7" s="1"/>
  <c r="BZ31" i="7" s="1"/>
  <c r="S31" i="7"/>
  <c r="Y31" i="7"/>
  <c r="Z31" i="7"/>
  <c r="AD31" i="7"/>
  <c r="AE31" i="7"/>
  <c r="AI31" i="7"/>
  <c r="AJ31" i="7"/>
  <c r="AS31" i="7"/>
  <c r="AT31" i="7"/>
  <c r="AX31" i="7"/>
  <c r="AY31" i="7"/>
  <c r="BC31" i="7"/>
  <c r="BD31" i="7"/>
  <c r="BM31" i="7"/>
  <c r="BN31" i="7"/>
  <c r="BR31" i="7"/>
  <c r="BS31" i="7"/>
  <c r="BW31" i="7"/>
  <c r="BX31" i="7"/>
  <c r="B32" i="7"/>
  <c r="C32" i="7"/>
  <c r="D32" i="7"/>
  <c r="G32" i="7"/>
  <c r="H32" i="7"/>
  <c r="I32" i="7"/>
  <c r="L32" i="7"/>
  <c r="M32" i="7"/>
  <c r="N32" i="7"/>
  <c r="V32" i="7"/>
  <c r="W32" i="7"/>
  <c r="X32" i="7"/>
  <c r="Z32" i="7" s="1"/>
  <c r="AA32" i="7"/>
  <c r="AB32" i="7"/>
  <c r="AC32" i="7"/>
  <c r="AF32" i="7"/>
  <c r="AG32" i="7"/>
  <c r="AH32" i="7"/>
  <c r="AI32" i="7" s="1"/>
  <c r="AP32" i="7"/>
  <c r="AP42" i="7" s="1"/>
  <c r="AQ32" i="7"/>
  <c r="AR32" i="7"/>
  <c r="AU32" i="7"/>
  <c r="AY32" i="7" s="1"/>
  <c r="AV32" i="7"/>
  <c r="AX32" i="7" s="1"/>
  <c r="AW32" i="7"/>
  <c r="AZ32" i="7"/>
  <c r="BA32" i="7"/>
  <c r="BB32" i="7"/>
  <c r="BJ32" i="7"/>
  <c r="BK32" i="7"/>
  <c r="BL32" i="7"/>
  <c r="BO32" i="7"/>
  <c r="BP32" i="7"/>
  <c r="BQ32" i="7"/>
  <c r="BT32" i="7"/>
  <c r="BU32" i="7"/>
  <c r="BV32" i="7"/>
  <c r="E33" i="7"/>
  <c r="F33" i="7"/>
  <c r="J33" i="7"/>
  <c r="K33" i="7"/>
  <c r="O33" i="7"/>
  <c r="P33" i="7"/>
  <c r="Q33" i="7"/>
  <c r="AK33" i="7" s="1"/>
  <c r="R33" i="7"/>
  <c r="AL33" i="7" s="1"/>
  <c r="BF33" i="7" s="1"/>
  <c r="S33" i="7"/>
  <c r="Y33" i="7"/>
  <c r="Z33" i="7"/>
  <c r="AD33" i="7"/>
  <c r="AE33" i="7"/>
  <c r="AI33" i="7"/>
  <c r="AJ33" i="7"/>
  <c r="AS33" i="7"/>
  <c r="AT33" i="7"/>
  <c r="AX33" i="7"/>
  <c r="AY33" i="7"/>
  <c r="BC33" i="7"/>
  <c r="BD33" i="7"/>
  <c r="BM33" i="7"/>
  <c r="BN33" i="7"/>
  <c r="BR33" i="7"/>
  <c r="BS33" i="7"/>
  <c r="BW33" i="7"/>
  <c r="BX33" i="7"/>
  <c r="E34" i="7"/>
  <c r="F34" i="7"/>
  <c r="J34" i="7"/>
  <c r="K34" i="7"/>
  <c r="O34" i="7"/>
  <c r="P34" i="7"/>
  <c r="Q34" i="7"/>
  <c r="AK34" i="7" s="1"/>
  <c r="BE34" i="7" s="1"/>
  <c r="BY34" i="7" s="1"/>
  <c r="R34" i="7"/>
  <c r="S34" i="7"/>
  <c r="Y34" i="7"/>
  <c r="Z34" i="7"/>
  <c r="AD34" i="7"/>
  <c r="AE34" i="7"/>
  <c r="AI34" i="7"/>
  <c r="AJ34" i="7"/>
  <c r="AL34" i="7"/>
  <c r="BF34" i="7" s="1"/>
  <c r="BZ34" i="7" s="1"/>
  <c r="AS34" i="7"/>
  <c r="AT34" i="7"/>
  <c r="AX34" i="7"/>
  <c r="AY34" i="7"/>
  <c r="BC34" i="7"/>
  <c r="BD34" i="7"/>
  <c r="BM34" i="7"/>
  <c r="BN34" i="7"/>
  <c r="BR34" i="7"/>
  <c r="BS34" i="7"/>
  <c r="BW34" i="7"/>
  <c r="BX34" i="7"/>
  <c r="E35" i="7"/>
  <c r="F35" i="7"/>
  <c r="J35" i="7"/>
  <c r="K35" i="7"/>
  <c r="O35" i="7"/>
  <c r="P35" i="7"/>
  <c r="Q35" i="7"/>
  <c r="AK35" i="7" s="1"/>
  <c r="BE35" i="7" s="1"/>
  <c r="BY35" i="7" s="1"/>
  <c r="R35" i="7"/>
  <c r="AL35" i="7" s="1"/>
  <c r="BF35" i="7" s="1"/>
  <c r="BZ35" i="7" s="1"/>
  <c r="S35" i="7"/>
  <c r="Y35" i="7"/>
  <c r="Z35" i="7"/>
  <c r="AD35" i="7"/>
  <c r="AE35" i="7"/>
  <c r="AI35" i="7"/>
  <c r="AJ35" i="7"/>
  <c r="AS35" i="7"/>
  <c r="AT35" i="7"/>
  <c r="AX35" i="7"/>
  <c r="AY35" i="7"/>
  <c r="BC35" i="7"/>
  <c r="BD35" i="7"/>
  <c r="BM35" i="7"/>
  <c r="BN35" i="7"/>
  <c r="BR35" i="7"/>
  <c r="BS35" i="7"/>
  <c r="BW35" i="7"/>
  <c r="BX35" i="7"/>
  <c r="E36" i="7"/>
  <c r="F36" i="7"/>
  <c r="J36" i="7"/>
  <c r="K36" i="7"/>
  <c r="O36" i="7"/>
  <c r="P36" i="7"/>
  <c r="Q36" i="7"/>
  <c r="AK36" i="7" s="1"/>
  <c r="BE36" i="7" s="1"/>
  <c r="BY36" i="7" s="1"/>
  <c r="R36" i="7"/>
  <c r="AL36" i="7" s="1"/>
  <c r="BF36" i="7" s="1"/>
  <c r="BZ36" i="7" s="1"/>
  <c r="S36" i="7"/>
  <c r="Y36" i="7"/>
  <c r="Z36" i="7"/>
  <c r="AD36" i="7"/>
  <c r="AE36" i="7"/>
  <c r="AI36" i="7"/>
  <c r="AJ36" i="7"/>
  <c r="AS36" i="7"/>
  <c r="AT36" i="7"/>
  <c r="AX36" i="7"/>
  <c r="AY36" i="7"/>
  <c r="BC36" i="7"/>
  <c r="BD36" i="7"/>
  <c r="BM36" i="7"/>
  <c r="BN36" i="7"/>
  <c r="BR36" i="7"/>
  <c r="BS36" i="7"/>
  <c r="BW36" i="7"/>
  <c r="BX36" i="7"/>
  <c r="E37" i="7"/>
  <c r="F37" i="7"/>
  <c r="J37" i="7"/>
  <c r="K37" i="7"/>
  <c r="O37" i="7"/>
  <c r="P37" i="7"/>
  <c r="Q37" i="7"/>
  <c r="AK37" i="7" s="1"/>
  <c r="BE37" i="7" s="1"/>
  <c r="BY37" i="7" s="1"/>
  <c r="R37" i="7"/>
  <c r="AL37" i="7" s="1"/>
  <c r="BF37" i="7" s="1"/>
  <c r="BZ37" i="7" s="1"/>
  <c r="S37" i="7"/>
  <c r="T37" i="7" s="1"/>
  <c r="Y37" i="7"/>
  <c r="Z37" i="7"/>
  <c r="AD37" i="7"/>
  <c r="AE37" i="7"/>
  <c r="AI37" i="7"/>
  <c r="AJ37" i="7"/>
  <c r="AS37" i="7"/>
  <c r="AT37" i="7"/>
  <c r="AX37" i="7"/>
  <c r="AY37" i="7"/>
  <c r="BC37" i="7"/>
  <c r="BD37" i="7"/>
  <c r="BM37" i="7"/>
  <c r="BN37" i="7"/>
  <c r="BR37" i="7"/>
  <c r="BS37" i="7"/>
  <c r="BW37" i="7"/>
  <c r="BX37" i="7"/>
  <c r="E38" i="7"/>
  <c r="F38" i="7"/>
  <c r="J38" i="7"/>
  <c r="K38" i="7"/>
  <c r="O38" i="7"/>
  <c r="P38" i="7"/>
  <c r="Q38" i="7"/>
  <c r="AK38" i="7" s="1"/>
  <c r="BE38" i="7" s="1"/>
  <c r="BY38" i="7" s="1"/>
  <c r="R38" i="7"/>
  <c r="S38" i="7"/>
  <c r="Y38" i="7"/>
  <c r="Z38" i="7"/>
  <c r="AD38" i="7"/>
  <c r="AE38" i="7"/>
  <c r="AI38" i="7"/>
  <c r="AJ38" i="7"/>
  <c r="AL38" i="7"/>
  <c r="BF38" i="7" s="1"/>
  <c r="BZ38" i="7" s="1"/>
  <c r="AS38" i="7"/>
  <c r="AT38" i="7"/>
  <c r="AX38" i="7"/>
  <c r="AY38" i="7"/>
  <c r="BC38" i="7"/>
  <c r="BD38" i="7"/>
  <c r="BM38" i="7"/>
  <c r="BN38" i="7"/>
  <c r="BR38" i="7"/>
  <c r="BS38" i="7"/>
  <c r="BW38" i="7"/>
  <c r="BX38" i="7"/>
  <c r="E39" i="7"/>
  <c r="F39" i="7"/>
  <c r="J39" i="7"/>
  <c r="K39" i="7"/>
  <c r="O39" i="7"/>
  <c r="P39" i="7"/>
  <c r="Q39" i="7"/>
  <c r="AK39" i="7" s="1"/>
  <c r="BE39" i="7" s="1"/>
  <c r="BY39" i="7" s="1"/>
  <c r="R39" i="7"/>
  <c r="S39" i="7"/>
  <c r="Y39" i="7"/>
  <c r="Z39" i="7"/>
  <c r="AD39" i="7"/>
  <c r="AE39" i="7"/>
  <c r="AI39" i="7"/>
  <c r="AJ39" i="7"/>
  <c r="AL39" i="7"/>
  <c r="BF39" i="7" s="1"/>
  <c r="BZ39" i="7" s="1"/>
  <c r="AS39" i="7"/>
  <c r="AT39" i="7"/>
  <c r="AX39" i="7"/>
  <c r="AY39" i="7"/>
  <c r="BC39" i="7"/>
  <c r="BD39" i="7"/>
  <c r="BM39" i="7"/>
  <c r="BN39" i="7"/>
  <c r="BR39" i="7"/>
  <c r="BS39" i="7"/>
  <c r="BW39" i="7"/>
  <c r="BX39" i="7"/>
  <c r="B40" i="7"/>
  <c r="C40" i="7"/>
  <c r="D40" i="7"/>
  <c r="G40" i="7"/>
  <c r="H40" i="7"/>
  <c r="I40" i="7"/>
  <c r="L40" i="7"/>
  <c r="L42" i="7" s="1"/>
  <c r="M40" i="7"/>
  <c r="N40" i="7"/>
  <c r="V40" i="7"/>
  <c r="W40" i="7"/>
  <c r="W42" i="7" s="1"/>
  <c r="X40" i="7"/>
  <c r="Y40" i="7" s="1"/>
  <c r="AA40" i="7"/>
  <c r="AB40" i="7"/>
  <c r="AB42" i="7" s="1"/>
  <c r="AC40" i="7"/>
  <c r="AF40" i="7"/>
  <c r="AF42" i="7" s="1"/>
  <c r="AG40" i="7"/>
  <c r="AG42" i="7" s="1"/>
  <c r="AH40" i="7"/>
  <c r="AP40" i="7"/>
  <c r="AQ40" i="7"/>
  <c r="AR40" i="7"/>
  <c r="AU40" i="7"/>
  <c r="AV40" i="7"/>
  <c r="AV42" i="7" s="1"/>
  <c r="AW40" i="7"/>
  <c r="AW42" i="7" s="1"/>
  <c r="AZ40" i="7"/>
  <c r="AZ42" i="7" s="1"/>
  <c r="BA40" i="7"/>
  <c r="BB40" i="7"/>
  <c r="BJ40" i="7"/>
  <c r="BK40" i="7"/>
  <c r="BL40" i="7"/>
  <c r="BO40" i="7"/>
  <c r="BO42" i="7" s="1"/>
  <c r="BP40" i="7"/>
  <c r="BQ40" i="7"/>
  <c r="BT40" i="7"/>
  <c r="BU40" i="7"/>
  <c r="BV40" i="7"/>
  <c r="BW40" i="7" s="1"/>
  <c r="E41" i="7"/>
  <c r="F41" i="7"/>
  <c r="J41" i="7"/>
  <c r="K41" i="7"/>
  <c r="O41" i="7"/>
  <c r="P41" i="7"/>
  <c r="Q41" i="7"/>
  <c r="R41" i="7"/>
  <c r="S41" i="7"/>
  <c r="Y41" i="7"/>
  <c r="Z41" i="7"/>
  <c r="AD41" i="7"/>
  <c r="AE41" i="7"/>
  <c r="AI41" i="7"/>
  <c r="AJ41" i="7"/>
  <c r="AK41" i="7"/>
  <c r="BE41" i="7" s="1"/>
  <c r="AS41" i="7"/>
  <c r="AT41" i="7"/>
  <c r="AX41" i="7"/>
  <c r="AY41" i="7"/>
  <c r="BC41" i="7"/>
  <c r="BD41" i="7"/>
  <c r="BM41" i="7"/>
  <c r="BN41" i="7"/>
  <c r="BR41" i="7"/>
  <c r="BS41" i="7"/>
  <c r="BW41" i="7"/>
  <c r="BX41" i="7"/>
  <c r="V42" i="7"/>
  <c r="BP42" i="7"/>
  <c r="BK42" i="7" l="1"/>
  <c r="BN20" i="7"/>
  <c r="BW20" i="7"/>
  <c r="BR20" i="7"/>
  <c r="C42" i="7"/>
  <c r="J20" i="7"/>
  <c r="O40" i="7"/>
  <c r="U36" i="7"/>
  <c r="G22" i="7"/>
  <c r="G42" i="7"/>
  <c r="F12" i="7"/>
  <c r="BU42" i="7"/>
  <c r="BT42" i="7"/>
  <c r="BJ42" i="7"/>
  <c r="AX40" i="7"/>
  <c r="AI40" i="7"/>
  <c r="AC42" i="7"/>
  <c r="AE40" i="7"/>
  <c r="AA42" i="7"/>
  <c r="X42" i="7"/>
  <c r="U38" i="7"/>
  <c r="T39" i="7"/>
  <c r="S32" i="7"/>
  <c r="T41" i="7"/>
  <c r="T35" i="7"/>
  <c r="H42" i="7"/>
  <c r="T29" i="7"/>
  <c r="E40" i="7"/>
  <c r="AM39" i="7"/>
  <c r="BG39" i="7" s="1"/>
  <c r="BH39" i="7" s="1"/>
  <c r="T33" i="7"/>
  <c r="BS12" i="7"/>
  <c r="BK22" i="7"/>
  <c r="BM22" i="7" s="1"/>
  <c r="BM12" i="7"/>
  <c r="BC22" i="7"/>
  <c r="AW22" i="7"/>
  <c r="AV22" i="7"/>
  <c r="AU22" i="7"/>
  <c r="AQ22" i="7"/>
  <c r="AE12" i="7"/>
  <c r="X22" i="7"/>
  <c r="O12" i="7"/>
  <c r="T21" i="7"/>
  <c r="J12" i="7"/>
  <c r="T10" i="7"/>
  <c r="C22" i="7"/>
  <c r="T9" i="7"/>
  <c r="P40" i="7"/>
  <c r="R32" i="7"/>
  <c r="O20" i="7"/>
  <c r="T14" i="7"/>
  <c r="AU42" i="7"/>
  <c r="AY42" i="7" s="1"/>
  <c r="BM40" i="7"/>
  <c r="AD40" i="7"/>
  <c r="O32" i="7"/>
  <c r="AY20" i="7"/>
  <c r="M22" i="7"/>
  <c r="BM20" i="7"/>
  <c r="AD20" i="7"/>
  <c r="BC40" i="7"/>
  <c r="U33" i="7"/>
  <c r="J32" i="7"/>
  <c r="AA22" i="7"/>
  <c r="T19" i="7"/>
  <c r="T15" i="7"/>
  <c r="BW12" i="7"/>
  <c r="AD12" i="7"/>
  <c r="AQ42" i="7"/>
  <c r="AX42" i="7"/>
  <c r="BR40" i="7"/>
  <c r="BW32" i="7"/>
  <c r="BN32" i="7"/>
  <c r="R40" i="7"/>
  <c r="BX32" i="7"/>
  <c r="BA42" i="7"/>
  <c r="Z20" i="7"/>
  <c r="AI12" i="7"/>
  <c r="BS40" i="7"/>
  <c r="BQ42" i="7"/>
  <c r="BR42" i="7" s="1"/>
  <c r="Z40" i="7"/>
  <c r="U37" i="7"/>
  <c r="BS32" i="7"/>
  <c r="BC32" i="7"/>
  <c r="T31" i="7"/>
  <c r="R20" i="7"/>
  <c r="T17" i="7"/>
  <c r="N42" i="7"/>
  <c r="BC20" i="7"/>
  <c r="AB22" i="7"/>
  <c r="T13" i="7"/>
  <c r="AX12" i="7"/>
  <c r="M42" i="7"/>
  <c r="U41" i="7"/>
  <c r="J40" i="7"/>
  <c r="AM32" i="7"/>
  <c r="BG32" i="7" s="1"/>
  <c r="CA32" i="7" s="1"/>
  <c r="P32" i="7"/>
  <c r="B42" i="7"/>
  <c r="P20" i="7"/>
  <c r="R12" i="7"/>
  <c r="AL12" i="7" s="1"/>
  <c r="AM35" i="7"/>
  <c r="BG35" i="7" s="1"/>
  <c r="BI35" i="7" s="1"/>
  <c r="AJ32" i="7"/>
  <c r="K32" i="7"/>
  <c r="N22" i="7"/>
  <c r="BP22" i="7"/>
  <c r="BD20" i="7"/>
  <c r="K20" i="7"/>
  <c r="Q12" i="7"/>
  <c r="AK12" i="7" s="1"/>
  <c r="AD42" i="7"/>
  <c r="U35" i="7"/>
  <c r="BU22" i="7"/>
  <c r="I22" i="7"/>
  <c r="Y20" i="7"/>
  <c r="T18" i="7"/>
  <c r="D42" i="7"/>
  <c r="AS40" i="7"/>
  <c r="F40" i="7"/>
  <c r="T16" i="7"/>
  <c r="S12" i="7"/>
  <c r="AM12" i="7" s="1"/>
  <c r="BG12" i="7" s="1"/>
  <c r="T11" i="7"/>
  <c r="AM37" i="7"/>
  <c r="AO37" i="7" s="1"/>
  <c r="AE32" i="7"/>
  <c r="BD12" i="7"/>
  <c r="P12" i="7"/>
  <c r="BF40" i="7"/>
  <c r="BZ13" i="7"/>
  <c r="BZ20" i="7" s="1"/>
  <c r="BF20" i="7"/>
  <c r="BY41" i="7"/>
  <c r="BE33" i="7"/>
  <c r="AK40" i="7"/>
  <c r="U39" i="7"/>
  <c r="T36" i="7"/>
  <c r="AM36" i="7"/>
  <c r="BZ33" i="7"/>
  <c r="BZ40" i="7" s="1"/>
  <c r="AM33" i="7"/>
  <c r="S40" i="7"/>
  <c r="AS32" i="7"/>
  <c r="AT32" i="7"/>
  <c r="BR32" i="7"/>
  <c r="BX20" i="7"/>
  <c r="BV22" i="7"/>
  <c r="BV42" i="7"/>
  <c r="T38" i="7"/>
  <c r="AM38" i="7"/>
  <c r="AD32" i="7"/>
  <c r="S20" i="7"/>
  <c r="U30" i="7"/>
  <c r="AM30" i="7"/>
  <c r="AH42" i="7"/>
  <c r="I42" i="7"/>
  <c r="AY40" i="7"/>
  <c r="E32" i="7"/>
  <c r="F32" i="7"/>
  <c r="AK20" i="7"/>
  <c r="AR42" i="7"/>
  <c r="AJ20" i="7"/>
  <c r="AH22" i="7"/>
  <c r="AM41" i="7"/>
  <c r="BX40" i="7"/>
  <c r="BL42" i="7"/>
  <c r="AL41" i="7"/>
  <c r="AS20" i="7"/>
  <c r="E20" i="7"/>
  <c r="BN40" i="7"/>
  <c r="BD40" i="7"/>
  <c r="AL40" i="7"/>
  <c r="K40" i="7"/>
  <c r="U34" i="7"/>
  <c r="Q32" i="7"/>
  <c r="U32" i="7" s="1"/>
  <c r="BB42" i="7"/>
  <c r="AT40" i="7"/>
  <c r="AJ40" i="7"/>
  <c r="Q40" i="7"/>
  <c r="T34" i="7"/>
  <c r="AM34" i="7"/>
  <c r="T30" i="7"/>
  <c r="BE21" i="7"/>
  <c r="U21" i="7"/>
  <c r="AM21" i="7"/>
  <c r="U18" i="7"/>
  <c r="AM18" i="7"/>
  <c r="U16" i="7"/>
  <c r="AM16" i="7"/>
  <c r="U14" i="7"/>
  <c r="AM14" i="7"/>
  <c r="BE13" i="7"/>
  <c r="AL20" i="7"/>
  <c r="U11" i="7"/>
  <c r="AM11" i="7"/>
  <c r="U9" i="7"/>
  <c r="AM9" i="7"/>
  <c r="BM32" i="7"/>
  <c r="Y32" i="7"/>
  <c r="AM31" i="7"/>
  <c r="AM29" i="7"/>
  <c r="BQ22" i="7"/>
  <c r="AC22" i="7"/>
  <c r="Q20" i="7"/>
  <c r="AM19" i="7"/>
  <c r="AM17" i="7"/>
  <c r="AM15" i="7"/>
  <c r="AM13" i="7"/>
  <c r="AS12" i="7"/>
  <c r="E12" i="7"/>
  <c r="AM10" i="7"/>
  <c r="BD32" i="7"/>
  <c r="U31" i="7"/>
  <c r="U29" i="7"/>
  <c r="AZ22" i="7"/>
  <c r="BD22" i="7" s="1"/>
  <c r="AR22" i="7"/>
  <c r="L22" i="7"/>
  <c r="D22" i="7"/>
  <c r="U19" i="7"/>
  <c r="U17" i="7"/>
  <c r="U15" i="7"/>
  <c r="U13" i="7"/>
  <c r="BX12" i="7"/>
  <c r="AJ12" i="7"/>
  <c r="U10" i="7"/>
  <c r="BS20" i="7"/>
  <c r="AE20" i="7"/>
  <c r="AY12" i="7"/>
  <c r="K12" i="7"/>
  <c r="BN22" i="7"/>
  <c r="Z22" i="7"/>
  <c r="AT20" i="7"/>
  <c r="F20" i="7"/>
  <c r="BN12" i="7"/>
  <c r="Z12" i="7"/>
  <c r="E45" i="5"/>
  <c r="F45" i="5"/>
  <c r="J45" i="5"/>
  <c r="K45" i="5"/>
  <c r="O45" i="5"/>
  <c r="P45" i="5"/>
  <c r="Q45" i="5"/>
  <c r="AK45" i="5" s="1"/>
  <c r="BE45" i="5" s="1"/>
  <c r="BY45" i="5" s="1"/>
  <c r="R45" i="5"/>
  <c r="AL45" i="5" s="1"/>
  <c r="BF45" i="5" s="1"/>
  <c r="BZ45" i="5" s="1"/>
  <c r="S45" i="5"/>
  <c r="U45" i="5" s="1"/>
  <c r="Y45" i="5"/>
  <c r="Z45" i="5"/>
  <c r="AD45" i="5"/>
  <c r="AE45" i="5"/>
  <c r="AI45" i="5"/>
  <c r="AJ45" i="5"/>
  <c r="AS45" i="5"/>
  <c r="AT45" i="5"/>
  <c r="AX45" i="5"/>
  <c r="AY45" i="5"/>
  <c r="BC45" i="5"/>
  <c r="BD45" i="5"/>
  <c r="BM45" i="5"/>
  <c r="BN45" i="5"/>
  <c r="BR45" i="5"/>
  <c r="BS45" i="5"/>
  <c r="BW45" i="5"/>
  <c r="BX45" i="5"/>
  <c r="AX22" i="7" l="1"/>
  <c r="K22" i="7"/>
  <c r="T45" i="5"/>
  <c r="AM45" i="5"/>
  <c r="AN45" i="5" s="1"/>
  <c r="BS42" i="7"/>
  <c r="AO39" i="7"/>
  <c r="BH35" i="7"/>
  <c r="AE42" i="7"/>
  <c r="CA35" i="7"/>
  <c r="CC35" i="7" s="1"/>
  <c r="BI39" i="7"/>
  <c r="CA39" i="7"/>
  <c r="CB39" i="7" s="1"/>
  <c r="AN39" i="7"/>
  <c r="Z42" i="7"/>
  <c r="Y42" i="7"/>
  <c r="S42" i="7"/>
  <c r="P42" i="7"/>
  <c r="R42" i="7"/>
  <c r="AL32" i="7"/>
  <c r="BF32" i="7" s="1"/>
  <c r="BZ32" i="7" s="1"/>
  <c r="CB32" i="7" s="1"/>
  <c r="T32" i="7"/>
  <c r="AY22" i="7"/>
  <c r="Y22" i="7"/>
  <c r="P22" i="7"/>
  <c r="O22" i="7"/>
  <c r="J22" i="7"/>
  <c r="Q22" i="7"/>
  <c r="S22" i="7"/>
  <c r="Q42" i="7"/>
  <c r="AN35" i="7"/>
  <c r="AO12" i="7"/>
  <c r="AO35" i="7"/>
  <c r="AK32" i="7"/>
  <c r="AO32" i="7" s="1"/>
  <c r="R22" i="7"/>
  <c r="AK22" i="7"/>
  <c r="BE12" i="7"/>
  <c r="BY12" i="7" s="1"/>
  <c r="BF12" i="7"/>
  <c r="BZ12" i="7" s="1"/>
  <c r="BZ22" i="7" s="1"/>
  <c r="AN12" i="7"/>
  <c r="AL22" i="7"/>
  <c r="AN37" i="7"/>
  <c r="BG37" i="7"/>
  <c r="BH37" i="7" s="1"/>
  <c r="O42" i="7"/>
  <c r="U12" i="7"/>
  <c r="F42" i="7"/>
  <c r="E42" i="7"/>
  <c r="T12" i="7"/>
  <c r="AI22" i="7"/>
  <c r="AJ22" i="7"/>
  <c r="AN30" i="7"/>
  <c r="AO30" i="7"/>
  <c r="BG30" i="7"/>
  <c r="AI42" i="7"/>
  <c r="AJ42" i="7"/>
  <c r="BG10" i="7"/>
  <c r="AN10" i="7"/>
  <c r="AO10" i="7"/>
  <c r="AD22" i="7"/>
  <c r="AE22" i="7"/>
  <c r="AN11" i="7"/>
  <c r="AO11" i="7"/>
  <c r="BG11" i="7"/>
  <c r="AN16" i="7"/>
  <c r="AO16" i="7"/>
  <c r="BG16" i="7"/>
  <c r="BY21" i="7"/>
  <c r="BX42" i="7"/>
  <c r="BW42" i="7"/>
  <c r="AN21" i="7"/>
  <c r="AO21" i="7"/>
  <c r="BG21" i="7"/>
  <c r="BG19" i="7"/>
  <c r="AN19" i="7"/>
  <c r="AO19" i="7"/>
  <c r="AN38" i="7"/>
  <c r="AO38" i="7"/>
  <c r="BG38" i="7"/>
  <c r="E22" i="7"/>
  <c r="F22" i="7"/>
  <c r="BR22" i="7"/>
  <c r="BS22" i="7"/>
  <c r="AL42" i="7"/>
  <c r="BF41" i="7"/>
  <c r="BW22" i="7"/>
  <c r="BX22" i="7"/>
  <c r="BG17" i="7"/>
  <c r="AN17" i="7"/>
  <c r="AO17" i="7"/>
  <c r="AN9" i="7"/>
  <c r="AO9" i="7"/>
  <c r="BG9" i="7"/>
  <c r="BG36" i="7"/>
  <c r="AO36" i="7"/>
  <c r="AN36" i="7"/>
  <c r="BG29" i="7"/>
  <c r="AO29" i="7"/>
  <c r="AN29" i="7"/>
  <c r="AN18" i="7"/>
  <c r="AO18" i="7"/>
  <c r="BG18" i="7"/>
  <c r="BM42" i="7"/>
  <c r="BN42" i="7"/>
  <c r="AT42" i="7"/>
  <c r="AS42" i="7"/>
  <c r="T20" i="7"/>
  <c r="U20" i="7"/>
  <c r="BY13" i="7"/>
  <c r="BY20" i="7" s="1"/>
  <c r="BE20" i="7"/>
  <c r="AN14" i="7"/>
  <c r="AO14" i="7"/>
  <c r="BG14" i="7"/>
  <c r="AS22" i="7"/>
  <c r="AT22" i="7"/>
  <c r="BG13" i="7"/>
  <c r="AM20" i="7"/>
  <c r="AM22" i="7" s="1"/>
  <c r="AN13" i="7"/>
  <c r="AO13" i="7"/>
  <c r="AN31" i="7"/>
  <c r="AO31" i="7"/>
  <c r="BG31" i="7"/>
  <c r="U40" i="7"/>
  <c r="T40" i="7"/>
  <c r="BY33" i="7"/>
  <c r="BY40" i="7" s="1"/>
  <c r="BE40" i="7"/>
  <c r="J42" i="7"/>
  <c r="K42" i="7"/>
  <c r="BC42" i="7"/>
  <c r="BD42" i="7"/>
  <c r="CA12" i="7"/>
  <c r="BG15" i="7"/>
  <c r="AN15" i="7"/>
  <c r="AO15" i="7"/>
  <c r="AN34" i="7"/>
  <c r="AO34" i="7"/>
  <c r="BG34" i="7"/>
  <c r="BG41" i="7"/>
  <c r="AN41" i="7"/>
  <c r="AO41" i="7"/>
  <c r="AN33" i="7"/>
  <c r="AO33" i="7"/>
  <c r="BG33" i="7"/>
  <c r="AM40" i="7"/>
  <c r="AM42" i="7" s="1"/>
  <c r="AO45" i="5"/>
  <c r="BG45" i="5"/>
  <c r="U42" i="7" l="1"/>
  <c r="CB35" i="7"/>
  <c r="CC39" i="7"/>
  <c r="T42" i="7"/>
  <c r="AN32" i="7"/>
  <c r="BH32" i="7"/>
  <c r="BE32" i="7"/>
  <c r="BY32" i="7" s="1"/>
  <c r="CC32" i="7" s="1"/>
  <c r="BI12" i="7"/>
  <c r="BE22" i="7"/>
  <c r="BF22" i="7"/>
  <c r="U22" i="7"/>
  <c r="T22" i="7"/>
  <c r="BH12" i="7"/>
  <c r="AK42" i="7"/>
  <c r="AO42" i="7" s="1"/>
  <c r="CA37" i="7"/>
  <c r="CB37" i="7" s="1"/>
  <c r="BI37" i="7"/>
  <c r="CA36" i="7"/>
  <c r="BH36" i="7"/>
  <c r="BI36" i="7"/>
  <c r="BI41" i="7"/>
  <c r="CA41" i="7"/>
  <c r="BH41" i="7"/>
  <c r="BH21" i="7"/>
  <c r="BI21" i="7"/>
  <c r="CA21" i="7"/>
  <c r="CA38" i="7"/>
  <c r="BH38" i="7"/>
  <c r="BI38" i="7"/>
  <c r="BH30" i="7"/>
  <c r="BI30" i="7"/>
  <c r="CA30" i="7"/>
  <c r="BH9" i="7"/>
  <c r="BI9" i="7"/>
  <c r="CA9" i="7"/>
  <c r="CB12" i="7"/>
  <c r="CC12" i="7"/>
  <c r="BZ41" i="7"/>
  <c r="BZ42" i="7" s="1"/>
  <c r="BF42" i="7"/>
  <c r="BY22" i="7"/>
  <c r="BH11" i="7"/>
  <c r="BI11" i="7"/>
  <c r="CA11" i="7"/>
  <c r="BH14" i="7"/>
  <c r="BI14" i="7"/>
  <c r="CA14" i="7"/>
  <c r="BH15" i="7"/>
  <c r="BI15" i="7"/>
  <c r="CA15" i="7"/>
  <c r="AN40" i="7"/>
  <c r="AO40" i="7"/>
  <c r="BG40" i="7"/>
  <c r="BG42" i="7" s="1"/>
  <c r="BH33" i="7"/>
  <c r="CA33" i="7"/>
  <c r="BI33" i="7"/>
  <c r="BH18" i="7"/>
  <c r="BI18" i="7"/>
  <c r="CA18" i="7"/>
  <c r="AN22" i="7"/>
  <c r="AO22" i="7"/>
  <c r="AN42" i="7"/>
  <c r="BH34" i="7"/>
  <c r="CA34" i="7"/>
  <c r="BI34" i="7"/>
  <c r="BH29" i="7"/>
  <c r="BI29" i="7"/>
  <c r="CA29" i="7"/>
  <c r="BH16" i="7"/>
  <c r="BI16" i="7"/>
  <c r="CA16" i="7"/>
  <c r="AN20" i="7"/>
  <c r="AO20" i="7"/>
  <c r="BH13" i="7"/>
  <c r="BI13" i="7"/>
  <c r="CA13" i="7"/>
  <c r="BG20" i="7"/>
  <c r="BH17" i="7"/>
  <c r="BI17" i="7"/>
  <c r="CA17" i="7"/>
  <c r="BH31" i="7"/>
  <c r="BI31" i="7"/>
  <c r="CA31" i="7"/>
  <c r="BH19" i="7"/>
  <c r="BI19" i="7"/>
  <c r="CA19" i="7"/>
  <c r="BH10" i="7"/>
  <c r="BI10" i="7"/>
  <c r="CA10" i="7"/>
  <c r="BI45" i="5"/>
  <c r="BH45" i="5"/>
  <c r="CA45" i="5"/>
  <c r="BE42" i="7" l="1"/>
  <c r="BI42" i="7" s="1"/>
  <c r="BI32" i="7"/>
  <c r="CC37" i="7"/>
  <c r="CC38" i="7"/>
  <c r="CB38" i="7"/>
  <c r="CB17" i="7"/>
  <c r="CC17" i="7"/>
  <c r="CB15" i="7"/>
  <c r="CC15" i="7"/>
  <c r="CB30" i="7"/>
  <c r="CC30" i="7"/>
  <c r="CB19" i="7"/>
  <c r="CC19" i="7"/>
  <c r="CB16" i="7"/>
  <c r="CC16" i="7"/>
  <c r="BH42" i="7"/>
  <c r="CB21" i="7"/>
  <c r="CC21" i="7"/>
  <c r="BH20" i="7"/>
  <c r="BI20" i="7"/>
  <c r="CB14" i="7"/>
  <c r="CC14" i="7"/>
  <c r="BG22" i="7"/>
  <c r="CB11" i="7"/>
  <c r="CC11" i="7"/>
  <c r="CB18" i="7"/>
  <c r="CC18" i="7"/>
  <c r="CA20" i="7"/>
  <c r="CB13" i="7"/>
  <c r="CC13" i="7"/>
  <c r="CB10" i="7"/>
  <c r="CC10" i="7"/>
  <c r="CC36" i="7"/>
  <c r="CB36" i="7"/>
  <c r="CB9" i="7"/>
  <c r="CC9" i="7"/>
  <c r="CC34" i="7"/>
  <c r="CB34" i="7"/>
  <c r="CB41" i="7"/>
  <c r="CC41" i="7"/>
  <c r="CB29" i="7"/>
  <c r="CC29" i="7"/>
  <c r="CC33" i="7"/>
  <c r="CB33" i="7"/>
  <c r="CA40" i="7"/>
  <c r="CA42" i="7" s="1"/>
  <c r="CB31" i="7"/>
  <c r="CC31" i="7"/>
  <c r="BI40" i="7"/>
  <c r="BH40" i="7"/>
  <c r="BY42" i="7"/>
  <c r="CB45" i="5"/>
  <c r="CF45" i="5"/>
  <c r="CG45" i="5" s="1"/>
  <c r="CH45" i="5" s="1"/>
  <c r="CC45" i="5"/>
  <c r="CD45" i="5"/>
  <c r="CE45" i="5" s="1"/>
  <c r="CB42" i="7" l="1"/>
  <c r="CC42" i="7"/>
  <c r="CC40" i="7"/>
  <c r="CB40" i="7"/>
  <c r="CB20" i="7"/>
  <c r="CC20" i="7"/>
  <c r="CA22" i="7"/>
  <c r="BH22" i="7"/>
  <c r="BI22" i="7"/>
  <c r="BV24" i="5"/>
  <c r="BU24" i="5"/>
  <c r="BW24" i="5" s="1"/>
  <c r="BT24" i="5"/>
  <c r="BQ24" i="5"/>
  <c r="BP24" i="5"/>
  <c r="BO24" i="5"/>
  <c r="BL24" i="5"/>
  <c r="BK24" i="5"/>
  <c r="BJ24" i="5"/>
  <c r="BB24" i="5"/>
  <c r="BA24" i="5"/>
  <c r="BC24" i="5" s="1"/>
  <c r="AZ24" i="5"/>
  <c r="BD24" i="5" s="1"/>
  <c r="AW24" i="5"/>
  <c r="AV24" i="5"/>
  <c r="AU24" i="5"/>
  <c r="AR24" i="5"/>
  <c r="AQ24" i="5"/>
  <c r="AP24" i="5"/>
  <c r="AH24" i="5"/>
  <c r="AG24" i="5"/>
  <c r="AF24" i="5"/>
  <c r="AJ24" i="5" s="1"/>
  <c r="AC24" i="5"/>
  <c r="AB24" i="5"/>
  <c r="AA24" i="5"/>
  <c r="X24" i="5"/>
  <c r="W24" i="5"/>
  <c r="V24" i="5"/>
  <c r="N24" i="5"/>
  <c r="M24" i="5"/>
  <c r="L24" i="5"/>
  <c r="I24" i="5"/>
  <c r="J24" i="5" s="1"/>
  <c r="H24" i="5"/>
  <c r="G24" i="5"/>
  <c r="D24" i="5"/>
  <c r="C24" i="5"/>
  <c r="B24" i="5"/>
  <c r="BV48" i="5"/>
  <c r="BU48" i="5"/>
  <c r="BT48" i="5"/>
  <c r="BQ48" i="5"/>
  <c r="BP48" i="5"/>
  <c r="BR48" i="5" s="1"/>
  <c r="BO48" i="5"/>
  <c r="BS48" i="5" s="1"/>
  <c r="BL48" i="5"/>
  <c r="BK48" i="5"/>
  <c r="BJ48" i="5"/>
  <c r="BB48" i="5"/>
  <c r="BA48" i="5"/>
  <c r="AZ48" i="5"/>
  <c r="AW48" i="5"/>
  <c r="AV48" i="5"/>
  <c r="AU48" i="5"/>
  <c r="AR48" i="5"/>
  <c r="AQ48" i="5"/>
  <c r="AP48" i="5"/>
  <c r="AH48" i="5"/>
  <c r="AG48" i="5"/>
  <c r="AF48" i="5"/>
  <c r="AC48" i="5"/>
  <c r="AB48" i="5"/>
  <c r="AA48" i="5"/>
  <c r="AE48" i="5" s="1"/>
  <c r="X48" i="5"/>
  <c r="W48" i="5"/>
  <c r="V48" i="5"/>
  <c r="N48" i="5"/>
  <c r="M48" i="5"/>
  <c r="L48" i="5"/>
  <c r="I48" i="5"/>
  <c r="H48" i="5"/>
  <c r="G48" i="5"/>
  <c r="D48" i="5"/>
  <c r="C48" i="5"/>
  <c r="B48" i="5"/>
  <c r="BX23" i="5"/>
  <c r="BW23" i="5"/>
  <c r="BS23" i="5"/>
  <c r="BR23" i="5"/>
  <c r="BN23" i="5"/>
  <c r="BM23" i="5"/>
  <c r="BD23" i="5"/>
  <c r="BC23" i="5"/>
  <c r="AY23" i="5"/>
  <c r="AX23" i="5"/>
  <c r="AT23" i="5"/>
  <c r="AS23" i="5"/>
  <c r="AJ23" i="5"/>
  <c r="AI23" i="5"/>
  <c r="AE23" i="5"/>
  <c r="AD23" i="5"/>
  <c r="Z23" i="5"/>
  <c r="Y23" i="5"/>
  <c r="S23" i="5"/>
  <c r="R23" i="5"/>
  <c r="AL23" i="5" s="1"/>
  <c r="BF23" i="5" s="1"/>
  <c r="BZ23" i="5" s="1"/>
  <c r="Q23" i="5"/>
  <c r="AK23" i="5" s="1"/>
  <c r="BE23" i="5" s="1"/>
  <c r="P23" i="5"/>
  <c r="O23" i="5"/>
  <c r="K23" i="5"/>
  <c r="J23" i="5"/>
  <c r="F23" i="5"/>
  <c r="E23" i="5"/>
  <c r="BX22" i="5"/>
  <c r="BW22" i="5"/>
  <c r="BS22" i="5"/>
  <c r="BR22" i="5"/>
  <c r="BN22" i="5"/>
  <c r="BM22" i="5"/>
  <c r="BD22" i="5"/>
  <c r="BC22" i="5"/>
  <c r="AY22" i="5"/>
  <c r="AX22" i="5"/>
  <c r="AT22" i="5"/>
  <c r="AS22" i="5"/>
  <c r="AJ22" i="5"/>
  <c r="AI22" i="5"/>
  <c r="AE22" i="5"/>
  <c r="AD22" i="5"/>
  <c r="Z22" i="5"/>
  <c r="Y22" i="5"/>
  <c r="S22" i="5"/>
  <c r="R22" i="5"/>
  <c r="AL22" i="5" s="1"/>
  <c r="BF22" i="5" s="1"/>
  <c r="BZ22" i="5" s="1"/>
  <c r="Q22" i="5"/>
  <c r="AK22" i="5" s="1"/>
  <c r="BE22" i="5" s="1"/>
  <c r="P22" i="5"/>
  <c r="O22" i="5"/>
  <c r="K22" i="5"/>
  <c r="J22" i="5"/>
  <c r="F22" i="5"/>
  <c r="E22" i="5"/>
  <c r="BX21" i="5"/>
  <c r="BW21" i="5"/>
  <c r="BS21" i="5"/>
  <c r="BR21" i="5"/>
  <c r="BN21" i="5"/>
  <c r="BM21" i="5"/>
  <c r="BD21" i="5"/>
  <c r="BC21" i="5"/>
  <c r="AY21" i="5"/>
  <c r="AX21" i="5"/>
  <c r="AT21" i="5"/>
  <c r="AS21" i="5"/>
  <c r="AJ21" i="5"/>
  <c r="AI21" i="5"/>
  <c r="AE21" i="5"/>
  <c r="AD21" i="5"/>
  <c r="Z21" i="5"/>
  <c r="Y21" i="5"/>
  <c r="S21" i="5"/>
  <c r="AM21" i="5" s="1"/>
  <c r="BG21" i="5" s="1"/>
  <c r="R21" i="5"/>
  <c r="AL21" i="5" s="1"/>
  <c r="BF21" i="5" s="1"/>
  <c r="Q21" i="5"/>
  <c r="AK21" i="5" s="1"/>
  <c r="P21" i="5"/>
  <c r="O21" i="5"/>
  <c r="K21" i="5"/>
  <c r="J21" i="5"/>
  <c r="F21" i="5"/>
  <c r="E21" i="5"/>
  <c r="BX20" i="5"/>
  <c r="BW20" i="5"/>
  <c r="BS20" i="5"/>
  <c r="BR20" i="5"/>
  <c r="BN20" i="5"/>
  <c r="BM20" i="5"/>
  <c r="BD20" i="5"/>
  <c r="BC20" i="5"/>
  <c r="AY20" i="5"/>
  <c r="AX20" i="5"/>
  <c r="AT20" i="5"/>
  <c r="AS20" i="5"/>
  <c r="AJ20" i="5"/>
  <c r="AI20" i="5"/>
  <c r="AE20" i="5"/>
  <c r="AD20" i="5"/>
  <c r="Z20" i="5"/>
  <c r="Y20" i="5"/>
  <c r="S20" i="5"/>
  <c r="R20" i="5"/>
  <c r="AL20" i="5" s="1"/>
  <c r="BF20" i="5" s="1"/>
  <c r="Q20" i="5"/>
  <c r="AK20" i="5" s="1"/>
  <c r="BE20" i="5" s="1"/>
  <c r="P20" i="5"/>
  <c r="O20" i="5"/>
  <c r="K20" i="5"/>
  <c r="J20" i="5"/>
  <c r="F20" i="5"/>
  <c r="E20" i="5"/>
  <c r="BX19" i="5"/>
  <c r="BW19" i="5"/>
  <c r="BS19" i="5"/>
  <c r="BR19" i="5"/>
  <c r="BN19" i="5"/>
  <c r="BM19" i="5"/>
  <c r="BD19" i="5"/>
  <c r="BC19" i="5"/>
  <c r="AY19" i="5"/>
  <c r="AX19" i="5"/>
  <c r="AT19" i="5"/>
  <c r="AS19" i="5"/>
  <c r="AJ19" i="5"/>
  <c r="AI19" i="5"/>
  <c r="AE19" i="5"/>
  <c r="AD19" i="5"/>
  <c r="Z19" i="5"/>
  <c r="Y19" i="5"/>
  <c r="S19" i="5"/>
  <c r="R19" i="5"/>
  <c r="AL19" i="5" s="1"/>
  <c r="BF19" i="5" s="1"/>
  <c r="Q19" i="5"/>
  <c r="AK19" i="5" s="1"/>
  <c r="BE19" i="5" s="1"/>
  <c r="P19" i="5"/>
  <c r="O19" i="5"/>
  <c r="K19" i="5"/>
  <c r="J19" i="5"/>
  <c r="F19" i="5"/>
  <c r="E19" i="5"/>
  <c r="BX18" i="5"/>
  <c r="BW18" i="5"/>
  <c r="BS18" i="5"/>
  <c r="BR18" i="5"/>
  <c r="BN18" i="5"/>
  <c r="BM18" i="5"/>
  <c r="BD18" i="5"/>
  <c r="BC18" i="5"/>
  <c r="AY18" i="5"/>
  <c r="AX18" i="5"/>
  <c r="AT18" i="5"/>
  <c r="AS18" i="5"/>
  <c r="AJ18" i="5"/>
  <c r="AI18" i="5"/>
  <c r="AE18" i="5"/>
  <c r="AD18" i="5"/>
  <c r="Z18" i="5"/>
  <c r="Y18" i="5"/>
  <c r="S18" i="5"/>
  <c r="R18" i="5"/>
  <c r="AL18" i="5" s="1"/>
  <c r="BF18" i="5" s="1"/>
  <c r="Q18" i="5"/>
  <c r="AK18" i="5" s="1"/>
  <c r="BE18" i="5" s="1"/>
  <c r="P18" i="5"/>
  <c r="O18" i="5"/>
  <c r="K18" i="5"/>
  <c r="J18" i="5"/>
  <c r="F18" i="5"/>
  <c r="E18" i="5"/>
  <c r="BX17" i="5"/>
  <c r="BW17" i="5"/>
  <c r="BS17" i="5"/>
  <c r="BR17" i="5"/>
  <c r="BN17" i="5"/>
  <c r="BM17" i="5"/>
  <c r="BD17" i="5"/>
  <c r="BC17" i="5"/>
  <c r="AY17" i="5"/>
  <c r="AX17" i="5"/>
  <c r="AT17" i="5"/>
  <c r="AS17" i="5"/>
  <c r="AJ17" i="5"/>
  <c r="AI17" i="5"/>
  <c r="AE17" i="5"/>
  <c r="AD17" i="5"/>
  <c r="Z17" i="5"/>
  <c r="Y17" i="5"/>
  <c r="S17" i="5"/>
  <c r="AM17" i="5" s="1"/>
  <c r="BG17" i="5" s="1"/>
  <c r="R17" i="5"/>
  <c r="AL17" i="5" s="1"/>
  <c r="BF17" i="5" s="1"/>
  <c r="Q17" i="5"/>
  <c r="AK17" i="5" s="1"/>
  <c r="P17" i="5"/>
  <c r="O17" i="5"/>
  <c r="K17" i="5"/>
  <c r="J17" i="5"/>
  <c r="F17" i="5"/>
  <c r="E17" i="5"/>
  <c r="BX16" i="5"/>
  <c r="BW16" i="5"/>
  <c r="BS16" i="5"/>
  <c r="BR16" i="5"/>
  <c r="BN16" i="5"/>
  <c r="BM16" i="5"/>
  <c r="BD16" i="5"/>
  <c r="BC16" i="5"/>
  <c r="AY16" i="5"/>
  <c r="AX16" i="5"/>
  <c r="AT16" i="5"/>
  <c r="AS16" i="5"/>
  <c r="AJ16" i="5"/>
  <c r="AI16" i="5"/>
  <c r="AE16" i="5"/>
  <c r="AD16" i="5"/>
  <c r="Z16" i="5"/>
  <c r="Y16" i="5"/>
  <c r="S16" i="5"/>
  <c r="R16" i="5"/>
  <c r="AL16" i="5" s="1"/>
  <c r="BF16" i="5" s="1"/>
  <c r="Q16" i="5"/>
  <c r="AK16" i="5" s="1"/>
  <c r="BE16" i="5" s="1"/>
  <c r="P16" i="5"/>
  <c r="O16" i="5"/>
  <c r="K16" i="5"/>
  <c r="J16" i="5"/>
  <c r="F16" i="5"/>
  <c r="E16" i="5"/>
  <c r="BX15" i="5"/>
  <c r="BW15" i="5"/>
  <c r="BS15" i="5"/>
  <c r="BR15" i="5"/>
  <c r="BN15" i="5"/>
  <c r="BM15" i="5"/>
  <c r="BD15" i="5"/>
  <c r="BC15" i="5"/>
  <c r="AY15" i="5"/>
  <c r="AX15" i="5"/>
  <c r="AT15" i="5"/>
  <c r="AS15" i="5"/>
  <c r="AJ15" i="5"/>
  <c r="AI15" i="5"/>
  <c r="AE15" i="5"/>
  <c r="AD15" i="5"/>
  <c r="Z15" i="5"/>
  <c r="Y15" i="5"/>
  <c r="S15" i="5"/>
  <c r="R15" i="5"/>
  <c r="AL15" i="5" s="1"/>
  <c r="BF15" i="5" s="1"/>
  <c r="Q15" i="5"/>
  <c r="AK15" i="5" s="1"/>
  <c r="BE15" i="5" s="1"/>
  <c r="P15" i="5"/>
  <c r="O15" i="5"/>
  <c r="K15" i="5"/>
  <c r="J15" i="5"/>
  <c r="F15" i="5"/>
  <c r="E15" i="5"/>
  <c r="BX14" i="5"/>
  <c r="BW14" i="5"/>
  <c r="BS14" i="5"/>
  <c r="BR14" i="5"/>
  <c r="BN14" i="5"/>
  <c r="BM14" i="5"/>
  <c r="BD14" i="5"/>
  <c r="BC14" i="5"/>
  <c r="AY14" i="5"/>
  <c r="AX14" i="5"/>
  <c r="AT14" i="5"/>
  <c r="AS14" i="5"/>
  <c r="AJ14" i="5"/>
  <c r="AI14" i="5"/>
  <c r="AE14" i="5"/>
  <c r="AD14" i="5"/>
  <c r="Z14" i="5"/>
  <c r="Y14" i="5"/>
  <c r="S14" i="5"/>
  <c r="R14" i="5"/>
  <c r="AL14" i="5" s="1"/>
  <c r="BF14" i="5" s="1"/>
  <c r="Q14" i="5"/>
  <c r="AK14" i="5" s="1"/>
  <c r="BE14" i="5" s="1"/>
  <c r="P14" i="5"/>
  <c r="O14" i="5"/>
  <c r="K14" i="5"/>
  <c r="J14" i="5"/>
  <c r="F14" i="5"/>
  <c r="E14" i="5"/>
  <c r="BX13" i="5"/>
  <c r="BW13" i="5"/>
  <c r="BS13" i="5"/>
  <c r="BR13" i="5"/>
  <c r="BN13" i="5"/>
  <c r="BM13" i="5"/>
  <c r="BD13" i="5"/>
  <c r="BC13" i="5"/>
  <c r="AY13" i="5"/>
  <c r="AX13" i="5"/>
  <c r="AT13" i="5"/>
  <c r="AS13" i="5"/>
  <c r="AJ13" i="5"/>
  <c r="AI13" i="5"/>
  <c r="AE13" i="5"/>
  <c r="AD13" i="5"/>
  <c r="Z13" i="5"/>
  <c r="Y13" i="5"/>
  <c r="S13" i="5"/>
  <c r="AM13" i="5" s="1"/>
  <c r="R13" i="5"/>
  <c r="AL13" i="5" s="1"/>
  <c r="BF13" i="5" s="1"/>
  <c r="Q13" i="5"/>
  <c r="AK13" i="5" s="1"/>
  <c r="BE13" i="5" s="1"/>
  <c r="P13" i="5"/>
  <c r="O13" i="5"/>
  <c r="K13" i="5"/>
  <c r="J13" i="5"/>
  <c r="F13" i="5"/>
  <c r="E13" i="5"/>
  <c r="BX12" i="5"/>
  <c r="BW12" i="5"/>
  <c r="BS12" i="5"/>
  <c r="BR12" i="5"/>
  <c r="BN12" i="5"/>
  <c r="BM12" i="5"/>
  <c r="BD12" i="5"/>
  <c r="BC12" i="5"/>
  <c r="AY12" i="5"/>
  <c r="AX12" i="5"/>
  <c r="AT12" i="5"/>
  <c r="AS12" i="5"/>
  <c r="AJ12" i="5"/>
  <c r="AI12" i="5"/>
  <c r="AE12" i="5"/>
  <c r="AD12" i="5"/>
  <c r="Z12" i="5"/>
  <c r="Y12" i="5"/>
  <c r="S12" i="5"/>
  <c r="R12" i="5"/>
  <c r="AL12" i="5" s="1"/>
  <c r="BF12" i="5" s="1"/>
  <c r="Q12" i="5"/>
  <c r="AK12" i="5" s="1"/>
  <c r="BE12" i="5" s="1"/>
  <c r="P12" i="5"/>
  <c r="O12" i="5"/>
  <c r="K12" i="5"/>
  <c r="J12" i="5"/>
  <c r="F12" i="5"/>
  <c r="E12" i="5"/>
  <c r="BX11" i="5"/>
  <c r="BW11" i="5"/>
  <c r="BS11" i="5"/>
  <c r="BR11" i="5"/>
  <c r="BN11" i="5"/>
  <c r="BM11" i="5"/>
  <c r="BD11" i="5"/>
  <c r="BC11" i="5"/>
  <c r="AY11" i="5"/>
  <c r="AX11" i="5"/>
  <c r="AT11" i="5"/>
  <c r="AS11" i="5"/>
  <c r="AJ11" i="5"/>
  <c r="AI11" i="5"/>
  <c r="AE11" i="5"/>
  <c r="AD11" i="5"/>
  <c r="Z11" i="5"/>
  <c r="Y11" i="5"/>
  <c r="S11" i="5"/>
  <c r="R11" i="5"/>
  <c r="AL11" i="5" s="1"/>
  <c r="BF11" i="5" s="1"/>
  <c r="Q11" i="5"/>
  <c r="AK11" i="5" s="1"/>
  <c r="BE11" i="5" s="1"/>
  <c r="P11" i="5"/>
  <c r="O11" i="5"/>
  <c r="K11" i="5"/>
  <c r="J11" i="5"/>
  <c r="F11" i="5"/>
  <c r="E11" i="5"/>
  <c r="BX10" i="5"/>
  <c r="BW10" i="5"/>
  <c r="BS10" i="5"/>
  <c r="BR10" i="5"/>
  <c r="BN10" i="5"/>
  <c r="BM10" i="5"/>
  <c r="BD10" i="5"/>
  <c r="BC10" i="5"/>
  <c r="AY10" i="5"/>
  <c r="AX10" i="5"/>
  <c r="AT10" i="5"/>
  <c r="AS10" i="5"/>
  <c r="AJ10" i="5"/>
  <c r="AI10" i="5"/>
  <c r="AE10" i="5"/>
  <c r="AD10" i="5"/>
  <c r="Z10" i="5"/>
  <c r="Y10" i="5"/>
  <c r="S10" i="5"/>
  <c r="R10" i="5"/>
  <c r="AL10" i="5" s="1"/>
  <c r="BF10" i="5" s="1"/>
  <c r="Q10" i="5"/>
  <c r="AK10" i="5" s="1"/>
  <c r="BE10" i="5" s="1"/>
  <c r="P10" i="5"/>
  <c r="O10" i="5"/>
  <c r="K10" i="5"/>
  <c r="J10" i="5"/>
  <c r="F10" i="5"/>
  <c r="E10" i="5"/>
  <c r="BX9" i="5"/>
  <c r="BW9" i="5"/>
  <c r="BS9" i="5"/>
  <c r="BR9" i="5"/>
  <c r="BN9" i="5"/>
  <c r="BM9" i="5"/>
  <c r="BD9" i="5"/>
  <c r="BC9" i="5"/>
  <c r="AY9" i="5"/>
  <c r="AX9" i="5"/>
  <c r="AT9" i="5"/>
  <c r="AS9" i="5"/>
  <c r="AJ9" i="5"/>
  <c r="AI9" i="5"/>
  <c r="AE9" i="5"/>
  <c r="AD9" i="5"/>
  <c r="Z9" i="5"/>
  <c r="Y9" i="5"/>
  <c r="S9" i="5"/>
  <c r="AM9" i="5" s="1"/>
  <c r="BG9" i="5" s="1"/>
  <c r="R9" i="5"/>
  <c r="AL9" i="5" s="1"/>
  <c r="BF9" i="5" s="1"/>
  <c r="Q9" i="5"/>
  <c r="AK9" i="5" s="1"/>
  <c r="P9" i="5"/>
  <c r="O9" i="5"/>
  <c r="K9" i="5"/>
  <c r="J9" i="5"/>
  <c r="F9" i="5"/>
  <c r="E9" i="5"/>
  <c r="BX8" i="5"/>
  <c r="BW8" i="5"/>
  <c r="BS8" i="5"/>
  <c r="BR8" i="5"/>
  <c r="BN8" i="5"/>
  <c r="BM8" i="5"/>
  <c r="BD8" i="5"/>
  <c r="BC8" i="5"/>
  <c r="AY8" i="5"/>
  <c r="AX8" i="5"/>
  <c r="AT8" i="5"/>
  <c r="AS8" i="5"/>
  <c r="AJ8" i="5"/>
  <c r="AI8" i="5"/>
  <c r="AE8" i="5"/>
  <c r="AD8" i="5"/>
  <c r="Z8" i="5"/>
  <c r="Y8" i="5"/>
  <c r="S8" i="5"/>
  <c r="R8" i="5"/>
  <c r="AL8" i="5" s="1"/>
  <c r="BF8" i="5" s="1"/>
  <c r="Q8" i="5"/>
  <c r="AK8" i="5" s="1"/>
  <c r="BE8" i="5" s="1"/>
  <c r="P8" i="5"/>
  <c r="O8" i="5"/>
  <c r="K8" i="5"/>
  <c r="J8" i="5"/>
  <c r="F8" i="5"/>
  <c r="E8" i="5"/>
  <c r="BX7" i="5"/>
  <c r="BW7" i="5"/>
  <c r="BS7" i="5"/>
  <c r="BR7" i="5"/>
  <c r="BN7" i="5"/>
  <c r="BM7" i="5"/>
  <c r="BD7" i="5"/>
  <c r="BC7" i="5"/>
  <c r="AY7" i="5"/>
  <c r="AX7" i="5"/>
  <c r="AT7" i="5"/>
  <c r="AS7" i="5"/>
  <c r="AJ7" i="5"/>
  <c r="AI7" i="5"/>
  <c r="AE7" i="5"/>
  <c r="AD7" i="5"/>
  <c r="Z7" i="5"/>
  <c r="Y7" i="5"/>
  <c r="S7" i="5"/>
  <c r="R7" i="5"/>
  <c r="AL7" i="5" s="1"/>
  <c r="BF7" i="5" s="1"/>
  <c r="Q7" i="5"/>
  <c r="P7" i="5"/>
  <c r="O7" i="5"/>
  <c r="K7" i="5"/>
  <c r="J7" i="5"/>
  <c r="F7" i="5"/>
  <c r="E7" i="5"/>
  <c r="E10" i="4"/>
  <c r="Y10" i="4"/>
  <c r="AR10" i="4"/>
  <c r="AW10" i="4"/>
  <c r="BB10" i="4"/>
  <c r="BD10" i="4" s="1"/>
  <c r="BL10" i="4"/>
  <c r="BQ10" i="4"/>
  <c r="BV10" i="4"/>
  <c r="Y11" i="4"/>
  <c r="AJ11" i="4"/>
  <c r="AR11" i="4"/>
  <c r="AS11" i="4" s="1"/>
  <c r="AW11" i="4"/>
  <c r="BB11" i="4"/>
  <c r="BD11" i="4" s="1"/>
  <c r="BL11" i="4"/>
  <c r="BQ11" i="4"/>
  <c r="BV11" i="4"/>
  <c r="Y12" i="4"/>
  <c r="AR12" i="4"/>
  <c r="AW12" i="4"/>
  <c r="BB12" i="4"/>
  <c r="BL12" i="4"/>
  <c r="BQ12" i="4"/>
  <c r="BV12" i="4"/>
  <c r="AJ13" i="4"/>
  <c r="AR13" i="4"/>
  <c r="AS13" i="4" s="1"/>
  <c r="AW13" i="4"/>
  <c r="BB13" i="4"/>
  <c r="BL13" i="4"/>
  <c r="BQ13" i="4"/>
  <c r="BV13" i="4"/>
  <c r="AR14" i="4"/>
  <c r="AS14" i="4" s="1"/>
  <c r="AW14" i="4"/>
  <c r="BB14" i="4"/>
  <c r="BL14" i="4"/>
  <c r="BQ14" i="4"/>
  <c r="BV14" i="4"/>
  <c r="BW14" i="4" s="1"/>
  <c r="Y15" i="4"/>
  <c r="AJ15" i="4"/>
  <c r="AI15" i="4"/>
  <c r="AR15" i="4"/>
  <c r="AS15" i="4" s="1"/>
  <c r="AW15" i="4"/>
  <c r="BB15" i="4"/>
  <c r="BL15" i="4"/>
  <c r="BQ15" i="4"/>
  <c r="BV15" i="4"/>
  <c r="BW15" i="4" s="1"/>
  <c r="Y16" i="4"/>
  <c r="AR16" i="4"/>
  <c r="AS16" i="4" s="1"/>
  <c r="AW16" i="4"/>
  <c r="BB16" i="4"/>
  <c r="BL16" i="4"/>
  <c r="BQ16" i="4"/>
  <c r="BV16" i="4"/>
  <c r="AR17" i="4"/>
  <c r="AS17" i="4" s="1"/>
  <c r="AW17" i="4"/>
  <c r="BB17" i="4"/>
  <c r="BL17" i="4"/>
  <c r="BQ17" i="4"/>
  <c r="BV17" i="4"/>
  <c r="AR18" i="4"/>
  <c r="AT18" i="4" s="1"/>
  <c r="AW18" i="4"/>
  <c r="BB18" i="4"/>
  <c r="BL18" i="4"/>
  <c r="BQ18" i="4"/>
  <c r="BR18" i="4" s="1"/>
  <c r="BV18" i="4"/>
  <c r="AD19" i="4"/>
  <c r="AR19" i="4"/>
  <c r="AT19" i="4" s="1"/>
  <c r="AW19" i="4"/>
  <c r="BB19" i="4"/>
  <c r="BL19" i="4"/>
  <c r="BQ19" i="4"/>
  <c r="BV19" i="4"/>
  <c r="K20" i="4"/>
  <c r="AR20" i="4"/>
  <c r="AW20" i="4"/>
  <c r="AY20" i="4" s="1"/>
  <c r="BB20" i="4"/>
  <c r="BL20" i="4"/>
  <c r="BQ20" i="4"/>
  <c r="BV20" i="4"/>
  <c r="BW20" i="4" s="1"/>
  <c r="AR21" i="4"/>
  <c r="AW21" i="4"/>
  <c r="BB21" i="4"/>
  <c r="BL21" i="4"/>
  <c r="BQ21" i="4"/>
  <c r="BV21" i="4"/>
  <c r="AR22" i="4"/>
  <c r="AW22" i="4"/>
  <c r="BB22" i="4"/>
  <c r="BD22" i="4" s="1"/>
  <c r="BL22" i="4"/>
  <c r="BM22" i="4" s="1"/>
  <c r="BQ22" i="4"/>
  <c r="BV22" i="4"/>
  <c r="Y23" i="4"/>
  <c r="AR23" i="4"/>
  <c r="AW23" i="4"/>
  <c r="BB23" i="4"/>
  <c r="BL23" i="4"/>
  <c r="BQ23" i="4"/>
  <c r="BV23" i="4"/>
  <c r="AR24" i="4"/>
  <c r="AW24" i="4"/>
  <c r="BB24" i="4"/>
  <c r="BL24" i="4"/>
  <c r="BQ24" i="4"/>
  <c r="BV24" i="4"/>
  <c r="E25" i="4"/>
  <c r="AR25" i="4"/>
  <c r="AW25" i="4"/>
  <c r="BB25" i="4"/>
  <c r="BL25" i="4"/>
  <c r="BQ25" i="4"/>
  <c r="BV25" i="4"/>
  <c r="X34" i="4"/>
  <c r="AC34" i="4"/>
  <c r="AH34" i="4"/>
  <c r="AR34" i="4"/>
  <c r="AS34" i="4" s="1"/>
  <c r="AW34" i="4"/>
  <c r="BB34" i="4"/>
  <c r="BL34" i="4"/>
  <c r="BM34" i="4" s="1"/>
  <c r="BQ34" i="4"/>
  <c r="BV34" i="4"/>
  <c r="X35" i="4"/>
  <c r="AC35" i="4"/>
  <c r="AH35" i="4"/>
  <c r="AR35" i="4"/>
  <c r="AT35" i="4" s="1"/>
  <c r="AW35" i="4"/>
  <c r="BB35" i="4"/>
  <c r="BL35" i="4"/>
  <c r="BM35" i="4" s="1"/>
  <c r="BQ35" i="4"/>
  <c r="BV35" i="4"/>
  <c r="BX35" i="4" s="1"/>
  <c r="P36" i="4"/>
  <c r="X36" i="4"/>
  <c r="Y36" i="4" s="1"/>
  <c r="AC36" i="4"/>
  <c r="AH36" i="4"/>
  <c r="AI36" i="4" s="1"/>
  <c r="AR36" i="4"/>
  <c r="AS36" i="4" s="1"/>
  <c r="AW36" i="4"/>
  <c r="BB36" i="4"/>
  <c r="BL36" i="4"/>
  <c r="BN36" i="4" s="1"/>
  <c r="BQ36" i="4"/>
  <c r="BV36" i="4"/>
  <c r="X37" i="4"/>
  <c r="AC37" i="4"/>
  <c r="AH37" i="4"/>
  <c r="AR37" i="4"/>
  <c r="AW37" i="4"/>
  <c r="BB37" i="4"/>
  <c r="BL37" i="4"/>
  <c r="BQ37" i="4"/>
  <c r="BR37" i="4" s="1"/>
  <c r="BV37" i="4"/>
  <c r="R38" i="4"/>
  <c r="E38" i="4"/>
  <c r="X38" i="4"/>
  <c r="AC38" i="4"/>
  <c r="AD38" i="4" s="1"/>
  <c r="AH38" i="4"/>
  <c r="AR38" i="4"/>
  <c r="AW38" i="4"/>
  <c r="BB38" i="4"/>
  <c r="BL38" i="4"/>
  <c r="BM38" i="4" s="1"/>
  <c r="BQ38" i="4"/>
  <c r="BR38" i="4" s="1"/>
  <c r="BV38" i="4"/>
  <c r="F39" i="4"/>
  <c r="X39" i="4"/>
  <c r="AC39" i="4"/>
  <c r="AH39" i="4"/>
  <c r="AR39" i="4"/>
  <c r="AS39" i="4" s="1"/>
  <c r="AW39" i="4"/>
  <c r="BB39" i="4"/>
  <c r="BL39" i="4"/>
  <c r="BN39" i="4" s="1"/>
  <c r="BQ39" i="4"/>
  <c r="BR39" i="4" s="1"/>
  <c r="BV39" i="4"/>
  <c r="X40" i="4"/>
  <c r="Z40" i="4" s="1"/>
  <c r="AC40" i="4"/>
  <c r="AH40" i="4"/>
  <c r="AR40" i="4"/>
  <c r="AT40" i="4" s="1"/>
  <c r="AW40" i="4"/>
  <c r="AX40" i="4" s="1"/>
  <c r="BB40" i="4"/>
  <c r="BL40" i="4"/>
  <c r="BQ40" i="4"/>
  <c r="BV40" i="4"/>
  <c r="X41" i="4"/>
  <c r="AC41" i="4"/>
  <c r="AH41" i="4"/>
  <c r="AJ41" i="4" s="1"/>
  <c r="AR41" i="4"/>
  <c r="AW41" i="4"/>
  <c r="BB41" i="4"/>
  <c r="BL41" i="4"/>
  <c r="BQ41" i="4"/>
  <c r="BV41" i="4"/>
  <c r="BX41" i="4" s="1"/>
  <c r="E42" i="4"/>
  <c r="X42" i="4"/>
  <c r="AC42" i="4"/>
  <c r="AH42" i="4"/>
  <c r="AR42" i="4"/>
  <c r="AS42" i="4" s="1"/>
  <c r="AW42" i="4"/>
  <c r="BB42" i="4"/>
  <c r="BL42" i="4"/>
  <c r="BQ42" i="4"/>
  <c r="BR42" i="4" s="1"/>
  <c r="BV42" i="4"/>
  <c r="BX42" i="4" s="1"/>
  <c r="X43" i="4"/>
  <c r="AC43" i="4"/>
  <c r="AH43" i="4"/>
  <c r="AR43" i="4"/>
  <c r="AW43" i="4"/>
  <c r="BB43" i="4"/>
  <c r="BC43" i="4" s="1"/>
  <c r="BL43" i="4"/>
  <c r="BN43" i="4" s="1"/>
  <c r="BQ43" i="4"/>
  <c r="BV43" i="4"/>
  <c r="BX43" i="4" s="1"/>
  <c r="X44" i="4"/>
  <c r="AC44" i="4"/>
  <c r="AH44" i="4"/>
  <c r="AR44" i="4"/>
  <c r="AW44" i="4"/>
  <c r="BB44" i="4"/>
  <c r="BC44" i="4" s="1"/>
  <c r="BL44" i="4"/>
  <c r="BN44" i="4" s="1"/>
  <c r="BQ44" i="4"/>
  <c r="BV44" i="4"/>
  <c r="BX44" i="4" s="1"/>
  <c r="F45" i="4"/>
  <c r="X45" i="4"/>
  <c r="AC45" i="4"/>
  <c r="AH45" i="4"/>
  <c r="AR45" i="4"/>
  <c r="AW45" i="4"/>
  <c r="BB45" i="4"/>
  <c r="BL45" i="4"/>
  <c r="BQ45" i="4"/>
  <c r="BR45" i="4" s="1"/>
  <c r="BV45" i="4"/>
  <c r="X46" i="4"/>
  <c r="AC46" i="4"/>
  <c r="AD46" i="4" s="1"/>
  <c r="AH46" i="4"/>
  <c r="AR46" i="4"/>
  <c r="AT46" i="4" s="1"/>
  <c r="AW46" i="4"/>
  <c r="BB46" i="4"/>
  <c r="BL46" i="4"/>
  <c r="BQ46" i="4"/>
  <c r="BR46" i="4" s="1"/>
  <c r="BV46" i="4"/>
  <c r="R47" i="4"/>
  <c r="X47" i="4"/>
  <c r="AC47" i="4"/>
  <c r="AH47" i="4"/>
  <c r="AR47" i="4"/>
  <c r="AW47" i="4"/>
  <c r="BB47" i="4"/>
  <c r="BL47" i="4"/>
  <c r="BQ47" i="4"/>
  <c r="BV47" i="4"/>
  <c r="X48" i="4"/>
  <c r="AC48" i="4"/>
  <c r="AE48" i="4" s="1"/>
  <c r="AH48" i="4"/>
  <c r="AR48" i="4"/>
  <c r="AW48" i="4"/>
  <c r="AX48" i="4" s="1"/>
  <c r="BB48" i="4"/>
  <c r="BC48" i="4" s="1"/>
  <c r="BL48" i="4"/>
  <c r="BN48" i="4" s="1"/>
  <c r="BQ48" i="4"/>
  <c r="BV48" i="4"/>
  <c r="X49" i="4"/>
  <c r="AC49" i="4"/>
  <c r="AH49" i="4"/>
  <c r="AI49" i="4" s="1"/>
  <c r="AR49" i="4"/>
  <c r="AW49" i="4"/>
  <c r="AX49" i="4" s="1"/>
  <c r="BB49" i="4"/>
  <c r="BL49" i="4"/>
  <c r="BQ49" i="4"/>
  <c r="BR49" i="4" s="1"/>
  <c r="BV49" i="4"/>
  <c r="BY22" i="5"/>
  <c r="BW38" i="5"/>
  <c r="BX38" i="5"/>
  <c r="BW39" i="5"/>
  <c r="BX39" i="5"/>
  <c r="BW40" i="5"/>
  <c r="BX40" i="5"/>
  <c r="BW41" i="5"/>
  <c r="BX41" i="5"/>
  <c r="BW42" i="5"/>
  <c r="BX42" i="5"/>
  <c r="BW43" i="5"/>
  <c r="BX43" i="5"/>
  <c r="BW44" i="5"/>
  <c r="BX44" i="5"/>
  <c r="BW46" i="5"/>
  <c r="BX46" i="5"/>
  <c r="BW47" i="5"/>
  <c r="BX47" i="5"/>
  <c r="BR38" i="5"/>
  <c r="BS38" i="5"/>
  <c r="BR39" i="5"/>
  <c r="BS39" i="5"/>
  <c r="BR40" i="5"/>
  <c r="BS40" i="5"/>
  <c r="BR41" i="5"/>
  <c r="BS41" i="5"/>
  <c r="BR42" i="5"/>
  <c r="BS42" i="5"/>
  <c r="BR43" i="5"/>
  <c r="BS43" i="5"/>
  <c r="BR44" i="5"/>
  <c r="BS44" i="5"/>
  <c r="BR46" i="5"/>
  <c r="BS46" i="5"/>
  <c r="BR47" i="5"/>
  <c r="BS47" i="5"/>
  <c r="BM38" i="5"/>
  <c r="BN38" i="5"/>
  <c r="BM39" i="5"/>
  <c r="BN39" i="5"/>
  <c r="BM40" i="5"/>
  <c r="BN40" i="5"/>
  <c r="BM41" i="5"/>
  <c r="BN41" i="5"/>
  <c r="BM42" i="5"/>
  <c r="BN42" i="5"/>
  <c r="BM43" i="5"/>
  <c r="BN43" i="5"/>
  <c r="BM44" i="5"/>
  <c r="BN44" i="5"/>
  <c r="BM46" i="5"/>
  <c r="BN46" i="5"/>
  <c r="BM47" i="5"/>
  <c r="BN47" i="5"/>
  <c r="BC38" i="5"/>
  <c r="BD38" i="5"/>
  <c r="BC39" i="5"/>
  <c r="BD39" i="5"/>
  <c r="BC40" i="5"/>
  <c r="BD40" i="5"/>
  <c r="BC41" i="5"/>
  <c r="BD41" i="5"/>
  <c r="BC42" i="5"/>
  <c r="BD42" i="5"/>
  <c r="BC43" i="5"/>
  <c r="BD43" i="5"/>
  <c r="BC44" i="5"/>
  <c r="BD44" i="5"/>
  <c r="BC46" i="5"/>
  <c r="BD46" i="5"/>
  <c r="BC47" i="5"/>
  <c r="BD47" i="5"/>
  <c r="AX38" i="5"/>
  <c r="AY38" i="5"/>
  <c r="AX39" i="5"/>
  <c r="AY39" i="5"/>
  <c r="AX40" i="5"/>
  <c r="AY40" i="5"/>
  <c r="AX41" i="5"/>
  <c r="AY41" i="5"/>
  <c r="AX42" i="5"/>
  <c r="AY42" i="5"/>
  <c r="AX43" i="5"/>
  <c r="AY43" i="5"/>
  <c r="AX44" i="5"/>
  <c r="AY44" i="5"/>
  <c r="AX46" i="5"/>
  <c r="AY46" i="5"/>
  <c r="AX47" i="5"/>
  <c r="AY47" i="5"/>
  <c r="AS38" i="5"/>
  <c r="AT38" i="5"/>
  <c r="AS39" i="5"/>
  <c r="AT39" i="5"/>
  <c r="AS40" i="5"/>
  <c r="AT40" i="5"/>
  <c r="AS41" i="5"/>
  <c r="AT41" i="5"/>
  <c r="AS42" i="5"/>
  <c r="AT42" i="5"/>
  <c r="AS43" i="5"/>
  <c r="AT43" i="5"/>
  <c r="AS44" i="5"/>
  <c r="AT44" i="5"/>
  <c r="AS46" i="5"/>
  <c r="AT46" i="5"/>
  <c r="AS47" i="5"/>
  <c r="AT47" i="5"/>
  <c r="AI38" i="5"/>
  <c r="AJ38" i="5"/>
  <c r="AI39" i="5"/>
  <c r="AJ39" i="5"/>
  <c r="AI40" i="5"/>
  <c r="AJ40" i="5"/>
  <c r="AI41" i="5"/>
  <c r="AJ41" i="5"/>
  <c r="AI42" i="5"/>
  <c r="AJ42" i="5"/>
  <c r="AI43" i="5"/>
  <c r="AJ43" i="5"/>
  <c r="AI44" i="5"/>
  <c r="AJ44" i="5"/>
  <c r="AI46" i="5"/>
  <c r="AJ46" i="5"/>
  <c r="AI47" i="5"/>
  <c r="AJ4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6" i="5"/>
  <c r="AE46" i="5"/>
  <c r="AD47" i="5"/>
  <c r="AE4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6" i="5"/>
  <c r="Z46" i="5"/>
  <c r="Y47" i="5"/>
  <c r="Z47" i="5"/>
  <c r="Q38" i="5"/>
  <c r="AK38" i="5" s="1"/>
  <c r="BE38" i="5" s="1"/>
  <c r="BY38" i="5" s="1"/>
  <c r="R38" i="5"/>
  <c r="S38" i="5"/>
  <c r="Q39" i="5"/>
  <c r="AK39" i="5" s="1"/>
  <c r="BE39" i="5" s="1"/>
  <c r="BY39" i="5" s="1"/>
  <c r="R39" i="5"/>
  <c r="AL39" i="5" s="1"/>
  <c r="BF39" i="5" s="1"/>
  <c r="BZ39" i="5" s="1"/>
  <c r="S39" i="5"/>
  <c r="AM39" i="5" s="1"/>
  <c r="BG39" i="5" s="1"/>
  <c r="CA39" i="5" s="1"/>
  <c r="Q40" i="5"/>
  <c r="AK40" i="5" s="1"/>
  <c r="BE40" i="5" s="1"/>
  <c r="BY40" i="5" s="1"/>
  <c r="R40" i="5"/>
  <c r="AL40" i="5" s="1"/>
  <c r="S40" i="5"/>
  <c r="Q41" i="5"/>
  <c r="AK41" i="5" s="1"/>
  <c r="BE41" i="5" s="1"/>
  <c r="BY41" i="5" s="1"/>
  <c r="R41" i="5"/>
  <c r="AL41" i="5" s="1"/>
  <c r="S41" i="5"/>
  <c r="AM41" i="5" s="1"/>
  <c r="Q42" i="5"/>
  <c r="AK42" i="5" s="1"/>
  <c r="BE42" i="5" s="1"/>
  <c r="BY42" i="5" s="1"/>
  <c r="R42" i="5"/>
  <c r="S42" i="5"/>
  <c r="Q43" i="5"/>
  <c r="AK43" i="5" s="1"/>
  <c r="BE43" i="5" s="1"/>
  <c r="BY43" i="5" s="1"/>
  <c r="R43" i="5"/>
  <c r="AL43" i="5" s="1"/>
  <c r="BF43" i="5" s="1"/>
  <c r="BZ43" i="5" s="1"/>
  <c r="S43" i="5"/>
  <c r="AM43" i="5" s="1"/>
  <c r="BG43" i="5" s="1"/>
  <c r="CA43" i="5" s="1"/>
  <c r="Q44" i="5"/>
  <c r="AK44" i="5" s="1"/>
  <c r="BE44" i="5" s="1"/>
  <c r="BY44" i="5" s="1"/>
  <c r="R44" i="5"/>
  <c r="AL44" i="5" s="1"/>
  <c r="S44" i="5"/>
  <c r="AM44" i="5" s="1"/>
  <c r="Q46" i="5"/>
  <c r="AK46" i="5" s="1"/>
  <c r="BE46" i="5" s="1"/>
  <c r="BY46" i="5" s="1"/>
  <c r="R46" i="5"/>
  <c r="AL46" i="5" s="1"/>
  <c r="BF46" i="5" s="1"/>
  <c r="S46" i="5"/>
  <c r="Q47" i="5"/>
  <c r="AK47" i="5" s="1"/>
  <c r="BE47" i="5" s="1"/>
  <c r="BY47" i="5" s="1"/>
  <c r="R47" i="5"/>
  <c r="AL47" i="5" s="1"/>
  <c r="BF47" i="5" s="1"/>
  <c r="BZ47" i="5" s="1"/>
  <c r="S4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6" i="5"/>
  <c r="P46" i="5"/>
  <c r="O47" i="5"/>
  <c r="P4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6" i="5"/>
  <c r="K46" i="5"/>
  <c r="J47" i="5"/>
  <c r="K47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6" i="5"/>
  <c r="F46" i="5"/>
  <c r="E47" i="5"/>
  <c r="F47" i="5"/>
  <c r="BC23" i="6"/>
  <c r="BD23" i="6"/>
  <c r="BS23" i="6"/>
  <c r="BN23" i="6"/>
  <c r="BM23" i="6"/>
  <c r="BR23" i="6"/>
  <c r="AX23" i="6"/>
  <c r="AY23" i="6"/>
  <c r="AS23" i="6"/>
  <c r="AT23" i="6"/>
  <c r="AI23" i="6"/>
  <c r="AJ23" i="6"/>
  <c r="AD23" i="6"/>
  <c r="AE23" i="6"/>
  <c r="Y23" i="6"/>
  <c r="Z23" i="6"/>
  <c r="BW23" i="6"/>
  <c r="BX23" i="6"/>
  <c r="BX41" i="6"/>
  <c r="BW41" i="6"/>
  <c r="BS41" i="6"/>
  <c r="BR41" i="6"/>
  <c r="BN41" i="6"/>
  <c r="BM41" i="6"/>
  <c r="BD41" i="6"/>
  <c r="BC41" i="6"/>
  <c r="AY41" i="6"/>
  <c r="AX41" i="6"/>
  <c r="AT41" i="6"/>
  <c r="AS41" i="6"/>
  <c r="AI41" i="6"/>
  <c r="AJ41" i="6"/>
  <c r="AE41" i="6"/>
  <c r="AD41" i="6"/>
  <c r="Y41" i="6"/>
  <c r="Z41" i="6"/>
  <c r="O41" i="6"/>
  <c r="P41" i="6"/>
  <c r="Q41" i="6"/>
  <c r="AK41" i="6" s="1"/>
  <c r="BE41" i="6" s="1"/>
  <c r="BY41" i="6" s="1"/>
  <c r="R41" i="6"/>
  <c r="AL41" i="6" s="1"/>
  <c r="BF41" i="6" s="1"/>
  <c r="BZ41" i="6" s="1"/>
  <c r="S41" i="6"/>
  <c r="J41" i="6"/>
  <c r="K41" i="6"/>
  <c r="BW45" i="6"/>
  <c r="BX45" i="6"/>
  <c r="BR45" i="6"/>
  <c r="BS45" i="6"/>
  <c r="BM45" i="6"/>
  <c r="BN45" i="6"/>
  <c r="BC45" i="6"/>
  <c r="BD45" i="6"/>
  <c r="AX45" i="6"/>
  <c r="AY45" i="6"/>
  <c r="AS45" i="6"/>
  <c r="AT45" i="6"/>
  <c r="AI45" i="6"/>
  <c r="AJ45" i="6"/>
  <c r="AD45" i="6"/>
  <c r="AE45" i="6"/>
  <c r="Y45" i="6"/>
  <c r="Z45" i="6"/>
  <c r="O45" i="6"/>
  <c r="P45" i="6"/>
  <c r="Q45" i="6"/>
  <c r="AK45" i="6" s="1"/>
  <c r="BE45" i="6" s="1"/>
  <c r="BY45" i="6" s="1"/>
  <c r="R45" i="6"/>
  <c r="AL45" i="6" s="1"/>
  <c r="BF45" i="6" s="1"/>
  <c r="BZ45" i="6" s="1"/>
  <c r="S45" i="6"/>
  <c r="J45" i="6"/>
  <c r="K45" i="6"/>
  <c r="E17" i="6"/>
  <c r="F17" i="6"/>
  <c r="J17" i="6"/>
  <c r="K17" i="6"/>
  <c r="O17" i="6"/>
  <c r="P17" i="6"/>
  <c r="Q17" i="6"/>
  <c r="AK17" i="6" s="1"/>
  <c r="BE17" i="6" s="1"/>
  <c r="BY17" i="6" s="1"/>
  <c r="R17" i="6"/>
  <c r="AL17" i="6" s="1"/>
  <c r="BF17" i="6" s="1"/>
  <c r="BZ17" i="6" s="1"/>
  <c r="S17" i="6"/>
  <c r="AM17" i="6" s="1"/>
  <c r="Y17" i="6"/>
  <c r="Z17" i="6"/>
  <c r="AD17" i="6"/>
  <c r="AE17" i="6"/>
  <c r="AI17" i="6"/>
  <c r="AJ17" i="6"/>
  <c r="AS17" i="6"/>
  <c r="AT17" i="6"/>
  <c r="AX17" i="6"/>
  <c r="AY17" i="6"/>
  <c r="BC17" i="6"/>
  <c r="BD17" i="6"/>
  <c r="BM17" i="6"/>
  <c r="BN17" i="6"/>
  <c r="BR17" i="6"/>
  <c r="BS17" i="6"/>
  <c r="BW17" i="6"/>
  <c r="BX17" i="6"/>
  <c r="E41" i="6"/>
  <c r="F41" i="6"/>
  <c r="E45" i="6"/>
  <c r="F45" i="6"/>
  <c r="E21" i="6"/>
  <c r="F21" i="6"/>
  <c r="J21" i="6"/>
  <c r="K21" i="6"/>
  <c r="O21" i="6"/>
  <c r="P21" i="6"/>
  <c r="Q21" i="6"/>
  <c r="AK21" i="6" s="1"/>
  <c r="BE21" i="6" s="1"/>
  <c r="BY21" i="6" s="1"/>
  <c r="R21" i="6"/>
  <c r="AL21" i="6" s="1"/>
  <c r="BF21" i="6" s="1"/>
  <c r="BZ21" i="6" s="1"/>
  <c r="S21" i="6"/>
  <c r="AM21" i="6" s="1"/>
  <c r="Y21" i="6"/>
  <c r="Z21" i="6"/>
  <c r="AD21" i="6"/>
  <c r="AE21" i="6"/>
  <c r="AI21" i="6"/>
  <c r="AJ21" i="6"/>
  <c r="AS21" i="6"/>
  <c r="AT21" i="6"/>
  <c r="AX21" i="6"/>
  <c r="AY21" i="6"/>
  <c r="BC21" i="6"/>
  <c r="BD21" i="6"/>
  <c r="BM21" i="6"/>
  <c r="BN21" i="6"/>
  <c r="BR21" i="6"/>
  <c r="BS21" i="6"/>
  <c r="BW21" i="6"/>
  <c r="BX21" i="6"/>
  <c r="BV24" i="6"/>
  <c r="BU24" i="6"/>
  <c r="BT24" i="6"/>
  <c r="BQ24" i="6"/>
  <c r="BP24" i="6"/>
  <c r="BO24" i="6"/>
  <c r="BL24" i="6"/>
  <c r="BK24" i="6"/>
  <c r="BJ24" i="6"/>
  <c r="BB24" i="6"/>
  <c r="BA24" i="6"/>
  <c r="AZ24" i="6"/>
  <c r="AW24" i="6"/>
  <c r="AV24" i="6"/>
  <c r="AU24" i="6"/>
  <c r="AR24" i="6"/>
  <c r="AQ24" i="6"/>
  <c r="AP24" i="6"/>
  <c r="AH24" i="6"/>
  <c r="AG24" i="6"/>
  <c r="AF24" i="6"/>
  <c r="AC24" i="6"/>
  <c r="AB24" i="6"/>
  <c r="AA24" i="6"/>
  <c r="X24" i="6"/>
  <c r="W24" i="6"/>
  <c r="V24" i="6"/>
  <c r="BM47" i="6"/>
  <c r="BN47" i="6"/>
  <c r="BR47" i="6"/>
  <c r="BS47" i="6"/>
  <c r="BW47" i="6"/>
  <c r="BX47" i="6"/>
  <c r="BC47" i="6"/>
  <c r="BD47" i="6"/>
  <c r="AX47" i="6"/>
  <c r="AY47" i="6"/>
  <c r="O47" i="6"/>
  <c r="P47" i="6"/>
  <c r="E47" i="6"/>
  <c r="F47" i="6"/>
  <c r="J47" i="6"/>
  <c r="K47" i="6"/>
  <c r="AI47" i="6"/>
  <c r="AJ47" i="6"/>
  <c r="AD47" i="6"/>
  <c r="AE47" i="6"/>
  <c r="Y47" i="6"/>
  <c r="Z47" i="6"/>
  <c r="AS47" i="6"/>
  <c r="AT47" i="6"/>
  <c r="BB48" i="6"/>
  <c r="BA48" i="6"/>
  <c r="AZ48" i="6"/>
  <c r="AW48" i="6"/>
  <c r="AV48" i="6"/>
  <c r="AU48" i="6"/>
  <c r="AR48" i="6"/>
  <c r="AQ48" i="6"/>
  <c r="AP48" i="6"/>
  <c r="BV48" i="6"/>
  <c r="BU48" i="6"/>
  <c r="BT48" i="6"/>
  <c r="BQ48" i="6"/>
  <c r="BP48" i="6"/>
  <c r="BO48" i="6"/>
  <c r="BL48" i="6"/>
  <c r="BK48" i="6"/>
  <c r="BJ48" i="6"/>
  <c r="AH48" i="6"/>
  <c r="AG48" i="6"/>
  <c r="AF48" i="6"/>
  <c r="AC48" i="6"/>
  <c r="AB48" i="6"/>
  <c r="AA48" i="6"/>
  <c r="X48" i="6"/>
  <c r="W48" i="6"/>
  <c r="V48" i="6"/>
  <c r="N48" i="6"/>
  <c r="M48" i="6"/>
  <c r="L48" i="6"/>
  <c r="I48" i="6"/>
  <c r="H48" i="6"/>
  <c r="G48" i="6"/>
  <c r="D48" i="6"/>
  <c r="C48" i="6"/>
  <c r="B48" i="6"/>
  <c r="J23" i="6"/>
  <c r="K23" i="6"/>
  <c r="O23" i="6"/>
  <c r="P23" i="6"/>
  <c r="Q23" i="6"/>
  <c r="AK23" i="6" s="1"/>
  <c r="BE23" i="6" s="1"/>
  <c r="BY23" i="6" s="1"/>
  <c r="R23" i="6"/>
  <c r="AL23" i="6" s="1"/>
  <c r="BF23" i="6" s="1"/>
  <c r="S23" i="6"/>
  <c r="AM23" i="6" s="1"/>
  <c r="BG23" i="6" s="1"/>
  <c r="M24" i="6"/>
  <c r="N24" i="6"/>
  <c r="L24" i="6"/>
  <c r="H24" i="6"/>
  <c r="I24" i="6"/>
  <c r="G24" i="6"/>
  <c r="E23" i="6"/>
  <c r="F23" i="6"/>
  <c r="C24" i="6"/>
  <c r="D24" i="6"/>
  <c r="B24" i="6"/>
  <c r="Q47" i="6"/>
  <c r="AK47" i="6" s="1"/>
  <c r="R47" i="6"/>
  <c r="S47" i="6"/>
  <c r="AM47" i="6" s="1"/>
  <c r="BG47" i="6" s="1"/>
  <c r="BX48" i="5" l="1"/>
  <c r="AY24" i="5"/>
  <c r="T40" i="5"/>
  <c r="BN35" i="4"/>
  <c r="AT39" i="4"/>
  <c r="BS49" i="4"/>
  <c r="BN34" i="4"/>
  <c r="AY48" i="5"/>
  <c r="AS35" i="4"/>
  <c r="AT34" i="4"/>
  <c r="AS40" i="4"/>
  <c r="T42" i="5"/>
  <c r="BX24" i="5"/>
  <c r="AT17" i="4"/>
  <c r="BF24" i="5"/>
  <c r="BS48" i="4"/>
  <c r="BW36" i="4"/>
  <c r="AX20" i="4"/>
  <c r="BS18" i="4"/>
  <c r="T22" i="5"/>
  <c r="BW48" i="5"/>
  <c r="U46" i="5"/>
  <c r="AY49" i="4"/>
  <c r="Z49" i="4"/>
  <c r="R49" i="4"/>
  <c r="AD48" i="4"/>
  <c r="BN47" i="4"/>
  <c r="K45" i="4"/>
  <c r="AJ44" i="4"/>
  <c r="BC36" i="4"/>
  <c r="AJ16" i="4"/>
  <c r="AJ14" i="4"/>
  <c r="AJ12" i="4"/>
  <c r="AJ10" i="4"/>
  <c r="AS48" i="6"/>
  <c r="T45" i="6"/>
  <c r="AY48" i="4"/>
  <c r="AX46" i="4"/>
  <c r="BR44" i="4"/>
  <c r="Q44" i="4"/>
  <c r="AK44" i="4" s="1"/>
  <c r="BE44" i="4" s="1"/>
  <c r="BY44" i="4" s="1"/>
  <c r="AS43" i="4"/>
  <c r="R42" i="4"/>
  <c r="BM41" i="4"/>
  <c r="BD21" i="4"/>
  <c r="AX18" i="4"/>
  <c r="O24" i="5"/>
  <c r="AI24" i="5"/>
  <c r="AS37" i="4"/>
  <c r="AE49" i="4"/>
  <c r="BN38" i="4"/>
  <c r="AT37" i="4"/>
  <c r="AT20" i="4"/>
  <c r="AX19" i="4"/>
  <c r="AS12" i="4"/>
  <c r="T8" i="5"/>
  <c r="BN49" i="4"/>
  <c r="J49" i="4"/>
  <c r="BR47" i="4"/>
  <c r="BW46" i="4"/>
  <c r="R46" i="4"/>
  <c r="AL46" i="4" s="1"/>
  <c r="BF46" i="4" s="1"/>
  <c r="BZ46" i="4" s="1"/>
  <c r="AJ43" i="4"/>
  <c r="BM42" i="4"/>
  <c r="BM39" i="4"/>
  <c r="AS38" i="4"/>
  <c r="BM36" i="4"/>
  <c r="BC35" i="4"/>
  <c r="Z20" i="4"/>
  <c r="BC49" i="4"/>
  <c r="BR48" i="4"/>
  <c r="AI48" i="4"/>
  <c r="O45" i="4"/>
  <c r="AS44" i="4"/>
  <c r="BR43" i="4"/>
  <c r="BM40" i="4"/>
  <c r="Y38" i="4"/>
  <c r="J25" i="4"/>
  <c r="AX17" i="4"/>
  <c r="E16" i="4"/>
  <c r="T14" i="5"/>
  <c r="CB22" i="7"/>
  <c r="CC22" i="7"/>
  <c r="R40" i="4"/>
  <c r="O36" i="4"/>
  <c r="P21" i="4"/>
  <c r="AS10" i="4"/>
  <c r="T18" i="5"/>
  <c r="T47" i="5"/>
  <c r="BW49" i="4"/>
  <c r="K48" i="4"/>
  <c r="AY46" i="4"/>
  <c r="AI46" i="4"/>
  <c r="E46" i="4"/>
  <c r="AJ45" i="4"/>
  <c r="BM44" i="4"/>
  <c r="BM43" i="4"/>
  <c r="BN41" i="4"/>
  <c r="AS41" i="4"/>
  <c r="BR40" i="4"/>
  <c r="AT38" i="4"/>
  <c r="BW35" i="4"/>
  <c r="BD25" i="4"/>
  <c r="O25" i="4"/>
  <c r="BD23" i="4"/>
  <c r="BS19" i="4"/>
  <c r="Z19" i="4"/>
  <c r="AY18" i="4"/>
  <c r="BX16" i="4"/>
  <c r="BX14" i="4"/>
  <c r="E14" i="4"/>
  <c r="BX12" i="4"/>
  <c r="BS24" i="5"/>
  <c r="O49" i="4"/>
  <c r="AT48" i="4"/>
  <c r="AL47" i="4"/>
  <c r="BF47" i="4" s="1"/>
  <c r="BZ47" i="4" s="1"/>
  <c r="BS46" i="4"/>
  <c r="BN42" i="4"/>
  <c r="BC41" i="4"/>
  <c r="AT41" i="4"/>
  <c r="F41" i="4"/>
  <c r="E40" i="4"/>
  <c r="Z39" i="4"/>
  <c r="Y24" i="4"/>
  <c r="BC22" i="4"/>
  <c r="E22" i="4"/>
  <c r="BD20" i="4"/>
  <c r="BR19" i="4"/>
  <c r="R18" i="4"/>
  <c r="AL18" i="4" s="1"/>
  <c r="BF18" i="4" s="1"/>
  <c r="BZ18" i="4" s="1"/>
  <c r="BD16" i="4"/>
  <c r="BD14" i="4"/>
  <c r="BD12" i="4"/>
  <c r="AI12" i="4"/>
  <c r="BX10" i="4"/>
  <c r="O47" i="4"/>
  <c r="R24" i="5"/>
  <c r="AD49" i="4"/>
  <c r="K49" i="4"/>
  <c r="BW48" i="4"/>
  <c r="Z48" i="4"/>
  <c r="BN46" i="4"/>
  <c r="BN45" i="4"/>
  <c r="AS45" i="4"/>
  <c r="BR41" i="4"/>
  <c r="R41" i="4"/>
  <c r="AL41" i="4" s="1"/>
  <c r="BF41" i="4" s="1"/>
  <c r="BZ41" i="4" s="1"/>
  <c r="Z38" i="4"/>
  <c r="BM37" i="4"/>
  <c r="AT36" i="4"/>
  <c r="E36" i="4"/>
  <c r="AI35" i="4"/>
  <c r="BD24" i="4"/>
  <c r="BR20" i="4"/>
  <c r="BS17" i="4"/>
  <c r="BX15" i="4"/>
  <c r="E15" i="4"/>
  <c r="BX13" i="4"/>
  <c r="E13" i="4"/>
  <c r="AT49" i="4"/>
  <c r="O48" i="4"/>
  <c r="J47" i="4"/>
  <c r="BC46" i="4"/>
  <c r="AE46" i="4"/>
  <c r="BX45" i="4"/>
  <c r="BC45" i="4"/>
  <c r="BS44" i="4"/>
  <c r="E44" i="4"/>
  <c r="BS43" i="4"/>
  <c r="AJ42" i="4"/>
  <c r="AE41" i="4"/>
  <c r="BN40" i="4"/>
  <c r="AD40" i="4"/>
  <c r="J38" i="4"/>
  <c r="BN37" i="4"/>
  <c r="Y37" i="4"/>
  <c r="AJ36" i="4"/>
  <c r="R34" i="4"/>
  <c r="AX24" i="4"/>
  <c r="E23" i="4"/>
  <c r="BC21" i="4"/>
  <c r="F21" i="4"/>
  <c r="BS20" i="4"/>
  <c r="AS19" i="4"/>
  <c r="BR17" i="4"/>
  <c r="BD15" i="4"/>
  <c r="BD13" i="4"/>
  <c r="BX11" i="4"/>
  <c r="BS47" i="4"/>
  <c r="BD48" i="5"/>
  <c r="AX47" i="4"/>
  <c r="BC48" i="5"/>
  <c r="AY47" i="4"/>
  <c r="Z47" i="4"/>
  <c r="Z48" i="5"/>
  <c r="AJ48" i="5"/>
  <c r="AI48" i="5"/>
  <c r="AT47" i="4"/>
  <c r="AD47" i="4"/>
  <c r="Q24" i="5"/>
  <c r="F24" i="5"/>
  <c r="AY42" i="4"/>
  <c r="AY43" i="4"/>
  <c r="AY45" i="4"/>
  <c r="AT43" i="4"/>
  <c r="AE42" i="4"/>
  <c r="AE45" i="4"/>
  <c r="AE44" i="4"/>
  <c r="Z35" i="4"/>
  <c r="Z34" i="4"/>
  <c r="P37" i="4"/>
  <c r="Q46" i="4"/>
  <c r="AK46" i="4" s="1"/>
  <c r="BE46" i="4" s="1"/>
  <c r="BY46" i="4" s="1"/>
  <c r="Q47" i="4"/>
  <c r="AK47" i="4" s="1"/>
  <c r="BE47" i="4" s="1"/>
  <c r="BY47" i="4" s="1"/>
  <c r="Q37" i="4"/>
  <c r="AK37" i="4" s="1"/>
  <c r="BE37" i="4" s="1"/>
  <c r="BY37" i="4" s="1"/>
  <c r="Q39" i="4"/>
  <c r="Q45" i="4"/>
  <c r="AK45" i="4" s="1"/>
  <c r="BE45" i="4" s="1"/>
  <c r="BY45" i="4" s="1"/>
  <c r="U41" i="6"/>
  <c r="F43" i="4"/>
  <c r="AE17" i="4"/>
  <c r="Z18" i="4"/>
  <c r="U17" i="6"/>
  <c r="Q25" i="4"/>
  <c r="AK25" i="4" s="1"/>
  <c r="BE25" i="4" s="1"/>
  <c r="BY25" i="4" s="1"/>
  <c r="F18" i="4"/>
  <c r="BX19" i="4"/>
  <c r="BN24" i="5"/>
  <c r="AY19" i="4"/>
  <c r="AY17" i="4"/>
  <c r="AT24" i="5"/>
  <c r="AE20" i="4"/>
  <c r="AE18" i="4"/>
  <c r="AE19" i="4"/>
  <c r="Z24" i="5"/>
  <c r="Z17" i="4"/>
  <c r="P20" i="4"/>
  <c r="Q23" i="4"/>
  <c r="AK23" i="4" s="1"/>
  <c r="BE23" i="4" s="1"/>
  <c r="BY23" i="4" s="1"/>
  <c r="Q24" i="4"/>
  <c r="AK24" i="4" s="1"/>
  <c r="BE24" i="4" s="1"/>
  <c r="BY24" i="4" s="1"/>
  <c r="Q22" i="4"/>
  <c r="AK7" i="5"/>
  <c r="BE7" i="5" s="1"/>
  <c r="K21" i="4"/>
  <c r="K18" i="4"/>
  <c r="K19" i="4"/>
  <c r="F19" i="4"/>
  <c r="Q17" i="4"/>
  <c r="AK17" i="4" s="1"/>
  <c r="BE17" i="4" s="1"/>
  <c r="BY17" i="4" s="1"/>
  <c r="F17" i="4"/>
  <c r="U10" i="5"/>
  <c r="F20" i="4"/>
  <c r="F10" i="4"/>
  <c r="BX36" i="4"/>
  <c r="BS45" i="4"/>
  <c r="BS42" i="4"/>
  <c r="BS41" i="4"/>
  <c r="BN48" i="5"/>
  <c r="BD36" i="4"/>
  <c r="BD35" i="4"/>
  <c r="AY44" i="4"/>
  <c r="AT48" i="5"/>
  <c r="AT45" i="4"/>
  <c r="AT44" i="4"/>
  <c r="AT42" i="4"/>
  <c r="AJ35" i="4"/>
  <c r="AE43" i="4"/>
  <c r="Z41" i="4"/>
  <c r="AK39" i="4"/>
  <c r="BE39" i="4" s="1"/>
  <c r="BY39" i="4" s="1"/>
  <c r="Z46" i="4"/>
  <c r="Q49" i="4"/>
  <c r="Q34" i="4"/>
  <c r="AK34" i="4" s="1"/>
  <c r="BE34" i="4" s="1"/>
  <c r="BY34" i="4" s="1"/>
  <c r="P35" i="4"/>
  <c r="K46" i="4"/>
  <c r="Q43" i="4"/>
  <c r="AK43" i="4" s="1"/>
  <c r="BE43" i="4" s="1"/>
  <c r="BY43" i="4" s="1"/>
  <c r="Q41" i="4"/>
  <c r="AK41" i="4" s="1"/>
  <c r="BE41" i="4" s="1"/>
  <c r="BY41" i="4" s="1"/>
  <c r="Q38" i="4"/>
  <c r="AK38" i="4" s="1"/>
  <c r="BE38" i="4" s="1"/>
  <c r="BY38" i="4" s="1"/>
  <c r="Q42" i="4"/>
  <c r="AK42" i="4" s="1"/>
  <c r="BE42" i="4" s="1"/>
  <c r="BY42" i="4" s="1"/>
  <c r="Q35" i="4"/>
  <c r="AK35" i="4" s="1"/>
  <c r="BE35" i="4" s="1"/>
  <c r="BY35" i="4" s="1"/>
  <c r="K44" i="4"/>
  <c r="Q40" i="4"/>
  <c r="AK40" i="4" s="1"/>
  <c r="BE40" i="4" s="1"/>
  <c r="BY40" i="4" s="1"/>
  <c r="Q36" i="4"/>
  <c r="AK36" i="4" s="1"/>
  <c r="BE36" i="4" s="1"/>
  <c r="BY36" i="4" s="1"/>
  <c r="Q48" i="4"/>
  <c r="K43" i="4"/>
  <c r="K42" i="4"/>
  <c r="U42" i="5"/>
  <c r="U38" i="5"/>
  <c r="F42" i="4"/>
  <c r="F38" i="4"/>
  <c r="F37" i="4"/>
  <c r="F35" i="4"/>
  <c r="F34" i="4"/>
  <c r="F48" i="5"/>
  <c r="BW47" i="4"/>
  <c r="AI47" i="4"/>
  <c r="AD24" i="5"/>
  <c r="AL24" i="5"/>
  <c r="AX24" i="5"/>
  <c r="BM23" i="4"/>
  <c r="BR24" i="5"/>
  <c r="U44" i="5"/>
  <c r="J48" i="4"/>
  <c r="S48" i="4"/>
  <c r="AM48" i="4" s="1"/>
  <c r="BG48" i="4" s="1"/>
  <c r="K47" i="4"/>
  <c r="AO44" i="5"/>
  <c r="BG44" i="5"/>
  <c r="AM46" i="5"/>
  <c r="AN46" i="5" s="1"/>
  <c r="AM47" i="5"/>
  <c r="BG47" i="5" s="1"/>
  <c r="CA47" i="5" s="1"/>
  <c r="CB47" i="5" s="1"/>
  <c r="AD44" i="4"/>
  <c r="BG41" i="5"/>
  <c r="AO41" i="5"/>
  <c r="U41" i="5"/>
  <c r="U40" i="5"/>
  <c r="AM42" i="5"/>
  <c r="AM40" i="5"/>
  <c r="AN40" i="5" s="1"/>
  <c r="AM38" i="5"/>
  <c r="T38" i="5"/>
  <c r="E39" i="4"/>
  <c r="Z37" i="4"/>
  <c r="Y34" i="4"/>
  <c r="P48" i="5"/>
  <c r="O48" i="5"/>
  <c r="K48" i="5"/>
  <c r="F36" i="4"/>
  <c r="E34" i="4"/>
  <c r="AE24" i="5"/>
  <c r="T21" i="5"/>
  <c r="U22" i="5"/>
  <c r="AM22" i="5"/>
  <c r="BG22" i="5" s="1"/>
  <c r="BI22" i="5" s="1"/>
  <c r="P24" i="5"/>
  <c r="J21" i="4"/>
  <c r="Y20" i="4"/>
  <c r="J18" i="4"/>
  <c r="T17" i="5"/>
  <c r="J19" i="4"/>
  <c r="U18" i="5"/>
  <c r="AM18" i="5"/>
  <c r="BG18" i="5" s="1"/>
  <c r="BI18" i="5" s="1"/>
  <c r="U14" i="5"/>
  <c r="AM14" i="5"/>
  <c r="BG14" i="5" s="1"/>
  <c r="BI14" i="5" s="1"/>
  <c r="K24" i="5"/>
  <c r="AN13" i="5"/>
  <c r="BG13" i="5"/>
  <c r="BI13" i="5" s="1"/>
  <c r="AO13" i="5"/>
  <c r="T13" i="5"/>
  <c r="U13" i="5"/>
  <c r="E12" i="4"/>
  <c r="E11" i="4"/>
  <c r="T9" i="5"/>
  <c r="S24" i="5"/>
  <c r="AM10" i="5"/>
  <c r="BG10" i="5" s="1"/>
  <c r="BI10" i="5" s="1"/>
  <c r="BI23" i="6"/>
  <c r="CA23" i="6"/>
  <c r="BH23" i="6"/>
  <c r="AD20" i="4"/>
  <c r="AD17" i="4"/>
  <c r="P16" i="4"/>
  <c r="P15" i="4"/>
  <c r="P14" i="4"/>
  <c r="P13" i="4"/>
  <c r="P12" i="4"/>
  <c r="P11" i="4"/>
  <c r="P10" i="4"/>
  <c r="E17" i="4"/>
  <c r="S49" i="4"/>
  <c r="T49" i="4" s="1"/>
  <c r="F49" i="4"/>
  <c r="F48" i="4"/>
  <c r="AE47" i="4"/>
  <c r="S47" i="4"/>
  <c r="AM47" i="4" s="1"/>
  <c r="BG47" i="4" s="1"/>
  <c r="F46" i="4"/>
  <c r="AM45" i="6"/>
  <c r="AN45" i="6" s="1"/>
  <c r="F47" i="4"/>
  <c r="AD45" i="4"/>
  <c r="E45" i="4"/>
  <c r="F44" i="4"/>
  <c r="AD43" i="4"/>
  <c r="AD42" i="4"/>
  <c r="AD41" i="4"/>
  <c r="AD37" i="4"/>
  <c r="AD39" i="4"/>
  <c r="Z36" i="4"/>
  <c r="Y40" i="4"/>
  <c r="Y39" i="4"/>
  <c r="Y35" i="4"/>
  <c r="O37" i="4"/>
  <c r="AM41" i="6"/>
  <c r="AN41" i="6" s="1"/>
  <c r="E43" i="4"/>
  <c r="E41" i="4"/>
  <c r="E35" i="4"/>
  <c r="F40" i="4"/>
  <c r="E37" i="4"/>
  <c r="AX23" i="4"/>
  <c r="AS23" i="4"/>
  <c r="AX22" i="4"/>
  <c r="Y22" i="4"/>
  <c r="BM21" i="4"/>
  <c r="AX21" i="4"/>
  <c r="AS21" i="4"/>
  <c r="BW11" i="4"/>
  <c r="BW10" i="4"/>
  <c r="BM16" i="4"/>
  <c r="BM13" i="4"/>
  <c r="BM12" i="4"/>
  <c r="AI14" i="4"/>
  <c r="Y13" i="4"/>
  <c r="AX25" i="4"/>
  <c r="AI25" i="4"/>
  <c r="Y25" i="4"/>
  <c r="AN23" i="6"/>
  <c r="E24" i="4"/>
  <c r="R48" i="4"/>
  <c r="AL48" i="4" s="1"/>
  <c r="BF48" i="4" s="1"/>
  <c r="BZ48" i="4" s="1"/>
  <c r="BZ46" i="5"/>
  <c r="T46" i="5"/>
  <c r="AL49" i="4"/>
  <c r="BF49" i="4" s="1"/>
  <c r="BZ49" i="4" s="1"/>
  <c r="BC47" i="4"/>
  <c r="O46" i="4"/>
  <c r="BF44" i="5"/>
  <c r="BZ44" i="5" s="1"/>
  <c r="AN44" i="5"/>
  <c r="T44" i="5"/>
  <c r="BM45" i="4"/>
  <c r="R45" i="4"/>
  <c r="AL45" i="4" s="1"/>
  <c r="BF45" i="4" s="1"/>
  <c r="BZ45" i="4" s="1"/>
  <c r="CB43" i="5"/>
  <c r="T43" i="5"/>
  <c r="AN43" i="5"/>
  <c r="BH43" i="5"/>
  <c r="BC42" i="4"/>
  <c r="AX48" i="5"/>
  <c r="AX41" i="4"/>
  <c r="AL42" i="4"/>
  <c r="BF42" i="4" s="1"/>
  <c r="BZ42" i="4" s="1"/>
  <c r="O44" i="4"/>
  <c r="O43" i="4"/>
  <c r="O42" i="4"/>
  <c r="R44" i="4"/>
  <c r="AL44" i="4" s="1"/>
  <c r="BF44" i="4" s="1"/>
  <c r="BZ44" i="4" s="1"/>
  <c r="BF41" i="5"/>
  <c r="AN41" i="5"/>
  <c r="BF40" i="5"/>
  <c r="BZ40" i="5" s="1"/>
  <c r="AL42" i="5"/>
  <c r="BF42" i="5" s="1"/>
  <c r="CB39" i="5"/>
  <c r="AN39" i="5"/>
  <c r="R43" i="4"/>
  <c r="AL43" i="4" s="1"/>
  <c r="BF43" i="4" s="1"/>
  <c r="BZ43" i="4" s="1"/>
  <c r="T41" i="5"/>
  <c r="T39" i="5"/>
  <c r="BH39" i="5"/>
  <c r="J39" i="4"/>
  <c r="AL38" i="5"/>
  <c r="BF38" i="5" s="1"/>
  <c r="AL40" i="4"/>
  <c r="BF40" i="4" s="1"/>
  <c r="BZ40" i="4" s="1"/>
  <c r="R39" i="4"/>
  <c r="AL39" i="4" s="1"/>
  <c r="BF39" i="4" s="1"/>
  <c r="BZ39" i="4" s="1"/>
  <c r="AI34" i="4"/>
  <c r="AD48" i="5"/>
  <c r="J48" i="5"/>
  <c r="BW25" i="4"/>
  <c r="BW16" i="4"/>
  <c r="BW13" i="4"/>
  <c r="BW12" i="4"/>
  <c r="BM15" i="4"/>
  <c r="BM25" i="4"/>
  <c r="BM24" i="4"/>
  <c r="BM14" i="4"/>
  <c r="BM11" i="4"/>
  <c r="BM10" i="4"/>
  <c r="BC25" i="4"/>
  <c r="BC24" i="4"/>
  <c r="BC23" i="4"/>
  <c r="AS25" i="4"/>
  <c r="AI16" i="4"/>
  <c r="AI11" i="4"/>
  <c r="AI13" i="4"/>
  <c r="AI10" i="4"/>
  <c r="Y14" i="4"/>
  <c r="O24" i="4"/>
  <c r="O23" i="4"/>
  <c r="O22" i="4"/>
  <c r="R19" i="4"/>
  <c r="AL19" i="4" s="1"/>
  <c r="BF19" i="4" s="1"/>
  <c r="BZ19" i="4" s="1"/>
  <c r="J23" i="4"/>
  <c r="R21" i="4"/>
  <c r="AL21" i="4" s="1"/>
  <c r="BF21" i="4" s="1"/>
  <c r="BZ21" i="4" s="1"/>
  <c r="R24" i="4"/>
  <c r="AL24" i="4" s="1"/>
  <c r="BF24" i="4" s="1"/>
  <c r="BZ24" i="4" s="1"/>
  <c r="R17" i="4"/>
  <c r="AL17" i="4" s="1"/>
  <c r="BF17" i="4" s="1"/>
  <c r="BZ17" i="4" s="1"/>
  <c r="AN17" i="6"/>
  <c r="T17" i="6"/>
  <c r="E24" i="5"/>
  <c r="Y24" i="5"/>
  <c r="AS24" i="5"/>
  <c r="BM24" i="5"/>
  <c r="E48" i="5"/>
  <c r="Y48" i="5"/>
  <c r="AS48" i="5"/>
  <c r="BM48" i="5"/>
  <c r="BE17" i="5"/>
  <c r="BI17" i="5" s="1"/>
  <c r="AO17" i="5"/>
  <c r="BE21" i="5"/>
  <c r="BI21" i="5" s="1"/>
  <c r="AO21" i="5"/>
  <c r="BE9" i="5"/>
  <c r="BI9" i="5" s="1"/>
  <c r="AO9" i="5"/>
  <c r="AI23" i="4"/>
  <c r="AJ23" i="4"/>
  <c r="AJ21" i="4"/>
  <c r="AI21" i="4"/>
  <c r="U9" i="5"/>
  <c r="U15" i="5"/>
  <c r="T15" i="5"/>
  <c r="AM16" i="5"/>
  <c r="U16" i="5"/>
  <c r="U17" i="5"/>
  <c r="U19" i="5"/>
  <c r="T19" i="5"/>
  <c r="AM20" i="5"/>
  <c r="U20" i="5"/>
  <c r="U21" i="5"/>
  <c r="U23" i="5"/>
  <c r="T23" i="5"/>
  <c r="P25" i="4"/>
  <c r="BW23" i="4"/>
  <c r="BX23" i="4"/>
  <c r="P23" i="4"/>
  <c r="BW21" i="4"/>
  <c r="BX21" i="4"/>
  <c r="E20" i="4"/>
  <c r="R20" i="4"/>
  <c r="AL20" i="4" s="1"/>
  <c r="BF20" i="4" s="1"/>
  <c r="BZ20" i="4" s="1"/>
  <c r="BM19" i="4"/>
  <c r="Q19" i="4"/>
  <c r="Y18" i="4"/>
  <c r="BM17" i="4"/>
  <c r="AN9" i="5"/>
  <c r="T10" i="5"/>
  <c r="U11" i="5"/>
  <c r="T11" i="5"/>
  <c r="AM11" i="5"/>
  <c r="T16" i="5"/>
  <c r="BH17" i="5"/>
  <c r="T20" i="5"/>
  <c r="BH21" i="5"/>
  <c r="R25" i="4"/>
  <c r="AL25" i="4" s="1"/>
  <c r="BF25" i="4" s="1"/>
  <c r="BZ25" i="4" s="1"/>
  <c r="AI24" i="4"/>
  <c r="AJ24" i="4"/>
  <c r="R23" i="4"/>
  <c r="AL23" i="4" s="1"/>
  <c r="BF23" i="4" s="1"/>
  <c r="BZ23" i="4" s="1"/>
  <c r="AI22" i="4"/>
  <c r="AJ22" i="4"/>
  <c r="Z21" i="4"/>
  <c r="AS18" i="4"/>
  <c r="U7" i="5"/>
  <c r="T7" i="5"/>
  <c r="AM7" i="5"/>
  <c r="BH9" i="5"/>
  <c r="AM12" i="5"/>
  <c r="U12" i="5"/>
  <c r="AN17" i="5"/>
  <c r="AN21" i="5"/>
  <c r="BX25" i="4"/>
  <c r="BR25" i="4"/>
  <c r="AJ25" i="4"/>
  <c r="BW24" i="4"/>
  <c r="BX24" i="4"/>
  <c r="AS24" i="4"/>
  <c r="P24" i="4"/>
  <c r="J24" i="4"/>
  <c r="BW22" i="4"/>
  <c r="BX22" i="4"/>
  <c r="AS22" i="4"/>
  <c r="P22" i="4"/>
  <c r="J22" i="4"/>
  <c r="AD21" i="4"/>
  <c r="AE21" i="4"/>
  <c r="Y21" i="4"/>
  <c r="S21" i="4"/>
  <c r="AM21" i="4" s="1"/>
  <c r="BX20" i="4"/>
  <c r="AJ20" i="4"/>
  <c r="S20" i="4"/>
  <c r="AM20" i="4" s="1"/>
  <c r="BG20" i="4" s="1"/>
  <c r="J20" i="4"/>
  <c r="BW19" i="4"/>
  <c r="Y19" i="4"/>
  <c r="BM18" i="4"/>
  <c r="AD18" i="4"/>
  <c r="Q18" i="4"/>
  <c r="Y17" i="4"/>
  <c r="AM8" i="5"/>
  <c r="U8" i="5"/>
  <c r="T12" i="5"/>
  <c r="AM15" i="5"/>
  <c r="AM19" i="5"/>
  <c r="AM23" i="5"/>
  <c r="AD25" i="4"/>
  <c r="BR24" i="4"/>
  <c r="AD24" i="4"/>
  <c r="BR23" i="4"/>
  <c r="AD23" i="4"/>
  <c r="BR22" i="4"/>
  <c r="AD22" i="4"/>
  <c r="BR21" i="4"/>
  <c r="E21" i="4"/>
  <c r="BM20" i="4"/>
  <c r="AS20" i="4"/>
  <c r="E19" i="4"/>
  <c r="E18" i="4"/>
  <c r="AK22" i="4"/>
  <c r="BE22" i="4" s="1"/>
  <c r="BY22" i="4" s="1"/>
  <c r="O19" i="4"/>
  <c r="S19" i="4"/>
  <c r="AM19" i="4" s="1"/>
  <c r="P19" i="4"/>
  <c r="O18" i="4"/>
  <c r="S18" i="4"/>
  <c r="P18" i="4"/>
  <c r="K17" i="4"/>
  <c r="J17" i="4"/>
  <c r="S17" i="4"/>
  <c r="AM17" i="4" s="1"/>
  <c r="BS25" i="4"/>
  <c r="AY25" i="4"/>
  <c r="AE25" i="4"/>
  <c r="S25" i="4"/>
  <c r="AM25" i="4" s="1"/>
  <c r="K25" i="4"/>
  <c r="BS24" i="4"/>
  <c r="AY24" i="4"/>
  <c r="AE24" i="4"/>
  <c r="S24" i="4"/>
  <c r="AM24" i="4" s="1"/>
  <c r="K24" i="4"/>
  <c r="BS23" i="4"/>
  <c r="AY23" i="4"/>
  <c r="AE23" i="4"/>
  <c r="S23" i="4"/>
  <c r="AM23" i="4" s="1"/>
  <c r="BG23" i="4" s="1"/>
  <c r="K23" i="4"/>
  <c r="BS22" i="4"/>
  <c r="AY22" i="4"/>
  <c r="AE22" i="4"/>
  <c r="S22" i="4"/>
  <c r="AM22" i="4" s="1"/>
  <c r="K22" i="4"/>
  <c r="BS21" i="4"/>
  <c r="AY21" i="4"/>
  <c r="O21" i="4"/>
  <c r="Q21" i="4"/>
  <c r="AK21" i="4" s="1"/>
  <c r="BE21" i="4" s="1"/>
  <c r="BY21" i="4" s="1"/>
  <c r="BN20" i="4"/>
  <c r="O20" i="4"/>
  <c r="Q20" i="4"/>
  <c r="AK20" i="4" s="1"/>
  <c r="BN19" i="4"/>
  <c r="BW18" i="4"/>
  <c r="BX18" i="4"/>
  <c r="BN18" i="4"/>
  <c r="BW17" i="4"/>
  <c r="BX17" i="4"/>
  <c r="BN17" i="4"/>
  <c r="O17" i="4"/>
  <c r="P17" i="4"/>
  <c r="Q16" i="4"/>
  <c r="AK16" i="4" s="1"/>
  <c r="BE16" i="4" s="1"/>
  <c r="BY16" i="4" s="1"/>
  <c r="Q15" i="4"/>
  <c r="AK15" i="4" s="1"/>
  <c r="BE15" i="4" s="1"/>
  <c r="BY15" i="4" s="1"/>
  <c r="Q14" i="4"/>
  <c r="AK14" i="4" s="1"/>
  <c r="BE14" i="4" s="1"/>
  <c r="BY14" i="4" s="1"/>
  <c r="Q13" i="4"/>
  <c r="AK13" i="4" s="1"/>
  <c r="BE13" i="4" s="1"/>
  <c r="BY13" i="4" s="1"/>
  <c r="Q12" i="4"/>
  <c r="AK12" i="4" s="1"/>
  <c r="BE12" i="4" s="1"/>
  <c r="BY12" i="4" s="1"/>
  <c r="Q11" i="4"/>
  <c r="AK11" i="4" s="1"/>
  <c r="BE11" i="4" s="1"/>
  <c r="BY11" i="4" s="1"/>
  <c r="Q10" i="4"/>
  <c r="BN25" i="4"/>
  <c r="AT25" i="4"/>
  <c r="Z25" i="4"/>
  <c r="F25" i="4"/>
  <c r="BN24" i="4"/>
  <c r="AT24" i="4"/>
  <c r="Z24" i="4"/>
  <c r="F24" i="4"/>
  <c r="BN23" i="4"/>
  <c r="AT23" i="4"/>
  <c r="Z23" i="4"/>
  <c r="F23" i="4"/>
  <c r="BN22" i="4"/>
  <c r="AT22" i="4"/>
  <c r="Z22" i="4"/>
  <c r="R22" i="4"/>
  <c r="AL22" i="4" s="1"/>
  <c r="BF22" i="4" s="1"/>
  <c r="BZ22" i="4" s="1"/>
  <c r="F22" i="4"/>
  <c r="BN21" i="4"/>
  <c r="AT21" i="4"/>
  <c r="AI20" i="4"/>
  <c r="BC19" i="4"/>
  <c r="BD19" i="4"/>
  <c r="AK19" i="4"/>
  <c r="BE19" i="4" s="1"/>
  <c r="BY19" i="4" s="1"/>
  <c r="BC18" i="4"/>
  <c r="BD18" i="4"/>
  <c r="AK18" i="4"/>
  <c r="BE18" i="4" s="1"/>
  <c r="BY18" i="4" s="1"/>
  <c r="BC17" i="4"/>
  <c r="BD17" i="4"/>
  <c r="BC20" i="4"/>
  <c r="AI19" i="4"/>
  <c r="AJ19" i="4"/>
  <c r="AI18" i="4"/>
  <c r="AJ18" i="4"/>
  <c r="AI17" i="4"/>
  <c r="AJ17" i="4"/>
  <c r="AX16" i="4"/>
  <c r="AY16" i="4"/>
  <c r="AT16" i="4"/>
  <c r="J16" i="4"/>
  <c r="K16" i="4"/>
  <c r="F16" i="4"/>
  <c r="S16" i="4"/>
  <c r="AM16" i="4" s="1"/>
  <c r="AX15" i="4"/>
  <c r="AY15" i="4"/>
  <c r="AT15" i="4"/>
  <c r="J15" i="4"/>
  <c r="K15" i="4"/>
  <c r="F15" i="4"/>
  <c r="S15" i="4"/>
  <c r="AM15" i="4" s="1"/>
  <c r="AX14" i="4"/>
  <c r="AY14" i="4"/>
  <c r="AT14" i="4"/>
  <c r="J14" i="4"/>
  <c r="K14" i="4"/>
  <c r="F14" i="4"/>
  <c r="S14" i="4"/>
  <c r="AM14" i="4" s="1"/>
  <c r="AX13" i="4"/>
  <c r="AY13" i="4"/>
  <c r="AT13" i="4"/>
  <c r="J13" i="4"/>
  <c r="K13" i="4"/>
  <c r="F13" i="4"/>
  <c r="S13" i="4"/>
  <c r="AM13" i="4" s="1"/>
  <c r="AX12" i="4"/>
  <c r="AY12" i="4"/>
  <c r="AT12" i="4"/>
  <c r="J12" i="4"/>
  <c r="K12" i="4"/>
  <c r="F12" i="4"/>
  <c r="S12" i="4"/>
  <c r="AM12" i="4" s="1"/>
  <c r="AX11" i="4"/>
  <c r="AY11" i="4"/>
  <c r="AT11" i="4"/>
  <c r="J11" i="4"/>
  <c r="K11" i="4"/>
  <c r="F11" i="4"/>
  <c r="S11" i="4"/>
  <c r="AX10" i="4"/>
  <c r="AY10" i="4"/>
  <c r="AT10" i="4"/>
  <c r="J10" i="4"/>
  <c r="K10" i="4"/>
  <c r="BC16" i="4"/>
  <c r="O16" i="4"/>
  <c r="R16" i="4"/>
  <c r="AL16" i="4" s="1"/>
  <c r="BF16" i="4" s="1"/>
  <c r="BZ16" i="4" s="1"/>
  <c r="BC15" i="4"/>
  <c r="O15" i="4"/>
  <c r="R15" i="4"/>
  <c r="AL15" i="4" s="1"/>
  <c r="BF15" i="4" s="1"/>
  <c r="BZ15" i="4" s="1"/>
  <c r="BC14" i="4"/>
  <c r="O14" i="4"/>
  <c r="R14" i="4"/>
  <c r="AL14" i="4" s="1"/>
  <c r="BF14" i="4" s="1"/>
  <c r="BZ14" i="4" s="1"/>
  <c r="BC13" i="4"/>
  <c r="O13" i="4"/>
  <c r="R13" i="4"/>
  <c r="AL13" i="4" s="1"/>
  <c r="BF13" i="4" s="1"/>
  <c r="BZ13" i="4" s="1"/>
  <c r="BC12" i="4"/>
  <c r="O12" i="4"/>
  <c r="R12" i="4"/>
  <c r="AL12" i="4" s="1"/>
  <c r="BF12" i="4" s="1"/>
  <c r="BZ12" i="4" s="1"/>
  <c r="BC11" i="4"/>
  <c r="O11" i="4"/>
  <c r="R11" i="4"/>
  <c r="AL11" i="4" s="1"/>
  <c r="BF11" i="4" s="1"/>
  <c r="BZ11" i="4" s="1"/>
  <c r="BC10" i="4"/>
  <c r="O10" i="4"/>
  <c r="R10" i="4"/>
  <c r="BR16" i="4"/>
  <c r="BS16" i="4"/>
  <c r="BN16" i="4"/>
  <c r="AD16" i="4"/>
  <c r="AE16" i="4"/>
  <c r="Z16" i="4"/>
  <c r="BR15" i="4"/>
  <c r="BS15" i="4"/>
  <c r="BN15" i="4"/>
  <c r="AD15" i="4"/>
  <c r="AE15" i="4"/>
  <c r="Z15" i="4"/>
  <c r="BR14" i="4"/>
  <c r="BS14" i="4"/>
  <c r="BN14" i="4"/>
  <c r="AD14" i="4"/>
  <c r="AE14" i="4"/>
  <c r="Z14" i="4"/>
  <c r="BR13" i="4"/>
  <c r="BS13" i="4"/>
  <c r="BN13" i="4"/>
  <c r="AD13" i="4"/>
  <c r="AE13" i="4"/>
  <c r="Z13" i="4"/>
  <c r="BR12" i="4"/>
  <c r="BS12" i="4"/>
  <c r="BN12" i="4"/>
  <c r="AD12" i="4"/>
  <c r="AE12" i="4"/>
  <c r="Z12" i="4"/>
  <c r="BR11" i="4"/>
  <c r="BS11" i="4"/>
  <c r="BN11" i="4"/>
  <c r="AD11" i="4"/>
  <c r="AE11" i="4"/>
  <c r="Z11" i="4"/>
  <c r="AM11" i="4"/>
  <c r="BR10" i="4"/>
  <c r="BS10" i="4"/>
  <c r="BN10" i="4"/>
  <c r="AD10" i="4"/>
  <c r="AE10" i="4"/>
  <c r="Z10" i="4"/>
  <c r="S10" i="4"/>
  <c r="AM10" i="4" s="1"/>
  <c r="T47" i="4"/>
  <c r="Y41" i="4"/>
  <c r="K41" i="4"/>
  <c r="J41" i="4"/>
  <c r="BC39" i="4"/>
  <c r="BD39" i="4"/>
  <c r="J36" i="4"/>
  <c r="K36" i="4"/>
  <c r="S36" i="4"/>
  <c r="J34" i="4"/>
  <c r="K34" i="4"/>
  <c r="S34" i="4"/>
  <c r="AM34" i="4" s="1"/>
  <c r="BM49" i="4"/>
  <c r="AS49" i="4"/>
  <c r="Y49" i="4"/>
  <c r="E49" i="4"/>
  <c r="BM48" i="4"/>
  <c r="AS48" i="4"/>
  <c r="Y48" i="4"/>
  <c r="E48" i="4"/>
  <c r="BM47" i="4"/>
  <c r="AS47" i="4"/>
  <c r="Y47" i="4"/>
  <c r="E47" i="4"/>
  <c r="BM46" i="4"/>
  <c r="AS46" i="4"/>
  <c r="Y46" i="4"/>
  <c r="BW45" i="4"/>
  <c r="BD45" i="4"/>
  <c r="AX45" i="4"/>
  <c r="S45" i="4"/>
  <c r="BW44" i="4"/>
  <c r="BD44" i="4"/>
  <c r="AX44" i="4"/>
  <c r="S44" i="4"/>
  <c r="AM44" i="4" s="1"/>
  <c r="BG44" i="4" s="1"/>
  <c r="BW43" i="4"/>
  <c r="BD43" i="4"/>
  <c r="AX43" i="4"/>
  <c r="S43" i="4"/>
  <c r="AM43" i="4" s="1"/>
  <c r="BG43" i="4" s="1"/>
  <c r="BW42" i="4"/>
  <c r="BD42" i="4"/>
  <c r="AX42" i="4"/>
  <c r="S42" i="4"/>
  <c r="AM42" i="4" s="1"/>
  <c r="BW41" i="4"/>
  <c r="BD41" i="4"/>
  <c r="AI41" i="4"/>
  <c r="P41" i="4"/>
  <c r="O41" i="4"/>
  <c r="BC40" i="4"/>
  <c r="BD40" i="4"/>
  <c r="AY40" i="4"/>
  <c r="K40" i="4"/>
  <c r="S40" i="4"/>
  <c r="AM40" i="4" s="1"/>
  <c r="J40" i="4"/>
  <c r="AL38" i="4"/>
  <c r="BF38" i="4" s="1"/>
  <c r="BZ38" i="4" s="1"/>
  <c r="AY37" i="4"/>
  <c r="AX37" i="4"/>
  <c r="BX49" i="4"/>
  <c r="BD49" i="4"/>
  <c r="AJ49" i="4"/>
  <c r="P49" i="4"/>
  <c r="BX48" i="4"/>
  <c r="BD48" i="4"/>
  <c r="AJ48" i="4"/>
  <c r="P48" i="4"/>
  <c r="BX47" i="4"/>
  <c r="BD47" i="4"/>
  <c r="AJ47" i="4"/>
  <c r="P47" i="4"/>
  <c r="BX46" i="4"/>
  <c r="BD46" i="4"/>
  <c r="AJ46" i="4"/>
  <c r="P46" i="4"/>
  <c r="Z45" i="4"/>
  <c r="Z44" i="4"/>
  <c r="Z43" i="4"/>
  <c r="Z42" i="4"/>
  <c r="AY41" i="4"/>
  <c r="S41" i="4"/>
  <c r="AM41" i="4" s="1"/>
  <c r="O40" i="4"/>
  <c r="P40" i="4"/>
  <c r="AY38" i="4"/>
  <c r="AX38" i="4"/>
  <c r="BC37" i="4"/>
  <c r="BD37" i="4"/>
  <c r="J37" i="4"/>
  <c r="K37" i="4"/>
  <c r="S37" i="4"/>
  <c r="AM37" i="4" s="1"/>
  <c r="BG37" i="4" s="1"/>
  <c r="J35" i="4"/>
  <c r="K35" i="4"/>
  <c r="S35" i="4"/>
  <c r="S46" i="4"/>
  <c r="J46" i="4"/>
  <c r="AI45" i="4"/>
  <c r="Y45" i="4"/>
  <c r="P45" i="4"/>
  <c r="J45" i="4"/>
  <c r="AI44" i="4"/>
  <c r="Y44" i="4"/>
  <c r="P44" i="4"/>
  <c r="J44" i="4"/>
  <c r="AI43" i="4"/>
  <c r="Y43" i="4"/>
  <c r="P43" i="4"/>
  <c r="J43" i="4"/>
  <c r="AI42" i="4"/>
  <c r="Y42" i="4"/>
  <c r="P42" i="4"/>
  <c r="J42" i="4"/>
  <c r="AI40" i="4"/>
  <c r="AJ40" i="4"/>
  <c r="AE40" i="4"/>
  <c r="AY39" i="4"/>
  <c r="AX39" i="4"/>
  <c r="BC38" i="4"/>
  <c r="BD38" i="4"/>
  <c r="BW40" i="4"/>
  <c r="BX40" i="4"/>
  <c r="BS40" i="4"/>
  <c r="BW39" i="4"/>
  <c r="BX39" i="4"/>
  <c r="BS39" i="4"/>
  <c r="BW38" i="4"/>
  <c r="BX38" i="4"/>
  <c r="BS38" i="4"/>
  <c r="BW37" i="4"/>
  <c r="BX37" i="4"/>
  <c r="BS37" i="4"/>
  <c r="BR36" i="4"/>
  <c r="BS36" i="4"/>
  <c r="BR35" i="4"/>
  <c r="BS35" i="4"/>
  <c r="BR34" i="4"/>
  <c r="BS34" i="4"/>
  <c r="AL34" i="4"/>
  <c r="BF34" i="4" s="1"/>
  <c r="BZ34" i="4" s="1"/>
  <c r="O34" i="4"/>
  <c r="O39" i="4"/>
  <c r="P39" i="4"/>
  <c r="K39" i="4"/>
  <c r="S39" i="4"/>
  <c r="O38" i="4"/>
  <c r="P38" i="4"/>
  <c r="K38" i="4"/>
  <c r="S38" i="4"/>
  <c r="R37" i="4"/>
  <c r="AL37" i="4" s="1"/>
  <c r="BF37" i="4" s="1"/>
  <c r="BZ37" i="4" s="1"/>
  <c r="AX36" i="4"/>
  <c r="AY36" i="4"/>
  <c r="R36" i="4"/>
  <c r="AL36" i="4" s="1"/>
  <c r="BF36" i="4" s="1"/>
  <c r="BZ36" i="4" s="1"/>
  <c r="AX35" i="4"/>
  <c r="AY35" i="4"/>
  <c r="R35" i="4"/>
  <c r="AL35" i="4" s="1"/>
  <c r="BF35" i="4" s="1"/>
  <c r="BZ35" i="4" s="1"/>
  <c r="O35" i="4"/>
  <c r="BW34" i="4"/>
  <c r="AX34" i="4"/>
  <c r="AY34" i="4"/>
  <c r="AI39" i="4"/>
  <c r="AJ39" i="4"/>
  <c r="AE39" i="4"/>
  <c r="AI38" i="4"/>
  <c r="AJ38" i="4"/>
  <c r="AE38" i="4"/>
  <c r="AI37" i="4"/>
  <c r="AJ37" i="4"/>
  <c r="AE37" i="4"/>
  <c r="AD36" i="4"/>
  <c r="AE36" i="4"/>
  <c r="AM36" i="4"/>
  <c r="BG36" i="4" s="1"/>
  <c r="AD35" i="4"/>
  <c r="AE35" i="4"/>
  <c r="BC34" i="4"/>
  <c r="AD34" i="4"/>
  <c r="AE34" i="4"/>
  <c r="BX34" i="4"/>
  <c r="BD34" i="4"/>
  <c r="AJ34" i="4"/>
  <c r="P34" i="4"/>
  <c r="BY23" i="5"/>
  <c r="CC43" i="5"/>
  <c r="CC39" i="5"/>
  <c r="BI43" i="5"/>
  <c r="BI39" i="5"/>
  <c r="AO43" i="5"/>
  <c r="AO39" i="5"/>
  <c r="U47" i="5"/>
  <c r="U43" i="5"/>
  <c r="U39" i="5"/>
  <c r="BZ23" i="6"/>
  <c r="CB23" i="6" s="1"/>
  <c r="AO23" i="6"/>
  <c r="CC23" i="6"/>
  <c r="T41" i="6"/>
  <c r="U45" i="6"/>
  <c r="BG17" i="6"/>
  <c r="AO17" i="6"/>
  <c r="U21" i="6"/>
  <c r="AN21" i="6"/>
  <c r="T21" i="6"/>
  <c r="BR24" i="6"/>
  <c r="P48" i="6"/>
  <c r="AY48" i="6"/>
  <c r="Z24" i="6"/>
  <c r="AY24" i="6"/>
  <c r="AD48" i="6"/>
  <c r="BG21" i="6"/>
  <c r="AX24" i="6"/>
  <c r="AO21" i="6"/>
  <c r="O24" i="6"/>
  <c r="BM24" i="6"/>
  <c r="E24" i="6"/>
  <c r="BM48" i="6"/>
  <c r="K48" i="6"/>
  <c r="Z48" i="6"/>
  <c r="AJ48" i="6"/>
  <c r="J24" i="6"/>
  <c r="T23" i="6"/>
  <c r="E48" i="6"/>
  <c r="AT48" i="6"/>
  <c r="AX48" i="6"/>
  <c r="BD48" i="6"/>
  <c r="AS24" i="6"/>
  <c r="BX24" i="6"/>
  <c r="J48" i="6"/>
  <c r="U47" i="6"/>
  <c r="F24" i="6"/>
  <c r="F48" i="6"/>
  <c r="AE48" i="6"/>
  <c r="BN48" i="6"/>
  <c r="AE24" i="6"/>
  <c r="AJ24" i="6"/>
  <c r="AT24" i="6"/>
  <c r="BS24" i="6"/>
  <c r="AL47" i="6"/>
  <c r="BF47" i="6" s="1"/>
  <c r="BZ47" i="6" s="1"/>
  <c r="U23" i="6"/>
  <c r="BE47" i="6"/>
  <c r="BY47" i="6" s="1"/>
  <c r="Y24" i="6"/>
  <c r="AD24" i="6"/>
  <c r="BD24" i="6"/>
  <c r="BN24" i="6"/>
  <c r="Y48" i="6"/>
  <c r="BW24" i="6"/>
  <c r="BC24" i="6"/>
  <c r="AI24" i="6"/>
  <c r="CA47" i="6"/>
  <c r="BS48" i="6"/>
  <c r="BX48" i="6"/>
  <c r="BR48" i="6"/>
  <c r="AO47" i="6"/>
  <c r="T47" i="6"/>
  <c r="BC48" i="6"/>
  <c r="BW48" i="6"/>
  <c r="AI48" i="6"/>
  <c r="O48" i="6"/>
  <c r="P24" i="6"/>
  <c r="K24" i="6"/>
  <c r="AO22" i="5" l="1"/>
  <c r="BH18" i="5"/>
  <c r="AO18" i="5"/>
  <c r="BH22" i="5"/>
  <c r="AO14" i="5"/>
  <c r="BH14" i="5"/>
  <c r="AN18" i="5"/>
  <c r="AN22" i="5"/>
  <c r="BH10" i="5"/>
  <c r="AN10" i="5"/>
  <c r="AN14" i="5"/>
  <c r="AM49" i="4"/>
  <c r="AN49" i="4" s="1"/>
  <c r="T20" i="4"/>
  <c r="AO10" i="5"/>
  <c r="BH13" i="5"/>
  <c r="CC47" i="5"/>
  <c r="U49" i="4"/>
  <c r="AO47" i="5"/>
  <c r="BH47" i="5"/>
  <c r="AN47" i="5"/>
  <c r="U48" i="4"/>
  <c r="BI47" i="5"/>
  <c r="U24" i="5"/>
  <c r="U20" i="4"/>
  <c r="AK24" i="5"/>
  <c r="BE24" i="5"/>
  <c r="AK48" i="4"/>
  <c r="BE48" i="4" s="1"/>
  <c r="BY48" i="4" s="1"/>
  <c r="AK49" i="4"/>
  <c r="BE49" i="4" s="1"/>
  <c r="BY49" i="4" s="1"/>
  <c r="U47" i="4"/>
  <c r="BG46" i="5"/>
  <c r="AO46" i="5"/>
  <c r="BI44" i="5"/>
  <c r="CA44" i="5"/>
  <c r="CC44" i="5" s="1"/>
  <c r="AO40" i="5"/>
  <c r="BG40" i="5"/>
  <c r="BH40" i="5" s="1"/>
  <c r="BG42" i="5"/>
  <c r="BH42" i="5" s="1"/>
  <c r="AO42" i="5"/>
  <c r="CA41" i="5"/>
  <c r="CC41" i="5" s="1"/>
  <c r="BI41" i="5"/>
  <c r="BG38" i="5"/>
  <c r="BH38" i="5" s="1"/>
  <c r="AO38" i="5"/>
  <c r="AO20" i="4"/>
  <c r="T24" i="5"/>
  <c r="AM24" i="5"/>
  <c r="AO45" i="6"/>
  <c r="BG45" i="6"/>
  <c r="AO41" i="6"/>
  <c r="BG41" i="6"/>
  <c r="T21" i="4"/>
  <c r="T48" i="4"/>
  <c r="BH44" i="5"/>
  <c r="AN42" i="5"/>
  <c r="BZ42" i="5"/>
  <c r="BH41" i="5"/>
  <c r="BZ41" i="5"/>
  <c r="AN38" i="5"/>
  <c r="BZ38" i="5"/>
  <c r="AN20" i="4"/>
  <c r="BG15" i="5"/>
  <c r="AO15" i="5"/>
  <c r="AN15" i="5"/>
  <c r="BG7" i="5"/>
  <c r="AO7" i="5"/>
  <c r="AN7" i="5"/>
  <c r="AL10" i="4"/>
  <c r="AN10" i="4" s="1"/>
  <c r="BG23" i="5"/>
  <c r="AO23" i="5"/>
  <c r="AN23" i="5"/>
  <c r="BG12" i="5"/>
  <c r="AO12" i="5"/>
  <c r="AN12" i="5"/>
  <c r="BG20" i="5"/>
  <c r="AO20" i="5"/>
  <c r="AN20" i="5"/>
  <c r="U21" i="4"/>
  <c r="BG19" i="5"/>
  <c r="AO19" i="5"/>
  <c r="AN19" i="5"/>
  <c r="BG8" i="5"/>
  <c r="AO8" i="5"/>
  <c r="AN8" i="5"/>
  <c r="BG11" i="5"/>
  <c r="AO11" i="5"/>
  <c r="AN11" i="5"/>
  <c r="BG16" i="5"/>
  <c r="AO16" i="5"/>
  <c r="AN16" i="5"/>
  <c r="BG10" i="4"/>
  <c r="BI23" i="4"/>
  <c r="BH23" i="4"/>
  <c r="CA23" i="4"/>
  <c r="AN19" i="4"/>
  <c r="AO19" i="4"/>
  <c r="BG19" i="4"/>
  <c r="AN17" i="4"/>
  <c r="AO17" i="4"/>
  <c r="AO21" i="4"/>
  <c r="AN21" i="4"/>
  <c r="AO24" i="4"/>
  <c r="AN24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K10" i="4"/>
  <c r="T10" i="4"/>
  <c r="U10" i="4"/>
  <c r="BH20" i="4"/>
  <c r="CA20" i="4"/>
  <c r="AO22" i="4"/>
  <c r="AN22" i="4"/>
  <c r="AO25" i="4"/>
  <c r="AN25" i="4"/>
  <c r="T18" i="4"/>
  <c r="U18" i="4"/>
  <c r="BE20" i="4"/>
  <c r="BY20" i="4" s="1"/>
  <c r="BG17" i="4"/>
  <c r="BG21" i="4"/>
  <c r="U22" i="4"/>
  <c r="T22" i="4"/>
  <c r="BG22" i="4"/>
  <c r="U23" i="4"/>
  <c r="T23" i="4"/>
  <c r="U24" i="4"/>
  <c r="T24" i="4"/>
  <c r="BG24" i="4"/>
  <c r="U25" i="4"/>
  <c r="T25" i="4"/>
  <c r="BG25" i="4"/>
  <c r="AO23" i="4"/>
  <c r="AN23" i="4"/>
  <c r="T19" i="4"/>
  <c r="U19" i="4"/>
  <c r="BF10" i="4"/>
  <c r="T11" i="4"/>
  <c r="U11" i="4"/>
  <c r="BG11" i="4"/>
  <c r="T12" i="4"/>
  <c r="U12" i="4"/>
  <c r="BG12" i="4"/>
  <c r="T13" i="4"/>
  <c r="U13" i="4"/>
  <c r="BG13" i="4"/>
  <c r="T14" i="4"/>
  <c r="U14" i="4"/>
  <c r="BG14" i="4"/>
  <c r="T15" i="4"/>
  <c r="U15" i="4"/>
  <c r="BG15" i="4"/>
  <c r="T16" i="4"/>
  <c r="U16" i="4"/>
  <c r="BG16" i="4"/>
  <c r="AM18" i="4"/>
  <c r="T17" i="4"/>
  <c r="U17" i="4"/>
  <c r="BH37" i="4"/>
  <c r="BI37" i="4"/>
  <c r="CA37" i="4"/>
  <c r="AN42" i="4"/>
  <c r="AO42" i="4"/>
  <c r="BG42" i="4"/>
  <c r="BH43" i="4"/>
  <c r="BI43" i="4"/>
  <c r="CA43" i="4"/>
  <c r="T46" i="4"/>
  <c r="U46" i="4"/>
  <c r="T37" i="4"/>
  <c r="U37" i="4"/>
  <c r="T40" i="4"/>
  <c r="U40" i="4"/>
  <c r="AM46" i="4"/>
  <c r="AN48" i="4"/>
  <c r="BH36" i="4"/>
  <c r="BI36" i="4"/>
  <c r="T38" i="4"/>
  <c r="U38" i="4"/>
  <c r="T39" i="4"/>
  <c r="U39" i="4"/>
  <c r="BH44" i="4"/>
  <c r="BI44" i="4"/>
  <c r="T35" i="4"/>
  <c r="U35" i="4"/>
  <c r="T36" i="4"/>
  <c r="U36" i="4"/>
  <c r="AN43" i="4"/>
  <c r="AO43" i="4"/>
  <c r="BH47" i="4"/>
  <c r="BI47" i="4"/>
  <c r="CA47" i="4"/>
  <c r="AN34" i="4"/>
  <c r="AO34" i="4"/>
  <c r="AN40" i="4"/>
  <c r="AO40" i="4"/>
  <c r="AN41" i="4"/>
  <c r="AO41" i="4"/>
  <c r="T41" i="4"/>
  <c r="U41" i="4"/>
  <c r="BG40" i="4"/>
  <c r="T34" i="4"/>
  <c r="U34" i="4"/>
  <c r="AN44" i="4"/>
  <c r="AO44" i="4"/>
  <c r="BH48" i="4"/>
  <c r="CA48" i="4"/>
  <c r="AN47" i="4"/>
  <c r="AO47" i="4"/>
  <c r="AM35" i="4"/>
  <c r="AN36" i="4"/>
  <c r="AO36" i="4"/>
  <c r="AN37" i="4"/>
  <c r="AO37" i="4"/>
  <c r="AM38" i="4"/>
  <c r="AM39" i="4"/>
  <c r="BG34" i="4"/>
  <c r="CA36" i="4"/>
  <c r="BG41" i="4"/>
  <c r="CA44" i="4"/>
  <c r="U42" i="4"/>
  <c r="T42" i="4"/>
  <c r="U43" i="4"/>
  <c r="T43" i="4"/>
  <c r="U44" i="4"/>
  <c r="T44" i="4"/>
  <c r="U45" i="4"/>
  <c r="T45" i="4"/>
  <c r="AM45" i="4"/>
  <c r="BG49" i="4"/>
  <c r="CA22" i="5"/>
  <c r="BI17" i="6"/>
  <c r="CA17" i="6"/>
  <c r="BH17" i="6"/>
  <c r="AN47" i="6"/>
  <c r="BI21" i="6"/>
  <c r="CA21" i="6"/>
  <c r="BH21" i="6"/>
  <c r="CC47" i="6"/>
  <c r="BI47" i="6"/>
  <c r="BH47" i="6"/>
  <c r="CB47" i="6"/>
  <c r="CD47" i="6"/>
  <c r="CE47" i="6" s="1"/>
  <c r="BI48" i="4" l="1"/>
  <c r="AO48" i="4"/>
  <c r="AO49" i="4"/>
  <c r="BI46" i="5"/>
  <c r="CA46" i="5"/>
  <c r="BH46" i="5"/>
  <c r="CB44" i="5"/>
  <c r="CB41" i="5"/>
  <c r="BI42" i="5"/>
  <c r="CA42" i="5"/>
  <c r="CC42" i="5" s="1"/>
  <c r="CA40" i="5"/>
  <c r="BI40" i="5"/>
  <c r="BI38" i="5"/>
  <c r="CA38" i="5"/>
  <c r="CC38" i="5" s="1"/>
  <c r="BG24" i="5"/>
  <c r="BH24" i="5" s="1"/>
  <c r="AO24" i="5"/>
  <c r="AN24" i="5"/>
  <c r="BI45" i="6"/>
  <c r="CA45" i="6"/>
  <c r="BH45" i="6"/>
  <c r="BH41" i="6"/>
  <c r="CA41" i="6"/>
  <c r="BI41" i="6"/>
  <c r="BI11" i="5"/>
  <c r="BH11" i="5"/>
  <c r="BI23" i="5"/>
  <c r="BH23" i="5"/>
  <c r="CA23" i="5"/>
  <c r="BI19" i="5"/>
  <c r="BH19" i="5"/>
  <c r="BH20" i="5"/>
  <c r="BI20" i="5"/>
  <c r="BH8" i="5"/>
  <c r="BI8" i="5"/>
  <c r="BI15" i="5"/>
  <c r="BH15" i="5"/>
  <c r="BH16" i="5"/>
  <c r="BI16" i="5"/>
  <c r="BH12" i="5"/>
  <c r="BI12" i="5"/>
  <c r="BH7" i="5"/>
  <c r="BI7" i="5"/>
  <c r="BH14" i="4"/>
  <c r="BI14" i="4"/>
  <c r="CA14" i="4"/>
  <c r="BH10" i="4"/>
  <c r="CA10" i="4"/>
  <c r="AN18" i="4"/>
  <c r="AO18" i="4"/>
  <c r="BG18" i="4"/>
  <c r="BH15" i="4"/>
  <c r="BI15" i="4"/>
  <c r="CA15" i="4"/>
  <c r="BH11" i="4"/>
  <c r="BI11" i="4"/>
  <c r="CA11" i="4"/>
  <c r="CC23" i="4"/>
  <c r="CB23" i="4"/>
  <c r="BI20" i="4"/>
  <c r="BH16" i="4"/>
  <c r="BI16" i="4"/>
  <c r="CA16" i="4"/>
  <c r="BH12" i="4"/>
  <c r="BI12" i="4"/>
  <c r="CA12" i="4"/>
  <c r="BI24" i="4"/>
  <c r="BH24" i="4"/>
  <c r="CA24" i="4"/>
  <c r="BI21" i="4"/>
  <c r="BH21" i="4"/>
  <c r="CA21" i="4"/>
  <c r="BE10" i="4"/>
  <c r="BH19" i="4"/>
  <c r="BI19" i="4"/>
  <c r="CA19" i="4"/>
  <c r="AO10" i="4"/>
  <c r="BZ10" i="4"/>
  <c r="BH13" i="4"/>
  <c r="BI13" i="4"/>
  <c r="CA13" i="4"/>
  <c r="BI25" i="4"/>
  <c r="BH25" i="4"/>
  <c r="CA25" i="4"/>
  <c r="BI22" i="4"/>
  <c r="BH22" i="4"/>
  <c r="CA22" i="4"/>
  <c r="BH17" i="4"/>
  <c r="BI17" i="4"/>
  <c r="CA17" i="4"/>
  <c r="CB20" i="4"/>
  <c r="CC20" i="4"/>
  <c r="AN45" i="4"/>
  <c r="AO45" i="4"/>
  <c r="BG45" i="4"/>
  <c r="BH34" i="4"/>
  <c r="BI34" i="4"/>
  <c r="CA34" i="4"/>
  <c r="CB48" i="4"/>
  <c r="CC48" i="4"/>
  <c r="CB47" i="4"/>
  <c r="CC47" i="4"/>
  <c r="CB37" i="4"/>
  <c r="CC37" i="4"/>
  <c r="CB44" i="4"/>
  <c r="CC44" i="4"/>
  <c r="AN39" i="4"/>
  <c r="AO39" i="4"/>
  <c r="BG39" i="4"/>
  <c r="BH42" i="4"/>
  <c r="BI42" i="4"/>
  <c r="CA42" i="4"/>
  <c r="BH41" i="4"/>
  <c r="BI41" i="4"/>
  <c r="CA41" i="4"/>
  <c r="AN38" i="4"/>
  <c r="AO38" i="4"/>
  <c r="BG38" i="4"/>
  <c r="CB43" i="4"/>
  <c r="CC43" i="4"/>
  <c r="BH49" i="4"/>
  <c r="BI49" i="4"/>
  <c r="CA49" i="4"/>
  <c r="CB36" i="4"/>
  <c r="CC36" i="4"/>
  <c r="AN35" i="4"/>
  <c r="AO35" i="4"/>
  <c r="BG35" i="4"/>
  <c r="BH40" i="4"/>
  <c r="BI40" i="4"/>
  <c r="CA40" i="4"/>
  <c r="AN46" i="4"/>
  <c r="AO46" i="4"/>
  <c r="BG46" i="4"/>
  <c r="CB22" i="5"/>
  <c r="CC22" i="5"/>
  <c r="CD22" i="5"/>
  <c r="CB17" i="6"/>
  <c r="CF17" i="6"/>
  <c r="CG17" i="6" s="1"/>
  <c r="CH17" i="6" s="1"/>
  <c r="CC17" i="6"/>
  <c r="CD17" i="6"/>
  <c r="CE17" i="6" s="1"/>
  <c r="CB21" i="6"/>
  <c r="CF21" i="6"/>
  <c r="CG21" i="6" s="1"/>
  <c r="CH21" i="6" s="1"/>
  <c r="CC21" i="6"/>
  <c r="CD21" i="6"/>
  <c r="CE21" i="6" s="1"/>
  <c r="CC46" i="5" l="1"/>
  <c r="CB46" i="5"/>
  <c r="CB42" i="5"/>
  <c r="CC40" i="5"/>
  <c r="CB40" i="5"/>
  <c r="CB38" i="5"/>
  <c r="BI24" i="5"/>
  <c r="CB45" i="6"/>
  <c r="CC45" i="6"/>
  <c r="CB41" i="6"/>
  <c r="CD41" i="6"/>
  <c r="CC41" i="6"/>
  <c r="CC23" i="5"/>
  <c r="CB23" i="5"/>
  <c r="CD23" i="5"/>
  <c r="CB11" i="4"/>
  <c r="CC11" i="4"/>
  <c r="CC22" i="4"/>
  <c r="CB22" i="4"/>
  <c r="CB19" i="4"/>
  <c r="CC19" i="4"/>
  <c r="BY10" i="4"/>
  <c r="CB16" i="4"/>
  <c r="CC16" i="4"/>
  <c r="CB10" i="4"/>
  <c r="CB14" i="4"/>
  <c r="CC14" i="4"/>
  <c r="CC25" i="4"/>
  <c r="CB25" i="4"/>
  <c r="CC21" i="4"/>
  <c r="CB21" i="4"/>
  <c r="CB17" i="4"/>
  <c r="CC17" i="4"/>
  <c r="CB12" i="4"/>
  <c r="CC12" i="4"/>
  <c r="BH18" i="4"/>
  <c r="BI18" i="4"/>
  <c r="CA18" i="4"/>
  <c r="CB13" i="4"/>
  <c r="CC13" i="4"/>
  <c r="CC24" i="4"/>
  <c r="CB24" i="4"/>
  <c r="CB15" i="4"/>
  <c r="CC15" i="4"/>
  <c r="BI10" i="4"/>
  <c r="CB40" i="4"/>
  <c r="CC40" i="4"/>
  <c r="CB49" i="4"/>
  <c r="CC49" i="4"/>
  <c r="CB41" i="4"/>
  <c r="CC41" i="4"/>
  <c r="BH45" i="4"/>
  <c r="BI45" i="4"/>
  <c r="CA45" i="4"/>
  <c r="BH46" i="4"/>
  <c r="BI46" i="4"/>
  <c r="CA46" i="4"/>
  <c r="BH38" i="4"/>
  <c r="BI38" i="4"/>
  <c r="CA38" i="4"/>
  <c r="CB34" i="4"/>
  <c r="CC34" i="4"/>
  <c r="BH39" i="4"/>
  <c r="BI39" i="4"/>
  <c r="CA39" i="4"/>
  <c r="BH35" i="4"/>
  <c r="BI35" i="4"/>
  <c r="CA35" i="4"/>
  <c r="CB42" i="4"/>
  <c r="CC42" i="4"/>
  <c r="CC10" i="4" l="1"/>
  <c r="CB18" i="4"/>
  <c r="CC18" i="4"/>
  <c r="CB35" i="4"/>
  <c r="CC35" i="4"/>
  <c r="CB38" i="4"/>
  <c r="CC38" i="4"/>
  <c r="CB45" i="4"/>
  <c r="CC45" i="4"/>
  <c r="CB39" i="4"/>
  <c r="CC39" i="4"/>
  <c r="CB46" i="4"/>
  <c r="CC46" i="4"/>
  <c r="N26" i="4" l="1"/>
  <c r="N9" i="1" s="1"/>
  <c r="BU50" i="4"/>
  <c r="BV33" i="4"/>
  <c r="BV50" i="4" s="1"/>
  <c r="BP50" i="4"/>
  <c r="BQ33" i="4"/>
  <c r="BQ50" i="4" s="1"/>
  <c r="BK50" i="4"/>
  <c r="BL33" i="4"/>
  <c r="BL50" i="4" s="1"/>
  <c r="BA50" i="4"/>
  <c r="BB33" i="4"/>
  <c r="BB50" i="4" s="1"/>
  <c r="AV50" i="4"/>
  <c r="AW33" i="4"/>
  <c r="AW50" i="4" s="1"/>
  <c r="AQ50" i="4"/>
  <c r="AR33" i="4"/>
  <c r="AR50" i="4" s="1"/>
  <c r="AG50" i="4"/>
  <c r="AH33" i="4"/>
  <c r="AH50" i="4" s="1"/>
  <c r="AH16" i="1" s="1"/>
  <c r="AB50" i="4"/>
  <c r="AB16" i="1" s="1"/>
  <c r="AC33" i="4"/>
  <c r="AC50" i="4" s="1"/>
  <c r="AC16" i="1" s="1"/>
  <c r="W50" i="4"/>
  <c r="W16" i="1" s="1"/>
  <c r="X33" i="4"/>
  <c r="X50" i="4" s="1"/>
  <c r="X16" i="1" s="1"/>
  <c r="M50" i="4"/>
  <c r="M16" i="1" s="1"/>
  <c r="N50" i="4"/>
  <c r="N16" i="1" s="1"/>
  <c r="H50" i="4"/>
  <c r="H16" i="1" s="1"/>
  <c r="I50" i="4"/>
  <c r="I16" i="1" s="1"/>
  <c r="C50" i="4"/>
  <c r="C16" i="1" s="1"/>
  <c r="D50" i="4"/>
  <c r="D16" i="1" s="1"/>
  <c r="BU26" i="4"/>
  <c r="BV9" i="4"/>
  <c r="BV26" i="4" s="1"/>
  <c r="BP26" i="4"/>
  <c r="BQ9" i="4"/>
  <c r="BQ26" i="4" s="1"/>
  <c r="BK26" i="4"/>
  <c r="BL9" i="4"/>
  <c r="BL26" i="4" s="1"/>
  <c r="BA26" i="4"/>
  <c r="BB9" i="4"/>
  <c r="BB26" i="4" s="1"/>
  <c r="AV26" i="4"/>
  <c r="AW9" i="4"/>
  <c r="AW26" i="4" s="1"/>
  <c r="AQ26" i="4"/>
  <c r="AR9" i="4"/>
  <c r="AR26" i="4" s="1"/>
  <c r="AG26" i="4"/>
  <c r="AG9" i="1" s="1"/>
  <c r="AH26" i="4"/>
  <c r="AH9" i="1" s="1"/>
  <c r="AB26" i="4"/>
  <c r="AB9" i="1" s="1"/>
  <c r="AC26" i="4"/>
  <c r="AC9" i="1" s="1"/>
  <c r="W26" i="4"/>
  <c r="W9" i="1" s="1"/>
  <c r="X26" i="4"/>
  <c r="X9" i="1" s="1"/>
  <c r="M26" i="4"/>
  <c r="M9" i="1" s="1"/>
  <c r="H26" i="4"/>
  <c r="H9" i="1" s="1"/>
  <c r="I26" i="4"/>
  <c r="I9" i="1" s="1"/>
  <c r="C26" i="4"/>
  <c r="C9" i="1" s="1"/>
  <c r="D26" i="4"/>
  <c r="D9" i="1" s="1"/>
  <c r="BY18" i="5"/>
  <c r="BZ18" i="5"/>
  <c r="BW50" i="4" l="1"/>
  <c r="AX50" i="4"/>
  <c r="AI50" i="4"/>
  <c r="AG16" i="1"/>
  <c r="BM50" i="4"/>
  <c r="AS50" i="4"/>
  <c r="BR50" i="4"/>
  <c r="BC50" i="4"/>
  <c r="AD50" i="4"/>
  <c r="Y50" i="4"/>
  <c r="AD26" i="4"/>
  <c r="AS26" i="4"/>
  <c r="J26" i="4"/>
  <c r="BC26" i="4"/>
  <c r="E26" i="4"/>
  <c r="BR26" i="4"/>
  <c r="O26" i="4"/>
  <c r="Y26" i="4"/>
  <c r="AI26" i="4"/>
  <c r="AX26" i="4"/>
  <c r="BM26" i="4"/>
  <c r="BW26" i="4"/>
  <c r="CA18" i="5" l="1"/>
  <c r="BR43" i="6"/>
  <c r="BS43" i="6"/>
  <c r="BW43" i="6"/>
  <c r="BX43" i="6"/>
  <c r="AX43" i="6"/>
  <c r="AY43" i="6"/>
  <c r="BC43" i="6"/>
  <c r="BD43" i="6"/>
  <c r="BM43" i="6"/>
  <c r="BN43" i="6"/>
  <c r="E43" i="6"/>
  <c r="AI43" i="6"/>
  <c r="AJ43" i="6"/>
  <c r="AD43" i="6"/>
  <c r="AE43" i="6"/>
  <c r="Y43" i="6"/>
  <c r="Z43" i="6"/>
  <c r="BT26" i="4"/>
  <c r="BX26" i="4" s="1"/>
  <c r="BO50" i="4"/>
  <c r="BS50" i="4" s="1"/>
  <c r="BJ26" i="4"/>
  <c r="BN26" i="4" s="1"/>
  <c r="AZ50" i="4"/>
  <c r="BD50" i="4" s="1"/>
  <c r="AU26" i="4"/>
  <c r="AY26" i="4" s="1"/>
  <c r="AP50" i="4"/>
  <c r="AT50" i="4" s="1"/>
  <c r="AF26" i="4"/>
  <c r="AA50" i="4"/>
  <c r="V26" i="4"/>
  <c r="L50" i="4"/>
  <c r="L16" i="1" s="1"/>
  <c r="G26" i="4"/>
  <c r="B26" i="4"/>
  <c r="G50" i="4"/>
  <c r="G16" i="1" s="1"/>
  <c r="E9" i="1"/>
  <c r="J9" i="1"/>
  <c r="O9" i="1"/>
  <c r="AE50" i="4" l="1"/>
  <c r="AA16" i="1"/>
  <c r="AJ26" i="4"/>
  <c r="AF9" i="1"/>
  <c r="Z26" i="4"/>
  <c r="V9" i="1"/>
  <c r="K26" i="4"/>
  <c r="G9" i="1"/>
  <c r="K9" i="1" s="1"/>
  <c r="F26" i="4"/>
  <c r="B9" i="1"/>
  <c r="CB18" i="5"/>
  <c r="CF18" i="5"/>
  <c r="CG18" i="5" s="1"/>
  <c r="CH18" i="5" s="1"/>
  <c r="CC18" i="5"/>
  <c r="CD18" i="5"/>
  <c r="CE18" i="5" s="1"/>
  <c r="AS43" i="6" l="1"/>
  <c r="AT43" i="6"/>
  <c r="Q43" i="6"/>
  <c r="AK43" i="6" s="1"/>
  <c r="BE43" i="6" s="1"/>
  <c r="BY43" i="6" s="1"/>
  <c r="R43" i="6"/>
  <c r="AL43" i="6" s="1"/>
  <c r="P43" i="6"/>
  <c r="O43" i="6"/>
  <c r="BF43" i="6" l="1"/>
  <c r="BZ43" i="6" s="1"/>
  <c r="CF44" i="5"/>
  <c r="CG44" i="5" s="1"/>
  <c r="CH44" i="5" s="1"/>
  <c r="CD44" i="5"/>
  <c r="CE44" i="5" s="1"/>
  <c r="BT50" i="4" l="1"/>
  <c r="BX50" i="4" s="1"/>
  <c r="BJ50" i="4"/>
  <c r="BN50" i="4" s="1"/>
  <c r="AU50" i="4"/>
  <c r="AY50" i="4" s="1"/>
  <c r="AF50" i="4"/>
  <c r="V50" i="4"/>
  <c r="BO26" i="4"/>
  <c r="BS26" i="4" s="1"/>
  <c r="AZ26" i="4"/>
  <c r="BD26" i="4" s="1"/>
  <c r="AP26" i="4"/>
  <c r="AT26" i="4" s="1"/>
  <c r="AA26" i="4"/>
  <c r="L26" i="4"/>
  <c r="E19" i="6"/>
  <c r="F19" i="6"/>
  <c r="J19" i="6"/>
  <c r="K19" i="6"/>
  <c r="O19" i="6"/>
  <c r="P19" i="6"/>
  <c r="Q19" i="6"/>
  <c r="AK19" i="6" s="1"/>
  <c r="BE19" i="6" s="1"/>
  <c r="BY19" i="6" s="1"/>
  <c r="R19" i="6"/>
  <c r="AL19" i="6" s="1"/>
  <c r="BF19" i="6" s="1"/>
  <c r="BZ19" i="6" s="1"/>
  <c r="S19" i="6"/>
  <c r="Y19" i="6"/>
  <c r="Z19" i="6"/>
  <c r="AD19" i="6"/>
  <c r="AE19" i="6"/>
  <c r="AI19" i="6"/>
  <c r="AJ19" i="6"/>
  <c r="AS19" i="6"/>
  <c r="AT19" i="6"/>
  <c r="AX19" i="6"/>
  <c r="AY19" i="6"/>
  <c r="BC19" i="6"/>
  <c r="BD19" i="6"/>
  <c r="BM19" i="6"/>
  <c r="BN19" i="6"/>
  <c r="BR19" i="6"/>
  <c r="BS19" i="6"/>
  <c r="BW8" i="6"/>
  <c r="BX8" i="6"/>
  <c r="BW9" i="6"/>
  <c r="BX9" i="6"/>
  <c r="BW10" i="6"/>
  <c r="BX10" i="6"/>
  <c r="BW11" i="6"/>
  <c r="BX11" i="6"/>
  <c r="BW12" i="6"/>
  <c r="BX12" i="6"/>
  <c r="BW13" i="6"/>
  <c r="BX13" i="6"/>
  <c r="BW14" i="6"/>
  <c r="BX14" i="6"/>
  <c r="BW15" i="6"/>
  <c r="BX15" i="6"/>
  <c r="BW16" i="6"/>
  <c r="BX16" i="6"/>
  <c r="BW18" i="6"/>
  <c r="BX18" i="6"/>
  <c r="BW19" i="6"/>
  <c r="BX19" i="6"/>
  <c r="BW20" i="6"/>
  <c r="BX20" i="6"/>
  <c r="AJ50" i="4" l="1"/>
  <c r="AF16" i="1"/>
  <c r="Z50" i="4"/>
  <c r="V16" i="1"/>
  <c r="AE26" i="4"/>
  <c r="AA9" i="1"/>
  <c r="P26" i="4"/>
  <c r="L9" i="1"/>
  <c r="P9" i="1" s="1"/>
  <c r="U19" i="6"/>
  <c r="T19" i="6"/>
  <c r="AM19" i="6"/>
  <c r="AO19" i="6" s="1"/>
  <c r="AN19" i="6" l="1"/>
  <c r="B50" i="4" l="1"/>
  <c r="B16" i="1" s="1"/>
  <c r="J43" i="6" l="1"/>
  <c r="K43" i="6"/>
  <c r="F43" i="6"/>
  <c r="S43" i="6"/>
  <c r="AM43" i="6" s="1"/>
  <c r="BG19" i="6"/>
  <c r="CA19" i="6" s="1"/>
  <c r="CC19" i="6" l="1"/>
  <c r="CF19" i="6"/>
  <c r="CG19" i="6" s="1"/>
  <c r="CH19" i="6" s="1"/>
  <c r="CB19" i="6"/>
  <c r="CD19" i="6"/>
  <c r="CE19" i="6" s="1"/>
  <c r="AO43" i="6"/>
  <c r="BG43" i="6"/>
  <c r="AN43" i="6"/>
  <c r="U43" i="6"/>
  <c r="T43" i="6"/>
  <c r="BI19" i="6"/>
  <c r="BH19" i="6"/>
  <c r="BI43" i="6" l="1"/>
  <c r="CA43" i="6"/>
  <c r="BH43" i="6"/>
  <c r="CC43" i="6" l="1"/>
  <c r="CB43" i="6"/>
  <c r="CF43" i="6"/>
  <c r="CG43" i="6" s="1"/>
  <c r="CH43" i="6" s="1"/>
  <c r="CD43" i="6"/>
  <c r="CE43" i="6" s="1"/>
  <c r="BX46" i="6" l="1"/>
  <c r="BW46" i="6"/>
  <c r="BS46" i="6"/>
  <c r="BR46" i="6"/>
  <c r="BN46" i="6"/>
  <c r="BM46" i="6"/>
  <c r="BD46" i="6"/>
  <c r="BC46" i="6"/>
  <c r="AY46" i="6"/>
  <c r="AX46" i="6"/>
  <c r="AT46" i="6"/>
  <c r="AS46" i="6"/>
  <c r="AJ46" i="6"/>
  <c r="AI46" i="6"/>
  <c r="AE46" i="6"/>
  <c r="AD46" i="6"/>
  <c r="Z46" i="6"/>
  <c r="Y46" i="6"/>
  <c r="S46" i="6"/>
  <c r="R46" i="6"/>
  <c r="AL46" i="6" s="1"/>
  <c r="BF46" i="6" s="1"/>
  <c r="BZ46" i="6" s="1"/>
  <c r="Q46" i="6"/>
  <c r="AK46" i="6" s="1"/>
  <c r="BE46" i="6" s="1"/>
  <c r="BY46" i="6" s="1"/>
  <c r="P46" i="6"/>
  <c r="O46" i="6"/>
  <c r="K46" i="6"/>
  <c r="J46" i="6"/>
  <c r="F46" i="6"/>
  <c r="E46" i="6"/>
  <c r="BX44" i="6"/>
  <c r="BW44" i="6"/>
  <c r="BS44" i="6"/>
  <c r="BR44" i="6"/>
  <c r="BN44" i="6"/>
  <c r="BM44" i="6"/>
  <c r="BD44" i="6"/>
  <c r="BC44" i="6"/>
  <c r="AY44" i="6"/>
  <c r="AX44" i="6"/>
  <c r="AT44" i="6"/>
  <c r="AS44" i="6"/>
  <c r="AJ44" i="6"/>
  <c r="AI44" i="6"/>
  <c r="AE44" i="6"/>
  <c r="AD44" i="6"/>
  <c r="Z44" i="6"/>
  <c r="Y44" i="6"/>
  <c r="S44" i="6"/>
  <c r="R44" i="6"/>
  <c r="AL44" i="6" s="1"/>
  <c r="BF44" i="6" s="1"/>
  <c r="BZ44" i="6" s="1"/>
  <c r="Q44" i="6"/>
  <c r="AK44" i="6" s="1"/>
  <c r="BE44" i="6" s="1"/>
  <c r="BY44" i="6" s="1"/>
  <c r="P44" i="6"/>
  <c r="O44" i="6"/>
  <c r="K44" i="6"/>
  <c r="J44" i="6"/>
  <c r="F44" i="6"/>
  <c r="E44" i="6"/>
  <c r="BX42" i="6"/>
  <c r="BW42" i="6"/>
  <c r="BS42" i="6"/>
  <c r="BR42" i="6"/>
  <c r="BN42" i="6"/>
  <c r="BM42" i="6"/>
  <c r="BD42" i="6"/>
  <c r="BC42" i="6"/>
  <c r="AY42" i="6"/>
  <c r="AX42" i="6"/>
  <c r="AT42" i="6"/>
  <c r="AS42" i="6"/>
  <c r="AJ42" i="6"/>
  <c r="AI42" i="6"/>
  <c r="AE42" i="6"/>
  <c r="AD42" i="6"/>
  <c r="Z42" i="6"/>
  <c r="Y42" i="6"/>
  <c r="S42" i="6"/>
  <c r="AM42" i="6" s="1"/>
  <c r="R42" i="6"/>
  <c r="Q42" i="6"/>
  <c r="AK42" i="6" s="1"/>
  <c r="BE42" i="6" s="1"/>
  <c r="BY42" i="6" s="1"/>
  <c r="P42" i="6"/>
  <c r="O42" i="6"/>
  <c r="K42" i="6"/>
  <c r="J42" i="6"/>
  <c r="F42" i="6"/>
  <c r="E42" i="6"/>
  <c r="BX40" i="6"/>
  <c r="BW40" i="6"/>
  <c r="BS40" i="6"/>
  <c r="BR40" i="6"/>
  <c r="BN40" i="6"/>
  <c r="BM40" i="6"/>
  <c r="BD40" i="6"/>
  <c r="BC40" i="6"/>
  <c r="AY40" i="6"/>
  <c r="AX40" i="6"/>
  <c r="AT40" i="6"/>
  <c r="AS40" i="6"/>
  <c r="AJ40" i="6"/>
  <c r="AI40" i="6"/>
  <c r="AE40" i="6"/>
  <c r="AD40" i="6"/>
  <c r="Z40" i="6"/>
  <c r="Y40" i="6"/>
  <c r="S40" i="6"/>
  <c r="R40" i="6"/>
  <c r="AL40" i="6" s="1"/>
  <c r="BF40" i="6" s="1"/>
  <c r="BZ40" i="6" s="1"/>
  <c r="Q40" i="6"/>
  <c r="AK40" i="6" s="1"/>
  <c r="BE40" i="6" s="1"/>
  <c r="BY40" i="6" s="1"/>
  <c r="P40" i="6"/>
  <c r="O40" i="6"/>
  <c r="K40" i="6"/>
  <c r="J40" i="6"/>
  <c r="F40" i="6"/>
  <c r="E40" i="6"/>
  <c r="BX39" i="6"/>
  <c r="BW39" i="6"/>
  <c r="BS39" i="6"/>
  <c r="BR39" i="6"/>
  <c r="BN39" i="6"/>
  <c r="BM39" i="6"/>
  <c r="BD39" i="6"/>
  <c r="BC39" i="6"/>
  <c r="AY39" i="6"/>
  <c r="AX39" i="6"/>
  <c r="AT39" i="6"/>
  <c r="AS39" i="6"/>
  <c r="AJ39" i="6"/>
  <c r="AI39" i="6"/>
  <c r="AE39" i="6"/>
  <c r="AD39" i="6"/>
  <c r="Z39" i="6"/>
  <c r="Y39" i="6"/>
  <c r="S39" i="6"/>
  <c r="AM39" i="6" s="1"/>
  <c r="R39" i="6"/>
  <c r="AL39" i="6" s="1"/>
  <c r="BF39" i="6" s="1"/>
  <c r="BZ39" i="6" s="1"/>
  <c r="Q39" i="6"/>
  <c r="AK39" i="6" s="1"/>
  <c r="BE39" i="6" s="1"/>
  <c r="BY39" i="6" s="1"/>
  <c r="P39" i="6"/>
  <c r="O39" i="6"/>
  <c r="K39" i="6"/>
  <c r="J39" i="6"/>
  <c r="F39" i="6"/>
  <c r="E39" i="6"/>
  <c r="BX38" i="6"/>
  <c r="BW38" i="6"/>
  <c r="BS38" i="6"/>
  <c r="BR38" i="6"/>
  <c r="BN38" i="6"/>
  <c r="BM38" i="6"/>
  <c r="BD38" i="6"/>
  <c r="BC38" i="6"/>
  <c r="AY38" i="6"/>
  <c r="AX38" i="6"/>
  <c r="AT38" i="6"/>
  <c r="AS38" i="6"/>
  <c r="AJ38" i="6"/>
  <c r="AI38" i="6"/>
  <c r="AE38" i="6"/>
  <c r="AD38" i="6"/>
  <c r="Z38" i="6"/>
  <c r="Y38" i="6"/>
  <c r="S38" i="6"/>
  <c r="AM38" i="6" s="1"/>
  <c r="BG38" i="6" s="1"/>
  <c r="R38" i="6"/>
  <c r="AL38" i="6" s="1"/>
  <c r="BF38" i="6" s="1"/>
  <c r="BZ38" i="6" s="1"/>
  <c r="Q38" i="6"/>
  <c r="AK38" i="6" s="1"/>
  <c r="BE38" i="6" s="1"/>
  <c r="BY38" i="6" s="1"/>
  <c r="P38" i="6"/>
  <c r="O38" i="6"/>
  <c r="K38" i="6"/>
  <c r="J38" i="6"/>
  <c r="F38" i="6"/>
  <c r="E38" i="6"/>
  <c r="BX37" i="6"/>
  <c r="BW37" i="6"/>
  <c r="BS37" i="6"/>
  <c r="BR37" i="6"/>
  <c r="BN37" i="6"/>
  <c r="BM37" i="6"/>
  <c r="BD37" i="6"/>
  <c r="BC37" i="6"/>
  <c r="AY37" i="6"/>
  <c r="AX37" i="6"/>
  <c r="AT37" i="6"/>
  <c r="AS37" i="6"/>
  <c r="AJ37" i="6"/>
  <c r="AI37" i="6"/>
  <c r="AE37" i="6"/>
  <c r="AD37" i="6"/>
  <c r="Z37" i="6"/>
  <c r="Y37" i="6"/>
  <c r="S37" i="6"/>
  <c r="R37" i="6"/>
  <c r="AL37" i="6" s="1"/>
  <c r="BF37" i="6" s="1"/>
  <c r="BZ37" i="6" s="1"/>
  <c r="Q37" i="6"/>
  <c r="AK37" i="6" s="1"/>
  <c r="BE37" i="6" s="1"/>
  <c r="BY37" i="6" s="1"/>
  <c r="P37" i="6"/>
  <c r="O37" i="6"/>
  <c r="K37" i="6"/>
  <c r="J37" i="6"/>
  <c r="F37" i="6"/>
  <c r="E37" i="6"/>
  <c r="BX36" i="6"/>
  <c r="BW36" i="6"/>
  <c r="BS36" i="6"/>
  <c r="BR36" i="6"/>
  <c r="BN36" i="6"/>
  <c r="BM36" i="6"/>
  <c r="BD36" i="6"/>
  <c r="BC36" i="6"/>
  <c r="AY36" i="6"/>
  <c r="AX36" i="6"/>
  <c r="AT36" i="6"/>
  <c r="AS36" i="6"/>
  <c r="AJ36" i="6"/>
  <c r="AI36" i="6"/>
  <c r="AE36" i="6"/>
  <c r="AD36" i="6"/>
  <c r="Z36" i="6"/>
  <c r="Y36" i="6"/>
  <c r="S36" i="6"/>
  <c r="AM36" i="6" s="1"/>
  <c r="R36" i="6"/>
  <c r="AL36" i="6" s="1"/>
  <c r="BF36" i="6" s="1"/>
  <c r="BZ36" i="6" s="1"/>
  <c r="Q36" i="6"/>
  <c r="AK36" i="6" s="1"/>
  <c r="BE36" i="6" s="1"/>
  <c r="BY36" i="6" s="1"/>
  <c r="P36" i="6"/>
  <c r="O36" i="6"/>
  <c r="K36" i="6"/>
  <c r="J36" i="6"/>
  <c r="F36" i="6"/>
  <c r="E36" i="6"/>
  <c r="BX35" i="6"/>
  <c r="BW35" i="6"/>
  <c r="BS35" i="6"/>
  <c r="BR35" i="6"/>
  <c r="BN35" i="6"/>
  <c r="BM35" i="6"/>
  <c r="BD35" i="6"/>
  <c r="BC35" i="6"/>
  <c r="AY35" i="6"/>
  <c r="AX35" i="6"/>
  <c r="AT35" i="6"/>
  <c r="AS35" i="6"/>
  <c r="AJ35" i="6"/>
  <c r="AI35" i="6"/>
  <c r="AE35" i="6"/>
  <c r="AD35" i="6"/>
  <c r="Z35" i="6"/>
  <c r="Y35" i="6"/>
  <c r="S35" i="6"/>
  <c r="R35" i="6"/>
  <c r="AL35" i="6" s="1"/>
  <c r="BF35" i="6" s="1"/>
  <c r="BZ35" i="6" s="1"/>
  <c r="Q35" i="6"/>
  <c r="AK35" i="6" s="1"/>
  <c r="BE35" i="6" s="1"/>
  <c r="BY35" i="6" s="1"/>
  <c r="P35" i="6"/>
  <c r="O35" i="6"/>
  <c r="K35" i="6"/>
  <c r="J35" i="6"/>
  <c r="F35" i="6"/>
  <c r="E35" i="6"/>
  <c r="BX34" i="6"/>
  <c r="BW34" i="6"/>
  <c r="BS34" i="6"/>
  <c r="BR34" i="6"/>
  <c r="BN34" i="6"/>
  <c r="BM34" i="6"/>
  <c r="BD34" i="6"/>
  <c r="BC34" i="6"/>
  <c r="AY34" i="6"/>
  <c r="AX34" i="6"/>
  <c r="AT34" i="6"/>
  <c r="AS34" i="6"/>
  <c r="AJ34" i="6"/>
  <c r="AI34" i="6"/>
  <c r="AE34" i="6"/>
  <c r="AD34" i="6"/>
  <c r="Z34" i="6"/>
  <c r="Y34" i="6"/>
  <c r="S34" i="6"/>
  <c r="R34" i="6"/>
  <c r="AL34" i="6" s="1"/>
  <c r="BF34" i="6" s="1"/>
  <c r="BZ34" i="6" s="1"/>
  <c r="Q34" i="6"/>
  <c r="P34" i="6"/>
  <c r="O34" i="6"/>
  <c r="K34" i="6"/>
  <c r="J34" i="6"/>
  <c r="F34" i="6"/>
  <c r="E34" i="6"/>
  <c r="BX33" i="6"/>
  <c r="BW33" i="6"/>
  <c r="BS33" i="6"/>
  <c r="BR33" i="6"/>
  <c r="BN33" i="6"/>
  <c r="BM33" i="6"/>
  <c r="BD33" i="6"/>
  <c r="BC33" i="6"/>
  <c r="AY33" i="6"/>
  <c r="AX33" i="6"/>
  <c r="AT33" i="6"/>
  <c r="AS33" i="6"/>
  <c r="AJ33" i="6"/>
  <c r="AI33" i="6"/>
  <c r="AE33" i="6"/>
  <c r="AD33" i="6"/>
  <c r="Z33" i="6"/>
  <c r="Y33" i="6"/>
  <c r="S33" i="6"/>
  <c r="R33" i="6"/>
  <c r="AL33" i="6" s="1"/>
  <c r="BF33" i="6" s="1"/>
  <c r="BZ33" i="6" s="1"/>
  <c r="Q33" i="6"/>
  <c r="AK33" i="6" s="1"/>
  <c r="BE33" i="6" s="1"/>
  <c r="BY33" i="6" s="1"/>
  <c r="P33" i="6"/>
  <c r="O33" i="6"/>
  <c r="K33" i="6"/>
  <c r="J33" i="6"/>
  <c r="F33" i="6"/>
  <c r="E33" i="6"/>
  <c r="BX32" i="6"/>
  <c r="BW32" i="6"/>
  <c r="BS32" i="6"/>
  <c r="BR32" i="6"/>
  <c r="BN32" i="6"/>
  <c r="BM32" i="6"/>
  <c r="BD32" i="6"/>
  <c r="BC32" i="6"/>
  <c r="AY32" i="6"/>
  <c r="AX32" i="6"/>
  <c r="AT32" i="6"/>
  <c r="AS32" i="6"/>
  <c r="AJ32" i="6"/>
  <c r="AI32" i="6"/>
  <c r="AE32" i="6"/>
  <c r="AD32" i="6"/>
  <c r="Z32" i="6"/>
  <c r="Y32" i="6"/>
  <c r="S32" i="6"/>
  <c r="R32" i="6"/>
  <c r="AL32" i="6" s="1"/>
  <c r="BF32" i="6" s="1"/>
  <c r="BZ32" i="6" s="1"/>
  <c r="Q32" i="6"/>
  <c r="AK32" i="6" s="1"/>
  <c r="BE32" i="6" s="1"/>
  <c r="BY32" i="6" s="1"/>
  <c r="P32" i="6"/>
  <c r="O32" i="6"/>
  <c r="K32" i="6"/>
  <c r="J32" i="6"/>
  <c r="F32" i="6"/>
  <c r="E32" i="6"/>
  <c r="BX31" i="6"/>
  <c r="BW31" i="6"/>
  <c r="BS31" i="6"/>
  <c r="BR31" i="6"/>
  <c r="BN31" i="6"/>
  <c r="BM31" i="6"/>
  <c r="BD31" i="6"/>
  <c r="BC31" i="6"/>
  <c r="AY31" i="6"/>
  <c r="AX31" i="6"/>
  <c r="AT31" i="6"/>
  <c r="AS31" i="6"/>
  <c r="AJ31" i="6"/>
  <c r="AI31" i="6"/>
  <c r="AE31" i="6"/>
  <c r="AD31" i="6"/>
  <c r="Z31" i="6"/>
  <c r="Y31" i="6"/>
  <c r="S31" i="6"/>
  <c r="R31" i="6"/>
  <c r="Q31" i="6"/>
  <c r="P31" i="6"/>
  <c r="O31" i="6"/>
  <c r="K31" i="6"/>
  <c r="J31" i="6"/>
  <c r="F31" i="6"/>
  <c r="E31" i="6"/>
  <c r="BX22" i="6"/>
  <c r="BW22" i="6"/>
  <c r="BS22" i="6"/>
  <c r="BR22" i="6"/>
  <c r="BN22" i="6"/>
  <c r="BM22" i="6"/>
  <c r="BD22" i="6"/>
  <c r="BC22" i="6"/>
  <c r="AY22" i="6"/>
  <c r="AX22" i="6"/>
  <c r="AT22" i="6"/>
  <c r="AS22" i="6"/>
  <c r="AJ22" i="6"/>
  <c r="AI22" i="6"/>
  <c r="AE22" i="6"/>
  <c r="AD22" i="6"/>
  <c r="Z22" i="6"/>
  <c r="Y22" i="6"/>
  <c r="S22" i="6"/>
  <c r="AM22" i="6" s="1"/>
  <c r="BG22" i="6" s="1"/>
  <c r="R22" i="6"/>
  <c r="AL22" i="6" s="1"/>
  <c r="BF22" i="6" s="1"/>
  <c r="BZ22" i="6" s="1"/>
  <c r="Q22" i="6"/>
  <c r="P22" i="6"/>
  <c r="O22" i="6"/>
  <c r="K22" i="6"/>
  <c r="J22" i="6"/>
  <c r="F22" i="6"/>
  <c r="E22" i="6"/>
  <c r="BS20" i="6"/>
  <c r="BR20" i="6"/>
  <c r="BN20" i="6"/>
  <c r="BM20" i="6"/>
  <c r="BD20" i="6"/>
  <c r="BC20" i="6"/>
  <c r="AY20" i="6"/>
  <c r="AX20" i="6"/>
  <c r="AT20" i="6"/>
  <c r="AS20" i="6"/>
  <c r="AJ20" i="6"/>
  <c r="AI20" i="6"/>
  <c r="AE20" i="6"/>
  <c r="AD20" i="6"/>
  <c r="Z20" i="6"/>
  <c r="Y20" i="6"/>
  <c r="S20" i="6"/>
  <c r="R20" i="6"/>
  <c r="AL20" i="6" s="1"/>
  <c r="BF20" i="6" s="1"/>
  <c r="BZ20" i="6" s="1"/>
  <c r="Q20" i="6"/>
  <c r="AK20" i="6" s="1"/>
  <c r="BE20" i="6" s="1"/>
  <c r="BY20" i="6" s="1"/>
  <c r="P20" i="6"/>
  <c r="O20" i="6"/>
  <c r="K20" i="6"/>
  <c r="J20" i="6"/>
  <c r="F20" i="6"/>
  <c r="E20" i="6"/>
  <c r="BS18" i="6"/>
  <c r="BR18" i="6"/>
  <c r="BN18" i="6"/>
  <c r="BM18" i="6"/>
  <c r="BD18" i="6"/>
  <c r="BC18" i="6"/>
  <c r="AY18" i="6"/>
  <c r="AX18" i="6"/>
  <c r="AT18" i="6"/>
  <c r="AS18" i="6"/>
  <c r="AJ18" i="6"/>
  <c r="AI18" i="6"/>
  <c r="AE18" i="6"/>
  <c r="AD18" i="6"/>
  <c r="Z18" i="6"/>
  <c r="Y18" i="6"/>
  <c r="S18" i="6"/>
  <c r="AM18" i="6" s="1"/>
  <c r="BG18" i="6" s="1"/>
  <c r="R18" i="6"/>
  <c r="AL18" i="6" s="1"/>
  <c r="BF18" i="6" s="1"/>
  <c r="BZ18" i="6" s="1"/>
  <c r="Q18" i="6"/>
  <c r="AK18" i="6" s="1"/>
  <c r="BE18" i="6" s="1"/>
  <c r="BY18" i="6" s="1"/>
  <c r="P18" i="6"/>
  <c r="O18" i="6"/>
  <c r="K18" i="6"/>
  <c r="J18" i="6"/>
  <c r="F18" i="6"/>
  <c r="E18" i="6"/>
  <c r="BS16" i="6"/>
  <c r="BR16" i="6"/>
  <c r="BN16" i="6"/>
  <c r="BM16" i="6"/>
  <c r="BD16" i="6"/>
  <c r="BC16" i="6"/>
  <c r="AY16" i="6"/>
  <c r="AX16" i="6"/>
  <c r="AT16" i="6"/>
  <c r="AS16" i="6"/>
  <c r="AJ16" i="6"/>
  <c r="AI16" i="6"/>
  <c r="AE16" i="6"/>
  <c r="AD16" i="6"/>
  <c r="Z16" i="6"/>
  <c r="Y16" i="6"/>
  <c r="S16" i="6"/>
  <c r="R16" i="6"/>
  <c r="AL16" i="6" s="1"/>
  <c r="BF16" i="6" s="1"/>
  <c r="BZ16" i="6" s="1"/>
  <c r="Q16" i="6"/>
  <c r="AK16" i="6" s="1"/>
  <c r="BE16" i="6" s="1"/>
  <c r="BY16" i="6" s="1"/>
  <c r="P16" i="6"/>
  <c r="O16" i="6"/>
  <c r="K16" i="6"/>
  <c r="J16" i="6"/>
  <c r="F16" i="6"/>
  <c r="E16" i="6"/>
  <c r="BS15" i="6"/>
  <c r="BR15" i="6"/>
  <c r="BN15" i="6"/>
  <c r="BM15" i="6"/>
  <c r="BD15" i="6"/>
  <c r="BC15" i="6"/>
  <c r="AY15" i="6"/>
  <c r="AX15" i="6"/>
  <c r="AT15" i="6"/>
  <c r="AS15" i="6"/>
  <c r="AJ15" i="6"/>
  <c r="AI15" i="6"/>
  <c r="AE15" i="6"/>
  <c r="AD15" i="6"/>
  <c r="Z15" i="6"/>
  <c r="Y15" i="6"/>
  <c r="S15" i="6"/>
  <c r="R15" i="6"/>
  <c r="AL15" i="6" s="1"/>
  <c r="BF15" i="6" s="1"/>
  <c r="BZ15" i="6" s="1"/>
  <c r="Q15" i="6"/>
  <c r="AK15" i="6" s="1"/>
  <c r="BE15" i="6" s="1"/>
  <c r="BY15" i="6" s="1"/>
  <c r="P15" i="6"/>
  <c r="O15" i="6"/>
  <c r="K15" i="6"/>
  <c r="J15" i="6"/>
  <c r="F15" i="6"/>
  <c r="E15" i="6"/>
  <c r="BS14" i="6"/>
  <c r="BR14" i="6"/>
  <c r="BN14" i="6"/>
  <c r="BM14" i="6"/>
  <c r="BD14" i="6"/>
  <c r="BC14" i="6"/>
  <c r="AY14" i="6"/>
  <c r="AX14" i="6"/>
  <c r="AT14" i="6"/>
  <c r="AS14" i="6"/>
  <c r="AJ14" i="6"/>
  <c r="AI14" i="6"/>
  <c r="AE14" i="6"/>
  <c r="AD14" i="6"/>
  <c r="Z14" i="6"/>
  <c r="Y14" i="6"/>
  <c r="S14" i="6"/>
  <c r="R14" i="6"/>
  <c r="AL14" i="6" s="1"/>
  <c r="BF14" i="6" s="1"/>
  <c r="BZ14" i="6" s="1"/>
  <c r="Q14" i="6"/>
  <c r="AK14" i="6" s="1"/>
  <c r="BE14" i="6" s="1"/>
  <c r="BY14" i="6" s="1"/>
  <c r="P14" i="6"/>
  <c r="O14" i="6"/>
  <c r="K14" i="6"/>
  <c r="J14" i="6"/>
  <c r="F14" i="6"/>
  <c r="E14" i="6"/>
  <c r="BS13" i="6"/>
  <c r="BR13" i="6"/>
  <c r="BN13" i="6"/>
  <c r="BM13" i="6"/>
  <c r="BD13" i="6"/>
  <c r="BC13" i="6"/>
  <c r="AY13" i="6"/>
  <c r="AX13" i="6"/>
  <c r="AT13" i="6"/>
  <c r="AS13" i="6"/>
  <c r="AJ13" i="6"/>
  <c r="AI13" i="6"/>
  <c r="AE13" i="6"/>
  <c r="AD13" i="6"/>
  <c r="Z13" i="6"/>
  <c r="Y13" i="6"/>
  <c r="S13" i="6"/>
  <c r="AM13" i="6" s="1"/>
  <c r="R13" i="6"/>
  <c r="AL13" i="6" s="1"/>
  <c r="BF13" i="6" s="1"/>
  <c r="BZ13" i="6" s="1"/>
  <c r="Q13" i="6"/>
  <c r="AK13" i="6" s="1"/>
  <c r="BE13" i="6" s="1"/>
  <c r="BY13" i="6" s="1"/>
  <c r="P13" i="6"/>
  <c r="O13" i="6"/>
  <c r="K13" i="6"/>
  <c r="J13" i="6"/>
  <c r="F13" i="6"/>
  <c r="E13" i="6"/>
  <c r="BS12" i="6"/>
  <c r="BR12" i="6"/>
  <c r="BN12" i="6"/>
  <c r="BM12" i="6"/>
  <c r="BD12" i="6"/>
  <c r="BC12" i="6"/>
  <c r="AY12" i="6"/>
  <c r="AX12" i="6"/>
  <c r="AT12" i="6"/>
  <c r="AS12" i="6"/>
  <c r="AJ12" i="6"/>
  <c r="AI12" i="6"/>
  <c r="AE12" i="6"/>
  <c r="AD12" i="6"/>
  <c r="Z12" i="6"/>
  <c r="Y12" i="6"/>
  <c r="S12" i="6"/>
  <c r="R12" i="6"/>
  <c r="AL12" i="6" s="1"/>
  <c r="BF12" i="6" s="1"/>
  <c r="BZ12" i="6" s="1"/>
  <c r="Q12" i="6"/>
  <c r="AK12" i="6" s="1"/>
  <c r="BE12" i="6" s="1"/>
  <c r="BY12" i="6" s="1"/>
  <c r="P12" i="6"/>
  <c r="O12" i="6"/>
  <c r="K12" i="6"/>
  <c r="J12" i="6"/>
  <c r="F12" i="6"/>
  <c r="E12" i="6"/>
  <c r="BS11" i="6"/>
  <c r="BR11" i="6"/>
  <c r="BN11" i="6"/>
  <c r="BM11" i="6"/>
  <c r="BD11" i="6"/>
  <c r="BC11" i="6"/>
  <c r="AY11" i="6"/>
  <c r="AX11" i="6"/>
  <c r="AT11" i="6"/>
  <c r="AS11" i="6"/>
  <c r="AJ11" i="6"/>
  <c r="AI11" i="6"/>
  <c r="AE11" i="6"/>
  <c r="AD11" i="6"/>
  <c r="Z11" i="6"/>
  <c r="Y11" i="6"/>
  <c r="S11" i="6"/>
  <c r="R11" i="6"/>
  <c r="AL11" i="6" s="1"/>
  <c r="BF11" i="6" s="1"/>
  <c r="BZ11" i="6" s="1"/>
  <c r="Q11" i="6"/>
  <c r="AK11" i="6" s="1"/>
  <c r="BE11" i="6" s="1"/>
  <c r="BY11" i="6" s="1"/>
  <c r="P11" i="6"/>
  <c r="O11" i="6"/>
  <c r="K11" i="6"/>
  <c r="J11" i="6"/>
  <c r="F11" i="6"/>
  <c r="E11" i="6"/>
  <c r="BS10" i="6"/>
  <c r="BR10" i="6"/>
  <c r="BN10" i="6"/>
  <c r="BM10" i="6"/>
  <c r="BD10" i="6"/>
  <c r="BC10" i="6"/>
  <c r="AY10" i="6"/>
  <c r="AX10" i="6"/>
  <c r="AT10" i="6"/>
  <c r="AS10" i="6"/>
  <c r="AJ10" i="6"/>
  <c r="AI10" i="6"/>
  <c r="AE10" i="6"/>
  <c r="AD10" i="6"/>
  <c r="Z10" i="6"/>
  <c r="Y10" i="6"/>
  <c r="S10" i="6"/>
  <c r="AM10" i="6" s="1"/>
  <c r="R10" i="6"/>
  <c r="AL10" i="6" s="1"/>
  <c r="BF10" i="6" s="1"/>
  <c r="BZ10" i="6" s="1"/>
  <c r="Q10" i="6"/>
  <c r="AK10" i="6" s="1"/>
  <c r="BE10" i="6" s="1"/>
  <c r="BY10" i="6" s="1"/>
  <c r="P10" i="6"/>
  <c r="O10" i="6"/>
  <c r="K10" i="6"/>
  <c r="J10" i="6"/>
  <c r="F10" i="6"/>
  <c r="E10" i="6"/>
  <c r="BS9" i="6"/>
  <c r="BR9" i="6"/>
  <c r="BN9" i="6"/>
  <c r="BM9" i="6"/>
  <c r="BD9" i="6"/>
  <c r="BC9" i="6"/>
  <c r="AY9" i="6"/>
  <c r="AX9" i="6"/>
  <c r="AT9" i="6"/>
  <c r="AS9" i="6"/>
  <c r="AJ9" i="6"/>
  <c r="AI9" i="6"/>
  <c r="AE9" i="6"/>
  <c r="AD9" i="6"/>
  <c r="Z9" i="6"/>
  <c r="Y9" i="6"/>
  <c r="S9" i="6"/>
  <c r="R9" i="6"/>
  <c r="AL9" i="6" s="1"/>
  <c r="BF9" i="6" s="1"/>
  <c r="BZ9" i="6" s="1"/>
  <c r="Q9" i="6"/>
  <c r="AK9" i="6" s="1"/>
  <c r="BE9" i="6" s="1"/>
  <c r="BY9" i="6" s="1"/>
  <c r="P9" i="6"/>
  <c r="O9" i="6"/>
  <c r="K9" i="6"/>
  <c r="J9" i="6"/>
  <c r="F9" i="6"/>
  <c r="E9" i="6"/>
  <c r="BS8" i="6"/>
  <c r="BR8" i="6"/>
  <c r="BN8" i="6"/>
  <c r="BM8" i="6"/>
  <c r="BD8" i="6"/>
  <c r="BC8" i="6"/>
  <c r="AY8" i="6"/>
  <c r="AX8" i="6"/>
  <c r="AT8" i="6"/>
  <c r="AS8" i="6"/>
  <c r="AJ8" i="6"/>
  <c r="AI8" i="6"/>
  <c r="AE8" i="6"/>
  <c r="AD8" i="6"/>
  <c r="Z8" i="6"/>
  <c r="Y8" i="6"/>
  <c r="S8" i="6"/>
  <c r="AM8" i="6" s="1"/>
  <c r="R8" i="6"/>
  <c r="AL8" i="6" s="1"/>
  <c r="BF8" i="6" s="1"/>
  <c r="BZ8" i="6" s="1"/>
  <c r="Q8" i="6"/>
  <c r="P8" i="6"/>
  <c r="O8" i="6"/>
  <c r="K8" i="6"/>
  <c r="J8" i="6"/>
  <c r="F8" i="6"/>
  <c r="E8" i="6"/>
  <c r="BX7" i="6"/>
  <c r="BW7" i="6"/>
  <c r="BS7" i="6"/>
  <c r="BR7" i="6"/>
  <c r="BN7" i="6"/>
  <c r="BM7" i="6"/>
  <c r="BD7" i="6"/>
  <c r="BC7" i="6"/>
  <c r="AY7" i="6"/>
  <c r="AX7" i="6"/>
  <c r="AT7" i="6"/>
  <c r="AS7" i="6"/>
  <c r="AJ7" i="6"/>
  <c r="AI7" i="6"/>
  <c r="AE7" i="6"/>
  <c r="AD7" i="6"/>
  <c r="Z7" i="6"/>
  <c r="Y7" i="6"/>
  <c r="S7" i="6"/>
  <c r="R7" i="6"/>
  <c r="Q7" i="6"/>
  <c r="P7" i="6"/>
  <c r="O7" i="6"/>
  <c r="K7" i="6"/>
  <c r="J7" i="6"/>
  <c r="F7" i="6"/>
  <c r="E7" i="6"/>
  <c r="BX37" i="5"/>
  <c r="BW37" i="5"/>
  <c r="BS37" i="5"/>
  <c r="BR37" i="5"/>
  <c r="BN37" i="5"/>
  <c r="BM37" i="5"/>
  <c r="BD37" i="5"/>
  <c r="BC37" i="5"/>
  <c r="AY37" i="5"/>
  <c r="AX37" i="5"/>
  <c r="AT37" i="5"/>
  <c r="AS37" i="5"/>
  <c r="AJ37" i="5"/>
  <c r="AI37" i="5"/>
  <c r="AE37" i="5"/>
  <c r="AD37" i="5"/>
  <c r="Z37" i="5"/>
  <c r="Y37" i="5"/>
  <c r="S37" i="5"/>
  <c r="AM37" i="5" s="1"/>
  <c r="BG37" i="5" s="1"/>
  <c r="CA37" i="5" s="1"/>
  <c r="R37" i="5"/>
  <c r="AL37" i="5" s="1"/>
  <c r="Q37" i="5"/>
  <c r="AK37" i="5" s="1"/>
  <c r="BE37" i="5" s="1"/>
  <c r="BY37" i="5" s="1"/>
  <c r="P37" i="5"/>
  <c r="O37" i="5"/>
  <c r="K37" i="5"/>
  <c r="J37" i="5"/>
  <c r="BX36" i="5"/>
  <c r="BW36" i="5"/>
  <c r="BS36" i="5"/>
  <c r="BR36" i="5"/>
  <c r="BN36" i="5"/>
  <c r="BM36" i="5"/>
  <c r="BD36" i="5"/>
  <c r="BC36" i="5"/>
  <c r="AY36" i="5"/>
  <c r="AX36" i="5"/>
  <c r="AT36" i="5"/>
  <c r="AS36" i="5"/>
  <c r="AJ36" i="5"/>
  <c r="AI36" i="5"/>
  <c r="AE36" i="5"/>
  <c r="AD36" i="5"/>
  <c r="Z36" i="5"/>
  <c r="Y36" i="5"/>
  <c r="S36" i="5"/>
  <c r="R36" i="5"/>
  <c r="AL36" i="5" s="1"/>
  <c r="BF36" i="5" s="1"/>
  <c r="BZ36" i="5" s="1"/>
  <c r="Q36" i="5"/>
  <c r="AK36" i="5" s="1"/>
  <c r="BE36" i="5" s="1"/>
  <c r="BY36" i="5" s="1"/>
  <c r="P36" i="5"/>
  <c r="O36" i="5"/>
  <c r="K36" i="5"/>
  <c r="J36" i="5"/>
  <c r="BX35" i="5"/>
  <c r="BW35" i="5"/>
  <c r="BS35" i="5"/>
  <c r="BR35" i="5"/>
  <c r="BN35" i="5"/>
  <c r="BM35" i="5"/>
  <c r="BD35" i="5"/>
  <c r="BC35" i="5"/>
  <c r="AY35" i="5"/>
  <c r="AX35" i="5"/>
  <c r="AT35" i="5"/>
  <c r="AS35" i="5"/>
  <c r="AJ35" i="5"/>
  <c r="AI35" i="5"/>
  <c r="AE35" i="5"/>
  <c r="AD35" i="5"/>
  <c r="Z35" i="5"/>
  <c r="Y35" i="5"/>
  <c r="S35" i="5"/>
  <c r="AM35" i="5" s="1"/>
  <c r="R35" i="5"/>
  <c r="AL35" i="5" s="1"/>
  <c r="BF35" i="5" s="1"/>
  <c r="BZ35" i="5" s="1"/>
  <c r="Q35" i="5"/>
  <c r="AK35" i="5" s="1"/>
  <c r="P35" i="5"/>
  <c r="O35" i="5"/>
  <c r="K35" i="5"/>
  <c r="J35" i="5"/>
  <c r="BX34" i="5"/>
  <c r="BW34" i="5"/>
  <c r="BS34" i="5"/>
  <c r="BR34" i="5"/>
  <c r="BN34" i="5"/>
  <c r="BM34" i="5"/>
  <c r="BD34" i="5"/>
  <c r="BC34" i="5"/>
  <c r="AY34" i="5"/>
  <c r="AX34" i="5"/>
  <c r="AT34" i="5"/>
  <c r="AS34" i="5"/>
  <c r="AJ34" i="5"/>
  <c r="AI34" i="5"/>
  <c r="AE34" i="5"/>
  <c r="AD34" i="5"/>
  <c r="Z34" i="5"/>
  <c r="Y34" i="5"/>
  <c r="S34" i="5"/>
  <c r="AM34" i="5" s="1"/>
  <c r="R34" i="5"/>
  <c r="AL34" i="5" s="1"/>
  <c r="BF34" i="5" s="1"/>
  <c r="BZ34" i="5" s="1"/>
  <c r="Q34" i="5"/>
  <c r="P34" i="5"/>
  <c r="O34" i="5"/>
  <c r="K34" i="5"/>
  <c r="J34" i="5"/>
  <c r="BX33" i="5"/>
  <c r="BW33" i="5"/>
  <c r="BS33" i="5"/>
  <c r="BR33" i="5"/>
  <c r="BN33" i="5"/>
  <c r="BM33" i="5"/>
  <c r="BD33" i="5"/>
  <c r="BC33" i="5"/>
  <c r="AY33" i="5"/>
  <c r="AX33" i="5"/>
  <c r="AT33" i="5"/>
  <c r="AS33" i="5"/>
  <c r="AJ33" i="5"/>
  <c r="AI33" i="5"/>
  <c r="AE33" i="5"/>
  <c r="AD33" i="5"/>
  <c r="Z33" i="5"/>
  <c r="Y33" i="5"/>
  <c r="S33" i="5"/>
  <c r="R33" i="5"/>
  <c r="AL33" i="5" s="1"/>
  <c r="BF33" i="5" s="1"/>
  <c r="BZ33" i="5" s="1"/>
  <c r="Q33" i="5"/>
  <c r="AK33" i="5" s="1"/>
  <c r="BE33" i="5" s="1"/>
  <c r="BY33" i="5" s="1"/>
  <c r="P33" i="5"/>
  <c r="O33" i="5"/>
  <c r="K33" i="5"/>
  <c r="J33" i="5"/>
  <c r="BX32" i="5"/>
  <c r="BW32" i="5"/>
  <c r="BS32" i="5"/>
  <c r="BR32" i="5"/>
  <c r="BN32" i="5"/>
  <c r="BM32" i="5"/>
  <c r="BD32" i="5"/>
  <c r="BC32" i="5"/>
  <c r="AY32" i="5"/>
  <c r="AX32" i="5"/>
  <c r="AT32" i="5"/>
  <c r="AS32" i="5"/>
  <c r="AJ32" i="5"/>
  <c r="AI32" i="5"/>
  <c r="AE32" i="5"/>
  <c r="AD32" i="5"/>
  <c r="Z32" i="5"/>
  <c r="Y32" i="5"/>
  <c r="S32" i="5"/>
  <c r="R32" i="5"/>
  <c r="AL32" i="5" s="1"/>
  <c r="BF32" i="5" s="1"/>
  <c r="BZ32" i="5" s="1"/>
  <c r="Q32" i="5"/>
  <c r="AK32" i="5" s="1"/>
  <c r="BE32" i="5" s="1"/>
  <c r="BY32" i="5" s="1"/>
  <c r="P32" i="5"/>
  <c r="O32" i="5"/>
  <c r="K32" i="5"/>
  <c r="J32" i="5"/>
  <c r="BX31" i="5"/>
  <c r="BW31" i="5"/>
  <c r="BS31" i="5"/>
  <c r="BR31" i="5"/>
  <c r="BN31" i="5"/>
  <c r="BM31" i="5"/>
  <c r="BD31" i="5"/>
  <c r="BC31" i="5"/>
  <c r="AY31" i="5"/>
  <c r="AX31" i="5"/>
  <c r="AT31" i="5"/>
  <c r="AS31" i="5"/>
  <c r="AJ31" i="5"/>
  <c r="AI31" i="5"/>
  <c r="AE31" i="5"/>
  <c r="AD31" i="5"/>
  <c r="Z31" i="5"/>
  <c r="Y31" i="5"/>
  <c r="S31" i="5"/>
  <c r="R31" i="5"/>
  <c r="Q31" i="5"/>
  <c r="P31" i="5"/>
  <c r="O31" i="5"/>
  <c r="K31" i="5"/>
  <c r="J31" i="5"/>
  <c r="F31" i="5"/>
  <c r="E31" i="5"/>
  <c r="BZ21" i="5"/>
  <c r="BY21" i="5"/>
  <c r="BZ19" i="5"/>
  <c r="BY19" i="5"/>
  <c r="BZ17" i="5"/>
  <c r="CA16" i="5"/>
  <c r="BY16" i="5"/>
  <c r="BZ15" i="5"/>
  <c r="BY15" i="5"/>
  <c r="CA14" i="5"/>
  <c r="BZ13" i="5"/>
  <c r="BZ12" i="5"/>
  <c r="BZ11" i="5"/>
  <c r="BY11" i="5"/>
  <c r="BZ10" i="5"/>
  <c r="BY10" i="5"/>
  <c r="BZ9" i="5"/>
  <c r="BZ8" i="5"/>
  <c r="BW33" i="4"/>
  <c r="BR33" i="4"/>
  <c r="BM33" i="4"/>
  <c r="BN33" i="4"/>
  <c r="BC33" i="4"/>
  <c r="BD33" i="4"/>
  <c r="AX33" i="4"/>
  <c r="AS33" i="4"/>
  <c r="AI33" i="4"/>
  <c r="AD33" i="4"/>
  <c r="Y33" i="4"/>
  <c r="Z33" i="4"/>
  <c r="S33" i="4"/>
  <c r="R33" i="4"/>
  <c r="R50" i="4" s="1"/>
  <c r="O33" i="4"/>
  <c r="P33" i="4"/>
  <c r="J33" i="4"/>
  <c r="E33" i="4"/>
  <c r="F33" i="4"/>
  <c r="BW9" i="4"/>
  <c r="BX9" i="4"/>
  <c r="BR9" i="4"/>
  <c r="BM9" i="4"/>
  <c r="BC9" i="4"/>
  <c r="AX9" i="4"/>
  <c r="AS9" i="4"/>
  <c r="AT9" i="4"/>
  <c r="AI9" i="4"/>
  <c r="AD9" i="4"/>
  <c r="AE9" i="4"/>
  <c r="Y9" i="4"/>
  <c r="S9" i="4"/>
  <c r="S26" i="4" s="1"/>
  <c r="R9" i="4"/>
  <c r="O9" i="4"/>
  <c r="P9" i="4"/>
  <c r="J9" i="4"/>
  <c r="E9" i="4"/>
  <c r="L10" i="1"/>
  <c r="BV17" i="1"/>
  <c r="BU17" i="1"/>
  <c r="BQ17" i="1"/>
  <c r="BP17" i="1"/>
  <c r="BO17" i="1"/>
  <c r="BL17" i="1"/>
  <c r="BK17" i="1"/>
  <c r="BB17" i="1"/>
  <c r="BA17" i="1"/>
  <c r="AW17" i="1"/>
  <c r="AV17" i="1"/>
  <c r="AR17" i="1"/>
  <c r="AQ17" i="1"/>
  <c r="AP17" i="1"/>
  <c r="AH17" i="1"/>
  <c r="AG17" i="1"/>
  <c r="AF17" i="1"/>
  <c r="AC17" i="1"/>
  <c r="AB17" i="1"/>
  <c r="X17" i="1"/>
  <c r="W17" i="1"/>
  <c r="V17" i="1"/>
  <c r="N17" i="1"/>
  <c r="M17" i="1"/>
  <c r="I17" i="1"/>
  <c r="H17" i="1"/>
  <c r="D17" i="1"/>
  <c r="C17" i="1"/>
  <c r="BW16" i="1"/>
  <c r="BS16" i="1"/>
  <c r="BR16" i="1"/>
  <c r="BM16" i="1"/>
  <c r="BC16" i="1"/>
  <c r="AX16" i="1"/>
  <c r="AT16" i="1"/>
  <c r="AS16" i="1"/>
  <c r="AJ16" i="1"/>
  <c r="AI16" i="1"/>
  <c r="AD16" i="1"/>
  <c r="Z16" i="1"/>
  <c r="Y16" i="1"/>
  <c r="S16" i="1"/>
  <c r="AM16" i="1" s="1"/>
  <c r="R16" i="1"/>
  <c r="O16" i="1"/>
  <c r="J16" i="1"/>
  <c r="E16" i="1"/>
  <c r="F16" i="1"/>
  <c r="BV10" i="1"/>
  <c r="BU10" i="1"/>
  <c r="BQ10" i="1"/>
  <c r="BP10" i="1"/>
  <c r="BL10" i="1"/>
  <c r="BK10" i="1"/>
  <c r="BB10" i="1"/>
  <c r="BA10" i="1"/>
  <c r="AW10" i="1"/>
  <c r="AV10" i="1"/>
  <c r="AR10" i="1"/>
  <c r="AQ10" i="1"/>
  <c r="AH10" i="1"/>
  <c r="AG10" i="1"/>
  <c r="AC10" i="1"/>
  <c r="AB10" i="1"/>
  <c r="X10" i="1"/>
  <c r="W10" i="1"/>
  <c r="N10" i="1"/>
  <c r="M10" i="1"/>
  <c r="I10" i="1"/>
  <c r="H10" i="1"/>
  <c r="D10" i="1"/>
  <c r="C10" i="1"/>
  <c r="BW9" i="1"/>
  <c r="BT10" i="1"/>
  <c r="BR9" i="1"/>
  <c r="BM9" i="1"/>
  <c r="BJ10" i="1"/>
  <c r="BC9" i="1"/>
  <c r="AX9" i="1"/>
  <c r="AS9" i="1"/>
  <c r="AI9" i="1"/>
  <c r="AD9" i="1"/>
  <c r="Y9" i="1"/>
  <c r="S9" i="1"/>
  <c r="AM9" i="1" s="1"/>
  <c r="BG9" i="1" s="1"/>
  <c r="R9" i="1"/>
  <c r="G10" i="1"/>
  <c r="AK31" i="5" l="1"/>
  <c r="Q48" i="5"/>
  <c r="AM31" i="5"/>
  <c r="BG31" i="5" s="1"/>
  <c r="S48" i="5"/>
  <c r="AM33" i="4"/>
  <c r="AM50" i="4" s="1"/>
  <c r="S50" i="4"/>
  <c r="AL31" i="5"/>
  <c r="R48" i="5"/>
  <c r="AL9" i="4"/>
  <c r="AL26" i="4" s="1"/>
  <c r="R26" i="4"/>
  <c r="T26" i="4" s="1"/>
  <c r="Q48" i="6"/>
  <c r="S24" i="6"/>
  <c r="Q24" i="6"/>
  <c r="AL7" i="6"/>
  <c r="AL24" i="6" s="1"/>
  <c r="R24" i="6"/>
  <c r="AL31" i="6"/>
  <c r="R48" i="6"/>
  <c r="S48" i="6"/>
  <c r="BT17" i="1"/>
  <c r="BN16" i="1"/>
  <c r="AU17" i="1"/>
  <c r="AY17" i="1" s="1"/>
  <c r="BR10" i="1"/>
  <c r="BJ17" i="1"/>
  <c r="BN17" i="1" s="1"/>
  <c r="BX16" i="1"/>
  <c r="AZ10" i="1"/>
  <c r="BD10" i="1" s="1"/>
  <c r="AY16" i="1"/>
  <c r="J50" i="4"/>
  <c r="K10" i="1"/>
  <c r="J10" i="1"/>
  <c r="R17" i="1"/>
  <c r="AS17" i="1"/>
  <c r="U34" i="5"/>
  <c r="T31" i="5"/>
  <c r="T42" i="6"/>
  <c r="U46" i="6"/>
  <c r="E50" i="4"/>
  <c r="O50" i="4"/>
  <c r="BW17" i="1"/>
  <c r="BM17" i="1"/>
  <c r="BC17" i="1"/>
  <c r="AI17" i="1"/>
  <c r="Y17" i="1"/>
  <c r="O17" i="1"/>
  <c r="AA10" i="1"/>
  <c r="AE10" i="1" s="1"/>
  <c r="P16" i="1"/>
  <c r="L17" i="1"/>
  <c r="P17" i="1" s="1"/>
  <c r="BM10" i="1"/>
  <c r="AX10" i="1"/>
  <c r="Y10" i="1"/>
  <c r="AD10" i="1"/>
  <c r="R10" i="1"/>
  <c r="T9" i="1"/>
  <c r="AJ17" i="1"/>
  <c r="BX17" i="1"/>
  <c r="U11" i="6"/>
  <c r="T35" i="6"/>
  <c r="AL16" i="1"/>
  <c r="AN16" i="1" s="1"/>
  <c r="E10" i="1"/>
  <c r="J17" i="1"/>
  <c r="AX17" i="1"/>
  <c r="BS17" i="1"/>
  <c r="U9" i="6"/>
  <c r="BN10" i="1"/>
  <c r="AS10" i="1"/>
  <c r="E17" i="1"/>
  <c r="AD17" i="1"/>
  <c r="BR17" i="1"/>
  <c r="U22" i="6"/>
  <c r="AM7" i="6"/>
  <c r="U34" i="6"/>
  <c r="T34" i="6"/>
  <c r="T7" i="6"/>
  <c r="AO39" i="6"/>
  <c r="AM46" i="6"/>
  <c r="BG46" i="6" s="1"/>
  <c r="CA46" i="6" s="1"/>
  <c r="CD46" i="6" s="1"/>
  <c r="CE46" i="6" s="1"/>
  <c r="AM34" i="6"/>
  <c r="AN34" i="6" s="1"/>
  <c r="U40" i="6"/>
  <c r="BH38" i="6"/>
  <c r="CA38" i="6"/>
  <c r="CB38" i="6" s="1"/>
  <c r="U8" i="6"/>
  <c r="U13" i="6"/>
  <c r="U14" i="6"/>
  <c r="T20" i="6"/>
  <c r="T33" i="6"/>
  <c r="AM33" i="6"/>
  <c r="BG33" i="6" s="1"/>
  <c r="BH33" i="6" s="1"/>
  <c r="T36" i="6"/>
  <c r="U42" i="6"/>
  <c r="U44" i="6"/>
  <c r="T46" i="6"/>
  <c r="BH18" i="6"/>
  <c r="T37" i="6"/>
  <c r="T38" i="6"/>
  <c r="P50" i="4"/>
  <c r="AK7" i="6"/>
  <c r="T13" i="6"/>
  <c r="U18" i="6"/>
  <c r="AK22" i="6"/>
  <c r="BE22" i="6" s="1"/>
  <c r="BY22" i="6" s="1"/>
  <c r="U32" i="6"/>
  <c r="AK34" i="6"/>
  <c r="BE34" i="6" s="1"/>
  <c r="BY34" i="6" s="1"/>
  <c r="U36" i="6"/>
  <c r="U37" i="6"/>
  <c r="AM37" i="6"/>
  <c r="BG37" i="6" s="1"/>
  <c r="U38" i="6"/>
  <c r="F50" i="4"/>
  <c r="K50" i="4"/>
  <c r="T32" i="5"/>
  <c r="U36" i="5"/>
  <c r="AN35" i="5"/>
  <c r="BG35" i="5"/>
  <c r="BY13" i="5"/>
  <c r="CA21" i="5"/>
  <c r="CF21" i="5" s="1"/>
  <c r="CG21" i="5" s="1"/>
  <c r="CH21" i="5" s="1"/>
  <c r="T35" i="5"/>
  <c r="T34" i="5"/>
  <c r="T36" i="5"/>
  <c r="AM36" i="5"/>
  <c r="AO36" i="5" s="1"/>
  <c r="F9" i="4"/>
  <c r="AY33" i="4"/>
  <c r="Q33" i="4"/>
  <c r="T33" i="4"/>
  <c r="AM17" i="1"/>
  <c r="BG16" i="1"/>
  <c r="AL9" i="1"/>
  <c r="BF9" i="1" s="1"/>
  <c r="BZ9" i="1" s="1"/>
  <c r="BN9" i="1"/>
  <c r="S17" i="1"/>
  <c r="BS9" i="4"/>
  <c r="AJ33" i="4"/>
  <c r="T16" i="1"/>
  <c r="BX10" i="1"/>
  <c r="AJ9" i="4"/>
  <c r="K33" i="4"/>
  <c r="BX33" i="4"/>
  <c r="AO10" i="6"/>
  <c r="BG10" i="6"/>
  <c r="AN10" i="6"/>
  <c r="T8" i="6"/>
  <c r="AK8" i="6"/>
  <c r="BE8" i="6" s="1"/>
  <c r="BY8" i="6" s="1"/>
  <c r="BG8" i="6"/>
  <c r="T9" i="6"/>
  <c r="AM9" i="6"/>
  <c r="U10" i="6"/>
  <c r="T11" i="6"/>
  <c r="AM11" i="6"/>
  <c r="BI18" i="6"/>
  <c r="T12" i="6"/>
  <c r="AM12" i="6"/>
  <c r="U12" i="6"/>
  <c r="AN13" i="6"/>
  <c r="BG13" i="6"/>
  <c r="AO13" i="6"/>
  <c r="T16" i="6"/>
  <c r="AM16" i="6"/>
  <c r="U16" i="6"/>
  <c r="U7" i="6"/>
  <c r="AN8" i="6"/>
  <c r="U15" i="6"/>
  <c r="AM15" i="6"/>
  <c r="T15" i="6"/>
  <c r="T10" i="6"/>
  <c r="AM14" i="6"/>
  <c r="T14" i="6"/>
  <c r="CA18" i="6"/>
  <c r="CA22" i="6"/>
  <c r="BH22" i="6"/>
  <c r="AN18" i="6"/>
  <c r="U33" i="6"/>
  <c r="U39" i="6"/>
  <c r="AN39" i="6"/>
  <c r="AO18" i="6"/>
  <c r="T22" i="6"/>
  <c r="AM31" i="6"/>
  <c r="BI38" i="6"/>
  <c r="T18" i="6"/>
  <c r="U20" i="6"/>
  <c r="AM20" i="6"/>
  <c r="T31" i="6"/>
  <c r="AK31" i="6"/>
  <c r="T32" i="6"/>
  <c r="AM32" i="6"/>
  <c r="AN22" i="6"/>
  <c r="U31" i="6"/>
  <c r="U35" i="6"/>
  <c r="AM35" i="6"/>
  <c r="BG36" i="6"/>
  <c r="AN36" i="6"/>
  <c r="AO36" i="6"/>
  <c r="AO38" i="6"/>
  <c r="T39" i="6"/>
  <c r="BG39" i="6"/>
  <c r="T40" i="6"/>
  <c r="AM40" i="6"/>
  <c r="AL42" i="6"/>
  <c r="BF42" i="6" s="1"/>
  <c r="BZ42" i="6" s="1"/>
  <c r="AO42" i="6"/>
  <c r="BG42" i="6"/>
  <c r="T44" i="6"/>
  <c r="AM44" i="6"/>
  <c r="AN38" i="6"/>
  <c r="BY7" i="5"/>
  <c r="CD16" i="5"/>
  <c r="CE16" i="5" s="1"/>
  <c r="CC16" i="5"/>
  <c r="BZ16" i="5"/>
  <c r="CB16" i="5" s="1"/>
  <c r="BY12" i="5"/>
  <c r="BZ14" i="5"/>
  <c r="CB14" i="5" s="1"/>
  <c r="CF16" i="5"/>
  <c r="CG16" i="5" s="1"/>
  <c r="CH16" i="5" s="1"/>
  <c r="BY17" i="5"/>
  <c r="BZ20" i="5"/>
  <c r="U31" i="5"/>
  <c r="AN34" i="5"/>
  <c r="BG34" i="5"/>
  <c r="CD37" i="5"/>
  <c r="CE37" i="5" s="1"/>
  <c r="CC37" i="5"/>
  <c r="CD43" i="5"/>
  <c r="CE43" i="5" s="1"/>
  <c r="BY20" i="5"/>
  <c r="U32" i="5"/>
  <c r="AM32" i="5"/>
  <c r="T33" i="5"/>
  <c r="U33" i="5"/>
  <c r="AM33" i="5"/>
  <c r="BF37" i="5"/>
  <c r="BZ37" i="5" s="1"/>
  <c r="CB37" i="5" s="1"/>
  <c r="AN37" i="5"/>
  <c r="CA13" i="5"/>
  <c r="CF14" i="5"/>
  <c r="CG14" i="5" s="1"/>
  <c r="CA20" i="5"/>
  <c r="BE31" i="5"/>
  <c r="AO35" i="5"/>
  <c r="BE35" i="5"/>
  <c r="BY35" i="5" s="1"/>
  <c r="U35" i="5"/>
  <c r="CD46" i="5"/>
  <c r="CE46" i="5" s="1"/>
  <c r="AK34" i="5"/>
  <c r="BE34" i="5" s="1"/>
  <c r="BY34" i="5" s="1"/>
  <c r="T37" i="5"/>
  <c r="BI37" i="5"/>
  <c r="CF37" i="5"/>
  <c r="CG37" i="5" s="1"/>
  <c r="CH37" i="5" s="1"/>
  <c r="CF46" i="5"/>
  <c r="CG46" i="5" s="1"/>
  <c r="CH46" i="5" s="1"/>
  <c r="U37" i="5"/>
  <c r="AO37" i="5"/>
  <c r="CF43" i="5"/>
  <c r="CG43" i="5" s="1"/>
  <c r="CH43" i="5" s="1"/>
  <c r="Z9" i="4"/>
  <c r="BD9" i="4"/>
  <c r="BN9" i="4"/>
  <c r="K9" i="4"/>
  <c r="Q9" i="4"/>
  <c r="AM9" i="4"/>
  <c r="AM26" i="4" s="1"/>
  <c r="AY9" i="4"/>
  <c r="T9" i="4"/>
  <c r="AE33" i="4"/>
  <c r="BS33" i="4"/>
  <c r="AL33" i="4"/>
  <c r="AL50" i="4" s="1"/>
  <c r="AT33" i="4"/>
  <c r="BO10" i="1"/>
  <c r="BS10" i="1" s="1"/>
  <c r="CA9" i="1"/>
  <c r="P10" i="1"/>
  <c r="O10" i="1"/>
  <c r="BC10" i="1"/>
  <c r="AE9" i="1"/>
  <c r="BS9" i="1"/>
  <c r="B17" i="1"/>
  <c r="F17" i="1" s="1"/>
  <c r="Z17" i="1"/>
  <c r="AT17" i="1"/>
  <c r="BW10" i="1"/>
  <c r="S10" i="1"/>
  <c r="AI10" i="1"/>
  <c r="BX9" i="1"/>
  <c r="BF9" i="4" l="1"/>
  <c r="BF26" i="4" s="1"/>
  <c r="T17" i="1"/>
  <c r="BG33" i="4"/>
  <c r="BG50" i="4" s="1"/>
  <c r="AN31" i="5"/>
  <c r="U33" i="4"/>
  <c r="Q50" i="4"/>
  <c r="U50" i="4" s="1"/>
  <c r="BE48" i="5"/>
  <c r="U48" i="5"/>
  <c r="AK48" i="5"/>
  <c r="T48" i="5"/>
  <c r="AO31" i="5"/>
  <c r="CA31" i="5"/>
  <c r="AM48" i="5"/>
  <c r="AN50" i="4"/>
  <c r="BF31" i="5"/>
  <c r="BH31" i="5" s="1"/>
  <c r="AL48" i="5"/>
  <c r="AN26" i="4"/>
  <c r="U9" i="4"/>
  <c r="Q26" i="4"/>
  <c r="U26" i="4" s="1"/>
  <c r="BF7" i="6"/>
  <c r="BF24" i="6" s="1"/>
  <c r="AK48" i="6"/>
  <c r="T24" i="6"/>
  <c r="U24" i="6"/>
  <c r="BE7" i="6"/>
  <c r="BE24" i="6" s="1"/>
  <c r="AK24" i="6"/>
  <c r="AN7" i="6"/>
  <c r="AM24" i="6"/>
  <c r="BF31" i="6"/>
  <c r="AL48" i="6"/>
  <c r="AM48" i="6"/>
  <c r="U48" i="6"/>
  <c r="T48" i="6"/>
  <c r="AL10" i="1"/>
  <c r="AL17" i="1"/>
  <c r="AN17" i="1" s="1"/>
  <c r="AO46" i="6"/>
  <c r="CD18" i="6"/>
  <c r="CE18" i="6" s="1"/>
  <c r="BD9" i="1"/>
  <c r="AZ17" i="1"/>
  <c r="BD17" i="1" s="1"/>
  <c r="BD16" i="1"/>
  <c r="AA17" i="1"/>
  <c r="AE17" i="1" s="1"/>
  <c r="AE16" i="1"/>
  <c r="BI33" i="6"/>
  <c r="AO33" i="6"/>
  <c r="AN33" i="6"/>
  <c r="K16" i="1"/>
  <c r="G17" i="1"/>
  <c r="K17" i="1" s="1"/>
  <c r="BH37" i="5"/>
  <c r="AO22" i="6"/>
  <c r="BI22" i="6"/>
  <c r="T50" i="4"/>
  <c r="BF16" i="1"/>
  <c r="BF17" i="1" s="1"/>
  <c r="BG17" i="1"/>
  <c r="Q16" i="1"/>
  <c r="U16" i="1" s="1"/>
  <c r="BH9" i="1"/>
  <c r="AN9" i="1"/>
  <c r="BF10" i="1"/>
  <c r="CD21" i="5"/>
  <c r="CE21" i="5" s="1"/>
  <c r="CC21" i="5"/>
  <c r="CB21" i="5"/>
  <c r="BZ10" i="1"/>
  <c r="CA9" i="5"/>
  <c r="CB9" i="5" s="1"/>
  <c r="AO7" i="6"/>
  <c r="CA33" i="6"/>
  <c r="CC33" i="6" s="1"/>
  <c r="CC38" i="6"/>
  <c r="CD38" i="6"/>
  <c r="CE38" i="6" s="1"/>
  <c r="CF38" i="6"/>
  <c r="CG38" i="6" s="1"/>
  <c r="CH38" i="6" s="1"/>
  <c r="BI46" i="6"/>
  <c r="AN46" i="6"/>
  <c r="BG34" i="6"/>
  <c r="CA34" i="6" s="1"/>
  <c r="CC34" i="6" s="1"/>
  <c r="BH46" i="6"/>
  <c r="AO34" i="6"/>
  <c r="BG7" i="6"/>
  <c r="BH35" i="5"/>
  <c r="AO37" i="6"/>
  <c r="AN37" i="6"/>
  <c r="AK33" i="4"/>
  <c r="CA35" i="5"/>
  <c r="BI31" i="5"/>
  <c r="BG36" i="5"/>
  <c r="AN36" i="5"/>
  <c r="CA16" i="1"/>
  <c r="CA37" i="6"/>
  <c r="BH37" i="6"/>
  <c r="BI37" i="6"/>
  <c r="AO20" i="6"/>
  <c r="BG20" i="6"/>
  <c r="AN20" i="6"/>
  <c r="AN42" i="6"/>
  <c r="BG40" i="6"/>
  <c r="AO40" i="6"/>
  <c r="AN40" i="6"/>
  <c r="BG35" i="6"/>
  <c r="AO35" i="6"/>
  <c r="AN35" i="6"/>
  <c r="BG44" i="6"/>
  <c r="AN44" i="6"/>
  <c r="AO44" i="6"/>
  <c r="CC46" i="6"/>
  <c r="CB46" i="6"/>
  <c r="CF46" i="6"/>
  <c r="CG46" i="6" s="1"/>
  <c r="CH46" i="6" s="1"/>
  <c r="BE31" i="6"/>
  <c r="BE48" i="6" s="1"/>
  <c r="BG15" i="6"/>
  <c r="AO15" i="6"/>
  <c r="AN15" i="6"/>
  <c r="BG9" i="6"/>
  <c r="AO9" i="6"/>
  <c r="AN9" i="6"/>
  <c r="CA10" i="6"/>
  <c r="BI10" i="6"/>
  <c r="BH10" i="6"/>
  <c r="BI42" i="6"/>
  <c r="CA42" i="6"/>
  <c r="BH42" i="6"/>
  <c r="BH39" i="6"/>
  <c r="CA39" i="6"/>
  <c r="BI39" i="6"/>
  <c r="CC22" i="6"/>
  <c r="CB22" i="6"/>
  <c r="CF22" i="6"/>
  <c r="CG22" i="6" s="1"/>
  <c r="CH22" i="6" s="1"/>
  <c r="AN14" i="6"/>
  <c r="BG14" i="6"/>
  <c r="AO14" i="6"/>
  <c r="CD22" i="6"/>
  <c r="CE22" i="6" s="1"/>
  <c r="AO12" i="6"/>
  <c r="AN12" i="6"/>
  <c r="BG12" i="6"/>
  <c r="BG11" i="6"/>
  <c r="AO11" i="6"/>
  <c r="AN11" i="6"/>
  <c r="CA36" i="6"/>
  <c r="BI36" i="6"/>
  <c r="BH36" i="6"/>
  <c r="BG32" i="6"/>
  <c r="AN32" i="6"/>
  <c r="AO32" i="6"/>
  <c r="AO16" i="6"/>
  <c r="AN16" i="6"/>
  <c r="BG16" i="6"/>
  <c r="BI13" i="6"/>
  <c r="BH13" i="6"/>
  <c r="CA13" i="6"/>
  <c r="BH8" i="6"/>
  <c r="CA8" i="6"/>
  <c r="CD8" i="6" s="1"/>
  <c r="CE8" i="6" s="1"/>
  <c r="BI8" i="6"/>
  <c r="BG31" i="6"/>
  <c r="AO31" i="6"/>
  <c r="AN31" i="6"/>
  <c r="CC18" i="6"/>
  <c r="CB18" i="6"/>
  <c r="CF18" i="6"/>
  <c r="CG18" i="6" s="1"/>
  <c r="CH18" i="6" s="1"/>
  <c r="AO8" i="6"/>
  <c r="BI35" i="5"/>
  <c r="CD40" i="5"/>
  <c r="CE40" i="5" s="1"/>
  <c r="CF40" i="5"/>
  <c r="CG40" i="5" s="1"/>
  <c r="CH40" i="5" s="1"/>
  <c r="CB13" i="5"/>
  <c r="CF13" i="5"/>
  <c r="CG13" i="5" s="1"/>
  <c r="CH13" i="5" s="1"/>
  <c r="CC13" i="5"/>
  <c r="AO33" i="5"/>
  <c r="BG33" i="5"/>
  <c r="AN33" i="5"/>
  <c r="BI34" i="5"/>
  <c r="CA34" i="5"/>
  <c r="CD34" i="5" s="1"/>
  <c r="CE34" i="5" s="1"/>
  <c r="BH34" i="5"/>
  <c r="CD39" i="5"/>
  <c r="CE39" i="5" s="1"/>
  <c r="CD20" i="5"/>
  <c r="CE20" i="5" s="1"/>
  <c r="CC20" i="5"/>
  <c r="CB20" i="5"/>
  <c r="CF20" i="5"/>
  <c r="CG20" i="5" s="1"/>
  <c r="CH20" i="5" s="1"/>
  <c r="BY14" i="5"/>
  <c r="CD13" i="5"/>
  <c r="CE13" i="5" s="1"/>
  <c r="BY31" i="5"/>
  <c r="BY48" i="5" s="1"/>
  <c r="CA17" i="5"/>
  <c r="CA8" i="5"/>
  <c r="BG32" i="5"/>
  <c r="AN32" i="5"/>
  <c r="AO32" i="5"/>
  <c r="AO34" i="5"/>
  <c r="BF33" i="4"/>
  <c r="BF50" i="4" s="1"/>
  <c r="AN33" i="4"/>
  <c r="BG9" i="4"/>
  <c r="BG26" i="4" s="1"/>
  <c r="AN9" i="4"/>
  <c r="AK9" i="4"/>
  <c r="AM10" i="1"/>
  <c r="T10" i="1"/>
  <c r="CB9" i="1"/>
  <c r="BH50" i="4" l="1"/>
  <c r="CA33" i="4"/>
  <c r="CA50" i="4" s="1"/>
  <c r="BZ9" i="4"/>
  <c r="BZ26" i="4" s="1"/>
  <c r="BY7" i="6"/>
  <c r="BY24" i="6" s="1"/>
  <c r="AO48" i="5"/>
  <c r="BE33" i="4"/>
  <c r="BI33" i="4" s="1"/>
  <c r="AK50" i="4"/>
  <c r="AO50" i="4" s="1"/>
  <c r="BG48" i="5"/>
  <c r="BI48" i="5" s="1"/>
  <c r="AN48" i="5"/>
  <c r="CF31" i="5"/>
  <c r="CG31" i="5" s="1"/>
  <c r="CH31" i="5" s="1"/>
  <c r="BZ7" i="6"/>
  <c r="BZ24" i="6" s="1"/>
  <c r="BF48" i="5"/>
  <c r="BZ31" i="5"/>
  <c r="BH26" i="4"/>
  <c r="AO9" i="4"/>
  <c r="AK26" i="4"/>
  <c r="AO26" i="4" s="1"/>
  <c r="AO24" i="6"/>
  <c r="AN24" i="6"/>
  <c r="BG24" i="6"/>
  <c r="BF48" i="6"/>
  <c r="BZ31" i="6"/>
  <c r="BZ48" i="6" s="1"/>
  <c r="BG48" i="6"/>
  <c r="BI48" i="6" s="1"/>
  <c r="AO48" i="6"/>
  <c r="AN48" i="6"/>
  <c r="BH16" i="1"/>
  <c r="AF10" i="1"/>
  <c r="AJ10" i="1" s="1"/>
  <c r="AJ9" i="1"/>
  <c r="Q17" i="1"/>
  <c r="U17" i="1" s="1"/>
  <c r="AK16" i="1"/>
  <c r="BE16" i="1" s="1"/>
  <c r="CA12" i="5"/>
  <c r="BH17" i="1"/>
  <c r="BZ16" i="1"/>
  <c r="BZ17" i="1" s="1"/>
  <c r="CF33" i="6"/>
  <c r="CG33" i="6" s="1"/>
  <c r="CH33" i="6" s="1"/>
  <c r="BY8" i="5"/>
  <c r="CF9" i="5"/>
  <c r="CG9" i="5" s="1"/>
  <c r="AU10" i="1"/>
  <c r="AY10" i="1" s="1"/>
  <c r="AY9" i="1"/>
  <c r="CD33" i="6"/>
  <c r="CE33" i="6" s="1"/>
  <c r="CB33" i="6"/>
  <c r="BI34" i="6"/>
  <c r="BH34" i="6"/>
  <c r="CF34" i="6"/>
  <c r="CG34" i="6" s="1"/>
  <c r="CH34" i="6" s="1"/>
  <c r="CB34" i="6"/>
  <c r="CD34" i="6"/>
  <c r="CE34" i="6" s="1"/>
  <c r="CA7" i="6"/>
  <c r="BH7" i="6"/>
  <c r="BI7" i="6"/>
  <c r="CB35" i="5"/>
  <c r="CC35" i="5"/>
  <c r="CF35" i="5"/>
  <c r="CG35" i="5" s="1"/>
  <c r="CH35" i="5" s="1"/>
  <c r="CD35" i="5"/>
  <c r="CE35" i="5" s="1"/>
  <c r="AO33" i="4"/>
  <c r="BI36" i="5"/>
  <c r="CA36" i="5"/>
  <c r="BH36" i="5"/>
  <c r="CA15" i="5"/>
  <c r="CA17" i="1"/>
  <c r="CB13" i="6"/>
  <c r="CF13" i="6"/>
  <c r="CG13" i="6" s="1"/>
  <c r="CH13" i="6" s="1"/>
  <c r="CC13" i="6"/>
  <c r="CD13" i="6"/>
  <c r="CE13" i="6" s="1"/>
  <c r="CF36" i="6"/>
  <c r="CG36" i="6" s="1"/>
  <c r="CH36" i="6" s="1"/>
  <c r="CB36" i="6"/>
  <c r="CC36" i="6"/>
  <c r="CD36" i="6"/>
  <c r="CE36" i="6" s="1"/>
  <c r="CA11" i="6"/>
  <c r="BI11" i="6"/>
  <c r="BH11" i="6"/>
  <c r="BH9" i="6"/>
  <c r="CA9" i="6"/>
  <c r="BI9" i="6"/>
  <c r="BI15" i="6"/>
  <c r="CA15" i="6"/>
  <c r="BH15" i="6"/>
  <c r="BH31" i="6"/>
  <c r="CA31" i="6"/>
  <c r="BI31" i="6"/>
  <c r="CA32" i="6"/>
  <c r="BI32" i="6"/>
  <c r="BH32" i="6"/>
  <c r="CA12" i="6"/>
  <c r="BH12" i="6"/>
  <c r="BI12" i="6"/>
  <c r="BH14" i="6"/>
  <c r="CA14" i="6"/>
  <c r="BI14" i="6"/>
  <c r="CF42" i="6"/>
  <c r="CG42" i="6" s="1"/>
  <c r="CH42" i="6" s="1"/>
  <c r="CC42" i="6"/>
  <c r="CB42" i="6"/>
  <c r="CD42" i="6"/>
  <c r="CE42" i="6" s="1"/>
  <c r="CC10" i="6"/>
  <c r="CB10" i="6"/>
  <c r="CF10" i="6"/>
  <c r="CG10" i="6" s="1"/>
  <c r="CH10" i="6" s="1"/>
  <c r="CD10" i="6"/>
  <c r="CE10" i="6" s="1"/>
  <c r="BH40" i="6"/>
  <c r="BI40" i="6"/>
  <c r="CA40" i="6"/>
  <c r="CC8" i="6"/>
  <c r="CB8" i="6"/>
  <c r="CF8" i="6"/>
  <c r="CG8" i="6" s="1"/>
  <c r="CH8" i="6" s="1"/>
  <c r="CC39" i="6"/>
  <c r="CB39" i="6"/>
  <c r="CF39" i="6"/>
  <c r="CG39" i="6" s="1"/>
  <c r="CH39" i="6" s="1"/>
  <c r="CD39" i="6"/>
  <c r="CE39" i="6" s="1"/>
  <c r="BY31" i="6"/>
  <c r="BY48" i="6" s="1"/>
  <c r="CA44" i="6"/>
  <c r="BI44" i="6"/>
  <c r="BH44" i="6"/>
  <c r="BH35" i="6"/>
  <c r="CA35" i="6"/>
  <c r="BI35" i="6"/>
  <c r="CA16" i="6"/>
  <c r="CD16" i="6" s="1"/>
  <c r="BH16" i="6"/>
  <c r="BI16" i="6"/>
  <c r="CA20" i="6"/>
  <c r="BI20" i="6"/>
  <c r="BH20" i="6"/>
  <c r="CC37" i="6"/>
  <c r="CB37" i="6"/>
  <c r="CF37" i="6"/>
  <c r="CG37" i="6" s="1"/>
  <c r="CH37" i="6" s="1"/>
  <c r="CD37" i="6"/>
  <c r="CE37" i="6" s="1"/>
  <c r="CC17" i="5"/>
  <c r="CB17" i="5"/>
  <c r="CF17" i="5"/>
  <c r="CG17" i="5" s="1"/>
  <c r="CH17" i="5" s="1"/>
  <c r="CA11" i="5"/>
  <c r="CH14" i="5"/>
  <c r="CD14" i="5"/>
  <c r="CE14" i="5" s="1"/>
  <c r="CC14" i="5"/>
  <c r="CA19" i="5"/>
  <c r="BZ7" i="5"/>
  <c r="BZ24" i="5" s="1"/>
  <c r="BY9" i="5"/>
  <c r="CA33" i="5"/>
  <c r="BI33" i="5"/>
  <c r="BH33" i="5"/>
  <c r="BH32" i="5"/>
  <c r="CA32" i="5"/>
  <c r="BI32" i="5"/>
  <c r="CD31" i="5"/>
  <c r="CE31" i="5" s="1"/>
  <c r="CC31" i="5"/>
  <c r="CF34" i="5"/>
  <c r="CG34" i="5" s="1"/>
  <c r="CH34" i="5" s="1"/>
  <c r="CB34" i="5"/>
  <c r="CC34" i="5"/>
  <c r="CD17" i="5"/>
  <c r="CE17" i="5" s="1"/>
  <c r="CF8" i="5"/>
  <c r="CG8" i="5" s="1"/>
  <c r="CB8" i="5"/>
  <c r="CA10" i="5"/>
  <c r="CA7" i="5"/>
  <c r="CF39" i="5"/>
  <c r="CG39" i="5" s="1"/>
  <c r="CH39" i="5" s="1"/>
  <c r="BZ33" i="4"/>
  <c r="BZ50" i="4" s="1"/>
  <c r="BH33" i="4"/>
  <c r="CA9" i="4"/>
  <c r="CA26" i="4" s="1"/>
  <c r="BH9" i="4"/>
  <c r="BE9" i="4"/>
  <c r="AN10" i="1"/>
  <c r="BG10" i="1"/>
  <c r="CB50" i="4" l="1"/>
  <c r="CA48" i="5"/>
  <c r="CD48" i="5" s="1"/>
  <c r="CE48" i="5" s="1"/>
  <c r="CD8" i="5"/>
  <c r="CE8" i="5" s="1"/>
  <c r="BY24" i="5"/>
  <c r="BY33" i="4"/>
  <c r="BE50" i="4"/>
  <c r="BI50" i="4" s="1"/>
  <c r="BH48" i="5"/>
  <c r="BZ48" i="5"/>
  <c r="CB31" i="5"/>
  <c r="CD12" i="5"/>
  <c r="CE12" i="5" s="1"/>
  <c r="CA24" i="5"/>
  <c r="BI9" i="4"/>
  <c r="BE26" i="4"/>
  <c r="BI26" i="4" s="1"/>
  <c r="CB26" i="4"/>
  <c r="BI24" i="6"/>
  <c r="BH24" i="6"/>
  <c r="CB7" i="6"/>
  <c r="CA24" i="6"/>
  <c r="BH48" i="6"/>
  <c r="CA48" i="6"/>
  <c r="CB16" i="1"/>
  <c r="CB12" i="5"/>
  <c r="AO16" i="1"/>
  <c r="AT9" i="1"/>
  <c r="AP10" i="1"/>
  <c r="AT10" i="1" s="1"/>
  <c r="V10" i="1"/>
  <c r="Z10" i="1" s="1"/>
  <c r="Z9" i="1"/>
  <c r="CC8" i="5"/>
  <c r="AK17" i="1"/>
  <c r="AO17" i="1" s="1"/>
  <c r="CF12" i="5"/>
  <c r="CG12" i="5" s="1"/>
  <c r="CH12" i="5" s="1"/>
  <c r="CC12" i="5"/>
  <c r="CH8" i="5"/>
  <c r="CB33" i="4"/>
  <c r="CB17" i="1"/>
  <c r="CD7" i="6"/>
  <c r="CE7" i="6" s="1"/>
  <c r="CF7" i="6"/>
  <c r="CG7" i="6" s="1"/>
  <c r="CH7" i="6" s="1"/>
  <c r="CC7" i="6"/>
  <c r="CB36" i="5"/>
  <c r="CD36" i="5"/>
  <c r="CE36" i="5" s="1"/>
  <c r="CF36" i="5"/>
  <c r="CG36" i="5" s="1"/>
  <c r="CH36" i="5" s="1"/>
  <c r="CC36" i="5"/>
  <c r="CB15" i="5"/>
  <c r="CC15" i="5"/>
  <c r="CF15" i="5"/>
  <c r="CG15" i="5" s="1"/>
  <c r="CH15" i="5" s="1"/>
  <c r="CD15" i="5"/>
  <c r="CE15" i="5" s="1"/>
  <c r="CF9" i="6"/>
  <c r="CG9" i="6" s="1"/>
  <c r="CH9" i="6" s="1"/>
  <c r="CB9" i="6"/>
  <c r="CC9" i="6"/>
  <c r="CD9" i="6"/>
  <c r="CE9" i="6" s="1"/>
  <c r="CF15" i="6"/>
  <c r="CG15" i="6" s="1"/>
  <c r="CH15" i="6" s="1"/>
  <c r="CB15" i="6"/>
  <c r="CC15" i="6"/>
  <c r="CD15" i="6"/>
  <c r="CE15" i="6" s="1"/>
  <c r="CC20" i="6"/>
  <c r="CB20" i="6"/>
  <c r="CF20" i="6"/>
  <c r="CG20" i="6" s="1"/>
  <c r="CH20" i="6" s="1"/>
  <c r="CD20" i="6"/>
  <c r="CE20" i="6" s="1"/>
  <c r="CF35" i="6"/>
  <c r="CG35" i="6" s="1"/>
  <c r="CH35" i="6" s="1"/>
  <c r="CB35" i="6"/>
  <c r="CC35" i="6"/>
  <c r="CD35" i="6"/>
  <c r="CE35" i="6" s="1"/>
  <c r="CF44" i="6"/>
  <c r="CG44" i="6" s="1"/>
  <c r="CH44" i="6" s="1"/>
  <c r="CB44" i="6"/>
  <c r="CC44" i="6"/>
  <c r="CD44" i="6"/>
  <c r="CE44" i="6" s="1"/>
  <c r="CC31" i="6"/>
  <c r="CF31" i="6"/>
  <c r="CG31" i="6" s="1"/>
  <c r="CH31" i="6" s="1"/>
  <c r="CB31" i="6"/>
  <c r="CD31" i="6"/>
  <c r="CE31" i="6" s="1"/>
  <c r="CF32" i="6"/>
  <c r="CG32" i="6" s="1"/>
  <c r="CH32" i="6" s="1"/>
  <c r="CB32" i="6"/>
  <c r="CC32" i="6"/>
  <c r="CD32" i="6"/>
  <c r="CE32" i="6" s="1"/>
  <c r="CF11" i="6"/>
  <c r="CG11" i="6" s="1"/>
  <c r="CH11" i="6" s="1"/>
  <c r="CB11" i="6"/>
  <c r="CC11" i="6"/>
  <c r="CD11" i="6"/>
  <c r="CE11" i="6" s="1"/>
  <c r="CB16" i="6"/>
  <c r="CF16" i="6"/>
  <c r="CG16" i="6" s="1"/>
  <c r="CH16" i="6" s="1"/>
  <c r="CC16" i="6"/>
  <c r="CE16" i="6"/>
  <c r="CF40" i="6"/>
  <c r="CG40" i="6" s="1"/>
  <c r="CH40" i="6" s="1"/>
  <c r="CB40" i="6"/>
  <c r="CC40" i="6"/>
  <c r="CD40" i="6"/>
  <c r="CE40" i="6" s="1"/>
  <c r="CC14" i="6"/>
  <c r="CB14" i="6"/>
  <c r="CF14" i="6"/>
  <c r="CG14" i="6" s="1"/>
  <c r="CH14" i="6" s="1"/>
  <c r="CD14" i="6"/>
  <c r="CE14" i="6" s="1"/>
  <c r="CB12" i="6"/>
  <c r="CF12" i="6"/>
  <c r="CG12" i="6" s="1"/>
  <c r="CH12" i="6" s="1"/>
  <c r="CC12" i="6"/>
  <c r="CD12" i="6"/>
  <c r="CE12" i="6" s="1"/>
  <c r="CF32" i="5"/>
  <c r="CG32" i="5" s="1"/>
  <c r="CH32" i="5" s="1"/>
  <c r="CB32" i="5"/>
  <c r="CC32" i="5"/>
  <c r="CD32" i="5"/>
  <c r="CE32" i="5" s="1"/>
  <c r="CF42" i="5"/>
  <c r="CG42" i="5" s="1"/>
  <c r="CH42" i="5" s="1"/>
  <c r="CD42" i="5"/>
  <c r="CE42" i="5" s="1"/>
  <c r="CC7" i="5"/>
  <c r="CF7" i="5"/>
  <c r="CG7" i="5" s="1"/>
  <c r="CH7" i="5" s="1"/>
  <c r="CB7" i="5"/>
  <c r="CD7" i="5"/>
  <c r="CE7" i="5" s="1"/>
  <c r="CF10" i="5"/>
  <c r="CG10" i="5" s="1"/>
  <c r="CH10" i="5" s="1"/>
  <c r="CB10" i="5"/>
  <c r="CC10" i="5"/>
  <c r="CD10" i="5"/>
  <c r="CE10" i="5" s="1"/>
  <c r="CH9" i="5"/>
  <c r="CD9" i="5"/>
  <c r="CE9" i="5" s="1"/>
  <c r="CC9" i="5"/>
  <c r="CF41" i="5"/>
  <c r="CG41" i="5" s="1"/>
  <c r="CH41" i="5" s="1"/>
  <c r="CD41" i="5"/>
  <c r="CE41" i="5" s="1"/>
  <c r="CC33" i="5"/>
  <c r="CF33" i="5"/>
  <c r="CG33" i="5" s="1"/>
  <c r="CH33" i="5" s="1"/>
  <c r="CB33" i="5"/>
  <c r="CD33" i="5"/>
  <c r="CE33" i="5" s="1"/>
  <c r="CF19" i="5"/>
  <c r="CG19" i="5" s="1"/>
  <c r="CH19" i="5" s="1"/>
  <c r="CB19" i="5"/>
  <c r="CC19" i="5"/>
  <c r="CD19" i="5"/>
  <c r="CE19" i="5" s="1"/>
  <c r="CC11" i="5"/>
  <c r="CF11" i="5"/>
  <c r="CG11" i="5" s="1"/>
  <c r="CH11" i="5" s="1"/>
  <c r="CB11" i="5"/>
  <c r="CD11" i="5"/>
  <c r="CE11" i="5" s="1"/>
  <c r="CB9" i="4"/>
  <c r="BY9" i="4"/>
  <c r="BY26" i="4" s="1"/>
  <c r="CC26" i="4" s="1"/>
  <c r="BH10" i="1"/>
  <c r="BE17" i="1"/>
  <c r="BI17" i="1" s="1"/>
  <c r="BY16" i="1"/>
  <c r="BI16" i="1"/>
  <c r="CA10" i="1"/>
  <c r="CB48" i="5" l="1"/>
  <c r="CF48" i="5"/>
  <c r="CG48" i="5" s="1"/>
  <c r="CH48" i="5" s="1"/>
  <c r="CC48" i="5"/>
  <c r="BY50" i="4"/>
  <c r="CC50" i="4" s="1"/>
  <c r="CC33" i="4"/>
  <c r="CC24" i="5"/>
  <c r="CD24" i="5"/>
  <c r="CE24" i="5" s="1"/>
  <c r="CF24" i="5"/>
  <c r="CG24" i="5" s="1"/>
  <c r="CH24" i="5" s="1"/>
  <c r="CB24" i="5"/>
  <c r="CC24" i="6"/>
  <c r="CB24" i="6"/>
  <c r="CC48" i="6"/>
  <c r="CB48" i="6"/>
  <c r="CD24" i="6"/>
  <c r="CE24" i="6" s="1"/>
  <c r="CC9" i="4"/>
  <c r="CD48" i="6"/>
  <c r="CE48" i="6" s="1"/>
  <c r="CF48" i="6"/>
  <c r="CG48" i="6" s="1"/>
  <c r="CH48" i="6" s="1"/>
  <c r="CF24" i="6"/>
  <c r="CG24" i="6" s="1"/>
  <c r="CH24" i="6" s="1"/>
  <c r="CB10" i="1"/>
  <c r="BY17" i="1"/>
  <c r="CC17" i="1" s="1"/>
  <c r="CC16" i="1"/>
  <c r="Q9" i="1"/>
  <c r="Q10" i="1" s="1"/>
  <c r="U10" i="1" s="1"/>
  <c r="B10" i="1"/>
  <c r="F10" i="1" s="1"/>
  <c r="F9" i="1"/>
  <c r="U9" i="1" l="1"/>
  <c r="AK9" i="1"/>
  <c r="AO9" i="1" s="1"/>
  <c r="BE9" i="1" l="1"/>
  <c r="AK10" i="1"/>
  <c r="AO10" i="1" s="1"/>
  <c r="BE10" i="1" l="1"/>
  <c r="BI10" i="1" s="1"/>
  <c r="BI9" i="1"/>
  <c r="BY9" i="1"/>
  <c r="CC9" i="1" l="1"/>
  <c r="BY10" i="1"/>
  <c r="CC10" i="1" s="1"/>
</calcChain>
</file>

<file path=xl/sharedStrings.xml><?xml version="1.0" encoding="utf-8"?>
<sst xmlns="http://schemas.openxmlformats.org/spreadsheetml/2006/main" count="1788" uniqueCount="109">
  <si>
    <t>Gr.</t>
  </si>
  <si>
    <t>Ach.</t>
  </si>
  <si>
    <t>ORGANIZATION NAME</t>
  </si>
  <si>
    <t>MT</t>
  </si>
  <si>
    <t>%</t>
  </si>
  <si>
    <t>ACCLLP</t>
  </si>
  <si>
    <t>TOTAL SALES</t>
  </si>
  <si>
    <t>Rs</t>
  </si>
  <si>
    <t>REGIONS</t>
  </si>
  <si>
    <t>Covai</t>
  </si>
  <si>
    <t>Erode</t>
  </si>
  <si>
    <t>Karur</t>
  </si>
  <si>
    <t xml:space="preserve">Tirupur </t>
  </si>
  <si>
    <t>Madurai</t>
  </si>
  <si>
    <t xml:space="preserve">Group Companies </t>
  </si>
  <si>
    <t>GRAND TOTAL</t>
  </si>
  <si>
    <t>SALES in Tonage</t>
  </si>
  <si>
    <t>PRODUCT NAME</t>
  </si>
  <si>
    <t>AUXILARIES</t>
  </si>
  <si>
    <t>CSF</t>
  </si>
  <si>
    <t>CSL</t>
  </si>
  <si>
    <t>DISCHARGE</t>
  </si>
  <si>
    <t>DYES</t>
  </si>
  <si>
    <t>ETHYL ACETATE</t>
  </si>
  <si>
    <t>GC</t>
  </si>
  <si>
    <t>HCL</t>
  </si>
  <si>
    <t>PEROXIDE</t>
  </si>
  <si>
    <t>SAFOLITE</t>
  </si>
  <si>
    <t>SODIUM SULPHATE</t>
  </si>
  <si>
    <t>TATA</t>
  </si>
  <si>
    <t>Avg/Month</t>
  </si>
  <si>
    <t>Act/avg</t>
  </si>
  <si>
    <t>Projection</t>
  </si>
  <si>
    <t>gap again budget</t>
  </si>
  <si>
    <t>SALES in Value</t>
  </si>
  <si>
    <t>SALES REVIEW FOR THE YR 2023 V/S 2024</t>
  </si>
  <si>
    <t xml:space="preserve"> SALES ANALYSIS FOR THE PERIOD  APRIL TO MAR &amp; YTD MAR-2024</t>
  </si>
  <si>
    <t>REGION WISE  SALES REVIEW FOR THE YR 2023 V/S 2024</t>
  </si>
  <si>
    <t>PRODUCT  WISE SALES ANALYSIS FOR THE PERIOD  APRIL TO MAR &amp; YTD MAR-2024</t>
  </si>
  <si>
    <t>PRODUCT WISE  SALES REVIEW FOR THE YR 2023 V/S 2024</t>
  </si>
  <si>
    <t>Salem</t>
  </si>
  <si>
    <t>HYDROSE</t>
  </si>
  <si>
    <t>IPA</t>
  </si>
  <si>
    <t>SURFACT</t>
  </si>
  <si>
    <t>PRODUCT WISE  SALES REVIEW FOR THE YR 2024 V/S 2025</t>
  </si>
  <si>
    <t>Poultry</t>
  </si>
  <si>
    <t>BGLR</t>
  </si>
  <si>
    <t>CHENNAI</t>
  </si>
  <si>
    <t>PONDY</t>
  </si>
  <si>
    <t>SOLVENT</t>
  </si>
  <si>
    <t>REGION WISE SALES ANALYSIS FOR THE PERIOD  APRIL TO MAR &amp; YTD MAR-2025</t>
  </si>
  <si>
    <t>SALES in MT</t>
  </si>
  <si>
    <t>Budget-Apr-25</t>
  </si>
  <si>
    <t>LY -Apr-24</t>
  </si>
  <si>
    <t>Act-Apr-25</t>
  </si>
  <si>
    <t>Budget-May-25</t>
  </si>
  <si>
    <t>LY-May-24</t>
  </si>
  <si>
    <t>Act -May-25</t>
  </si>
  <si>
    <t>Budget-Jun-25</t>
  </si>
  <si>
    <t>LY-June-24</t>
  </si>
  <si>
    <t>Act -Jun-25</t>
  </si>
  <si>
    <t>YTD-25 -26 (Apr to June) Budget</t>
  </si>
  <si>
    <t>YTD-24 -25 (Apr to June)L,Y</t>
  </si>
  <si>
    <t>YTD-25 - 26(Apr to June)Act.</t>
  </si>
  <si>
    <t>Budget-Jul-25</t>
  </si>
  <si>
    <t>LY -Jul-24</t>
  </si>
  <si>
    <t>Act-Jul-25</t>
  </si>
  <si>
    <t>Budget-Aug-25</t>
  </si>
  <si>
    <t>LY-Aug-24</t>
  </si>
  <si>
    <t>Act -Aug-25</t>
  </si>
  <si>
    <t>Budget-Sep-25</t>
  </si>
  <si>
    <t>LY-Sep-24</t>
  </si>
  <si>
    <t>Act -Sep-25</t>
  </si>
  <si>
    <t>YTD-25 -26 (Apr to Sep) Budget</t>
  </si>
  <si>
    <t>YTD-24 - 25 (Apr to Sep)L,Y</t>
  </si>
  <si>
    <t>YTD-25 -26 (Apr to Sep)Act.</t>
  </si>
  <si>
    <t>Budget-Oct-25</t>
  </si>
  <si>
    <t>LY -Oct-24</t>
  </si>
  <si>
    <t>Act-Oct-25</t>
  </si>
  <si>
    <t>Budget-Nov-25</t>
  </si>
  <si>
    <t>LY-Nov-24</t>
  </si>
  <si>
    <t>Act -Nov-25</t>
  </si>
  <si>
    <t>Budget-Dec-25</t>
  </si>
  <si>
    <t>LY-Dec-24</t>
  </si>
  <si>
    <t>Act -Dec-25</t>
  </si>
  <si>
    <t>YTD-25 -26 (Apr to Dec) Budget</t>
  </si>
  <si>
    <t>YTD-24 -25 (Apr to Dec)L,Y</t>
  </si>
  <si>
    <t>YTD-25 -26 (Apr to Dec)Act.</t>
  </si>
  <si>
    <t>Budget-Jan-26</t>
  </si>
  <si>
    <t>LY -Jan-25</t>
  </si>
  <si>
    <t>Act-Jan-26</t>
  </si>
  <si>
    <t>Budget-Feb-26</t>
  </si>
  <si>
    <t>LY-Feb-25</t>
  </si>
  <si>
    <t>Act -Feb-26</t>
  </si>
  <si>
    <t>Budget-Mar-26</t>
  </si>
  <si>
    <t>LY-Mar-25</t>
  </si>
  <si>
    <t>Act -Mar-26</t>
  </si>
  <si>
    <t>YTD-25-26 - (Apr to Mar) Budget</t>
  </si>
  <si>
    <t>YTD-24- 25 (Apr to Mar)L,Y</t>
  </si>
  <si>
    <t>YTD-25-26 (Apr to Mar)Act.</t>
  </si>
  <si>
    <t>Pending</t>
  </si>
  <si>
    <t>NORTH Total</t>
  </si>
  <si>
    <t>WEST  SALES</t>
  </si>
  <si>
    <t>WEST SALES</t>
  </si>
  <si>
    <t>LY-Jun-24</t>
  </si>
  <si>
    <t>Acetic Acid Glacial</t>
  </si>
  <si>
    <t>AUXILIARIES</t>
  </si>
  <si>
    <t>YTD-25-26 (Apr to Mar) Budget</t>
  </si>
  <si>
    <t>YTD-25-26  (Apr to Mar)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</si>
</sst>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.0_);_(* \(#,##0.0\);_(* &quot;-&quot;??_);_(@_)"/>
    <numFmt numFmtId="167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/>
    </xf>
    <xf numFmtId="0" fontId="5" fillId="3" borderId="0" xfId="0" applyFont="1" applyFill="1"/>
    <xf numFmtId="0" fontId="3" fillId="0" borderId="4" xfId="0" applyFont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0" borderId="4" xfId="0" applyFont="1" applyBorder="1"/>
    <xf numFmtId="43" fontId="0" fillId="4" borderId="4" xfId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43" fontId="1" fillId="5" borderId="4" xfId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165" fontId="3" fillId="7" borderId="4" xfId="0" applyNumberFormat="1" applyFont="1" applyFill="1" applyBorder="1" applyAlignment="1">
      <alignment horizontal="center"/>
    </xf>
    <xf numFmtId="43" fontId="0" fillId="5" borderId="4" xfId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4" xfId="0" applyFill="1" applyBorder="1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6" fontId="3" fillId="4" borderId="4" xfId="1" applyNumberFormat="1" applyFont="1" applyFill="1" applyBorder="1" applyAlignment="1">
      <alignment horizontal="center"/>
    </xf>
    <xf numFmtId="165" fontId="0" fillId="5" borderId="4" xfId="1" applyNumberFormat="1" applyFont="1" applyFill="1" applyBorder="1"/>
    <xf numFmtId="165" fontId="0" fillId="6" borderId="4" xfId="1" applyNumberFormat="1" applyFon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6" fontId="1" fillId="4" borderId="4" xfId="1" applyNumberFormat="1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165" fontId="0" fillId="6" borderId="4" xfId="1" applyNumberFormat="1" applyFon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0" fontId="2" fillId="3" borderId="0" xfId="0" applyFont="1" applyFill="1"/>
    <xf numFmtId="166" fontId="1" fillId="4" borderId="4" xfId="1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165" fontId="1" fillId="5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3" borderId="4" xfId="0" applyFont="1" applyFill="1" applyBorder="1"/>
    <xf numFmtId="165" fontId="0" fillId="0" borderId="4" xfId="0" applyNumberFormat="1" applyBorder="1"/>
    <xf numFmtId="43" fontId="0" fillId="0" borderId="4" xfId="1" applyFont="1" applyBorder="1"/>
    <xf numFmtId="43" fontId="0" fillId="0" borderId="4" xfId="0" applyNumberFormat="1" applyBorder="1"/>
    <xf numFmtId="43" fontId="3" fillId="4" borderId="4" xfId="1" applyFont="1" applyFill="1" applyBorder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6" borderId="4" xfId="1" applyFont="1" applyFill="1" applyBorder="1" applyAlignment="1">
      <alignment horizontal="center" vertical="center"/>
    </xf>
    <xf numFmtId="166" fontId="1" fillId="5" borderId="4" xfId="1" applyNumberFormat="1" applyFont="1" applyFill="1" applyBorder="1" applyAlignment="1">
      <alignment horizontal="center" vertical="center"/>
    </xf>
    <xf numFmtId="43" fontId="0" fillId="0" borderId="0" xfId="0" applyNumberFormat="1"/>
    <xf numFmtId="167" fontId="0" fillId="6" borderId="4" xfId="0" applyNumberFormat="1" applyFill="1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43" fontId="0" fillId="5" borderId="4" xfId="1" applyFont="1" applyFill="1" applyBorder="1"/>
    <xf numFmtId="43" fontId="0" fillId="5" borderId="0" xfId="0" applyNumberFormat="1" applyFill="1"/>
    <xf numFmtId="43" fontId="0" fillId="4" borderId="4" xfId="0" applyNumberFormat="1" applyFill="1" applyBorder="1"/>
    <xf numFmtId="43" fontId="3" fillId="8" borderId="8" xfId="0" applyNumberFormat="1" applyFont="1" applyFill="1" applyBorder="1"/>
    <xf numFmtId="43" fontId="3" fillId="9" borderId="8" xfId="0" applyNumberFormat="1" applyFont="1" applyFill="1" applyBorder="1"/>
    <xf numFmtId="43" fontId="3" fillId="10" borderId="8" xfId="0" applyNumberFormat="1" applyFont="1" applyFill="1" applyBorder="1"/>
    <xf numFmtId="165" fontId="3" fillId="5" borderId="4" xfId="1" applyNumberFormat="1" applyFont="1" applyFill="1" applyBorder="1"/>
    <xf numFmtId="165" fontId="3" fillId="6" borderId="4" xfId="1" applyNumberFormat="1" applyFont="1" applyFill="1" applyBorder="1" applyAlignment="1">
      <alignment horizontal="center"/>
    </xf>
    <xf numFmtId="0" fontId="3" fillId="0" borderId="0" xfId="0" applyFont="1"/>
    <xf numFmtId="43" fontId="1" fillId="4" borderId="4" xfId="1" applyFont="1" applyFill="1" applyBorder="1" applyAlignment="1">
      <alignment horizontal="center"/>
    </xf>
    <xf numFmtId="164" fontId="0" fillId="0" borderId="4" xfId="0" applyNumberFormat="1" applyBorder="1"/>
    <xf numFmtId="43" fontId="0" fillId="6" borderId="4" xfId="1" applyFont="1" applyFill="1" applyBorder="1" applyAlignment="1">
      <alignment horizontal="center"/>
    </xf>
    <xf numFmtId="165" fontId="6" fillId="5" borderId="4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D17"/>
  <sheetViews>
    <sheetView zoomScale="90" zoomScaleNormal="90" workbookViewId="0">
      <selection activeCell="F30" sqref="F30"/>
    </sheetView>
  </sheetViews>
  <sheetFormatPr defaultColWidth="12.81640625" defaultRowHeight="14.5" x14ac:dyDescent="0.35"/>
  <cols>
    <col min="2" max="2" width="11.81640625" bestFit="1" customWidth="1"/>
    <col min="3" max="3" width="10" bestFit="1" customWidth="1"/>
    <col min="4" max="4" width="10.453125" bestFit="1" customWidth="1"/>
    <col min="5" max="5" width="7.54296875" bestFit="1" customWidth="1"/>
    <col min="6" max="6" width="5.54296875" bestFit="1" customWidth="1"/>
    <col min="7" max="7" width="12.54296875" bestFit="1" customWidth="1"/>
    <col min="8" max="8" width="10.26953125" bestFit="1" customWidth="1"/>
    <col min="9" max="9" width="11.54296875" bestFit="1" customWidth="1"/>
    <col min="10" max="10" width="6.26953125" bestFit="1" customWidth="1"/>
    <col min="11" max="11" width="7.7265625" customWidth="1"/>
    <col min="12" max="12" width="11.7265625" bestFit="1" customWidth="1"/>
    <col min="13" max="13" width="10.54296875" bestFit="1" customWidth="1"/>
    <col min="14" max="14" width="10.7265625" bestFit="1" customWidth="1"/>
    <col min="15" max="15" width="6.26953125" bestFit="1" customWidth="1"/>
    <col min="16" max="16" width="7.1796875" customWidth="1"/>
    <col min="17" max="19" width="12.54296875" bestFit="1" customWidth="1"/>
    <col min="20" max="20" width="5.26953125" bestFit="1" customWidth="1"/>
    <col min="21" max="21" width="5.54296875" bestFit="1" customWidth="1"/>
    <col min="22" max="22" width="11.1796875" bestFit="1" customWidth="1"/>
    <col min="23" max="23" width="9.54296875" bestFit="1" customWidth="1"/>
    <col min="24" max="24" width="9.81640625" bestFit="1" customWidth="1"/>
    <col min="25" max="25" width="6.26953125" bestFit="1" customWidth="1"/>
    <col min="26" max="26" width="5.54296875" bestFit="1" customWidth="1"/>
    <col min="27" max="27" width="12.1796875" bestFit="1" customWidth="1"/>
    <col min="28" max="28" width="10.1796875" bestFit="1" customWidth="1"/>
    <col min="29" max="29" width="11.1796875" bestFit="1" customWidth="1"/>
    <col min="30" max="30" width="6.26953125" bestFit="1" customWidth="1"/>
    <col min="31" max="31" width="6.54296875" bestFit="1" customWidth="1"/>
    <col min="32" max="32" width="12" bestFit="1" customWidth="1"/>
    <col min="33" max="33" width="9.7265625" bestFit="1" customWidth="1"/>
    <col min="34" max="34" width="11" bestFit="1" customWidth="1"/>
    <col min="35" max="35" width="6.26953125" bestFit="1" customWidth="1"/>
    <col min="36" max="36" width="4.81640625" bestFit="1" customWidth="1"/>
    <col min="37" max="39" width="12.54296875" bestFit="1" customWidth="1"/>
    <col min="40" max="40" width="5.26953125" bestFit="1" customWidth="1"/>
    <col min="41" max="41" width="4.81640625" bestFit="1" customWidth="1"/>
    <col min="42" max="42" width="11.7265625" bestFit="1" customWidth="1"/>
    <col min="43" max="43" width="9.81640625" bestFit="1" customWidth="1"/>
    <col min="44" max="44" width="10.26953125" bestFit="1" customWidth="1"/>
    <col min="45" max="45" width="6.26953125" bestFit="1" customWidth="1"/>
    <col min="46" max="46" width="4.81640625" bestFit="1" customWidth="1"/>
    <col min="47" max="47" width="12.26953125" bestFit="1" customWidth="1"/>
    <col min="48" max="48" width="10" bestFit="1" customWidth="1"/>
    <col min="49" max="49" width="11.26953125" bestFit="1" customWidth="1"/>
    <col min="50" max="50" width="8.54296875" bestFit="1" customWidth="1"/>
    <col min="51" max="51" width="5.54296875" bestFit="1" customWidth="1"/>
    <col min="52" max="52" width="12" bestFit="1" customWidth="1"/>
    <col min="53" max="53" width="9.7265625" bestFit="1" customWidth="1"/>
    <col min="54" max="54" width="11" bestFit="1" customWidth="1"/>
    <col min="55" max="55" width="6.26953125" bestFit="1" customWidth="1"/>
    <col min="56" max="56" width="5.54296875" bestFit="1" customWidth="1"/>
    <col min="57" max="59" width="12.54296875" bestFit="1" customWidth="1"/>
    <col min="60" max="60" width="5.26953125" bestFit="1" customWidth="1"/>
    <col min="61" max="61" width="4.81640625" bestFit="1" customWidth="1"/>
    <col min="62" max="62" width="11.54296875" bestFit="1" customWidth="1"/>
    <col min="63" max="63" width="9.7265625" bestFit="1" customWidth="1"/>
    <col min="64" max="64" width="10.1796875" bestFit="1" customWidth="1"/>
    <col min="65" max="65" width="6.26953125" bestFit="1" customWidth="1"/>
    <col min="66" max="66" width="5.54296875" bestFit="1" customWidth="1"/>
    <col min="67" max="67" width="12" bestFit="1" customWidth="1"/>
    <col min="68" max="68" width="9.7265625" bestFit="1" customWidth="1"/>
    <col min="69" max="69" width="11" bestFit="1" customWidth="1"/>
    <col min="70" max="70" width="6.26953125" bestFit="1" customWidth="1"/>
    <col min="71" max="71" width="5.54296875" bestFit="1" customWidth="1"/>
    <col min="72" max="72" width="12.26953125" bestFit="1" customWidth="1"/>
    <col min="73" max="73" width="10" bestFit="1" customWidth="1"/>
    <col min="74" max="74" width="11.26953125" bestFit="1" customWidth="1"/>
    <col min="75" max="75" width="6.26953125" bestFit="1" customWidth="1"/>
    <col min="76" max="76" width="5.54296875" bestFit="1" customWidth="1"/>
    <col min="77" max="77" width="11.81640625" bestFit="1" customWidth="1"/>
    <col min="78" max="78" width="10.7265625" bestFit="1" customWidth="1"/>
    <col min="79" max="79" width="10.26953125" bestFit="1" customWidth="1"/>
    <col min="80" max="80" width="5.26953125" bestFit="1" customWidth="1"/>
    <col min="81" max="81" width="4.81640625" bestFit="1" customWidth="1"/>
  </cols>
  <sheetData>
    <row r="1" spans="1:82" ht="15" thickBot="1" x14ac:dyDescent="0.4"/>
    <row r="2" spans="1:82" ht="29.5" customHeight="1" thickBot="1" x14ac:dyDescent="0.7">
      <c r="A2" s="105" t="s">
        <v>35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"/>
    </row>
    <row r="3" spans="1:82" ht="28.5" x14ac:dyDescent="0.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82" ht="20" x14ac:dyDescent="0.4">
      <c r="A4" s="2" t="s">
        <v>36</v>
      </c>
    </row>
    <row r="5" spans="1:82" ht="20" x14ac:dyDescent="0.4">
      <c r="A5" s="2"/>
    </row>
    <row r="6" spans="1:82" s="11" customFormat="1" ht="43.5" x14ac:dyDescent="0.35">
      <c r="A6" s="3" t="s">
        <v>51</v>
      </c>
      <c r="B6" s="4" t="s">
        <v>52</v>
      </c>
      <c r="C6" s="4" t="s">
        <v>53</v>
      </c>
      <c r="D6" s="4" t="s">
        <v>54</v>
      </c>
      <c r="E6" s="4" t="s">
        <v>0</v>
      </c>
      <c r="F6" s="4" t="s">
        <v>1</v>
      </c>
      <c r="G6" s="5" t="s">
        <v>55</v>
      </c>
      <c r="H6" s="6" t="s">
        <v>56</v>
      </c>
      <c r="I6" s="6" t="s">
        <v>57</v>
      </c>
      <c r="J6" s="6" t="s">
        <v>0</v>
      </c>
      <c r="K6" s="6" t="s">
        <v>1</v>
      </c>
      <c r="L6" s="7" t="s">
        <v>58</v>
      </c>
      <c r="M6" s="8" t="s">
        <v>59</v>
      </c>
      <c r="N6" s="8" t="s">
        <v>60</v>
      </c>
      <c r="O6" s="8" t="s">
        <v>0</v>
      </c>
      <c r="P6" s="8" t="s">
        <v>1</v>
      </c>
      <c r="Q6" s="9" t="s">
        <v>61</v>
      </c>
      <c r="R6" s="9" t="s">
        <v>62</v>
      </c>
      <c r="S6" s="9" t="s">
        <v>63</v>
      </c>
      <c r="T6" s="9" t="s">
        <v>0</v>
      </c>
      <c r="U6" s="9" t="s">
        <v>1</v>
      </c>
      <c r="V6" s="4" t="s">
        <v>64</v>
      </c>
      <c r="W6" s="10" t="s">
        <v>65</v>
      </c>
      <c r="X6" s="4" t="s">
        <v>66</v>
      </c>
      <c r="Y6" s="4" t="s">
        <v>0</v>
      </c>
      <c r="Z6" s="4" t="s">
        <v>1</v>
      </c>
      <c r="AA6" s="5" t="s">
        <v>67</v>
      </c>
      <c r="AB6" s="6" t="s">
        <v>68</v>
      </c>
      <c r="AC6" s="6" t="s">
        <v>69</v>
      </c>
      <c r="AD6" s="6" t="s">
        <v>0</v>
      </c>
      <c r="AE6" s="6" t="s">
        <v>1</v>
      </c>
      <c r="AF6" s="7" t="s">
        <v>70</v>
      </c>
      <c r="AG6" s="8" t="s">
        <v>71</v>
      </c>
      <c r="AH6" s="8" t="s">
        <v>72</v>
      </c>
      <c r="AI6" s="8" t="s">
        <v>0</v>
      </c>
      <c r="AJ6" s="8" t="s">
        <v>1</v>
      </c>
      <c r="AK6" s="9" t="s">
        <v>73</v>
      </c>
      <c r="AL6" s="9" t="s">
        <v>74</v>
      </c>
      <c r="AM6" s="9" t="s">
        <v>75</v>
      </c>
      <c r="AN6" s="9" t="s">
        <v>0</v>
      </c>
      <c r="AO6" s="9" t="s">
        <v>1</v>
      </c>
      <c r="AP6" s="4" t="s">
        <v>76</v>
      </c>
      <c r="AQ6" s="4" t="s">
        <v>77</v>
      </c>
      <c r="AR6" s="4" t="s">
        <v>78</v>
      </c>
      <c r="AS6" s="4" t="s">
        <v>0</v>
      </c>
      <c r="AT6" s="4" t="s">
        <v>1</v>
      </c>
      <c r="AU6" s="5" t="s">
        <v>79</v>
      </c>
      <c r="AV6" s="6" t="s">
        <v>80</v>
      </c>
      <c r="AW6" s="6" t="s">
        <v>81</v>
      </c>
      <c r="AX6" s="6" t="s">
        <v>0</v>
      </c>
      <c r="AY6" s="6" t="s">
        <v>1</v>
      </c>
      <c r="AZ6" s="7" t="s">
        <v>82</v>
      </c>
      <c r="BA6" s="8" t="s">
        <v>83</v>
      </c>
      <c r="BB6" s="8" t="s">
        <v>84</v>
      </c>
      <c r="BC6" s="8" t="s">
        <v>0</v>
      </c>
      <c r="BD6" s="8" t="s">
        <v>1</v>
      </c>
      <c r="BE6" s="9" t="s">
        <v>85</v>
      </c>
      <c r="BF6" s="9" t="s">
        <v>86</v>
      </c>
      <c r="BG6" s="9" t="s">
        <v>87</v>
      </c>
      <c r="BH6" s="9" t="s">
        <v>0</v>
      </c>
      <c r="BI6" s="9" t="s">
        <v>1</v>
      </c>
      <c r="BJ6" s="4" t="s">
        <v>88</v>
      </c>
      <c r="BK6" s="4" t="s">
        <v>89</v>
      </c>
      <c r="BL6" s="4" t="s">
        <v>90</v>
      </c>
      <c r="BM6" s="4" t="s">
        <v>0</v>
      </c>
      <c r="BN6" s="4" t="s">
        <v>1</v>
      </c>
      <c r="BO6" s="5" t="s">
        <v>91</v>
      </c>
      <c r="BP6" s="6" t="s">
        <v>92</v>
      </c>
      <c r="BQ6" s="6" t="s">
        <v>93</v>
      </c>
      <c r="BR6" s="6" t="s">
        <v>0</v>
      </c>
      <c r="BS6" s="6" t="s">
        <v>1</v>
      </c>
      <c r="BT6" s="7" t="s">
        <v>94</v>
      </c>
      <c r="BU6" s="8" t="s">
        <v>95</v>
      </c>
      <c r="BV6" s="8" t="s">
        <v>96</v>
      </c>
      <c r="BW6" s="8" t="s">
        <v>0</v>
      </c>
      <c r="BX6" s="8" t="s">
        <v>1</v>
      </c>
      <c r="BY6" s="9" t="s">
        <v>97</v>
      </c>
      <c r="BZ6" s="9" t="s">
        <v>98</v>
      </c>
      <c r="CA6" s="9" t="s">
        <v>99</v>
      </c>
      <c r="CB6" s="9" t="s">
        <v>0</v>
      </c>
      <c r="CC6" s="9" t="s">
        <v>1</v>
      </c>
      <c r="CD6"/>
    </row>
    <row r="7" spans="1:82" ht="29" x14ac:dyDescent="0.35">
      <c r="A7" s="3" t="s">
        <v>2</v>
      </c>
      <c r="B7" s="12" t="s">
        <v>3</v>
      </c>
      <c r="C7" s="12" t="s">
        <v>3</v>
      </c>
      <c r="D7" s="12" t="s">
        <v>3</v>
      </c>
      <c r="E7" s="12" t="s">
        <v>4</v>
      </c>
      <c r="F7" s="12" t="s">
        <v>4</v>
      </c>
      <c r="G7" s="13" t="s">
        <v>3</v>
      </c>
      <c r="H7" s="13" t="s">
        <v>3</v>
      </c>
      <c r="I7" s="13" t="s">
        <v>3</v>
      </c>
      <c r="J7" s="13" t="s">
        <v>4</v>
      </c>
      <c r="K7" s="13" t="s">
        <v>4</v>
      </c>
      <c r="L7" s="14" t="s">
        <v>3</v>
      </c>
      <c r="M7" s="14" t="s">
        <v>3</v>
      </c>
      <c r="N7" s="14" t="s">
        <v>3</v>
      </c>
      <c r="O7" s="14" t="s">
        <v>4</v>
      </c>
      <c r="P7" s="14" t="s">
        <v>4</v>
      </c>
      <c r="Q7" s="15" t="s">
        <v>3</v>
      </c>
      <c r="R7" s="15" t="s">
        <v>3</v>
      </c>
      <c r="S7" s="15" t="s">
        <v>3</v>
      </c>
      <c r="T7" s="15" t="s">
        <v>4</v>
      </c>
      <c r="U7" s="15" t="s">
        <v>4</v>
      </c>
      <c r="V7" s="12" t="s">
        <v>3</v>
      </c>
      <c r="W7" s="12" t="s">
        <v>3</v>
      </c>
      <c r="X7" s="12" t="s">
        <v>3</v>
      </c>
      <c r="Y7" s="12" t="s">
        <v>4</v>
      </c>
      <c r="Z7" s="12" t="s">
        <v>4</v>
      </c>
      <c r="AA7" s="13" t="s">
        <v>3</v>
      </c>
      <c r="AB7" s="13" t="s">
        <v>3</v>
      </c>
      <c r="AC7" s="13" t="s">
        <v>3</v>
      </c>
      <c r="AD7" s="13" t="s">
        <v>4</v>
      </c>
      <c r="AE7" s="13" t="s">
        <v>4</v>
      </c>
      <c r="AF7" s="14" t="s">
        <v>3</v>
      </c>
      <c r="AG7" s="14" t="s">
        <v>3</v>
      </c>
      <c r="AH7" s="14" t="s">
        <v>3</v>
      </c>
      <c r="AI7" s="14" t="s">
        <v>4</v>
      </c>
      <c r="AJ7" s="14" t="s">
        <v>4</v>
      </c>
      <c r="AK7" s="15" t="s">
        <v>3</v>
      </c>
      <c r="AL7" s="15" t="s">
        <v>3</v>
      </c>
      <c r="AM7" s="15" t="s">
        <v>3</v>
      </c>
      <c r="AN7" s="15" t="s">
        <v>4</v>
      </c>
      <c r="AO7" s="15" t="s">
        <v>4</v>
      </c>
      <c r="AP7" s="12" t="s">
        <v>3</v>
      </c>
      <c r="AQ7" s="12" t="s">
        <v>3</v>
      </c>
      <c r="AR7" s="12" t="s">
        <v>3</v>
      </c>
      <c r="AS7" s="12" t="s">
        <v>4</v>
      </c>
      <c r="AT7" s="12" t="s">
        <v>4</v>
      </c>
      <c r="AU7" s="13" t="s">
        <v>3</v>
      </c>
      <c r="AV7" s="13" t="s">
        <v>3</v>
      </c>
      <c r="AW7" s="13" t="s">
        <v>3</v>
      </c>
      <c r="AX7" s="13" t="s">
        <v>4</v>
      </c>
      <c r="AY7" s="13" t="s">
        <v>4</v>
      </c>
      <c r="AZ7" s="14" t="s">
        <v>3</v>
      </c>
      <c r="BA7" s="14" t="s">
        <v>3</v>
      </c>
      <c r="BB7" s="14" t="s">
        <v>3</v>
      </c>
      <c r="BC7" s="14" t="s">
        <v>4</v>
      </c>
      <c r="BD7" s="14" t="s">
        <v>4</v>
      </c>
      <c r="BE7" s="15" t="s">
        <v>3</v>
      </c>
      <c r="BF7" s="15" t="s">
        <v>3</v>
      </c>
      <c r="BG7" s="15" t="s">
        <v>3</v>
      </c>
      <c r="BH7" s="15" t="s">
        <v>4</v>
      </c>
      <c r="BI7" s="15" t="s">
        <v>4</v>
      </c>
      <c r="BJ7" s="12" t="s">
        <v>3</v>
      </c>
      <c r="BK7" s="12" t="s">
        <v>3</v>
      </c>
      <c r="BL7" s="12" t="s">
        <v>3</v>
      </c>
      <c r="BM7" s="12" t="s">
        <v>4</v>
      </c>
      <c r="BN7" s="12" t="s">
        <v>4</v>
      </c>
      <c r="BO7" s="13" t="s">
        <v>3</v>
      </c>
      <c r="BP7" s="13" t="s">
        <v>3</v>
      </c>
      <c r="BQ7" s="13" t="s">
        <v>3</v>
      </c>
      <c r="BR7" s="13" t="s">
        <v>4</v>
      </c>
      <c r="BS7" s="13" t="s">
        <v>4</v>
      </c>
      <c r="BT7" s="14" t="s">
        <v>3</v>
      </c>
      <c r="BU7" s="14" t="s">
        <v>3</v>
      </c>
      <c r="BV7" s="14" t="s">
        <v>3</v>
      </c>
      <c r="BW7" s="14" t="s">
        <v>4</v>
      </c>
      <c r="BX7" s="14" t="s">
        <v>4</v>
      </c>
      <c r="BY7" s="15" t="s">
        <v>3</v>
      </c>
      <c r="BZ7" s="15" t="s">
        <v>3</v>
      </c>
      <c r="CA7" s="15" t="s">
        <v>3</v>
      </c>
      <c r="CB7" s="15" t="s">
        <v>4</v>
      </c>
      <c r="CC7" s="15" t="s">
        <v>4</v>
      </c>
    </row>
    <row r="8" spans="1:82" x14ac:dyDescent="0.35">
      <c r="A8" s="16"/>
      <c r="B8" s="17"/>
      <c r="C8" s="17"/>
      <c r="D8" s="18"/>
      <c r="E8" s="18"/>
      <c r="F8" s="19"/>
      <c r="G8" s="20"/>
      <c r="H8" s="21"/>
      <c r="I8" s="21"/>
      <c r="J8" s="21"/>
      <c r="K8" s="21"/>
      <c r="L8" s="22"/>
      <c r="M8" s="22"/>
      <c r="N8" s="22"/>
      <c r="O8" s="22"/>
      <c r="P8" s="22"/>
      <c r="Q8" s="23"/>
      <c r="R8" s="23"/>
      <c r="S8" s="23"/>
      <c r="T8" s="23"/>
      <c r="U8" s="23"/>
      <c r="V8" s="17"/>
      <c r="W8" s="17"/>
      <c r="X8" s="18"/>
      <c r="Y8" s="18"/>
      <c r="Z8" s="19"/>
      <c r="AA8" s="20"/>
      <c r="AB8" s="21"/>
      <c r="AC8" s="21"/>
      <c r="AD8" s="21"/>
      <c r="AE8" s="21"/>
      <c r="AF8" s="22"/>
      <c r="AG8" s="22"/>
      <c r="AH8" s="22"/>
      <c r="AI8" s="22"/>
      <c r="AJ8" s="22"/>
      <c r="AK8" s="23"/>
      <c r="AL8" s="23"/>
      <c r="AM8" s="23"/>
      <c r="AN8" s="23"/>
      <c r="AO8" s="23"/>
      <c r="AP8" s="17"/>
      <c r="AQ8" s="17"/>
      <c r="AR8" s="18"/>
      <c r="AS8" s="18"/>
      <c r="AT8" s="19"/>
      <c r="AU8" s="20"/>
      <c r="AV8" s="21"/>
      <c r="AW8" s="21"/>
      <c r="AX8" s="21"/>
      <c r="AY8" s="21"/>
      <c r="AZ8" s="22"/>
      <c r="BA8" s="22"/>
      <c r="BB8" s="22"/>
      <c r="BC8" s="22"/>
      <c r="BD8" s="22"/>
      <c r="BE8" s="23"/>
      <c r="BF8" s="23"/>
      <c r="BG8" s="23"/>
      <c r="BH8" s="23"/>
      <c r="BI8" s="23"/>
      <c r="BJ8" s="17"/>
      <c r="BK8" s="17"/>
      <c r="BL8" s="18"/>
      <c r="BM8" s="18"/>
      <c r="BN8" s="19"/>
      <c r="BO8" s="20"/>
      <c r="BP8" s="21"/>
      <c r="BQ8" s="21"/>
      <c r="BR8" s="21"/>
      <c r="BS8" s="21"/>
      <c r="BT8" s="22"/>
      <c r="BU8" s="22"/>
      <c r="BV8" s="22"/>
      <c r="BW8" s="22"/>
      <c r="BX8" s="22"/>
      <c r="BY8" s="23"/>
      <c r="BZ8" s="23"/>
      <c r="CA8" s="23"/>
      <c r="CB8" s="23"/>
      <c r="CC8" s="23"/>
    </row>
    <row r="9" spans="1:82" x14ac:dyDescent="0.35">
      <c r="A9" s="24" t="s">
        <v>5</v>
      </c>
      <c r="B9" s="25">
        <f>'Region wise analysis'!B22+'Product wise analysis'!B26</f>
        <v>0</v>
      </c>
      <c r="C9" s="26">
        <f>'Region wise analysis'!C22 + 'Product wise analysis'!C26</f>
        <v>0</v>
      </c>
      <c r="D9" s="95">
        <f>'Region wise analysis'!D22 + 'Product wise analysis'!D26</f>
        <v>0</v>
      </c>
      <c r="E9" s="27">
        <f>IFERROR((D9-C9)/C9*100,0)</f>
        <v>0</v>
      </c>
      <c r="F9" s="28">
        <f>IFERROR(D9/B9*100,0)</f>
        <v>0</v>
      </c>
      <c r="G9" s="29">
        <f>'Region wise analysis'!G22 + 'Product wise analysis'!G26</f>
        <v>0</v>
      </c>
      <c r="H9" s="30">
        <f>'Region wise analysis'!H22 + 'Product wise analysis'!H26</f>
        <v>0</v>
      </c>
      <c r="I9" s="94">
        <f>'Region wise analysis'!I22 + 'Product wise analysis'!I26</f>
        <v>0</v>
      </c>
      <c r="J9" s="31">
        <f>IFERROR((I9-H9)/H9*100,0)</f>
        <v>0</v>
      </c>
      <c r="K9" s="30">
        <f>IFERROR(I9/G9*100,0)</f>
        <v>0</v>
      </c>
      <c r="L9" s="32">
        <f>'Region wise analysis'!L22 + 'Product wise analysis'!L26</f>
        <v>0</v>
      </c>
      <c r="M9" s="32">
        <f>'Region wise analysis'!M22 + 'Product wise analysis'!M26</f>
        <v>0</v>
      </c>
      <c r="N9" s="96">
        <f>'Region wise analysis'!N22 + 'Product wise analysis'!N26</f>
        <v>0</v>
      </c>
      <c r="O9" s="33">
        <f>IFERROR((N9-M9)/M9*100,0)</f>
        <v>0</v>
      </c>
      <c r="P9" s="32">
        <f>IFERROR(N9/L9*100,0)</f>
        <v>0</v>
      </c>
      <c r="Q9" s="34">
        <f t="shared" ref="Q9:S9" si="0">B9+G9+L9</f>
        <v>0</v>
      </c>
      <c r="R9" s="34">
        <f t="shared" si="0"/>
        <v>0</v>
      </c>
      <c r="S9" s="34">
        <f t="shared" si="0"/>
        <v>0</v>
      </c>
      <c r="T9" s="34">
        <f>IFERROR((S9-R9)/R9*100,0)</f>
        <v>0</v>
      </c>
      <c r="U9" s="34">
        <f>IFERROR(S9/Q9*100,0)</f>
        <v>0</v>
      </c>
      <c r="V9" s="25">
        <f>'Region wise analysis'!V22 + 'Product wise analysis'!V26</f>
        <v>0</v>
      </c>
      <c r="W9" s="25">
        <f>'Region wise analysis'!W22 + 'Product wise analysis'!W26</f>
        <v>0</v>
      </c>
      <c r="X9" s="95">
        <f>'Region wise analysis'!X22 + 'Product wise analysis'!X26</f>
        <v>0</v>
      </c>
      <c r="Y9" s="27">
        <f>IFERROR((X9-W9)/W9*100,0)</f>
        <v>0</v>
      </c>
      <c r="Z9" s="28">
        <f>IFERROR(X9/V9*100,0)</f>
        <v>0</v>
      </c>
      <c r="AA9" s="29">
        <f>'Region wise analysis'!AA22 + 'Product wise analysis'!AA26</f>
        <v>0</v>
      </c>
      <c r="AB9" s="35">
        <f>'Region wise analysis'!AB22 + 'Product wise analysis'!AB26</f>
        <v>0</v>
      </c>
      <c r="AC9" s="94">
        <f>'Region wise analysis'!AC22 + 'Product wise analysis'!AC26</f>
        <v>0</v>
      </c>
      <c r="AD9" s="31">
        <f>IFERROR((AC9-AB9)/AB9*100,0)</f>
        <v>0</v>
      </c>
      <c r="AE9" s="30">
        <f>IFERROR(AC9/AA9*100,0)</f>
        <v>0</v>
      </c>
      <c r="AF9" s="32">
        <f>'Region wise analysis'!AF22 + 'Product wise analysis'!AF26</f>
        <v>0</v>
      </c>
      <c r="AG9" s="32">
        <f>'Region wise analysis'!AG22 + 'Product wise analysis'!AG26</f>
        <v>0</v>
      </c>
      <c r="AH9" s="96">
        <f>'Region wise analysis'!AH22 + 'Product wise analysis'!AH26</f>
        <v>0</v>
      </c>
      <c r="AI9" s="33">
        <f>IFERROR((AH9-AG9)/AG9*100,0)</f>
        <v>0</v>
      </c>
      <c r="AJ9" s="32">
        <f>IFERROR(AH9/AF9*100,0)</f>
        <v>0</v>
      </c>
      <c r="AK9" s="34">
        <f t="shared" ref="AK9:AM9" si="1">V9+AA9+AF9+Q9</f>
        <v>0</v>
      </c>
      <c r="AL9" s="34">
        <f t="shared" si="1"/>
        <v>0</v>
      </c>
      <c r="AM9" s="34">
        <f t="shared" si="1"/>
        <v>0</v>
      </c>
      <c r="AN9" s="34">
        <f>IFERROR((AM9-AL9)/AL9*100,0)</f>
        <v>0</v>
      </c>
      <c r="AO9" s="34">
        <f>IFERROR(AM9/AK9*100,0)</f>
        <v>0</v>
      </c>
      <c r="AP9" s="25"/>
      <c r="AQ9" s="26"/>
      <c r="AR9" s="95"/>
      <c r="AS9" s="27">
        <f>IFERROR((AR9-AQ9)/AQ9*100,0)</f>
        <v>0</v>
      </c>
      <c r="AT9" s="28">
        <f>IFERROR(AR9/AP9*100,0)</f>
        <v>0</v>
      </c>
      <c r="AU9" s="29"/>
      <c r="AV9" s="30"/>
      <c r="AW9" s="94"/>
      <c r="AX9" s="31">
        <f>IFERROR((AW9-AV9)/AV9*100,0)</f>
        <v>0</v>
      </c>
      <c r="AY9" s="30">
        <f>IFERROR(AW9/AU9*100,0)</f>
        <v>0</v>
      </c>
      <c r="AZ9" s="32"/>
      <c r="BA9" s="32"/>
      <c r="BB9" s="32"/>
      <c r="BC9" s="33">
        <f>IFERROR((BB9-BA9)/BA9*100,0)</f>
        <v>0</v>
      </c>
      <c r="BD9" s="32">
        <f>IFERROR(BB9/AZ9*100,0)</f>
        <v>0</v>
      </c>
      <c r="BE9" s="34">
        <f t="shared" ref="BE9:BG9" si="2">AP9+AU9+AZ9+AK9</f>
        <v>0</v>
      </c>
      <c r="BF9" s="34">
        <f t="shared" si="2"/>
        <v>0</v>
      </c>
      <c r="BG9" s="34">
        <f t="shared" si="2"/>
        <v>0</v>
      </c>
      <c r="BH9" s="34">
        <f>IFERROR((BG9-BF9)/BF9*100,0)</f>
        <v>0</v>
      </c>
      <c r="BI9" s="34">
        <f>IFERROR(BG9/BE9*100,0)</f>
        <v>0</v>
      </c>
      <c r="BJ9" s="25"/>
      <c r="BK9" s="26"/>
      <c r="BL9" s="26"/>
      <c r="BM9" s="27">
        <f>IFERROR((BL9-BK9)/BK9*100,0)</f>
        <v>0</v>
      </c>
      <c r="BN9" s="28">
        <f>IFERROR(BL9/BJ9*100,0)</f>
        <v>0</v>
      </c>
      <c r="BO9" s="29"/>
      <c r="BP9" s="30"/>
      <c r="BQ9" s="30"/>
      <c r="BR9" s="31">
        <f>IFERROR((BQ9-BP9)/BP9*100,0)</f>
        <v>0</v>
      </c>
      <c r="BS9" s="30">
        <f>IFERROR(BQ9/BO9*100,0)</f>
        <v>0</v>
      </c>
      <c r="BT9" s="32"/>
      <c r="BU9" s="32"/>
      <c r="BV9" s="32"/>
      <c r="BW9" s="33">
        <f>IFERROR((BV9-BU9)/BU9*100,0)</f>
        <v>0</v>
      </c>
      <c r="BX9" s="32">
        <f>IFERROR(BV9/BT9*100,0)</f>
        <v>0</v>
      </c>
      <c r="BY9" s="34">
        <f t="shared" ref="BY9:CA9" si="3">BJ9+BO9+BT9+BE9</f>
        <v>0</v>
      </c>
      <c r="BZ9" s="34">
        <f t="shared" si="3"/>
        <v>0</v>
      </c>
      <c r="CA9" s="34">
        <f t="shared" si="3"/>
        <v>0</v>
      </c>
      <c r="CB9" s="34">
        <f>IFERROR((CA9-BZ9)/BZ9*100,0)</f>
        <v>0</v>
      </c>
      <c r="CC9" s="34">
        <f>IFERROR(CA9/BY9*100,0)</f>
        <v>0</v>
      </c>
    </row>
    <row r="10" spans="1:82" x14ac:dyDescent="0.35">
      <c r="A10" s="16" t="s">
        <v>6</v>
      </c>
      <c r="B10" s="27">
        <f>SUM(B9:B9)</f>
        <v>0</v>
      </c>
      <c r="C10" s="27">
        <f>SUM(C9:C9)</f>
        <v>0</v>
      </c>
      <c r="D10" s="27">
        <f>SUM(D9:D9)</f>
        <v>0</v>
      </c>
      <c r="E10" s="27">
        <f>IFERROR((D10-C10)/C10*100,0)</f>
        <v>0</v>
      </c>
      <c r="F10" s="37">
        <f>IFERROR(D10/B10*100,0)</f>
        <v>0</v>
      </c>
      <c r="G10" s="38">
        <f>SUM(G9:G9)</f>
        <v>0</v>
      </c>
      <c r="H10" s="31">
        <f>SUM(H9:H9)</f>
        <v>0</v>
      </c>
      <c r="I10" s="31">
        <f>SUM(I9:I9)</f>
        <v>0</v>
      </c>
      <c r="J10" s="31">
        <f>IFERROR((I10-H10)/H10*100,0)</f>
        <v>0</v>
      </c>
      <c r="K10" s="38">
        <f>IFERROR(I10/G10*100,0)</f>
        <v>0</v>
      </c>
      <c r="L10" s="33">
        <f>SUM(L9:L9)</f>
        <v>0</v>
      </c>
      <c r="M10" s="33">
        <f>SUM(M9:M9)</f>
        <v>0</v>
      </c>
      <c r="N10" s="33">
        <f>SUM(N9:N9)</f>
        <v>0</v>
      </c>
      <c r="O10" s="33">
        <f>IFERROR((N10-M10)/M10*100,0)</f>
        <v>0</v>
      </c>
      <c r="P10" s="33">
        <f>IFERROR(N10/L10*100,0)</f>
        <v>0</v>
      </c>
      <c r="Q10" s="34">
        <f>SUM(Q9:Q9)</f>
        <v>0</v>
      </c>
      <c r="R10" s="34">
        <f>SUM(R9:R9)</f>
        <v>0</v>
      </c>
      <c r="S10" s="34">
        <f>SUM(S9:S9)</f>
        <v>0</v>
      </c>
      <c r="T10" s="34">
        <f>IFERROR((S10-R10)/R10*100,0)</f>
        <v>0</v>
      </c>
      <c r="U10" s="34">
        <f>IFERROR(S10/Q10*100,0)</f>
        <v>0</v>
      </c>
      <c r="V10" s="27">
        <f>SUM(V9:V9)</f>
        <v>0</v>
      </c>
      <c r="W10" s="27">
        <f>SUM(W9:W9)</f>
        <v>0</v>
      </c>
      <c r="X10" s="27">
        <f>SUM(X9:X9)</f>
        <v>0</v>
      </c>
      <c r="Y10" s="27">
        <f>IFERROR((X10-W10)/W10*100,0)</f>
        <v>0</v>
      </c>
      <c r="Z10" s="37">
        <f>IFERROR(X10/V10*100,0)</f>
        <v>0</v>
      </c>
      <c r="AA10" s="38">
        <f>SUM(AA9:AA9)</f>
        <v>0</v>
      </c>
      <c r="AB10" s="31">
        <f>SUM(AB9:AB9)</f>
        <v>0</v>
      </c>
      <c r="AC10" s="31">
        <f>SUM(AC9:AC9)</f>
        <v>0</v>
      </c>
      <c r="AD10" s="31">
        <f>IFERROR((AC10-AB10)/AB10*100,0)</f>
        <v>0</v>
      </c>
      <c r="AE10" s="38">
        <f>IFERROR(AC10/AA10*100,0)</f>
        <v>0</v>
      </c>
      <c r="AF10" s="33">
        <f>SUM(AF9:AF9)</f>
        <v>0</v>
      </c>
      <c r="AG10" s="33">
        <f>SUM(AG9:AG9)</f>
        <v>0</v>
      </c>
      <c r="AH10" s="33">
        <f>SUM(AH9:AH9)</f>
        <v>0</v>
      </c>
      <c r="AI10" s="33">
        <f>IFERROR((AH10-AG10)/AG10*100,0)</f>
        <v>0</v>
      </c>
      <c r="AJ10" s="33">
        <f>IFERROR(AH10/AF10*100,0)</f>
        <v>0</v>
      </c>
      <c r="AK10" s="34">
        <f>SUM(AK9:AK9)</f>
        <v>0</v>
      </c>
      <c r="AL10" s="34">
        <f>SUM(AL9:AL9)</f>
        <v>0</v>
      </c>
      <c r="AM10" s="34">
        <f>SUM(AM9:AM9)</f>
        <v>0</v>
      </c>
      <c r="AN10" s="34">
        <f>IFERROR((AM10-AL10)/AL10*100,0)</f>
        <v>0</v>
      </c>
      <c r="AO10" s="34">
        <f>IFERROR(AM10/AK10*100,0)</f>
        <v>0</v>
      </c>
      <c r="AP10" s="27">
        <f>SUM(AP9:AP9)</f>
        <v>0</v>
      </c>
      <c r="AQ10" s="27">
        <f>SUM(AQ9:AQ9)</f>
        <v>0</v>
      </c>
      <c r="AR10" s="27">
        <f>SUM(AR9:AR9)</f>
        <v>0</v>
      </c>
      <c r="AS10" s="27">
        <f>IFERROR((AR10-AQ10)/AQ10*100,0)</f>
        <v>0</v>
      </c>
      <c r="AT10" s="37">
        <f>IFERROR(AR10/AP10*100,0)</f>
        <v>0</v>
      </c>
      <c r="AU10" s="38">
        <f>SUM(AU9:AU9)</f>
        <v>0</v>
      </c>
      <c r="AV10" s="31">
        <f>SUM(AV9:AV9)</f>
        <v>0</v>
      </c>
      <c r="AW10" s="31">
        <f>SUM(AW9:AW9)</f>
        <v>0</v>
      </c>
      <c r="AX10" s="31">
        <f>IFERROR((AW10-AV10)/AV10*100,0)</f>
        <v>0</v>
      </c>
      <c r="AY10" s="38">
        <f>IFERROR(AW10/AU10*100,0)</f>
        <v>0</v>
      </c>
      <c r="AZ10" s="33">
        <f>SUM(AZ9:AZ9)</f>
        <v>0</v>
      </c>
      <c r="BA10" s="33">
        <f>SUM(BA9:BA9)</f>
        <v>0</v>
      </c>
      <c r="BB10" s="33">
        <f>SUM(BB9:BB9)</f>
        <v>0</v>
      </c>
      <c r="BC10" s="33">
        <f>IFERROR((BB10-BA10)/BA10*100,0)</f>
        <v>0</v>
      </c>
      <c r="BD10" s="33">
        <f>IFERROR(BB10/AZ10*100,0)</f>
        <v>0</v>
      </c>
      <c r="BE10" s="34">
        <f>SUM(BE9:BE9)</f>
        <v>0</v>
      </c>
      <c r="BF10" s="34">
        <f>SUM(BF9:BF9)</f>
        <v>0</v>
      </c>
      <c r="BG10" s="34">
        <f>SUM(BG9:BG9)</f>
        <v>0</v>
      </c>
      <c r="BH10" s="34">
        <f>IFERROR((BG10-BF10)/BF10*100,0)</f>
        <v>0</v>
      </c>
      <c r="BI10" s="34">
        <f>IFERROR(BG10/BE10*100,0)</f>
        <v>0</v>
      </c>
      <c r="BJ10" s="27">
        <f>SUM(BJ9:BJ9)</f>
        <v>0</v>
      </c>
      <c r="BK10" s="27">
        <f>SUM(BK9:BK9)</f>
        <v>0</v>
      </c>
      <c r="BL10" s="27">
        <f>SUM(BL9:BL9)</f>
        <v>0</v>
      </c>
      <c r="BM10" s="27">
        <f>IFERROR((BL10-BK10)/BK10*100,0)</f>
        <v>0</v>
      </c>
      <c r="BN10" s="37">
        <f>IFERROR(BL10/BJ10*100,0)</f>
        <v>0</v>
      </c>
      <c r="BO10" s="38">
        <f>SUM(BO9:BO9)</f>
        <v>0</v>
      </c>
      <c r="BP10" s="31">
        <f>SUM(BP9:BP9)</f>
        <v>0</v>
      </c>
      <c r="BQ10" s="31">
        <f>SUM(BQ9:BQ9)</f>
        <v>0</v>
      </c>
      <c r="BR10" s="31">
        <f>IFERROR((BQ10-BP10)/BP10*100,0)</f>
        <v>0</v>
      </c>
      <c r="BS10" s="38">
        <f>IFERROR(BQ10/BO10*100,0)</f>
        <v>0</v>
      </c>
      <c r="BT10" s="33">
        <f>SUM(BT9:BT9)</f>
        <v>0</v>
      </c>
      <c r="BU10" s="33">
        <f>SUM(BU9:BU9)</f>
        <v>0</v>
      </c>
      <c r="BV10" s="33">
        <f>SUM(BV9:BV9)</f>
        <v>0</v>
      </c>
      <c r="BW10" s="33">
        <f>IFERROR((BV10-BU10)/BU10*100,0)</f>
        <v>0</v>
      </c>
      <c r="BX10" s="33">
        <f>IFERROR(BV10/BT10*100,0)</f>
        <v>0</v>
      </c>
      <c r="BY10" s="34">
        <f>SUM(BY9:BY9)</f>
        <v>0</v>
      </c>
      <c r="BZ10" s="34">
        <f>SUM(BZ9:BZ9)</f>
        <v>0</v>
      </c>
      <c r="CA10" s="34">
        <f>SUM(CA9:CA9)</f>
        <v>0</v>
      </c>
      <c r="CB10" s="34">
        <f>IFERROR((CA10-BZ10)/BZ10*100,0)</f>
        <v>0</v>
      </c>
      <c r="CC10" s="34">
        <f>IFERROR(CA10/BY10*100,0)</f>
        <v>0</v>
      </c>
    </row>
    <row r="12" spans="1:82" x14ac:dyDescent="0.35">
      <c r="BE12" s="39"/>
    </row>
    <row r="13" spans="1:82" s="11" customFormat="1" ht="43.5" x14ac:dyDescent="0.35">
      <c r="A13" s="3" t="s">
        <v>34</v>
      </c>
      <c r="B13" s="4" t="s">
        <v>52</v>
      </c>
      <c r="C13" s="4" t="s">
        <v>53</v>
      </c>
      <c r="D13" s="4" t="s">
        <v>54</v>
      </c>
      <c r="E13" s="4" t="s">
        <v>0</v>
      </c>
      <c r="F13" s="4" t="s">
        <v>1</v>
      </c>
      <c r="G13" s="5" t="s">
        <v>55</v>
      </c>
      <c r="H13" s="6" t="s">
        <v>56</v>
      </c>
      <c r="I13" s="6" t="s">
        <v>57</v>
      </c>
      <c r="J13" s="6" t="s">
        <v>0</v>
      </c>
      <c r="K13" s="6" t="s">
        <v>1</v>
      </c>
      <c r="L13" s="7" t="s">
        <v>58</v>
      </c>
      <c r="M13" s="8" t="s">
        <v>59</v>
      </c>
      <c r="N13" s="8" t="s">
        <v>60</v>
      </c>
      <c r="O13" s="8" t="s">
        <v>0</v>
      </c>
      <c r="P13" s="8" t="s">
        <v>1</v>
      </c>
      <c r="Q13" s="9" t="s">
        <v>61</v>
      </c>
      <c r="R13" s="9" t="s">
        <v>62</v>
      </c>
      <c r="S13" s="9" t="s">
        <v>63</v>
      </c>
      <c r="T13" s="9" t="s">
        <v>0</v>
      </c>
      <c r="U13" s="9" t="s">
        <v>1</v>
      </c>
      <c r="V13" s="4" t="s">
        <v>64</v>
      </c>
      <c r="W13" s="10" t="s">
        <v>65</v>
      </c>
      <c r="X13" s="4" t="s">
        <v>66</v>
      </c>
      <c r="Y13" s="4" t="s">
        <v>0</v>
      </c>
      <c r="Z13" s="4" t="s">
        <v>1</v>
      </c>
      <c r="AA13" s="5" t="s">
        <v>67</v>
      </c>
      <c r="AB13" s="6" t="s">
        <v>68</v>
      </c>
      <c r="AC13" s="6" t="s">
        <v>69</v>
      </c>
      <c r="AD13" s="6" t="s">
        <v>0</v>
      </c>
      <c r="AE13" s="6" t="s">
        <v>1</v>
      </c>
      <c r="AF13" s="7" t="s">
        <v>70</v>
      </c>
      <c r="AG13" s="8" t="s">
        <v>71</v>
      </c>
      <c r="AH13" s="8" t="s">
        <v>72</v>
      </c>
      <c r="AI13" s="8" t="s">
        <v>0</v>
      </c>
      <c r="AJ13" s="8" t="s">
        <v>1</v>
      </c>
      <c r="AK13" s="9" t="s">
        <v>73</v>
      </c>
      <c r="AL13" s="9" t="s">
        <v>74</v>
      </c>
      <c r="AM13" s="9" t="s">
        <v>75</v>
      </c>
      <c r="AN13" s="9" t="s">
        <v>0</v>
      </c>
      <c r="AO13" s="9" t="s">
        <v>1</v>
      </c>
      <c r="AP13" s="4" t="s">
        <v>76</v>
      </c>
      <c r="AQ13" s="4" t="s">
        <v>77</v>
      </c>
      <c r="AR13" s="4" t="s">
        <v>78</v>
      </c>
      <c r="AS13" s="4" t="s">
        <v>0</v>
      </c>
      <c r="AT13" s="4" t="s">
        <v>1</v>
      </c>
      <c r="AU13" s="5" t="s">
        <v>79</v>
      </c>
      <c r="AV13" s="6" t="s">
        <v>80</v>
      </c>
      <c r="AW13" s="6" t="s">
        <v>81</v>
      </c>
      <c r="AX13" s="6" t="s">
        <v>0</v>
      </c>
      <c r="AY13" s="6" t="s">
        <v>1</v>
      </c>
      <c r="AZ13" s="7" t="s">
        <v>82</v>
      </c>
      <c r="BA13" s="8" t="s">
        <v>83</v>
      </c>
      <c r="BB13" s="8" t="s">
        <v>84</v>
      </c>
      <c r="BC13" s="8" t="s">
        <v>0</v>
      </c>
      <c r="BD13" s="8" t="s">
        <v>1</v>
      </c>
      <c r="BE13" s="9" t="s">
        <v>85</v>
      </c>
      <c r="BF13" s="9" t="s">
        <v>86</v>
      </c>
      <c r="BG13" s="9" t="s">
        <v>87</v>
      </c>
      <c r="BH13" s="9" t="s">
        <v>0</v>
      </c>
      <c r="BI13" s="9" t="s">
        <v>1</v>
      </c>
      <c r="BJ13" s="4" t="s">
        <v>88</v>
      </c>
      <c r="BK13" s="4" t="s">
        <v>89</v>
      </c>
      <c r="BL13" s="4" t="s">
        <v>90</v>
      </c>
      <c r="BM13" s="4" t="s">
        <v>0</v>
      </c>
      <c r="BN13" s="4" t="s">
        <v>1</v>
      </c>
      <c r="BO13" s="5" t="s">
        <v>91</v>
      </c>
      <c r="BP13" s="6" t="s">
        <v>92</v>
      </c>
      <c r="BQ13" s="6" t="s">
        <v>93</v>
      </c>
      <c r="BR13" s="6" t="s">
        <v>0</v>
      </c>
      <c r="BS13" s="6" t="s">
        <v>1</v>
      </c>
      <c r="BT13" s="7" t="s">
        <v>94</v>
      </c>
      <c r="BU13" s="8" t="s">
        <v>95</v>
      </c>
      <c r="BV13" s="8" t="s">
        <v>96</v>
      </c>
      <c r="BW13" s="8" t="s">
        <v>0</v>
      </c>
      <c r="BX13" s="8" t="s">
        <v>1</v>
      </c>
      <c r="BY13" s="9" t="s">
        <v>97</v>
      </c>
      <c r="BZ13" s="9" t="s">
        <v>98</v>
      </c>
      <c r="CA13" s="9" t="s">
        <v>99</v>
      </c>
      <c r="CB13" s="9" t="s">
        <v>0</v>
      </c>
      <c r="CC13" s="9" t="s">
        <v>1</v>
      </c>
      <c r="CD13"/>
    </row>
    <row r="14" spans="1:82" ht="29" x14ac:dyDescent="0.35">
      <c r="A14" s="3" t="s">
        <v>2</v>
      </c>
      <c r="B14" s="12" t="s">
        <v>7</v>
      </c>
      <c r="C14" s="12" t="s">
        <v>7</v>
      </c>
      <c r="D14" s="12" t="s">
        <v>7</v>
      </c>
      <c r="E14" s="12" t="s">
        <v>4</v>
      </c>
      <c r="F14" s="12" t="s">
        <v>4</v>
      </c>
      <c r="G14" s="13" t="s">
        <v>7</v>
      </c>
      <c r="H14" s="13" t="s">
        <v>7</v>
      </c>
      <c r="I14" s="13" t="s">
        <v>7</v>
      </c>
      <c r="J14" s="13" t="s">
        <v>4</v>
      </c>
      <c r="K14" s="13" t="s">
        <v>4</v>
      </c>
      <c r="L14" s="14" t="s">
        <v>7</v>
      </c>
      <c r="M14" s="14" t="s">
        <v>7</v>
      </c>
      <c r="N14" s="14" t="s">
        <v>7</v>
      </c>
      <c r="O14" s="14" t="s">
        <v>4</v>
      </c>
      <c r="P14" s="14" t="s">
        <v>4</v>
      </c>
      <c r="Q14" s="15" t="s">
        <v>7</v>
      </c>
      <c r="R14" s="15" t="s">
        <v>7</v>
      </c>
      <c r="S14" s="15" t="s">
        <v>7</v>
      </c>
      <c r="T14" s="15" t="s">
        <v>4</v>
      </c>
      <c r="U14" s="15" t="s">
        <v>4</v>
      </c>
      <c r="V14" s="12" t="s">
        <v>7</v>
      </c>
      <c r="W14" s="12" t="s">
        <v>7</v>
      </c>
      <c r="X14" s="12" t="s">
        <v>7</v>
      </c>
      <c r="Y14" s="12" t="s">
        <v>4</v>
      </c>
      <c r="Z14" s="12" t="s">
        <v>4</v>
      </c>
      <c r="AA14" s="13" t="s">
        <v>7</v>
      </c>
      <c r="AB14" s="13" t="s">
        <v>7</v>
      </c>
      <c r="AC14" s="13" t="s">
        <v>7</v>
      </c>
      <c r="AD14" s="13" t="s">
        <v>4</v>
      </c>
      <c r="AE14" s="13" t="s">
        <v>4</v>
      </c>
      <c r="AF14" s="14" t="s">
        <v>7</v>
      </c>
      <c r="AG14" s="14" t="s">
        <v>7</v>
      </c>
      <c r="AH14" s="14" t="s">
        <v>7</v>
      </c>
      <c r="AI14" s="14" t="s">
        <v>4</v>
      </c>
      <c r="AJ14" s="14" t="s">
        <v>4</v>
      </c>
      <c r="AK14" s="15" t="s">
        <v>7</v>
      </c>
      <c r="AL14" s="15" t="s">
        <v>7</v>
      </c>
      <c r="AM14" s="15" t="s">
        <v>7</v>
      </c>
      <c r="AN14" s="15" t="s">
        <v>4</v>
      </c>
      <c r="AO14" s="15" t="s">
        <v>4</v>
      </c>
      <c r="AP14" s="12" t="s">
        <v>7</v>
      </c>
      <c r="AQ14" s="12" t="s">
        <v>7</v>
      </c>
      <c r="AR14" s="12" t="s">
        <v>7</v>
      </c>
      <c r="AS14" s="12" t="s">
        <v>4</v>
      </c>
      <c r="AT14" s="12" t="s">
        <v>4</v>
      </c>
      <c r="AU14" s="13" t="s">
        <v>7</v>
      </c>
      <c r="AV14" s="13" t="s">
        <v>7</v>
      </c>
      <c r="AW14" s="13" t="s">
        <v>7</v>
      </c>
      <c r="AX14" s="13" t="s">
        <v>4</v>
      </c>
      <c r="AY14" s="13" t="s">
        <v>4</v>
      </c>
      <c r="AZ14" s="14" t="s">
        <v>7</v>
      </c>
      <c r="BA14" s="14" t="s">
        <v>7</v>
      </c>
      <c r="BB14" s="14" t="s">
        <v>7</v>
      </c>
      <c r="BC14" s="14" t="s">
        <v>4</v>
      </c>
      <c r="BD14" s="14" t="s">
        <v>4</v>
      </c>
      <c r="BE14" s="15" t="s">
        <v>7</v>
      </c>
      <c r="BF14" s="15" t="s">
        <v>7</v>
      </c>
      <c r="BG14" s="15" t="s">
        <v>7</v>
      </c>
      <c r="BH14" s="15" t="s">
        <v>4</v>
      </c>
      <c r="BI14" s="15" t="s">
        <v>4</v>
      </c>
      <c r="BJ14" s="12" t="s">
        <v>7</v>
      </c>
      <c r="BK14" s="12" t="s">
        <v>7</v>
      </c>
      <c r="BL14" s="12" t="s">
        <v>7</v>
      </c>
      <c r="BM14" s="12" t="s">
        <v>4</v>
      </c>
      <c r="BN14" s="12" t="s">
        <v>4</v>
      </c>
      <c r="BO14" s="13" t="s">
        <v>7</v>
      </c>
      <c r="BP14" s="13" t="s">
        <v>7</v>
      </c>
      <c r="BQ14" s="13" t="s">
        <v>7</v>
      </c>
      <c r="BR14" s="13" t="s">
        <v>4</v>
      </c>
      <c r="BS14" s="13" t="s">
        <v>4</v>
      </c>
      <c r="BT14" s="14" t="s">
        <v>7</v>
      </c>
      <c r="BU14" s="14" t="s">
        <v>7</v>
      </c>
      <c r="BV14" s="14" t="s">
        <v>7</v>
      </c>
      <c r="BW14" s="14" t="s">
        <v>4</v>
      </c>
      <c r="BX14" s="14" t="s">
        <v>4</v>
      </c>
      <c r="BY14" s="15" t="s">
        <v>7</v>
      </c>
      <c r="BZ14" s="15" t="s">
        <v>7</v>
      </c>
      <c r="CA14" s="15" t="s">
        <v>7</v>
      </c>
      <c r="CB14" s="15" t="s">
        <v>4</v>
      </c>
      <c r="CC14" s="15" t="s">
        <v>4</v>
      </c>
    </row>
    <row r="15" spans="1:82" x14ac:dyDescent="0.35">
      <c r="A15" s="16"/>
      <c r="B15" s="17"/>
      <c r="C15" s="17"/>
      <c r="D15" s="18"/>
      <c r="E15" s="18"/>
      <c r="F15" s="19"/>
      <c r="G15" s="20"/>
      <c r="H15" s="21"/>
      <c r="I15" s="21"/>
      <c r="J15" s="21"/>
      <c r="K15" s="21"/>
      <c r="L15" s="22"/>
      <c r="M15" s="22"/>
      <c r="N15" s="22"/>
      <c r="O15" s="22"/>
      <c r="P15" s="22"/>
      <c r="Q15" s="23"/>
      <c r="R15" s="23"/>
      <c r="S15" s="23"/>
      <c r="T15" s="23"/>
      <c r="U15" s="23"/>
      <c r="V15" s="17"/>
      <c r="W15" s="17"/>
      <c r="X15" s="18"/>
      <c r="Y15" s="18"/>
      <c r="Z15" s="19"/>
      <c r="AA15" s="20"/>
      <c r="AB15" s="21"/>
      <c r="AC15" s="21"/>
      <c r="AD15" s="21"/>
      <c r="AE15" s="21"/>
      <c r="AF15" s="22"/>
      <c r="AG15" s="22"/>
      <c r="AH15" s="22"/>
      <c r="AI15" s="22"/>
      <c r="AJ15" s="22"/>
      <c r="AK15" s="23"/>
      <c r="AL15" s="23"/>
      <c r="AM15" s="23"/>
      <c r="AN15" s="23"/>
      <c r="AO15" s="23"/>
      <c r="AP15" s="17"/>
      <c r="AQ15" s="17"/>
      <c r="AR15" s="18"/>
      <c r="AS15" s="18"/>
      <c r="AT15" s="19"/>
      <c r="AU15" s="20"/>
      <c r="AV15" s="21"/>
      <c r="AW15" s="21"/>
      <c r="AX15" s="21"/>
      <c r="AY15" s="21"/>
      <c r="AZ15" s="22"/>
      <c r="BA15" s="22"/>
      <c r="BB15" s="22"/>
      <c r="BC15" s="22"/>
      <c r="BD15" s="22"/>
      <c r="BE15" s="23"/>
      <c r="BF15" s="23"/>
      <c r="BG15" s="23"/>
      <c r="BH15" s="23"/>
      <c r="BI15" s="23"/>
      <c r="BJ15" s="17"/>
      <c r="BK15" s="17"/>
      <c r="BL15" s="18"/>
      <c r="BM15" s="18"/>
      <c r="BN15" s="19"/>
      <c r="BO15" s="20"/>
      <c r="BP15" s="21"/>
      <c r="BQ15" s="21"/>
      <c r="BR15" s="21"/>
      <c r="BS15" s="21"/>
      <c r="BT15" s="22"/>
      <c r="BU15" s="22"/>
      <c r="BV15" s="22"/>
      <c r="BW15" s="22"/>
      <c r="BX15" s="22"/>
      <c r="BY15" s="23"/>
      <c r="BZ15" s="23"/>
      <c r="CA15" s="23"/>
      <c r="CB15" s="23"/>
      <c r="CC15" s="23"/>
    </row>
    <row r="16" spans="1:82" x14ac:dyDescent="0.35">
      <c r="A16" s="24" t="s">
        <v>5</v>
      </c>
      <c r="B16" s="25">
        <f>'Region wise analysis'!B42 + 'Product wise analysis'!B50</f>
        <v>0</v>
      </c>
      <c r="C16" s="26">
        <f>'Region wise analysis'!C42 + 'Product wise analysis'!C50</f>
        <v>0</v>
      </c>
      <c r="D16" s="95">
        <f>'Region wise analysis'!D42 + 'Product wise analysis'!D50</f>
        <v>0</v>
      </c>
      <c r="E16" s="27">
        <f>IFERROR((D16-C16)/C16*100,0)</f>
        <v>0</v>
      </c>
      <c r="F16" s="28">
        <f>IFERROR(D16/B16*100,0)</f>
        <v>0</v>
      </c>
      <c r="G16" s="29">
        <f>'Region wise analysis'!G42 + 'Product wise analysis'!G50</f>
        <v>0</v>
      </c>
      <c r="H16" s="30">
        <f>'Region wise analysis'!H42 + 'Product wise analysis'!H50</f>
        <v>0</v>
      </c>
      <c r="I16" s="94">
        <f>'Region wise analysis'!I42 + 'Product wise analysis'!I50</f>
        <v>0</v>
      </c>
      <c r="J16" s="31">
        <f>IFERROR((I16-H16)/H16*100,0)</f>
        <v>0</v>
      </c>
      <c r="K16" s="30">
        <f>IFERROR(I16/G16*100,0)</f>
        <v>0</v>
      </c>
      <c r="L16" s="32">
        <f>'Region wise analysis'!L42 + 'Product wise analysis'!L50</f>
        <v>0</v>
      </c>
      <c r="M16" s="32">
        <f>'Region wise analysis'!M42 + 'Product wise analysis'!M50</f>
        <v>0</v>
      </c>
      <c r="N16" s="96">
        <f>'Region wise analysis'!N42 + 'Product wise analysis'!N50</f>
        <v>0</v>
      </c>
      <c r="O16" s="33">
        <f>IFERROR((N16-M16)/M16*100,0)</f>
        <v>0</v>
      </c>
      <c r="P16" s="32">
        <f>IFERROR(N16/L16*100,0)</f>
        <v>0</v>
      </c>
      <c r="Q16" s="34">
        <f t="shared" ref="Q16:S16" si="4">B16+G16+L16</f>
        <v>0</v>
      </c>
      <c r="R16" s="34">
        <f t="shared" si="4"/>
        <v>0</v>
      </c>
      <c r="S16" s="34">
        <f t="shared" si="4"/>
        <v>0</v>
      </c>
      <c r="T16" s="34">
        <f>IFERROR((S16-R16)/R16*100,0)</f>
        <v>0</v>
      </c>
      <c r="U16" s="34">
        <f>IFERROR(S16/Q16*100,0)</f>
        <v>0</v>
      </c>
      <c r="V16" s="25">
        <f>'Region wise analysis'!V42 + 'Product wise analysis'!V50</f>
        <v>0</v>
      </c>
      <c r="W16" s="26">
        <f>'Region wise analysis'!W42 + 'Product wise analysis'!W50</f>
        <v>0</v>
      </c>
      <c r="X16" s="95">
        <f>'Region wise analysis'!X42 + 'Product wise analysis'!X50</f>
        <v>0</v>
      </c>
      <c r="Y16" s="27">
        <f>IFERROR((X16-W16)/W16*100,0)</f>
        <v>0</v>
      </c>
      <c r="Z16" s="28">
        <f>IFERROR(X16/V16*100,0)</f>
        <v>0</v>
      </c>
      <c r="AA16" s="29">
        <f>'Region wise analysis'!AA42 + 'Product wise analysis'!AA50</f>
        <v>0</v>
      </c>
      <c r="AB16" s="35">
        <f>'Region wise analysis'!AB42 + 'Product wise analysis'!AB50</f>
        <v>0</v>
      </c>
      <c r="AC16" s="94">
        <f>'Region wise analysis'!AC42 + 'Product wise analysis'!AC50</f>
        <v>0</v>
      </c>
      <c r="AD16" s="31">
        <f>IFERROR((AC16-AB16)/AB16*100,0)</f>
        <v>0</v>
      </c>
      <c r="AE16" s="30">
        <f>IFERROR(AC16/AA16*100,0)</f>
        <v>0</v>
      </c>
      <c r="AF16" s="32">
        <f>'Region wise analysis'!AF42 + 'Product wise analysis'!AF50</f>
        <v>0</v>
      </c>
      <c r="AG16" s="32">
        <f>'Region wise analysis'!AG42 + 'Product wise analysis'!AG50</f>
        <v>0</v>
      </c>
      <c r="AH16" s="96">
        <f>'Region wise analysis'!AH42 + 'Product wise analysis'!AH50</f>
        <v>0</v>
      </c>
      <c r="AI16" s="33">
        <f>IFERROR((AH16-AG16)/AG16*100,0)</f>
        <v>0</v>
      </c>
      <c r="AJ16" s="32">
        <f>IFERROR(AH16/AF16*100,0)</f>
        <v>0</v>
      </c>
      <c r="AK16" s="34">
        <f t="shared" ref="AK16:AM16" si="5">V16+AA16+AF16+Q16</f>
        <v>0</v>
      </c>
      <c r="AL16" s="34">
        <f t="shared" si="5"/>
        <v>0</v>
      </c>
      <c r="AM16" s="34">
        <f t="shared" si="5"/>
        <v>0</v>
      </c>
      <c r="AN16" s="34">
        <f>IFERROR((AM16-AL16)/AL16*100,0)</f>
        <v>0</v>
      </c>
      <c r="AO16" s="34">
        <f>IFERROR(AM16/AK16*100,0)</f>
        <v>0</v>
      </c>
      <c r="AP16" s="25"/>
      <c r="AQ16" s="26"/>
      <c r="AR16" s="95"/>
      <c r="AS16" s="27">
        <f>IFERROR((AR16-AQ16)/AQ16*100,0)</f>
        <v>0</v>
      </c>
      <c r="AT16" s="28">
        <f>IFERROR(AR16/AP16*100,0)</f>
        <v>0</v>
      </c>
      <c r="AU16" s="29"/>
      <c r="AV16" s="30"/>
      <c r="AW16" s="94"/>
      <c r="AX16" s="31">
        <f>IFERROR((AW16-AV16)/AV16*100,0)</f>
        <v>0</v>
      </c>
      <c r="AY16" s="30">
        <f>IFERROR(AW16/AU16*100,0)</f>
        <v>0</v>
      </c>
      <c r="AZ16" s="32"/>
      <c r="BA16" s="32"/>
      <c r="BB16" s="32"/>
      <c r="BC16" s="33">
        <f>IFERROR((BB16-BA16)/BA16*100,0)</f>
        <v>0</v>
      </c>
      <c r="BD16" s="32">
        <f>IFERROR(BB16/AZ16*100,0)</f>
        <v>0</v>
      </c>
      <c r="BE16" s="34">
        <f t="shared" ref="BE16:BG16" si="6">AP16+AU16+AZ16+AK16</f>
        <v>0</v>
      </c>
      <c r="BF16" s="34">
        <f t="shared" si="6"/>
        <v>0</v>
      </c>
      <c r="BG16" s="34">
        <f t="shared" si="6"/>
        <v>0</v>
      </c>
      <c r="BH16" s="34">
        <f>IFERROR((BG16-BF16)/BF16*100,0)</f>
        <v>0</v>
      </c>
      <c r="BI16" s="34">
        <f>IFERROR(BG16/BE16*100,0)</f>
        <v>0</v>
      </c>
      <c r="BJ16" s="25"/>
      <c r="BK16" s="26"/>
      <c r="BL16" s="26"/>
      <c r="BM16" s="27">
        <f>IFERROR((BL16-BK16)/BK16*100,0)</f>
        <v>0</v>
      </c>
      <c r="BN16" s="28">
        <f>IFERROR(BL16/BJ16*100,0)</f>
        <v>0</v>
      </c>
      <c r="BO16" s="29"/>
      <c r="BP16" s="30"/>
      <c r="BQ16" s="30"/>
      <c r="BR16" s="31">
        <f>IFERROR((BQ16-BP16)/BP16*100,0)</f>
        <v>0</v>
      </c>
      <c r="BS16" s="30">
        <f>IFERROR(BQ16/BO16*100,0)</f>
        <v>0</v>
      </c>
      <c r="BT16" s="32"/>
      <c r="BU16" s="32"/>
      <c r="BV16" s="32"/>
      <c r="BW16" s="33">
        <f>IFERROR((BV16-BU16)/BU16*100,0)</f>
        <v>0</v>
      </c>
      <c r="BX16" s="32">
        <f>IFERROR(BV16/BT16*100,0)</f>
        <v>0</v>
      </c>
      <c r="BY16" s="34">
        <f t="shared" ref="BY16:CA16" si="7">BJ16+BO16+BT16+BE16</f>
        <v>0</v>
      </c>
      <c r="BZ16" s="34">
        <f t="shared" si="7"/>
        <v>0</v>
      </c>
      <c r="CA16" s="34">
        <f t="shared" si="7"/>
        <v>0</v>
      </c>
      <c r="CB16" s="34">
        <f>IFERROR((CA16-BZ16)/BZ16*100,0)</f>
        <v>0</v>
      </c>
      <c r="CC16" s="34">
        <f>IFERROR(CA16/BY16*100,0)</f>
        <v>0</v>
      </c>
    </row>
    <row r="17" spans="1:81" x14ac:dyDescent="0.35">
      <c r="A17" s="16" t="s">
        <v>6</v>
      </c>
      <c r="B17" s="27">
        <f>SUM(B16:B16)</f>
        <v>0</v>
      </c>
      <c r="C17" s="27">
        <f>SUM(C16:C16)</f>
        <v>0</v>
      </c>
      <c r="D17" s="27">
        <f>SUM(D16:D16)</f>
        <v>0</v>
      </c>
      <c r="E17" s="27">
        <f>IFERROR((D17-C17)/C17*100,0)</f>
        <v>0</v>
      </c>
      <c r="F17" s="37">
        <f>IFERROR(D17/B17*100,0)</f>
        <v>0</v>
      </c>
      <c r="G17" s="38">
        <f>SUM(G16:G16)</f>
        <v>0</v>
      </c>
      <c r="H17" s="31">
        <f>SUM(H16:H16)</f>
        <v>0</v>
      </c>
      <c r="I17" s="31">
        <f>SUM(I16:I16)</f>
        <v>0</v>
      </c>
      <c r="J17" s="31">
        <f>IFERROR((I17-H17)/H17*100,0)</f>
        <v>0</v>
      </c>
      <c r="K17" s="38">
        <f>IFERROR(I17/G17*100,0)</f>
        <v>0</v>
      </c>
      <c r="L17" s="33">
        <f>+'Region wise analysis'!L42</f>
        <v>0</v>
      </c>
      <c r="M17" s="33">
        <f>SUM(M16:M16)</f>
        <v>0</v>
      </c>
      <c r="N17" s="33">
        <f>SUM(N16:N16)</f>
        <v>0</v>
      </c>
      <c r="O17" s="33">
        <f>IFERROR((N17-M17)/M17*100,0)</f>
        <v>0</v>
      </c>
      <c r="P17" s="33">
        <f>IFERROR(N17/L17*100,0)</f>
        <v>0</v>
      </c>
      <c r="Q17" s="34">
        <f>SUM(Q16:Q16)</f>
        <v>0</v>
      </c>
      <c r="R17" s="34">
        <f>SUM(R16:R16)</f>
        <v>0</v>
      </c>
      <c r="S17" s="34">
        <f>SUM(S16:S16)</f>
        <v>0</v>
      </c>
      <c r="T17" s="34">
        <f>IFERROR((S17-R17)/R17*100,0)</f>
        <v>0</v>
      </c>
      <c r="U17" s="34">
        <f>IFERROR(S17/Q17*100,0)</f>
        <v>0</v>
      </c>
      <c r="V17" s="27">
        <f>SUM(V16:V16)</f>
        <v>0</v>
      </c>
      <c r="W17" s="27">
        <f>SUM(W16:W16)</f>
        <v>0</v>
      </c>
      <c r="X17" s="27">
        <f>SUM(X16:X16)</f>
        <v>0</v>
      </c>
      <c r="Y17" s="27">
        <f>IFERROR((X17-W17)/W17*100,0)</f>
        <v>0</v>
      </c>
      <c r="Z17" s="37">
        <f>IFERROR(X17/V17*100,0)</f>
        <v>0</v>
      </c>
      <c r="AA17" s="31">
        <f>SUM(AA16:AA16)</f>
        <v>0</v>
      </c>
      <c r="AB17" s="31">
        <f>SUM(AB16:AB16)</f>
        <v>0</v>
      </c>
      <c r="AC17" s="31">
        <f>SUM(AC16:AC16)</f>
        <v>0</v>
      </c>
      <c r="AD17" s="31">
        <f>IFERROR((AC17-AB17)/AB17*100,0)</f>
        <v>0</v>
      </c>
      <c r="AE17" s="38">
        <f>IFERROR(AC17/AA17*100,0)</f>
        <v>0</v>
      </c>
      <c r="AF17" s="33">
        <f>SUM(AF16:AF16)</f>
        <v>0</v>
      </c>
      <c r="AG17" s="33">
        <f>SUM(AG16:AG16)</f>
        <v>0</v>
      </c>
      <c r="AH17" s="33">
        <f>SUM(AH16:AH16)</f>
        <v>0</v>
      </c>
      <c r="AI17" s="33">
        <f>IFERROR((AH17-AG17)/AG17*100,0)</f>
        <v>0</v>
      </c>
      <c r="AJ17" s="33">
        <f>IFERROR(AH17/AF17*100,0)</f>
        <v>0</v>
      </c>
      <c r="AK17" s="34">
        <f>SUM(AK16:AK16)</f>
        <v>0</v>
      </c>
      <c r="AL17" s="34">
        <f>SUM(AL16:AL16)</f>
        <v>0</v>
      </c>
      <c r="AM17" s="34">
        <f>SUM(AM16:AM16)</f>
        <v>0</v>
      </c>
      <c r="AN17" s="34">
        <f>IFERROR((AM17-AL17)/AL17*100,0)</f>
        <v>0</v>
      </c>
      <c r="AO17" s="34">
        <f>IFERROR(AM17/AK17*100,0)</f>
        <v>0</v>
      </c>
      <c r="AP17" s="27">
        <f>SUM(AP16:AP16)</f>
        <v>0</v>
      </c>
      <c r="AQ17" s="27">
        <f>SUM(AQ16:AQ16)</f>
        <v>0</v>
      </c>
      <c r="AR17" s="27">
        <f>SUM(AR16:AR16)</f>
        <v>0</v>
      </c>
      <c r="AS17" s="27">
        <f>IFERROR((AR17-AQ17)/AQ17*100,0)</f>
        <v>0</v>
      </c>
      <c r="AT17" s="37">
        <f>IFERROR(AR17/AP17*100,0)</f>
        <v>0</v>
      </c>
      <c r="AU17" s="31">
        <f>SUM(AU16:AU16)</f>
        <v>0</v>
      </c>
      <c r="AV17" s="31">
        <f>SUM(AV16:AV16)</f>
        <v>0</v>
      </c>
      <c r="AW17" s="31">
        <f>SUM(AW16:AW16)</f>
        <v>0</v>
      </c>
      <c r="AX17" s="31">
        <f>IFERROR((AW17-AV17)/AV17*100,0)</f>
        <v>0</v>
      </c>
      <c r="AY17" s="38">
        <f>IFERROR(AW17/AU17*100,0)</f>
        <v>0</v>
      </c>
      <c r="AZ17" s="33">
        <f>SUM(AZ16:AZ16)</f>
        <v>0</v>
      </c>
      <c r="BA17" s="33">
        <f>SUM(BA16:BA16)</f>
        <v>0</v>
      </c>
      <c r="BB17" s="33">
        <f>SUM(BB16:BB16)</f>
        <v>0</v>
      </c>
      <c r="BC17" s="33">
        <f>IFERROR((BB17-BA17)/BA17*100,0)</f>
        <v>0</v>
      </c>
      <c r="BD17" s="33">
        <f>IFERROR(BB17/AZ17*100,0)</f>
        <v>0</v>
      </c>
      <c r="BE17" s="34">
        <f>SUM(BE16:BE16)</f>
        <v>0</v>
      </c>
      <c r="BF17" s="34">
        <f>SUM(BF16:BF16)</f>
        <v>0</v>
      </c>
      <c r="BG17" s="34">
        <f>SUM(BG16:BG16)</f>
        <v>0</v>
      </c>
      <c r="BH17" s="34">
        <f>IFERROR((BG17-BF17)/BF17*100,0)</f>
        <v>0</v>
      </c>
      <c r="BI17" s="34">
        <f>IFERROR(BG17/BE17*100,0)</f>
        <v>0</v>
      </c>
      <c r="BJ17" s="27">
        <f>SUM(BJ16:BJ16)</f>
        <v>0</v>
      </c>
      <c r="BK17" s="27">
        <f>SUM(BK16:BK16)</f>
        <v>0</v>
      </c>
      <c r="BL17" s="27">
        <f>SUM(BL16:BL16)</f>
        <v>0</v>
      </c>
      <c r="BM17" s="27">
        <f>IFERROR((BL17-BK17)/BK17*100,0)</f>
        <v>0</v>
      </c>
      <c r="BN17" s="37">
        <f>IFERROR(BL17/BJ17*100,0)</f>
        <v>0</v>
      </c>
      <c r="BO17" s="31">
        <f>SUM(BO16:BO16)</f>
        <v>0</v>
      </c>
      <c r="BP17" s="31">
        <f>SUM(BP16:BP16)</f>
        <v>0</v>
      </c>
      <c r="BQ17" s="31">
        <f>SUM(BQ16:BQ16)</f>
        <v>0</v>
      </c>
      <c r="BR17" s="31">
        <f>IFERROR((BQ17-BP17)/BP17*100,0)</f>
        <v>0</v>
      </c>
      <c r="BS17" s="38">
        <f>IFERROR(BQ17/BO17*100,0)</f>
        <v>0</v>
      </c>
      <c r="BT17" s="33">
        <f>SUM(BT16:BT16)</f>
        <v>0</v>
      </c>
      <c r="BU17" s="33">
        <f>SUM(BU16:BU16)</f>
        <v>0</v>
      </c>
      <c r="BV17" s="33">
        <f>SUM(BV16:BV16)</f>
        <v>0</v>
      </c>
      <c r="BW17" s="33">
        <f>IFERROR((BV17-BU17)/BU17*100,0)</f>
        <v>0</v>
      </c>
      <c r="BX17" s="33">
        <f>IFERROR(BV17/BT17*100,0)</f>
        <v>0</v>
      </c>
      <c r="BY17" s="34">
        <f>SUM(BY16:BY16)</f>
        <v>0</v>
      </c>
      <c r="BZ17" s="34">
        <f>SUM(BZ16:BZ16)</f>
        <v>0</v>
      </c>
      <c r="CA17" s="34">
        <f>SUM(CA16:CA16)</f>
        <v>0</v>
      </c>
      <c r="CB17" s="34">
        <f>IFERROR((CA17-BZ17)/BZ17*100,0)</f>
        <v>0</v>
      </c>
      <c r="CC17" s="34">
        <f>IFERROR(CA17/BY17*100,0)</f>
        <v>0</v>
      </c>
    </row>
  </sheetData>
  <mergeCells count="1">
    <mergeCell ref="A2:T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44"/>
  <sheetViews>
    <sheetView tabSelected="1" topLeftCell="A4" zoomScaleNormal="100" workbookViewId="0">
      <pane xSplit="1" ySplit="5" topLeftCell="BO22" activePane="bottomRight" state="frozen"/>
      <selection activeCell="A4" sqref="A4"/>
      <selection pane="topRight" activeCell="B4" sqref="B4"/>
      <selection pane="bottomLeft" activeCell="A9" sqref="A9"/>
      <selection pane="bottomRight" activeCell="BY26" sqref="BY26"/>
    </sheetView>
  </sheetViews>
  <sheetFormatPr defaultRowHeight="14.5" x14ac:dyDescent="0.35"/>
  <cols>
    <col min="1" max="1" width="20.7265625" customWidth="1"/>
    <col min="2" max="2" width="8.453125" customWidth="1"/>
    <col min="3" max="4" width="9.81640625" customWidth="1"/>
    <col min="5" max="5" width="9.1796875" customWidth="1"/>
    <col min="6" max="6" width="9.54296875" customWidth="1"/>
    <col min="7" max="8" width="9.1796875" customWidth="1"/>
    <col min="9" max="9" width="9.54296875" customWidth="1"/>
    <col min="10" max="13" width="9.1796875" customWidth="1"/>
    <col min="14" max="14" width="11.1796875" customWidth="1"/>
    <col min="15" max="16" width="9.1796875" customWidth="1"/>
    <col min="17" max="21" width="8.81640625" customWidth="1"/>
    <col min="22" max="39" width="9.1796875" customWidth="1"/>
    <col min="40" max="40" width="9.26953125" customWidth="1"/>
    <col min="41" max="41" width="9.1796875" customWidth="1"/>
    <col min="44" max="44" width="9.54296875" bestFit="1" customWidth="1"/>
    <col min="45" max="45" width="10" customWidth="1"/>
    <col min="46" max="46" width="8.26953125" customWidth="1"/>
    <col min="47" max="48" width="8" bestFit="1" customWidth="1"/>
    <col min="49" max="49" width="9.54296875" bestFit="1" customWidth="1"/>
    <col min="50" max="50" width="7.81640625" customWidth="1"/>
    <col min="82" max="82" width="10.54296875" bestFit="1" customWidth="1"/>
  </cols>
  <sheetData>
    <row r="1" spans="1:81" ht="15" thickBot="1" x14ac:dyDescent="0.4"/>
    <row r="2" spans="1:81" ht="29" thickBot="1" x14ac:dyDescent="0.7">
      <c r="A2" s="105" t="s">
        <v>37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"/>
    </row>
    <row r="3" spans="1:81" ht="28.5" x14ac:dyDescent="0.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81" ht="20" x14ac:dyDescent="0.4">
      <c r="A4" s="2" t="s">
        <v>50</v>
      </c>
    </row>
    <row r="5" spans="1:81" s="40" customFormat="1" x14ac:dyDescent="0.35"/>
    <row r="6" spans="1:81" ht="58" x14ac:dyDescent="0.35">
      <c r="A6" s="3" t="s">
        <v>51</v>
      </c>
      <c r="B6" s="4" t="s">
        <v>52</v>
      </c>
      <c r="C6" s="4" t="s">
        <v>53</v>
      </c>
      <c r="D6" s="4" t="s">
        <v>54</v>
      </c>
      <c r="E6" s="4" t="s">
        <v>0</v>
      </c>
      <c r="F6" s="4" t="s">
        <v>1</v>
      </c>
      <c r="G6" s="5" t="s">
        <v>55</v>
      </c>
      <c r="H6" s="6" t="s">
        <v>56</v>
      </c>
      <c r="I6" s="6" t="s">
        <v>57</v>
      </c>
      <c r="J6" s="6" t="s">
        <v>0</v>
      </c>
      <c r="K6" s="6" t="s">
        <v>1</v>
      </c>
      <c r="L6" s="7" t="s">
        <v>58</v>
      </c>
      <c r="M6" s="8" t="s">
        <v>104</v>
      </c>
      <c r="N6" s="8" t="s">
        <v>60</v>
      </c>
      <c r="O6" s="8" t="s">
        <v>0</v>
      </c>
      <c r="P6" s="8" t="s">
        <v>1</v>
      </c>
      <c r="Q6" s="9" t="s">
        <v>61</v>
      </c>
      <c r="R6" s="9" t="s">
        <v>62</v>
      </c>
      <c r="S6" s="9" t="s">
        <v>63</v>
      </c>
      <c r="T6" s="9" t="s">
        <v>0</v>
      </c>
      <c r="U6" s="9" t="s">
        <v>1</v>
      </c>
      <c r="V6" s="4" t="s">
        <v>64</v>
      </c>
      <c r="W6" s="10" t="s">
        <v>65</v>
      </c>
      <c r="X6" s="4" t="s">
        <v>66</v>
      </c>
      <c r="Y6" s="4" t="s">
        <v>0</v>
      </c>
      <c r="Z6" s="4" t="s">
        <v>1</v>
      </c>
      <c r="AA6" s="5" t="s">
        <v>67</v>
      </c>
      <c r="AB6" s="6" t="s">
        <v>68</v>
      </c>
      <c r="AC6" s="6" t="s">
        <v>69</v>
      </c>
      <c r="AD6" s="6" t="s">
        <v>0</v>
      </c>
      <c r="AE6" s="6" t="s">
        <v>1</v>
      </c>
      <c r="AF6" s="7" t="s">
        <v>70</v>
      </c>
      <c r="AG6" s="8" t="s">
        <v>71</v>
      </c>
      <c r="AH6" s="8" t="s">
        <v>72</v>
      </c>
      <c r="AI6" s="8" t="s">
        <v>0</v>
      </c>
      <c r="AJ6" s="8" t="s">
        <v>1</v>
      </c>
      <c r="AK6" s="9" t="s">
        <v>73</v>
      </c>
      <c r="AL6" s="9" t="s">
        <v>74</v>
      </c>
      <c r="AM6" s="9" t="s">
        <v>75</v>
      </c>
      <c r="AN6" s="9" t="s">
        <v>0</v>
      </c>
      <c r="AO6" s="9" t="s">
        <v>1</v>
      </c>
      <c r="AP6" s="4" t="s">
        <v>76</v>
      </c>
      <c r="AQ6" s="4" t="s">
        <v>77</v>
      </c>
      <c r="AR6" s="4" t="s">
        <v>78</v>
      </c>
      <c r="AS6" s="4" t="s">
        <v>0</v>
      </c>
      <c r="AT6" s="4" t="s">
        <v>1</v>
      </c>
      <c r="AU6" s="5" t="s">
        <v>79</v>
      </c>
      <c r="AV6" s="6" t="s">
        <v>80</v>
      </c>
      <c r="AW6" s="6" t="s">
        <v>81</v>
      </c>
      <c r="AX6" s="6" t="s">
        <v>0</v>
      </c>
      <c r="AY6" s="6" t="s">
        <v>1</v>
      </c>
      <c r="AZ6" s="7" t="s">
        <v>82</v>
      </c>
      <c r="BA6" s="8" t="s">
        <v>83</v>
      </c>
      <c r="BB6" s="8" t="s">
        <v>84</v>
      </c>
      <c r="BC6" s="8" t="s">
        <v>0</v>
      </c>
      <c r="BD6" s="8" t="s">
        <v>1</v>
      </c>
      <c r="BE6" s="9" t="s">
        <v>85</v>
      </c>
      <c r="BF6" s="9" t="s">
        <v>86</v>
      </c>
      <c r="BG6" s="9" t="s">
        <v>87</v>
      </c>
      <c r="BH6" s="9" t="s">
        <v>0</v>
      </c>
      <c r="BI6" s="9" t="s">
        <v>1</v>
      </c>
      <c r="BJ6" s="4" t="s">
        <v>88</v>
      </c>
      <c r="BK6" s="4" t="s">
        <v>89</v>
      </c>
      <c r="BL6" s="4" t="s">
        <v>90</v>
      </c>
      <c r="BM6" s="4" t="s">
        <v>0</v>
      </c>
      <c r="BN6" s="4" t="s">
        <v>1</v>
      </c>
      <c r="BO6" s="5" t="s">
        <v>91</v>
      </c>
      <c r="BP6" s="6" t="s">
        <v>92</v>
      </c>
      <c r="BQ6" s="6" t="s">
        <v>93</v>
      </c>
      <c r="BR6" s="6" t="s">
        <v>0</v>
      </c>
      <c r="BS6" s="6" t="s">
        <v>1</v>
      </c>
      <c r="BT6" s="7" t="s">
        <v>94</v>
      </c>
      <c r="BU6" s="8" t="s">
        <v>95</v>
      </c>
      <c r="BV6" s="8" t="s">
        <v>96</v>
      </c>
      <c r="BW6" s="8" t="s">
        <v>0</v>
      </c>
      <c r="BX6" s="8" t="s">
        <v>1</v>
      </c>
      <c r="BY6" s="9" t="s">
        <v>107</v>
      </c>
      <c r="BZ6" s="9" t="s">
        <v>98</v>
      </c>
      <c r="CA6" s="9" t="s">
        <v>99</v>
      </c>
      <c r="CB6" s="9" t="s">
        <v>0</v>
      </c>
      <c r="CC6" s="9" t="s">
        <v>1</v>
      </c>
    </row>
    <row r="7" spans="1:81" x14ac:dyDescent="0.35">
      <c r="A7" s="3" t="s">
        <v>8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3" t="s">
        <v>3</v>
      </c>
      <c r="H7" s="13" t="s">
        <v>3</v>
      </c>
      <c r="I7" s="13" t="s">
        <v>3</v>
      </c>
      <c r="J7" s="13" t="s">
        <v>3</v>
      </c>
      <c r="K7" s="13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5" t="s">
        <v>3</v>
      </c>
      <c r="R7" s="15" t="s">
        <v>3</v>
      </c>
      <c r="S7" s="15" t="s">
        <v>3</v>
      </c>
      <c r="T7" s="15" t="s">
        <v>3</v>
      </c>
      <c r="U7" s="15" t="s">
        <v>3</v>
      </c>
      <c r="V7" s="12" t="s">
        <v>3</v>
      </c>
      <c r="W7" s="12" t="s">
        <v>3</v>
      </c>
      <c r="X7" s="12" t="s">
        <v>3</v>
      </c>
      <c r="Y7" s="12" t="s">
        <v>3</v>
      </c>
      <c r="Z7" s="12" t="s">
        <v>3</v>
      </c>
      <c r="AA7" s="13" t="s">
        <v>3</v>
      </c>
      <c r="AB7" s="13" t="s">
        <v>3</v>
      </c>
      <c r="AC7" s="13" t="s">
        <v>3</v>
      </c>
      <c r="AD7" s="13" t="s">
        <v>3</v>
      </c>
      <c r="AE7" s="13" t="s">
        <v>3</v>
      </c>
      <c r="AF7" s="14" t="s">
        <v>3</v>
      </c>
      <c r="AG7" s="14" t="s">
        <v>3</v>
      </c>
      <c r="AH7" s="14" t="s">
        <v>3</v>
      </c>
      <c r="AI7" s="14" t="s">
        <v>3</v>
      </c>
      <c r="AJ7" s="14" t="s">
        <v>3</v>
      </c>
      <c r="AK7" s="15" t="s">
        <v>3</v>
      </c>
      <c r="AL7" s="15" t="s">
        <v>3</v>
      </c>
      <c r="AM7" s="15" t="s">
        <v>3</v>
      </c>
      <c r="AN7" s="15" t="s">
        <v>3</v>
      </c>
      <c r="AO7" s="15" t="s">
        <v>3</v>
      </c>
      <c r="AP7" s="12" t="s">
        <v>3</v>
      </c>
      <c r="AQ7" s="12" t="s">
        <v>3</v>
      </c>
      <c r="AR7" s="12" t="s">
        <v>3</v>
      </c>
      <c r="AS7" s="12" t="s">
        <v>3</v>
      </c>
      <c r="AT7" s="12" t="s">
        <v>3</v>
      </c>
      <c r="AU7" s="13" t="s">
        <v>3</v>
      </c>
      <c r="AV7" s="13" t="s">
        <v>3</v>
      </c>
      <c r="AW7" s="13" t="s">
        <v>3</v>
      </c>
      <c r="AX7" s="13" t="s">
        <v>3</v>
      </c>
      <c r="AY7" s="13" t="s">
        <v>3</v>
      </c>
      <c r="AZ7" s="14" t="s">
        <v>3</v>
      </c>
      <c r="BA7" s="14" t="s">
        <v>3</v>
      </c>
      <c r="BB7" s="14" t="s">
        <v>3</v>
      </c>
      <c r="BC7" s="14" t="s">
        <v>3</v>
      </c>
      <c r="BD7" s="14" t="s">
        <v>3</v>
      </c>
      <c r="BE7" s="15" t="s">
        <v>3</v>
      </c>
      <c r="BF7" s="15" t="s">
        <v>3</v>
      </c>
      <c r="BG7" s="15" t="s">
        <v>3</v>
      </c>
      <c r="BH7" s="15" t="s">
        <v>3</v>
      </c>
      <c r="BI7" s="15" t="s">
        <v>3</v>
      </c>
      <c r="BJ7" s="12" t="s">
        <v>3</v>
      </c>
      <c r="BK7" s="12" t="s">
        <v>3</v>
      </c>
      <c r="BL7" s="12" t="s">
        <v>3</v>
      </c>
      <c r="BM7" s="12" t="s">
        <v>3</v>
      </c>
      <c r="BN7" s="12" t="s">
        <v>3</v>
      </c>
      <c r="BO7" s="13" t="s">
        <v>3</v>
      </c>
      <c r="BP7" s="13" t="s">
        <v>3</v>
      </c>
      <c r="BQ7" s="13" t="s">
        <v>3</v>
      </c>
      <c r="BR7" s="13" t="s">
        <v>3</v>
      </c>
      <c r="BS7" s="13" t="s">
        <v>3</v>
      </c>
      <c r="BT7" s="14" t="s">
        <v>3</v>
      </c>
      <c r="BU7" s="14" t="s">
        <v>3</v>
      </c>
      <c r="BV7" s="14" t="s">
        <v>3</v>
      </c>
      <c r="BW7" s="14" t="s">
        <v>3</v>
      </c>
      <c r="BX7" s="14" t="s">
        <v>3</v>
      </c>
      <c r="BY7" s="15" t="s">
        <v>3</v>
      </c>
      <c r="BZ7" s="15" t="s">
        <v>3</v>
      </c>
      <c r="CA7" s="15" t="s">
        <v>3</v>
      </c>
      <c r="CB7" s="15" t="s">
        <v>3</v>
      </c>
      <c r="CC7" s="15" t="s">
        <v>3</v>
      </c>
    </row>
    <row r="8" spans="1:81" x14ac:dyDescent="0.35">
      <c r="A8" s="16"/>
      <c r="B8" s="12"/>
      <c r="C8" s="12"/>
      <c r="D8" s="41"/>
      <c r="E8" s="41"/>
      <c r="F8" s="42"/>
      <c r="G8" s="43"/>
      <c r="H8" s="36"/>
      <c r="I8" s="36"/>
      <c r="J8" s="36"/>
      <c r="K8" s="36"/>
      <c r="L8" s="44"/>
      <c r="M8" s="44"/>
      <c r="N8" s="44"/>
      <c r="O8" s="44"/>
      <c r="P8" s="44"/>
      <c r="Q8" s="45"/>
      <c r="R8" s="45"/>
      <c r="S8" s="45"/>
      <c r="T8" s="45"/>
      <c r="U8" s="45"/>
      <c r="V8" s="26"/>
      <c r="W8" s="26"/>
      <c r="X8" s="26"/>
      <c r="Y8" s="46"/>
      <c r="Z8" s="46"/>
      <c r="AA8" s="30"/>
      <c r="AB8" s="30"/>
      <c r="AC8" s="30"/>
      <c r="AD8" s="46"/>
      <c r="AE8" s="46"/>
      <c r="AF8" s="50"/>
      <c r="AG8" s="50"/>
      <c r="AH8" s="50"/>
      <c r="AI8" s="46"/>
      <c r="AJ8" s="46"/>
      <c r="AK8" s="46"/>
      <c r="AL8" s="46"/>
      <c r="AM8" s="12"/>
      <c r="AN8" s="12"/>
      <c r="AO8" s="41"/>
      <c r="AP8" s="12"/>
      <c r="AQ8" s="12"/>
      <c r="AR8" s="41"/>
      <c r="AS8" s="41"/>
      <c r="AT8" s="42"/>
      <c r="AU8" s="43"/>
      <c r="AV8" s="36"/>
      <c r="AW8" s="36"/>
      <c r="AX8" s="36"/>
      <c r="AY8" s="36"/>
      <c r="AZ8" s="44"/>
      <c r="BA8" s="44"/>
      <c r="BB8" s="44"/>
      <c r="BC8" s="44"/>
      <c r="BD8" s="44"/>
      <c r="BE8" s="45"/>
      <c r="BF8" s="45"/>
      <c r="BG8" s="45"/>
      <c r="BH8" s="45"/>
      <c r="BI8" s="45"/>
      <c r="BJ8" s="12"/>
      <c r="BK8" s="12"/>
      <c r="BL8" s="41"/>
      <c r="BM8" s="41"/>
      <c r="BN8" s="42"/>
      <c r="BO8" s="43"/>
      <c r="BP8" s="36"/>
      <c r="BQ8" s="36"/>
      <c r="BR8" s="36"/>
      <c r="BS8" s="36"/>
      <c r="BT8" s="44"/>
      <c r="BU8" s="44"/>
      <c r="BV8" s="44"/>
      <c r="BW8" s="44"/>
      <c r="BX8" s="44"/>
      <c r="BY8" s="45"/>
      <c r="BZ8" s="45"/>
      <c r="CA8" s="45"/>
      <c r="CB8" s="45"/>
      <c r="CC8" s="45"/>
    </row>
    <row r="9" spans="1:81" x14ac:dyDescent="0.35">
      <c r="A9" s="47" t="s">
        <v>46</v>
      </c>
      <c r="B9" s="52"/>
      <c r="C9" s="26"/>
      <c r="D9" s="25"/>
      <c r="E9" s="27">
        <f t="shared" ref="E9:E22" si="0">IFERROR((D9-C9)/C9*100,0)</f>
        <v>0</v>
      </c>
      <c r="F9" s="28">
        <f t="shared" ref="F9:F22" si="1">IFERROR(D9/B9*100,0)</f>
        <v>0</v>
      </c>
      <c r="G9" s="49"/>
      <c r="H9" s="30"/>
      <c r="I9" s="91"/>
      <c r="J9" s="31">
        <f t="shared" ref="J9:J22" si="2">IFERROR((I9-H9)/H9*100,0)</f>
        <v>0</v>
      </c>
      <c r="K9" s="30">
        <f t="shared" ref="K9:K22" si="3">IFERROR(I9/G9*100,0)</f>
        <v>0</v>
      </c>
      <c r="L9" s="50"/>
      <c r="M9" s="50"/>
      <c r="N9" s="44"/>
      <c r="O9" s="33">
        <f t="shared" ref="O9:O22" si="4">IFERROR((N9-M9)/M9*100,0)</f>
        <v>0</v>
      </c>
      <c r="P9" s="32">
        <f t="shared" ref="P9:P22" si="5">IFERROR(N9/L9*100,0)</f>
        <v>0</v>
      </c>
      <c r="Q9" s="51">
        <f t="shared" ref="Q9:Q19" si="6">B9+G9+L9</f>
        <v>0</v>
      </c>
      <c r="R9" s="51">
        <f t="shared" ref="R9:R19" si="7">C9+H9+M9</f>
        <v>0</v>
      </c>
      <c r="S9" s="51">
        <f t="shared" ref="S9:S19" si="8">D9+I9+N9</f>
        <v>0</v>
      </c>
      <c r="T9" s="51">
        <f t="shared" ref="T9:T22" si="9">IFERROR((S9-R9)/R9*100,0)</f>
        <v>0</v>
      </c>
      <c r="U9" s="51">
        <f t="shared" ref="U9:U22" si="10">IFERROR(S9/Q9*100,0)</f>
        <v>0</v>
      </c>
      <c r="V9" s="26"/>
      <c r="W9" s="26"/>
      <c r="X9" s="26"/>
      <c r="Y9" s="27">
        <f t="shared" ref="Y9:Y22" si="11">IFERROR((X9-W9)/W9*100,0)</f>
        <v>0</v>
      </c>
      <c r="Z9" s="28">
        <f t="shared" ref="Z9:Z22" si="12">IFERROR(X9/V9*100,0)</f>
        <v>0</v>
      </c>
      <c r="AA9" s="30"/>
      <c r="AB9" s="30"/>
      <c r="AC9" s="30"/>
      <c r="AD9" s="31">
        <f t="shared" ref="AD9:AD22" si="13">IFERROR((AC9-AB9)/AB9*100,0)</f>
        <v>0</v>
      </c>
      <c r="AE9" s="30">
        <f t="shared" ref="AE9:AE22" si="14">IFERROR(AC9/AA9*100,0)</f>
        <v>0</v>
      </c>
      <c r="AF9" s="50"/>
      <c r="AG9" s="50"/>
      <c r="AH9" s="50"/>
      <c r="AI9" s="33">
        <f t="shared" ref="AI9:AI22" si="15">IFERROR((AH9-AG9)/AG9*100,0)</f>
        <v>0</v>
      </c>
      <c r="AJ9" s="32">
        <f t="shared" ref="AJ9:AJ22" si="16">IFERROR(AH9/AF9*100,0)</f>
        <v>0</v>
      </c>
      <c r="AK9" s="51">
        <f t="shared" ref="AK9:AK19" si="17">V9+AA9+AF9+Q9</f>
        <v>0</v>
      </c>
      <c r="AL9" s="51">
        <f t="shared" ref="AL9:AL19" si="18">W9+AB9+AG9+R9</f>
        <v>0</v>
      </c>
      <c r="AM9" s="51">
        <f t="shared" ref="AM9:AM19" si="19">X9+AC9+AH9+S9</f>
        <v>0</v>
      </c>
      <c r="AN9" s="51">
        <f t="shared" ref="AN9:AN22" si="20">IFERROR((AM9-AL9)/AL9*100,0)</f>
        <v>0</v>
      </c>
      <c r="AO9" s="51">
        <f t="shared" ref="AO9:AO22" si="21">IFERROR(AM9/AK9*100,0)</f>
        <v>0</v>
      </c>
      <c r="AP9" s="52"/>
      <c r="AQ9" s="26"/>
      <c r="AR9" s="93"/>
      <c r="AS9" s="27">
        <f t="shared" ref="AS9:AS22" si="22">IFERROR((AR9-AQ9)/AQ9*100,0)</f>
        <v>0</v>
      </c>
      <c r="AT9" s="28">
        <f t="shared" ref="AT9:AT22" si="23">IFERROR(AR9/AP9*100,0)</f>
        <v>0</v>
      </c>
      <c r="AU9" s="49"/>
      <c r="AV9" s="30"/>
      <c r="AW9" s="92"/>
      <c r="AX9" s="31">
        <f t="shared" ref="AX9:AX22" si="24">IFERROR((AW9-AV9)/AV9*100,0)</f>
        <v>0</v>
      </c>
      <c r="AY9" s="30">
        <f t="shared" ref="AY9:AY22" si="25">IFERROR(AW9/AU9*100,0)</f>
        <v>0</v>
      </c>
      <c r="AZ9" s="50"/>
      <c r="BA9" s="50"/>
      <c r="BB9" s="50"/>
      <c r="BC9" s="33">
        <f t="shared" ref="BC9:BC22" si="26">IFERROR((BB9-BA9)/BA9*100,0)</f>
        <v>0</v>
      </c>
      <c r="BD9" s="32">
        <f t="shared" ref="BD9:BD22" si="27">IFERROR(BB9/AZ9*100,0)</f>
        <v>0</v>
      </c>
      <c r="BE9" s="51">
        <f t="shared" ref="BE9:BE19" si="28">AP9+AU9+AZ9+AK9</f>
        <v>0</v>
      </c>
      <c r="BF9" s="51">
        <f t="shared" ref="BF9:BF19" si="29">AQ9+AV9+BA9+AL9</f>
        <v>0</v>
      </c>
      <c r="BG9" s="51">
        <f t="shared" ref="BG9:BG19" si="30">AR9+AW9+BB9+AM9</f>
        <v>0</v>
      </c>
      <c r="BH9" s="51">
        <f t="shared" ref="BH9:BH22" si="31">IFERROR((BG9-BF9)/BF9*100,0)</f>
        <v>0</v>
      </c>
      <c r="BI9" s="51">
        <f t="shared" ref="BI9:BI22" si="32">IFERROR(BG9/BE9*100,0)</f>
        <v>0</v>
      </c>
      <c r="BJ9" s="52"/>
      <c r="BK9" s="26"/>
      <c r="BL9" s="26"/>
      <c r="BM9" s="27">
        <f t="shared" ref="BM9:BM22" si="33">IFERROR((BL9-BK9)/BK9*100,0)</f>
        <v>0</v>
      </c>
      <c r="BN9" s="28">
        <f t="shared" ref="BN9:BN22" si="34">IFERROR(BL9/BJ9*100,0)</f>
        <v>0</v>
      </c>
      <c r="BO9" s="49"/>
      <c r="BP9" s="30"/>
      <c r="BQ9" s="31"/>
      <c r="BR9" s="31">
        <f t="shared" ref="BR9:BR22" si="35">IFERROR((BQ9-BP9)/BP9*100,0)</f>
        <v>0</v>
      </c>
      <c r="BS9" s="30">
        <f t="shared" ref="BS9:BS22" si="36">IFERROR(BQ9/BO9*100,0)</f>
        <v>0</v>
      </c>
      <c r="BT9" s="50"/>
      <c r="BU9" s="50"/>
      <c r="BV9" s="50"/>
      <c r="BW9" s="33">
        <f t="shared" ref="BW9:BW22" si="37">IFERROR((BV9-BU9)/BU9*100,0)</f>
        <v>0</v>
      </c>
      <c r="BX9" s="32">
        <f t="shared" ref="BX9:BX22" si="38">IFERROR(BV9/BT9*100,0)</f>
        <v>0</v>
      </c>
      <c r="BY9" s="51">
        <f t="shared" ref="BY9:BY19" si="39">BJ9+BO9+BT9+BE9</f>
        <v>0</v>
      </c>
      <c r="BZ9" s="51">
        <f t="shared" ref="BZ9:BZ19" si="40">BK9+BP9+BU9+BF9</f>
        <v>0</v>
      </c>
      <c r="CA9" s="51">
        <f t="shared" ref="CA9:CA19" si="41">BL9+BQ9+BV9+BG9</f>
        <v>0</v>
      </c>
      <c r="CB9" s="51">
        <f t="shared" ref="CB9:CB22" si="42">IFERROR((CA9-BZ9)/BZ9*100,0)</f>
        <v>0</v>
      </c>
      <c r="CC9" s="51">
        <f t="shared" ref="CC9:CC22" si="43">IFERROR(CA9/BY9*100,0)</f>
        <v>0</v>
      </c>
    </row>
    <row r="10" spans="1:81" x14ac:dyDescent="0.35">
      <c r="A10" s="47" t="s">
        <v>47</v>
      </c>
      <c r="B10" s="52"/>
      <c r="C10" s="26"/>
      <c r="D10" s="25"/>
      <c r="E10" s="27">
        <f t="shared" si="0"/>
        <v>0</v>
      </c>
      <c r="F10" s="28">
        <f t="shared" si="1"/>
        <v>0</v>
      </c>
      <c r="G10" s="49"/>
      <c r="H10" s="30"/>
      <c r="I10" s="91"/>
      <c r="J10" s="31">
        <f t="shared" si="2"/>
        <v>0</v>
      </c>
      <c r="K10" s="30">
        <f t="shared" si="3"/>
        <v>0</v>
      </c>
      <c r="L10" s="50"/>
      <c r="M10" s="50"/>
      <c r="N10" s="44"/>
      <c r="O10" s="33">
        <f t="shared" si="4"/>
        <v>0</v>
      </c>
      <c r="P10" s="32">
        <f t="shared" si="5"/>
        <v>0</v>
      </c>
      <c r="Q10" s="51">
        <f t="shared" si="6"/>
        <v>0</v>
      </c>
      <c r="R10" s="51">
        <f t="shared" si="7"/>
        <v>0</v>
      </c>
      <c r="S10" s="51">
        <f t="shared" si="8"/>
        <v>0</v>
      </c>
      <c r="T10" s="51">
        <f t="shared" si="9"/>
        <v>0</v>
      </c>
      <c r="U10" s="51">
        <f t="shared" si="10"/>
        <v>0</v>
      </c>
      <c r="V10" s="26"/>
      <c r="W10" s="26"/>
      <c r="X10" s="26"/>
      <c r="Y10" s="27">
        <f t="shared" si="11"/>
        <v>0</v>
      </c>
      <c r="Z10" s="28">
        <f t="shared" si="12"/>
        <v>0</v>
      </c>
      <c r="AA10" s="30"/>
      <c r="AB10" s="30"/>
      <c r="AC10" s="30"/>
      <c r="AD10" s="31">
        <f t="shared" si="13"/>
        <v>0</v>
      </c>
      <c r="AE10" s="30">
        <f t="shared" si="14"/>
        <v>0</v>
      </c>
      <c r="AF10" s="50"/>
      <c r="AG10" s="50"/>
      <c r="AH10" s="50"/>
      <c r="AI10" s="33">
        <f t="shared" si="15"/>
        <v>0</v>
      </c>
      <c r="AJ10" s="32">
        <f t="shared" si="16"/>
        <v>0</v>
      </c>
      <c r="AK10" s="51">
        <f t="shared" si="17"/>
        <v>0</v>
      </c>
      <c r="AL10" s="51">
        <f t="shared" si="18"/>
        <v>0</v>
      </c>
      <c r="AM10" s="51">
        <f t="shared" si="19"/>
        <v>0</v>
      </c>
      <c r="AN10" s="51">
        <f t="shared" si="20"/>
        <v>0</v>
      </c>
      <c r="AO10" s="51">
        <f t="shared" si="21"/>
        <v>0</v>
      </c>
      <c r="AP10" s="52"/>
      <c r="AQ10" s="26"/>
      <c r="AR10" s="93"/>
      <c r="AS10" s="27">
        <f t="shared" si="22"/>
        <v>0</v>
      </c>
      <c r="AT10" s="28">
        <f t="shared" si="23"/>
        <v>0</v>
      </c>
      <c r="AU10" s="49"/>
      <c r="AV10" s="30"/>
      <c r="AW10" s="92"/>
      <c r="AX10" s="31">
        <f t="shared" si="24"/>
        <v>0</v>
      </c>
      <c r="AY10" s="30">
        <f t="shared" si="25"/>
        <v>0</v>
      </c>
      <c r="AZ10" s="50"/>
      <c r="BA10" s="50"/>
      <c r="BB10" s="50"/>
      <c r="BC10" s="33">
        <f t="shared" si="26"/>
        <v>0</v>
      </c>
      <c r="BD10" s="32">
        <f t="shared" si="27"/>
        <v>0</v>
      </c>
      <c r="BE10" s="51">
        <f t="shared" si="28"/>
        <v>0</v>
      </c>
      <c r="BF10" s="51">
        <f t="shared" si="29"/>
        <v>0</v>
      </c>
      <c r="BG10" s="51">
        <f t="shared" si="30"/>
        <v>0</v>
      </c>
      <c r="BH10" s="51">
        <f t="shared" si="31"/>
        <v>0</v>
      </c>
      <c r="BI10" s="51">
        <f t="shared" si="32"/>
        <v>0</v>
      </c>
      <c r="BJ10" s="52"/>
      <c r="BK10" s="26"/>
      <c r="BL10" s="26"/>
      <c r="BM10" s="27">
        <f t="shared" si="33"/>
        <v>0</v>
      </c>
      <c r="BN10" s="28">
        <f t="shared" si="34"/>
        <v>0</v>
      </c>
      <c r="BO10" s="49"/>
      <c r="BP10" s="30"/>
      <c r="BQ10" s="31"/>
      <c r="BR10" s="31">
        <f t="shared" si="35"/>
        <v>0</v>
      </c>
      <c r="BS10" s="30">
        <f t="shared" si="36"/>
        <v>0</v>
      </c>
      <c r="BT10" s="50"/>
      <c r="BU10" s="50"/>
      <c r="BV10" s="50"/>
      <c r="BW10" s="33">
        <f t="shared" si="37"/>
        <v>0</v>
      </c>
      <c r="BX10" s="32">
        <f t="shared" si="38"/>
        <v>0</v>
      </c>
      <c r="BY10" s="51">
        <f t="shared" si="39"/>
        <v>0</v>
      </c>
      <c r="BZ10" s="51">
        <f t="shared" si="40"/>
        <v>0</v>
      </c>
      <c r="CA10" s="51">
        <f t="shared" si="41"/>
        <v>0</v>
      </c>
      <c r="CB10" s="51">
        <f t="shared" si="42"/>
        <v>0</v>
      </c>
      <c r="CC10" s="51">
        <f t="shared" si="43"/>
        <v>0</v>
      </c>
    </row>
    <row r="11" spans="1:81" x14ac:dyDescent="0.35">
      <c r="A11" s="47" t="s">
        <v>48</v>
      </c>
      <c r="B11" s="52"/>
      <c r="C11" s="26"/>
      <c r="D11" s="25"/>
      <c r="E11" s="27">
        <f t="shared" si="0"/>
        <v>0</v>
      </c>
      <c r="F11" s="28">
        <f t="shared" si="1"/>
        <v>0</v>
      </c>
      <c r="G11" s="49"/>
      <c r="H11" s="30"/>
      <c r="I11" s="91"/>
      <c r="J11" s="31">
        <f t="shared" si="2"/>
        <v>0</v>
      </c>
      <c r="K11" s="30">
        <f t="shared" si="3"/>
        <v>0</v>
      </c>
      <c r="L11" s="50"/>
      <c r="M11" s="50"/>
      <c r="N11" s="44"/>
      <c r="O11" s="33">
        <f t="shared" si="4"/>
        <v>0</v>
      </c>
      <c r="P11" s="32">
        <f t="shared" si="5"/>
        <v>0</v>
      </c>
      <c r="Q11" s="51">
        <f t="shared" si="6"/>
        <v>0</v>
      </c>
      <c r="R11" s="51">
        <f t="shared" si="7"/>
        <v>0</v>
      </c>
      <c r="S11" s="51">
        <f t="shared" si="8"/>
        <v>0</v>
      </c>
      <c r="T11" s="51">
        <f t="shared" si="9"/>
        <v>0</v>
      </c>
      <c r="U11" s="51">
        <f t="shared" si="10"/>
        <v>0</v>
      </c>
      <c r="V11" s="26"/>
      <c r="W11" s="26"/>
      <c r="X11" s="26"/>
      <c r="Y11" s="27">
        <f t="shared" si="11"/>
        <v>0</v>
      </c>
      <c r="Z11" s="28">
        <f t="shared" si="12"/>
        <v>0</v>
      </c>
      <c r="AA11" s="30"/>
      <c r="AB11" s="30"/>
      <c r="AC11" s="30"/>
      <c r="AD11" s="31">
        <f t="shared" si="13"/>
        <v>0</v>
      </c>
      <c r="AE11" s="30">
        <f t="shared" si="14"/>
        <v>0</v>
      </c>
      <c r="AF11" s="50"/>
      <c r="AG11" s="50"/>
      <c r="AH11" s="50"/>
      <c r="AI11" s="33">
        <f t="shared" si="15"/>
        <v>0</v>
      </c>
      <c r="AJ11" s="32">
        <f t="shared" si="16"/>
        <v>0</v>
      </c>
      <c r="AK11" s="51">
        <f t="shared" si="17"/>
        <v>0</v>
      </c>
      <c r="AL11" s="51">
        <f t="shared" si="18"/>
        <v>0</v>
      </c>
      <c r="AM11" s="51">
        <f t="shared" si="19"/>
        <v>0</v>
      </c>
      <c r="AN11" s="51">
        <f t="shared" si="20"/>
        <v>0</v>
      </c>
      <c r="AO11" s="51">
        <f t="shared" si="21"/>
        <v>0</v>
      </c>
      <c r="AP11" s="52"/>
      <c r="AQ11" s="26"/>
      <c r="AR11" s="93"/>
      <c r="AS11" s="27">
        <f t="shared" si="22"/>
        <v>0</v>
      </c>
      <c r="AT11" s="28">
        <f t="shared" si="23"/>
        <v>0</v>
      </c>
      <c r="AU11" s="49"/>
      <c r="AV11" s="30"/>
      <c r="AW11" s="92"/>
      <c r="AX11" s="31">
        <f t="shared" si="24"/>
        <v>0</v>
      </c>
      <c r="AY11" s="30">
        <f t="shared" si="25"/>
        <v>0</v>
      </c>
      <c r="AZ11" s="50"/>
      <c r="BA11" s="50"/>
      <c r="BB11" s="50"/>
      <c r="BC11" s="33">
        <f t="shared" si="26"/>
        <v>0</v>
      </c>
      <c r="BD11" s="32">
        <f t="shared" si="27"/>
        <v>0</v>
      </c>
      <c r="BE11" s="51">
        <f t="shared" si="28"/>
        <v>0</v>
      </c>
      <c r="BF11" s="51">
        <f t="shared" si="29"/>
        <v>0</v>
      </c>
      <c r="BG11" s="51">
        <f t="shared" si="30"/>
        <v>0</v>
      </c>
      <c r="BH11" s="51">
        <f t="shared" si="31"/>
        <v>0</v>
      </c>
      <c r="BI11" s="51">
        <f t="shared" si="32"/>
        <v>0</v>
      </c>
      <c r="BJ11" s="52"/>
      <c r="BK11" s="26"/>
      <c r="BL11" s="26"/>
      <c r="BM11" s="27">
        <f t="shared" si="33"/>
        <v>0</v>
      </c>
      <c r="BN11" s="28">
        <f t="shared" si="34"/>
        <v>0</v>
      </c>
      <c r="BO11" s="49"/>
      <c r="BP11" s="30"/>
      <c r="BQ11" s="31"/>
      <c r="BR11" s="31">
        <f t="shared" si="35"/>
        <v>0</v>
      </c>
      <c r="BS11" s="30">
        <f t="shared" si="36"/>
        <v>0</v>
      </c>
      <c r="BT11" s="50"/>
      <c r="BU11" s="50"/>
      <c r="BV11" s="50"/>
      <c r="BW11" s="33">
        <f t="shared" si="37"/>
        <v>0</v>
      </c>
      <c r="BX11" s="32">
        <f t="shared" si="38"/>
        <v>0</v>
      </c>
      <c r="BY11" s="51">
        <f t="shared" si="39"/>
        <v>0</v>
      </c>
      <c r="BZ11" s="51">
        <f t="shared" si="40"/>
        <v>0</v>
      </c>
      <c r="CA11" s="51">
        <f t="shared" si="41"/>
        <v>0</v>
      </c>
      <c r="CB11" s="51">
        <f t="shared" si="42"/>
        <v>0</v>
      </c>
      <c r="CC11" s="51">
        <f t="shared" si="43"/>
        <v>0</v>
      </c>
    </row>
    <row r="12" spans="1:81" s="99" customFormat="1" x14ac:dyDescent="0.35">
      <c r="A12" s="24" t="s">
        <v>101</v>
      </c>
      <c r="B12" s="48">
        <f>+SUM(B9:B11)</f>
        <v>0</v>
      </c>
      <c r="C12" s="48">
        <f>+SUM(C9:C11)</f>
        <v>0</v>
      </c>
      <c r="D12" s="83">
        <f>+SUM(D9:D11)</f>
        <v>0</v>
      </c>
      <c r="E12" s="27">
        <f t="shared" si="0"/>
        <v>0</v>
      </c>
      <c r="F12" s="37">
        <f t="shared" si="1"/>
        <v>0</v>
      </c>
      <c r="G12" s="97">
        <f>+SUM(G9:G11)</f>
        <v>0</v>
      </c>
      <c r="H12" s="97">
        <f>+SUM(H9:H11)</f>
        <v>0</v>
      </c>
      <c r="I12" s="97">
        <f>+SUM(I9:I11)</f>
        <v>0</v>
      </c>
      <c r="J12" s="31">
        <f t="shared" si="2"/>
        <v>0</v>
      </c>
      <c r="K12" s="31">
        <f t="shared" si="3"/>
        <v>0</v>
      </c>
      <c r="L12" s="98">
        <f>+SUM(L9:L11)</f>
        <v>0</v>
      </c>
      <c r="M12" s="98">
        <f>+SUM(M9:M11)</f>
        <v>0</v>
      </c>
      <c r="N12" s="98">
        <f>+SUM(N9:N11)</f>
        <v>0</v>
      </c>
      <c r="O12" s="33">
        <f t="shared" si="4"/>
        <v>0</v>
      </c>
      <c r="P12" s="33">
        <f t="shared" si="5"/>
        <v>0</v>
      </c>
      <c r="Q12" s="34">
        <f t="shared" si="6"/>
        <v>0</v>
      </c>
      <c r="R12" s="34">
        <f t="shared" si="7"/>
        <v>0</v>
      </c>
      <c r="S12" s="34">
        <f t="shared" si="8"/>
        <v>0</v>
      </c>
      <c r="T12" s="34">
        <f t="shared" si="9"/>
        <v>0</v>
      </c>
      <c r="U12" s="34">
        <f t="shared" si="10"/>
        <v>0</v>
      </c>
      <c r="V12" s="48">
        <f>+SUM(V9:V11)</f>
        <v>0</v>
      </c>
      <c r="W12" s="48">
        <f>+SUM(W9:W11)</f>
        <v>0</v>
      </c>
      <c r="X12" s="48">
        <f>SUM(X9:X11)</f>
        <v>0</v>
      </c>
      <c r="Y12" s="27">
        <f t="shared" si="11"/>
        <v>0</v>
      </c>
      <c r="Z12" s="37">
        <f t="shared" si="12"/>
        <v>0</v>
      </c>
      <c r="AA12" s="97">
        <f>+SUM(AA9:AA11)</f>
        <v>0</v>
      </c>
      <c r="AB12" s="97">
        <f>+SUM(AB9:AB11)</f>
        <v>0</v>
      </c>
      <c r="AC12" s="97">
        <f>+SUM(AC9:AC11)</f>
        <v>0</v>
      </c>
      <c r="AD12" s="31">
        <f t="shared" si="13"/>
        <v>0</v>
      </c>
      <c r="AE12" s="31">
        <f t="shared" si="14"/>
        <v>0</v>
      </c>
      <c r="AF12" s="98">
        <f>+SUM(AF9:AF11)</f>
        <v>0</v>
      </c>
      <c r="AG12" s="98">
        <f>+SUM(AG9:AG11)</f>
        <v>0</v>
      </c>
      <c r="AH12" s="98">
        <f>+SUM(AH9:AH11)</f>
        <v>0</v>
      </c>
      <c r="AI12" s="33">
        <f t="shared" si="15"/>
        <v>0</v>
      </c>
      <c r="AJ12" s="33">
        <f t="shared" si="16"/>
        <v>0</v>
      </c>
      <c r="AK12" s="34">
        <f t="shared" si="17"/>
        <v>0</v>
      </c>
      <c r="AL12" s="34">
        <f t="shared" si="18"/>
        <v>0</v>
      </c>
      <c r="AM12" s="34">
        <f t="shared" si="19"/>
        <v>0</v>
      </c>
      <c r="AN12" s="34">
        <f t="shared" si="20"/>
        <v>0</v>
      </c>
      <c r="AO12" s="34">
        <f t="shared" si="21"/>
        <v>0</v>
      </c>
      <c r="AP12" s="48">
        <f>+SUM(AP9:AP11)</f>
        <v>0</v>
      </c>
      <c r="AQ12" s="48">
        <f>+SUM(AQ9:AQ11)</f>
        <v>0</v>
      </c>
      <c r="AR12" s="48">
        <f>+SUM(AR9:AR11)</f>
        <v>0</v>
      </c>
      <c r="AS12" s="27">
        <f t="shared" si="22"/>
        <v>0</v>
      </c>
      <c r="AT12" s="37">
        <f t="shared" si="23"/>
        <v>0</v>
      </c>
      <c r="AU12" s="97">
        <f>+SUM(AU9:AU11)</f>
        <v>0</v>
      </c>
      <c r="AV12" s="97">
        <f>+SUM(AV9:AV11)</f>
        <v>0</v>
      </c>
      <c r="AW12" s="97">
        <f>+SUM(AW9:AW11)</f>
        <v>0</v>
      </c>
      <c r="AX12" s="31">
        <f t="shared" si="24"/>
        <v>0</v>
      </c>
      <c r="AY12" s="31">
        <f t="shared" si="25"/>
        <v>0</v>
      </c>
      <c r="AZ12" s="98">
        <f>+SUM(AZ9:AZ11)</f>
        <v>0</v>
      </c>
      <c r="BA12" s="98">
        <f>+SUM(BA9:BA11)</f>
        <v>0</v>
      </c>
      <c r="BB12" s="98">
        <f>+SUM(BB9:BB11)</f>
        <v>0</v>
      </c>
      <c r="BC12" s="33">
        <f t="shared" si="26"/>
        <v>0</v>
      </c>
      <c r="BD12" s="33">
        <f t="shared" si="27"/>
        <v>0</v>
      </c>
      <c r="BE12" s="34">
        <f t="shared" si="28"/>
        <v>0</v>
      </c>
      <c r="BF12" s="34">
        <f t="shared" si="29"/>
        <v>0</v>
      </c>
      <c r="BG12" s="34">
        <f t="shared" si="30"/>
        <v>0</v>
      </c>
      <c r="BH12" s="34">
        <f t="shared" si="31"/>
        <v>0</v>
      </c>
      <c r="BI12" s="34">
        <f t="shared" si="32"/>
        <v>0</v>
      </c>
      <c r="BJ12" s="48">
        <f>+SUM(BJ9:BJ11)</f>
        <v>0</v>
      </c>
      <c r="BK12" s="48">
        <f>+SUM(BK9:BK11)</f>
        <v>0</v>
      </c>
      <c r="BL12" s="48">
        <f>+SUM(BL9:BL11)</f>
        <v>0</v>
      </c>
      <c r="BM12" s="27">
        <f t="shared" si="33"/>
        <v>0</v>
      </c>
      <c r="BN12" s="37">
        <f t="shared" si="34"/>
        <v>0</v>
      </c>
      <c r="BO12" s="97">
        <f>+SUM(BO9:BO11)</f>
        <v>0</v>
      </c>
      <c r="BP12" s="97">
        <f>+SUM(BP9:BP11)</f>
        <v>0</v>
      </c>
      <c r="BQ12" s="97">
        <f>+SUM(BQ9:BQ11)</f>
        <v>0</v>
      </c>
      <c r="BR12" s="31">
        <f t="shared" si="35"/>
        <v>0</v>
      </c>
      <c r="BS12" s="31">
        <f t="shared" si="36"/>
        <v>0</v>
      </c>
      <c r="BT12" s="98">
        <f>+SUM(BT9:BT11)</f>
        <v>0</v>
      </c>
      <c r="BU12" s="98">
        <f>+SUM(BU9:BU11)</f>
        <v>0</v>
      </c>
      <c r="BV12" s="98">
        <f>+SUM(BV9:BV11)</f>
        <v>0</v>
      </c>
      <c r="BW12" s="33">
        <f t="shared" si="37"/>
        <v>0</v>
      </c>
      <c r="BX12" s="33">
        <f t="shared" si="38"/>
        <v>0</v>
      </c>
      <c r="BY12" s="34">
        <f t="shared" si="39"/>
        <v>0</v>
      </c>
      <c r="BZ12" s="34">
        <f t="shared" si="40"/>
        <v>0</v>
      </c>
      <c r="CA12" s="34">
        <f t="shared" si="41"/>
        <v>0</v>
      </c>
      <c r="CB12" s="34">
        <f t="shared" si="42"/>
        <v>0</v>
      </c>
      <c r="CC12" s="34">
        <f t="shared" si="43"/>
        <v>0</v>
      </c>
    </row>
    <row r="13" spans="1:81" x14ac:dyDescent="0.35">
      <c r="A13" s="47" t="s">
        <v>9</v>
      </c>
      <c r="B13" s="52"/>
      <c r="C13" s="53"/>
      <c r="D13" s="25"/>
      <c r="E13" s="27">
        <f t="shared" si="0"/>
        <v>0</v>
      </c>
      <c r="F13" s="28">
        <f t="shared" si="1"/>
        <v>0</v>
      </c>
      <c r="G13" s="49"/>
      <c r="H13" s="30"/>
      <c r="I13" s="91"/>
      <c r="J13" s="31">
        <f t="shared" si="2"/>
        <v>0</v>
      </c>
      <c r="K13" s="30">
        <f t="shared" si="3"/>
        <v>0</v>
      </c>
      <c r="L13" s="50"/>
      <c r="M13" s="50"/>
      <c r="N13" s="102"/>
      <c r="O13" s="33">
        <f t="shared" si="4"/>
        <v>0</v>
      </c>
      <c r="P13" s="32">
        <f t="shared" si="5"/>
        <v>0</v>
      </c>
      <c r="Q13" s="51">
        <f t="shared" si="6"/>
        <v>0</v>
      </c>
      <c r="R13" s="51">
        <f t="shared" si="7"/>
        <v>0</v>
      </c>
      <c r="S13" s="51">
        <f t="shared" si="8"/>
        <v>0</v>
      </c>
      <c r="T13" s="51">
        <f t="shared" si="9"/>
        <v>0</v>
      </c>
      <c r="U13" s="51">
        <f t="shared" si="10"/>
        <v>0</v>
      </c>
      <c r="V13" s="26"/>
      <c r="W13" s="26"/>
      <c r="X13" s="26"/>
      <c r="Y13" s="27">
        <f t="shared" si="11"/>
        <v>0</v>
      </c>
      <c r="Z13" s="28">
        <f t="shared" si="12"/>
        <v>0</v>
      </c>
      <c r="AA13" s="30"/>
      <c r="AB13" s="30"/>
      <c r="AC13" s="30"/>
      <c r="AD13" s="31">
        <f t="shared" si="13"/>
        <v>0</v>
      </c>
      <c r="AE13" s="30">
        <f t="shared" si="14"/>
        <v>0</v>
      </c>
      <c r="AF13" s="50"/>
      <c r="AG13" s="50"/>
      <c r="AH13" s="50"/>
      <c r="AI13" s="33">
        <f t="shared" si="15"/>
        <v>0</v>
      </c>
      <c r="AJ13" s="32">
        <f t="shared" si="16"/>
        <v>0</v>
      </c>
      <c r="AK13" s="51">
        <f t="shared" si="17"/>
        <v>0</v>
      </c>
      <c r="AL13" s="51">
        <f t="shared" si="18"/>
        <v>0</v>
      </c>
      <c r="AM13" s="51">
        <f t="shared" si="19"/>
        <v>0</v>
      </c>
      <c r="AN13" s="51">
        <f t="shared" si="20"/>
        <v>0</v>
      </c>
      <c r="AO13" s="51">
        <f t="shared" si="21"/>
        <v>0</v>
      </c>
      <c r="AP13" s="52"/>
      <c r="AQ13" s="53"/>
      <c r="AR13" s="93"/>
      <c r="AS13" s="27">
        <f t="shared" si="22"/>
        <v>0</v>
      </c>
      <c r="AT13" s="28">
        <f t="shared" si="23"/>
        <v>0</v>
      </c>
      <c r="AU13" s="49"/>
      <c r="AV13" s="30"/>
      <c r="AW13" s="92"/>
      <c r="AX13" s="31">
        <f t="shared" si="24"/>
        <v>0</v>
      </c>
      <c r="AY13" s="30">
        <f t="shared" si="25"/>
        <v>0</v>
      </c>
      <c r="AZ13" s="50"/>
      <c r="BA13" s="50"/>
      <c r="BB13" s="50"/>
      <c r="BC13" s="33">
        <f t="shared" si="26"/>
        <v>0</v>
      </c>
      <c r="BD13" s="32">
        <f t="shared" si="27"/>
        <v>0</v>
      </c>
      <c r="BE13" s="51">
        <f t="shared" si="28"/>
        <v>0</v>
      </c>
      <c r="BF13" s="51">
        <f t="shared" si="29"/>
        <v>0</v>
      </c>
      <c r="BG13" s="51">
        <f t="shared" si="30"/>
        <v>0</v>
      </c>
      <c r="BH13" s="51">
        <f t="shared" si="31"/>
        <v>0</v>
      </c>
      <c r="BI13" s="51">
        <f t="shared" si="32"/>
        <v>0</v>
      </c>
      <c r="BJ13" s="52"/>
      <c r="BK13" s="53"/>
      <c r="BL13" s="53"/>
      <c r="BM13" s="27">
        <f t="shared" si="33"/>
        <v>0</v>
      </c>
      <c r="BN13" s="28">
        <f t="shared" si="34"/>
        <v>0</v>
      </c>
      <c r="BO13" s="49"/>
      <c r="BP13" s="30"/>
      <c r="BQ13" s="31"/>
      <c r="BR13" s="31">
        <f t="shared" si="35"/>
        <v>0</v>
      </c>
      <c r="BS13" s="30">
        <f t="shared" si="36"/>
        <v>0</v>
      </c>
      <c r="BT13" s="50"/>
      <c r="BU13" s="50"/>
      <c r="BV13" s="50"/>
      <c r="BW13" s="33">
        <f t="shared" si="37"/>
        <v>0</v>
      </c>
      <c r="BX13" s="32">
        <f t="shared" si="38"/>
        <v>0</v>
      </c>
      <c r="BY13" s="51">
        <f t="shared" si="39"/>
        <v>0</v>
      </c>
      <c r="BZ13" s="51">
        <f t="shared" si="40"/>
        <v>0</v>
      </c>
      <c r="CA13" s="51">
        <f t="shared" si="41"/>
        <v>0</v>
      </c>
      <c r="CB13" s="51">
        <f t="shared" si="42"/>
        <v>0</v>
      </c>
      <c r="CC13" s="51">
        <f t="shared" si="43"/>
        <v>0</v>
      </c>
    </row>
    <row r="14" spans="1:81" x14ac:dyDescent="0.35">
      <c r="A14" s="47" t="s">
        <v>10</v>
      </c>
      <c r="B14" s="52"/>
      <c r="C14" s="26"/>
      <c r="D14" s="25"/>
      <c r="E14" s="27">
        <f t="shared" si="0"/>
        <v>0</v>
      </c>
      <c r="F14" s="28">
        <f t="shared" si="1"/>
        <v>0</v>
      </c>
      <c r="G14" s="49"/>
      <c r="H14" s="30"/>
      <c r="I14" s="91"/>
      <c r="J14" s="31">
        <f t="shared" si="2"/>
        <v>0</v>
      </c>
      <c r="K14" s="30">
        <f t="shared" si="3"/>
        <v>0</v>
      </c>
      <c r="L14" s="50"/>
      <c r="M14" s="50"/>
      <c r="N14" s="102"/>
      <c r="O14" s="33">
        <f t="shared" si="4"/>
        <v>0</v>
      </c>
      <c r="P14" s="32">
        <f t="shared" si="5"/>
        <v>0</v>
      </c>
      <c r="Q14" s="51">
        <f t="shared" si="6"/>
        <v>0</v>
      </c>
      <c r="R14" s="51">
        <f t="shared" si="7"/>
        <v>0</v>
      </c>
      <c r="S14" s="51">
        <f t="shared" si="8"/>
        <v>0</v>
      </c>
      <c r="T14" s="51">
        <f t="shared" si="9"/>
        <v>0</v>
      </c>
      <c r="U14" s="51">
        <f t="shared" si="10"/>
        <v>0</v>
      </c>
      <c r="V14" s="26"/>
      <c r="W14" s="26"/>
      <c r="X14" s="26"/>
      <c r="Y14" s="27">
        <f t="shared" si="11"/>
        <v>0</v>
      </c>
      <c r="Z14" s="28">
        <f t="shared" si="12"/>
        <v>0</v>
      </c>
      <c r="AA14" s="30"/>
      <c r="AB14" s="30"/>
      <c r="AC14" s="30"/>
      <c r="AD14" s="31">
        <f t="shared" si="13"/>
        <v>0</v>
      </c>
      <c r="AE14" s="30">
        <f t="shared" si="14"/>
        <v>0</v>
      </c>
      <c r="AF14" s="50"/>
      <c r="AG14" s="50"/>
      <c r="AH14" s="50"/>
      <c r="AI14" s="33">
        <f t="shared" si="15"/>
        <v>0</v>
      </c>
      <c r="AJ14" s="32">
        <f t="shared" si="16"/>
        <v>0</v>
      </c>
      <c r="AK14" s="51">
        <f t="shared" si="17"/>
        <v>0</v>
      </c>
      <c r="AL14" s="51">
        <f t="shared" si="18"/>
        <v>0</v>
      </c>
      <c r="AM14" s="51">
        <f t="shared" si="19"/>
        <v>0</v>
      </c>
      <c r="AN14" s="51">
        <f t="shared" si="20"/>
        <v>0</v>
      </c>
      <c r="AO14" s="51">
        <f t="shared" si="21"/>
        <v>0</v>
      </c>
      <c r="AP14" s="52"/>
      <c r="AQ14" s="26"/>
      <c r="AR14" s="93"/>
      <c r="AS14" s="27">
        <f t="shared" si="22"/>
        <v>0</v>
      </c>
      <c r="AT14" s="28">
        <f t="shared" si="23"/>
        <v>0</v>
      </c>
      <c r="AU14" s="49"/>
      <c r="AV14" s="30"/>
      <c r="AW14" s="92"/>
      <c r="AX14" s="31">
        <f t="shared" si="24"/>
        <v>0</v>
      </c>
      <c r="AY14" s="30">
        <f t="shared" si="25"/>
        <v>0</v>
      </c>
      <c r="AZ14" s="50"/>
      <c r="BA14" s="50"/>
      <c r="BB14" s="50"/>
      <c r="BC14" s="33">
        <f t="shared" si="26"/>
        <v>0</v>
      </c>
      <c r="BD14" s="32">
        <f t="shared" si="27"/>
        <v>0</v>
      </c>
      <c r="BE14" s="51">
        <f t="shared" si="28"/>
        <v>0</v>
      </c>
      <c r="BF14" s="51">
        <f t="shared" si="29"/>
        <v>0</v>
      </c>
      <c r="BG14" s="51">
        <f t="shared" si="30"/>
        <v>0</v>
      </c>
      <c r="BH14" s="51">
        <f t="shared" si="31"/>
        <v>0</v>
      </c>
      <c r="BI14" s="51">
        <f t="shared" si="32"/>
        <v>0</v>
      </c>
      <c r="BJ14" s="52"/>
      <c r="BK14" s="26"/>
      <c r="BL14" s="26"/>
      <c r="BM14" s="27">
        <f t="shared" si="33"/>
        <v>0</v>
      </c>
      <c r="BN14" s="28">
        <f t="shared" si="34"/>
        <v>0</v>
      </c>
      <c r="BO14" s="49"/>
      <c r="BP14" s="30"/>
      <c r="BQ14" s="31"/>
      <c r="BR14" s="31">
        <f t="shared" si="35"/>
        <v>0</v>
      </c>
      <c r="BS14" s="30">
        <f t="shared" si="36"/>
        <v>0</v>
      </c>
      <c r="BT14" s="50"/>
      <c r="BU14" s="50"/>
      <c r="BV14" s="50"/>
      <c r="BW14" s="33">
        <f t="shared" si="37"/>
        <v>0</v>
      </c>
      <c r="BX14" s="32">
        <f t="shared" si="38"/>
        <v>0</v>
      </c>
      <c r="BY14" s="51">
        <f t="shared" si="39"/>
        <v>0</v>
      </c>
      <c r="BZ14" s="51">
        <f t="shared" si="40"/>
        <v>0</v>
      </c>
      <c r="CA14" s="51">
        <f t="shared" si="41"/>
        <v>0</v>
      </c>
      <c r="CB14" s="51">
        <f t="shared" si="42"/>
        <v>0</v>
      </c>
      <c r="CC14" s="51">
        <f t="shared" si="43"/>
        <v>0</v>
      </c>
    </row>
    <row r="15" spans="1:81" x14ac:dyDescent="0.35">
      <c r="A15" s="47" t="s">
        <v>11</v>
      </c>
      <c r="B15" s="52"/>
      <c r="C15" s="26"/>
      <c r="D15" s="25"/>
      <c r="E15" s="27">
        <f t="shared" si="0"/>
        <v>0</v>
      </c>
      <c r="F15" s="28">
        <f t="shared" si="1"/>
        <v>0</v>
      </c>
      <c r="G15" s="49"/>
      <c r="H15" s="30"/>
      <c r="I15" s="91"/>
      <c r="J15" s="31">
        <f t="shared" si="2"/>
        <v>0</v>
      </c>
      <c r="K15" s="30">
        <f t="shared" si="3"/>
        <v>0</v>
      </c>
      <c r="L15" s="50"/>
      <c r="M15" s="50"/>
      <c r="N15" s="102"/>
      <c r="O15" s="33">
        <f t="shared" si="4"/>
        <v>0</v>
      </c>
      <c r="P15" s="32">
        <f t="shared" si="5"/>
        <v>0</v>
      </c>
      <c r="Q15" s="51">
        <f t="shared" si="6"/>
        <v>0</v>
      </c>
      <c r="R15" s="51">
        <f t="shared" si="7"/>
        <v>0</v>
      </c>
      <c r="S15" s="51">
        <f t="shared" si="8"/>
        <v>0</v>
      </c>
      <c r="T15" s="51">
        <f t="shared" si="9"/>
        <v>0</v>
      </c>
      <c r="U15" s="51">
        <f t="shared" si="10"/>
        <v>0</v>
      </c>
      <c r="V15" s="26"/>
      <c r="W15" s="26"/>
      <c r="X15" s="26"/>
      <c r="Y15" s="27">
        <f t="shared" si="11"/>
        <v>0</v>
      </c>
      <c r="Z15" s="28">
        <f t="shared" si="12"/>
        <v>0</v>
      </c>
      <c r="AA15" s="30"/>
      <c r="AB15" s="30"/>
      <c r="AC15" s="30"/>
      <c r="AD15" s="31">
        <f t="shared" si="13"/>
        <v>0</v>
      </c>
      <c r="AE15" s="30">
        <f t="shared" si="14"/>
        <v>0</v>
      </c>
      <c r="AF15" s="50"/>
      <c r="AG15" s="50"/>
      <c r="AH15" s="50"/>
      <c r="AI15" s="33">
        <f t="shared" si="15"/>
        <v>0</v>
      </c>
      <c r="AJ15" s="32">
        <f t="shared" si="16"/>
        <v>0</v>
      </c>
      <c r="AK15" s="51">
        <f t="shared" si="17"/>
        <v>0</v>
      </c>
      <c r="AL15" s="51">
        <f t="shared" si="18"/>
        <v>0</v>
      </c>
      <c r="AM15" s="51">
        <f t="shared" si="19"/>
        <v>0</v>
      </c>
      <c r="AN15" s="51">
        <f t="shared" si="20"/>
        <v>0</v>
      </c>
      <c r="AO15" s="51">
        <f t="shared" si="21"/>
        <v>0</v>
      </c>
      <c r="AP15" s="52"/>
      <c r="AQ15" s="26"/>
      <c r="AR15" s="93"/>
      <c r="AS15" s="27">
        <f t="shared" si="22"/>
        <v>0</v>
      </c>
      <c r="AT15" s="28">
        <f t="shared" si="23"/>
        <v>0</v>
      </c>
      <c r="AU15" s="49"/>
      <c r="AV15" s="30"/>
      <c r="AW15" s="92"/>
      <c r="AX15" s="31">
        <f t="shared" si="24"/>
        <v>0</v>
      </c>
      <c r="AY15" s="30">
        <f t="shared" si="25"/>
        <v>0</v>
      </c>
      <c r="AZ15" s="50"/>
      <c r="BA15" s="50"/>
      <c r="BB15" s="50"/>
      <c r="BC15" s="33">
        <f t="shared" si="26"/>
        <v>0</v>
      </c>
      <c r="BD15" s="32">
        <f t="shared" si="27"/>
        <v>0</v>
      </c>
      <c r="BE15" s="51">
        <f t="shared" si="28"/>
        <v>0</v>
      </c>
      <c r="BF15" s="51">
        <f t="shared" si="29"/>
        <v>0</v>
      </c>
      <c r="BG15" s="51">
        <f t="shared" si="30"/>
        <v>0</v>
      </c>
      <c r="BH15" s="51">
        <f t="shared" si="31"/>
        <v>0</v>
      </c>
      <c r="BI15" s="51">
        <f t="shared" si="32"/>
        <v>0</v>
      </c>
      <c r="BJ15" s="52"/>
      <c r="BK15" s="26"/>
      <c r="BL15" s="26"/>
      <c r="BM15" s="27">
        <f t="shared" si="33"/>
        <v>0</v>
      </c>
      <c r="BN15" s="28">
        <f t="shared" si="34"/>
        <v>0</v>
      </c>
      <c r="BO15" s="49"/>
      <c r="BP15" s="30"/>
      <c r="BQ15" s="31"/>
      <c r="BR15" s="31">
        <f t="shared" si="35"/>
        <v>0</v>
      </c>
      <c r="BS15" s="30">
        <f t="shared" si="36"/>
        <v>0</v>
      </c>
      <c r="BT15" s="50"/>
      <c r="BU15" s="50"/>
      <c r="BV15" s="50"/>
      <c r="BW15" s="33">
        <f t="shared" si="37"/>
        <v>0</v>
      </c>
      <c r="BX15" s="32">
        <f t="shared" si="38"/>
        <v>0</v>
      </c>
      <c r="BY15" s="51">
        <f t="shared" si="39"/>
        <v>0</v>
      </c>
      <c r="BZ15" s="51">
        <f t="shared" si="40"/>
        <v>0</v>
      </c>
      <c r="CA15" s="51">
        <f t="shared" si="41"/>
        <v>0</v>
      </c>
      <c r="CB15" s="51">
        <f t="shared" si="42"/>
        <v>0</v>
      </c>
      <c r="CC15" s="51">
        <f t="shared" si="43"/>
        <v>0</v>
      </c>
    </row>
    <row r="16" spans="1:81" x14ac:dyDescent="0.35">
      <c r="A16" s="47" t="s">
        <v>13</v>
      </c>
      <c r="B16" s="52"/>
      <c r="C16" s="26"/>
      <c r="D16" s="25"/>
      <c r="E16" s="27">
        <f t="shared" si="0"/>
        <v>0</v>
      </c>
      <c r="F16" s="28">
        <f t="shared" si="1"/>
        <v>0</v>
      </c>
      <c r="G16" s="49"/>
      <c r="H16" s="30"/>
      <c r="I16" s="91"/>
      <c r="J16" s="31">
        <f t="shared" si="2"/>
        <v>0</v>
      </c>
      <c r="K16" s="30">
        <f t="shared" si="3"/>
        <v>0</v>
      </c>
      <c r="L16" s="50"/>
      <c r="M16" s="50"/>
      <c r="N16" s="102"/>
      <c r="O16" s="33">
        <f t="shared" si="4"/>
        <v>0</v>
      </c>
      <c r="P16" s="32">
        <f t="shared" si="5"/>
        <v>0</v>
      </c>
      <c r="Q16" s="51">
        <f t="shared" si="6"/>
        <v>0</v>
      </c>
      <c r="R16" s="51">
        <f t="shared" si="7"/>
        <v>0</v>
      </c>
      <c r="S16" s="51">
        <f t="shared" si="8"/>
        <v>0</v>
      </c>
      <c r="T16" s="51">
        <f t="shared" si="9"/>
        <v>0</v>
      </c>
      <c r="U16" s="51">
        <f t="shared" si="10"/>
        <v>0</v>
      </c>
      <c r="V16" s="26"/>
      <c r="W16" s="26"/>
      <c r="X16" s="26"/>
      <c r="Y16" s="27">
        <f t="shared" si="11"/>
        <v>0</v>
      </c>
      <c r="Z16" s="28">
        <f t="shared" si="12"/>
        <v>0</v>
      </c>
      <c r="AA16" s="30"/>
      <c r="AB16" s="30"/>
      <c r="AC16" s="30"/>
      <c r="AD16" s="31">
        <f t="shared" si="13"/>
        <v>0</v>
      </c>
      <c r="AE16" s="30">
        <f t="shared" si="14"/>
        <v>0</v>
      </c>
      <c r="AF16" s="50"/>
      <c r="AG16" s="50"/>
      <c r="AH16" s="50"/>
      <c r="AI16" s="33">
        <f t="shared" si="15"/>
        <v>0</v>
      </c>
      <c r="AJ16" s="32">
        <f t="shared" si="16"/>
        <v>0</v>
      </c>
      <c r="AK16" s="51">
        <f t="shared" si="17"/>
        <v>0</v>
      </c>
      <c r="AL16" s="51">
        <f t="shared" si="18"/>
        <v>0</v>
      </c>
      <c r="AM16" s="51">
        <f t="shared" si="19"/>
        <v>0</v>
      </c>
      <c r="AN16" s="51">
        <f t="shared" si="20"/>
        <v>0</v>
      </c>
      <c r="AO16" s="51">
        <f t="shared" si="21"/>
        <v>0</v>
      </c>
      <c r="AP16" s="52"/>
      <c r="AQ16" s="26"/>
      <c r="AR16" s="93"/>
      <c r="AS16" s="27">
        <f t="shared" si="22"/>
        <v>0</v>
      </c>
      <c r="AT16" s="28">
        <f t="shared" si="23"/>
        <v>0</v>
      </c>
      <c r="AU16" s="49"/>
      <c r="AV16" s="30"/>
      <c r="AW16" s="92"/>
      <c r="AX16" s="31">
        <f t="shared" si="24"/>
        <v>0</v>
      </c>
      <c r="AY16" s="30">
        <f t="shared" si="25"/>
        <v>0</v>
      </c>
      <c r="AZ16" s="50"/>
      <c r="BA16" s="50"/>
      <c r="BB16" s="50"/>
      <c r="BC16" s="33">
        <f t="shared" si="26"/>
        <v>0</v>
      </c>
      <c r="BD16" s="32">
        <f t="shared" si="27"/>
        <v>0</v>
      </c>
      <c r="BE16" s="51">
        <f t="shared" si="28"/>
        <v>0</v>
      </c>
      <c r="BF16" s="51">
        <f t="shared" si="29"/>
        <v>0</v>
      </c>
      <c r="BG16" s="51">
        <f t="shared" si="30"/>
        <v>0</v>
      </c>
      <c r="BH16" s="51">
        <f t="shared" si="31"/>
        <v>0</v>
      </c>
      <c r="BI16" s="51">
        <f t="shared" si="32"/>
        <v>0</v>
      </c>
      <c r="BJ16" s="52"/>
      <c r="BK16" s="26"/>
      <c r="BL16" s="26"/>
      <c r="BM16" s="27">
        <f t="shared" si="33"/>
        <v>0</v>
      </c>
      <c r="BN16" s="28">
        <f t="shared" si="34"/>
        <v>0</v>
      </c>
      <c r="BO16" s="49"/>
      <c r="BP16" s="30"/>
      <c r="BQ16" s="31"/>
      <c r="BR16" s="31">
        <f t="shared" si="35"/>
        <v>0</v>
      </c>
      <c r="BS16" s="30">
        <f t="shared" si="36"/>
        <v>0</v>
      </c>
      <c r="BT16" s="50"/>
      <c r="BU16" s="50"/>
      <c r="BV16" s="50"/>
      <c r="BW16" s="33">
        <f t="shared" si="37"/>
        <v>0</v>
      </c>
      <c r="BX16" s="32">
        <f t="shared" si="38"/>
        <v>0</v>
      </c>
      <c r="BY16" s="51">
        <f t="shared" si="39"/>
        <v>0</v>
      </c>
      <c r="BZ16" s="51">
        <f t="shared" si="40"/>
        <v>0</v>
      </c>
      <c r="CA16" s="51">
        <f t="shared" si="41"/>
        <v>0</v>
      </c>
      <c r="CB16" s="51">
        <f t="shared" si="42"/>
        <v>0</v>
      </c>
      <c r="CC16" s="51">
        <f t="shared" si="43"/>
        <v>0</v>
      </c>
    </row>
    <row r="17" spans="1:82" x14ac:dyDescent="0.35">
      <c r="A17" s="47" t="s">
        <v>45</v>
      </c>
      <c r="B17" s="52"/>
      <c r="C17" s="26"/>
      <c r="D17" s="25"/>
      <c r="E17" s="27">
        <f t="shared" si="0"/>
        <v>0</v>
      </c>
      <c r="F17" s="28">
        <f t="shared" si="1"/>
        <v>0</v>
      </c>
      <c r="G17" s="49"/>
      <c r="H17" s="30"/>
      <c r="I17" s="91"/>
      <c r="J17" s="31">
        <f t="shared" si="2"/>
        <v>0</v>
      </c>
      <c r="K17" s="30">
        <f t="shared" si="3"/>
        <v>0</v>
      </c>
      <c r="L17" s="50"/>
      <c r="M17" s="50"/>
      <c r="N17" s="102"/>
      <c r="O17" s="33">
        <f t="shared" si="4"/>
        <v>0</v>
      </c>
      <c r="P17" s="32">
        <f t="shared" si="5"/>
        <v>0</v>
      </c>
      <c r="Q17" s="51">
        <f t="shared" si="6"/>
        <v>0</v>
      </c>
      <c r="R17" s="51">
        <f t="shared" si="7"/>
        <v>0</v>
      </c>
      <c r="S17" s="51">
        <f t="shared" si="8"/>
        <v>0</v>
      </c>
      <c r="T17" s="51">
        <f t="shared" si="9"/>
        <v>0</v>
      </c>
      <c r="U17" s="51">
        <f t="shared" si="10"/>
        <v>0</v>
      </c>
      <c r="V17" s="26"/>
      <c r="W17" s="26"/>
      <c r="X17" s="26"/>
      <c r="Y17" s="27">
        <f t="shared" si="11"/>
        <v>0</v>
      </c>
      <c r="Z17" s="28">
        <f t="shared" si="12"/>
        <v>0</v>
      </c>
      <c r="AA17" s="30"/>
      <c r="AB17" s="30"/>
      <c r="AC17" s="30"/>
      <c r="AD17" s="31">
        <f t="shared" si="13"/>
        <v>0</v>
      </c>
      <c r="AE17" s="30">
        <f t="shared" si="14"/>
        <v>0</v>
      </c>
      <c r="AF17" s="50"/>
      <c r="AG17" s="50"/>
      <c r="AH17" s="50"/>
      <c r="AI17" s="33">
        <f t="shared" si="15"/>
        <v>0</v>
      </c>
      <c r="AJ17" s="32">
        <f t="shared" si="16"/>
        <v>0</v>
      </c>
      <c r="AK17" s="51">
        <f t="shared" si="17"/>
        <v>0</v>
      </c>
      <c r="AL17" s="51">
        <f t="shared" si="18"/>
        <v>0</v>
      </c>
      <c r="AM17" s="51">
        <f t="shared" si="19"/>
        <v>0</v>
      </c>
      <c r="AN17" s="51">
        <f t="shared" si="20"/>
        <v>0</v>
      </c>
      <c r="AO17" s="51">
        <f t="shared" si="21"/>
        <v>0</v>
      </c>
      <c r="AP17" s="52"/>
      <c r="AQ17" s="26"/>
      <c r="AR17" s="93"/>
      <c r="AS17" s="27">
        <f t="shared" si="22"/>
        <v>0</v>
      </c>
      <c r="AT17" s="28">
        <f t="shared" si="23"/>
        <v>0</v>
      </c>
      <c r="AU17" s="49"/>
      <c r="AV17" s="30"/>
      <c r="AW17" s="92"/>
      <c r="AX17" s="31">
        <f t="shared" si="24"/>
        <v>0</v>
      </c>
      <c r="AY17" s="30">
        <f t="shared" si="25"/>
        <v>0</v>
      </c>
      <c r="AZ17" s="50"/>
      <c r="BA17" s="50"/>
      <c r="BB17" s="50"/>
      <c r="BC17" s="33">
        <f t="shared" si="26"/>
        <v>0</v>
      </c>
      <c r="BD17" s="32">
        <f t="shared" si="27"/>
        <v>0</v>
      </c>
      <c r="BE17" s="51">
        <f t="shared" si="28"/>
        <v>0</v>
      </c>
      <c r="BF17" s="51">
        <f t="shared" si="29"/>
        <v>0</v>
      </c>
      <c r="BG17" s="51">
        <f t="shared" si="30"/>
        <v>0</v>
      </c>
      <c r="BH17" s="51">
        <f t="shared" si="31"/>
        <v>0</v>
      </c>
      <c r="BI17" s="51">
        <f t="shared" si="32"/>
        <v>0</v>
      </c>
      <c r="BJ17" s="52"/>
      <c r="BK17" s="26"/>
      <c r="BL17" s="26"/>
      <c r="BM17" s="27">
        <f t="shared" si="33"/>
        <v>0</v>
      </c>
      <c r="BN17" s="28">
        <f t="shared" si="34"/>
        <v>0</v>
      </c>
      <c r="BO17" s="49"/>
      <c r="BP17" s="30"/>
      <c r="BQ17" s="31"/>
      <c r="BR17" s="31">
        <f t="shared" si="35"/>
        <v>0</v>
      </c>
      <c r="BS17" s="30">
        <f t="shared" si="36"/>
        <v>0</v>
      </c>
      <c r="BT17" s="50"/>
      <c r="BU17" s="50"/>
      <c r="BV17" s="50"/>
      <c r="BW17" s="33">
        <f t="shared" si="37"/>
        <v>0</v>
      </c>
      <c r="BX17" s="32">
        <f t="shared" si="38"/>
        <v>0</v>
      </c>
      <c r="BY17" s="51">
        <f t="shared" si="39"/>
        <v>0</v>
      </c>
      <c r="BZ17" s="51">
        <f t="shared" si="40"/>
        <v>0</v>
      </c>
      <c r="CA17" s="51">
        <f t="shared" si="41"/>
        <v>0</v>
      </c>
      <c r="CB17" s="51">
        <f t="shared" si="42"/>
        <v>0</v>
      </c>
      <c r="CC17" s="51">
        <f t="shared" si="43"/>
        <v>0</v>
      </c>
    </row>
    <row r="18" spans="1:82" x14ac:dyDescent="0.35">
      <c r="A18" s="47" t="s">
        <v>40</v>
      </c>
      <c r="B18" s="52"/>
      <c r="C18" s="26"/>
      <c r="D18" s="25"/>
      <c r="E18" s="27">
        <f t="shared" si="0"/>
        <v>0</v>
      </c>
      <c r="F18" s="28">
        <f t="shared" si="1"/>
        <v>0</v>
      </c>
      <c r="G18" s="49"/>
      <c r="H18" s="30"/>
      <c r="I18" s="91"/>
      <c r="J18" s="31">
        <f t="shared" si="2"/>
        <v>0</v>
      </c>
      <c r="K18" s="30">
        <f t="shared" si="3"/>
        <v>0</v>
      </c>
      <c r="L18" s="50"/>
      <c r="M18" s="50"/>
      <c r="N18" s="102"/>
      <c r="O18" s="33">
        <f t="shared" si="4"/>
        <v>0</v>
      </c>
      <c r="P18" s="32">
        <f t="shared" si="5"/>
        <v>0</v>
      </c>
      <c r="Q18" s="51">
        <f t="shared" si="6"/>
        <v>0</v>
      </c>
      <c r="R18" s="51">
        <f t="shared" si="7"/>
        <v>0</v>
      </c>
      <c r="S18" s="51">
        <f t="shared" si="8"/>
        <v>0</v>
      </c>
      <c r="T18" s="51">
        <f t="shared" si="9"/>
        <v>0</v>
      </c>
      <c r="U18" s="51">
        <f t="shared" si="10"/>
        <v>0</v>
      </c>
      <c r="V18" s="26"/>
      <c r="W18" s="26"/>
      <c r="X18" s="26"/>
      <c r="Y18" s="27">
        <f t="shared" si="11"/>
        <v>0</v>
      </c>
      <c r="Z18" s="28">
        <f t="shared" si="12"/>
        <v>0</v>
      </c>
      <c r="AA18" s="30"/>
      <c r="AB18" s="30"/>
      <c r="AC18" s="30"/>
      <c r="AD18" s="31">
        <f t="shared" si="13"/>
        <v>0</v>
      </c>
      <c r="AE18" s="30">
        <f t="shared" si="14"/>
        <v>0</v>
      </c>
      <c r="AF18" s="50"/>
      <c r="AG18" s="50"/>
      <c r="AH18" s="50"/>
      <c r="AI18" s="33">
        <f t="shared" si="15"/>
        <v>0</v>
      </c>
      <c r="AJ18" s="32">
        <f t="shared" si="16"/>
        <v>0</v>
      </c>
      <c r="AK18" s="51">
        <f t="shared" si="17"/>
        <v>0</v>
      </c>
      <c r="AL18" s="51">
        <f t="shared" si="18"/>
        <v>0</v>
      </c>
      <c r="AM18" s="51">
        <f t="shared" si="19"/>
        <v>0</v>
      </c>
      <c r="AN18" s="51">
        <f t="shared" si="20"/>
        <v>0</v>
      </c>
      <c r="AO18" s="51">
        <f t="shared" si="21"/>
        <v>0</v>
      </c>
      <c r="AP18" s="52"/>
      <c r="AQ18" s="26"/>
      <c r="AR18" s="93"/>
      <c r="AS18" s="27">
        <f t="shared" si="22"/>
        <v>0</v>
      </c>
      <c r="AT18" s="28">
        <f t="shared" si="23"/>
        <v>0</v>
      </c>
      <c r="AU18" s="49"/>
      <c r="AV18" s="30"/>
      <c r="AW18" s="92"/>
      <c r="AX18" s="31">
        <f t="shared" si="24"/>
        <v>0</v>
      </c>
      <c r="AY18" s="30">
        <f t="shared" si="25"/>
        <v>0</v>
      </c>
      <c r="AZ18" s="50"/>
      <c r="BA18" s="50"/>
      <c r="BB18" s="50"/>
      <c r="BC18" s="33">
        <f t="shared" si="26"/>
        <v>0</v>
      </c>
      <c r="BD18" s="32">
        <f t="shared" si="27"/>
        <v>0</v>
      </c>
      <c r="BE18" s="51">
        <f t="shared" si="28"/>
        <v>0</v>
      </c>
      <c r="BF18" s="51">
        <f t="shared" si="29"/>
        <v>0</v>
      </c>
      <c r="BG18" s="51">
        <f t="shared" si="30"/>
        <v>0</v>
      </c>
      <c r="BH18" s="51">
        <f t="shared" si="31"/>
        <v>0</v>
      </c>
      <c r="BI18" s="51">
        <f t="shared" si="32"/>
        <v>0</v>
      </c>
      <c r="BJ18" s="52"/>
      <c r="BK18" s="26"/>
      <c r="BL18" s="26"/>
      <c r="BM18" s="27">
        <f t="shared" si="33"/>
        <v>0</v>
      </c>
      <c r="BN18" s="28">
        <f t="shared" si="34"/>
        <v>0</v>
      </c>
      <c r="BO18" s="49"/>
      <c r="BP18" s="30"/>
      <c r="BQ18" s="31"/>
      <c r="BR18" s="31">
        <f t="shared" si="35"/>
        <v>0</v>
      </c>
      <c r="BS18" s="30">
        <f t="shared" si="36"/>
        <v>0</v>
      </c>
      <c r="BT18" s="50"/>
      <c r="BU18" s="50"/>
      <c r="BV18" s="50"/>
      <c r="BW18" s="33">
        <f t="shared" si="37"/>
        <v>0</v>
      </c>
      <c r="BX18" s="32">
        <f t="shared" si="38"/>
        <v>0</v>
      </c>
      <c r="BY18" s="51">
        <f t="shared" si="39"/>
        <v>0</v>
      </c>
      <c r="BZ18" s="51">
        <f t="shared" si="40"/>
        <v>0</v>
      </c>
      <c r="CA18" s="51">
        <f t="shared" si="41"/>
        <v>0</v>
      </c>
      <c r="CB18" s="51">
        <f t="shared" si="42"/>
        <v>0</v>
      </c>
      <c r="CC18" s="51">
        <f t="shared" si="43"/>
        <v>0</v>
      </c>
    </row>
    <row r="19" spans="1:82" x14ac:dyDescent="0.35">
      <c r="A19" s="47" t="s">
        <v>12</v>
      </c>
      <c r="B19" s="52"/>
      <c r="C19" s="26"/>
      <c r="D19" s="25"/>
      <c r="E19" s="27">
        <f t="shared" si="0"/>
        <v>0</v>
      </c>
      <c r="F19" s="28">
        <f t="shared" si="1"/>
        <v>0</v>
      </c>
      <c r="G19" s="49"/>
      <c r="H19" s="30"/>
      <c r="I19" s="91"/>
      <c r="J19" s="31">
        <f t="shared" si="2"/>
        <v>0</v>
      </c>
      <c r="K19" s="30">
        <f t="shared" si="3"/>
        <v>0</v>
      </c>
      <c r="L19" s="50"/>
      <c r="M19" s="50"/>
      <c r="N19" s="102"/>
      <c r="O19" s="33">
        <f t="shared" si="4"/>
        <v>0</v>
      </c>
      <c r="P19" s="32">
        <f t="shared" si="5"/>
        <v>0</v>
      </c>
      <c r="Q19" s="51">
        <f t="shared" si="6"/>
        <v>0</v>
      </c>
      <c r="R19" s="51">
        <f t="shared" si="7"/>
        <v>0</v>
      </c>
      <c r="S19" s="51">
        <f t="shared" si="8"/>
        <v>0</v>
      </c>
      <c r="T19" s="51">
        <f t="shared" si="9"/>
        <v>0</v>
      </c>
      <c r="U19" s="51">
        <f t="shared" si="10"/>
        <v>0</v>
      </c>
      <c r="V19" s="26"/>
      <c r="W19" s="26"/>
      <c r="X19" s="26"/>
      <c r="Y19" s="27">
        <f t="shared" si="11"/>
        <v>0</v>
      </c>
      <c r="Z19" s="28">
        <f t="shared" si="12"/>
        <v>0</v>
      </c>
      <c r="AA19" s="30"/>
      <c r="AB19" s="30"/>
      <c r="AC19" s="30"/>
      <c r="AD19" s="31">
        <f t="shared" si="13"/>
        <v>0</v>
      </c>
      <c r="AE19" s="30">
        <f t="shared" si="14"/>
        <v>0</v>
      </c>
      <c r="AF19" s="50"/>
      <c r="AG19" s="50"/>
      <c r="AH19" s="50"/>
      <c r="AI19" s="33">
        <f t="shared" si="15"/>
        <v>0</v>
      </c>
      <c r="AJ19" s="32">
        <f t="shared" si="16"/>
        <v>0</v>
      </c>
      <c r="AK19" s="51">
        <f t="shared" si="17"/>
        <v>0</v>
      </c>
      <c r="AL19" s="51">
        <f t="shared" si="18"/>
        <v>0</v>
      </c>
      <c r="AM19" s="51">
        <f t="shared" si="19"/>
        <v>0</v>
      </c>
      <c r="AN19" s="51">
        <f t="shared" si="20"/>
        <v>0</v>
      </c>
      <c r="AO19" s="51">
        <f t="shared" si="21"/>
        <v>0</v>
      </c>
      <c r="AP19" s="52"/>
      <c r="AQ19" s="26"/>
      <c r="AR19" s="93"/>
      <c r="AS19" s="27">
        <f t="shared" si="22"/>
        <v>0</v>
      </c>
      <c r="AT19" s="28">
        <f t="shared" si="23"/>
        <v>0</v>
      </c>
      <c r="AU19" s="49"/>
      <c r="AV19" s="30"/>
      <c r="AW19" s="92"/>
      <c r="AX19" s="31">
        <f t="shared" si="24"/>
        <v>0</v>
      </c>
      <c r="AY19" s="30">
        <f t="shared" si="25"/>
        <v>0</v>
      </c>
      <c r="AZ19" s="50"/>
      <c r="BA19" s="50"/>
      <c r="BB19" s="50"/>
      <c r="BC19" s="33">
        <f t="shared" si="26"/>
        <v>0</v>
      </c>
      <c r="BD19" s="32">
        <f t="shared" si="27"/>
        <v>0</v>
      </c>
      <c r="BE19" s="51">
        <f t="shared" si="28"/>
        <v>0</v>
      </c>
      <c r="BF19" s="51">
        <f t="shared" si="29"/>
        <v>0</v>
      </c>
      <c r="BG19" s="51">
        <f t="shared" si="30"/>
        <v>0</v>
      </c>
      <c r="BH19" s="51">
        <f t="shared" si="31"/>
        <v>0</v>
      </c>
      <c r="BI19" s="51">
        <f t="shared" si="32"/>
        <v>0</v>
      </c>
      <c r="BJ19" s="52"/>
      <c r="BK19" s="26"/>
      <c r="BL19" s="26"/>
      <c r="BM19" s="27">
        <f t="shared" si="33"/>
        <v>0</v>
      </c>
      <c r="BN19" s="28">
        <f t="shared" si="34"/>
        <v>0</v>
      </c>
      <c r="BO19" s="49"/>
      <c r="BP19" s="30"/>
      <c r="BQ19" s="31"/>
      <c r="BR19" s="31">
        <f t="shared" si="35"/>
        <v>0</v>
      </c>
      <c r="BS19" s="30">
        <f t="shared" si="36"/>
        <v>0</v>
      </c>
      <c r="BT19" s="50"/>
      <c r="BU19" s="50"/>
      <c r="BV19" s="50"/>
      <c r="BW19" s="33">
        <f t="shared" si="37"/>
        <v>0</v>
      </c>
      <c r="BX19" s="32">
        <f t="shared" si="38"/>
        <v>0</v>
      </c>
      <c r="BY19" s="51">
        <f t="shared" si="39"/>
        <v>0</v>
      </c>
      <c r="BZ19" s="51">
        <f t="shared" si="40"/>
        <v>0</v>
      </c>
      <c r="CA19" s="51">
        <f t="shared" si="41"/>
        <v>0</v>
      </c>
      <c r="CB19" s="51">
        <f t="shared" si="42"/>
        <v>0</v>
      </c>
      <c r="CC19" s="51">
        <f t="shared" si="43"/>
        <v>0</v>
      </c>
    </row>
    <row r="20" spans="1:82" x14ac:dyDescent="0.35">
      <c r="A20" s="55" t="s">
        <v>102</v>
      </c>
      <c r="B20" s="27">
        <f>SUM(B13:B19)</f>
        <v>0</v>
      </c>
      <c r="C20" s="27">
        <f>SUM(C13:C19)</f>
        <v>0</v>
      </c>
      <c r="D20" s="83">
        <f>SUM(D13:D19)</f>
        <v>0</v>
      </c>
      <c r="E20" s="27">
        <f t="shared" si="0"/>
        <v>0</v>
      </c>
      <c r="F20" s="37">
        <f t="shared" si="1"/>
        <v>0</v>
      </c>
      <c r="G20" s="31">
        <f>+SUM(G13:G19)</f>
        <v>0</v>
      </c>
      <c r="H20" s="31">
        <f>+SUM(H13:H19)</f>
        <v>0</v>
      </c>
      <c r="I20" s="31">
        <f>+SUM(I13:I19)</f>
        <v>0</v>
      </c>
      <c r="J20" s="31">
        <f t="shared" si="2"/>
        <v>0</v>
      </c>
      <c r="K20" s="31">
        <f t="shared" si="3"/>
        <v>0</v>
      </c>
      <c r="L20" s="33">
        <f>+SUM(L13:L19)</f>
        <v>0</v>
      </c>
      <c r="M20" s="33">
        <f>+SUM(M13:M19)</f>
        <v>0</v>
      </c>
      <c r="N20" s="33">
        <f>+SUM(N13:N19)</f>
        <v>0</v>
      </c>
      <c r="O20" s="33">
        <f t="shared" si="4"/>
        <v>0</v>
      </c>
      <c r="P20" s="33">
        <f t="shared" si="5"/>
        <v>0</v>
      </c>
      <c r="Q20" s="34">
        <f>SUM(Q13:Q19)</f>
        <v>0</v>
      </c>
      <c r="R20" s="34">
        <f>SUM(R13:R19)</f>
        <v>0</v>
      </c>
      <c r="S20" s="34">
        <f>SUM(S13:S19)</f>
        <v>0</v>
      </c>
      <c r="T20" s="34">
        <f t="shared" si="9"/>
        <v>0</v>
      </c>
      <c r="U20" s="34">
        <f t="shared" si="10"/>
        <v>0</v>
      </c>
      <c r="V20" s="27">
        <f>SUM(V13:V19)</f>
        <v>0</v>
      </c>
      <c r="W20" s="27">
        <f>SUM(W13:W19)</f>
        <v>0</v>
      </c>
      <c r="X20" s="27">
        <f>SUM(X13:X19)</f>
        <v>0</v>
      </c>
      <c r="Y20" s="27">
        <f t="shared" si="11"/>
        <v>0</v>
      </c>
      <c r="Z20" s="37">
        <f t="shared" si="12"/>
        <v>0</v>
      </c>
      <c r="AA20" s="31">
        <f>+SUM(AA13:AA19)</f>
        <v>0</v>
      </c>
      <c r="AB20" s="31">
        <f>+SUM(AB13:AB19)</f>
        <v>0</v>
      </c>
      <c r="AC20" s="31">
        <f>+SUM(AC13:AC19)</f>
        <v>0</v>
      </c>
      <c r="AD20" s="31">
        <f t="shared" si="13"/>
        <v>0</v>
      </c>
      <c r="AE20" s="31">
        <f t="shared" si="14"/>
        <v>0</v>
      </c>
      <c r="AF20" s="33">
        <f>+SUM(AF13:AF19)</f>
        <v>0</v>
      </c>
      <c r="AG20" s="33">
        <f>+SUM(AG13:AG19)</f>
        <v>0</v>
      </c>
      <c r="AH20" s="33">
        <f>+SUM(AH13:AH19)</f>
        <v>0</v>
      </c>
      <c r="AI20" s="33">
        <f t="shared" si="15"/>
        <v>0</v>
      </c>
      <c r="AJ20" s="33">
        <f t="shared" si="16"/>
        <v>0</v>
      </c>
      <c r="AK20" s="34">
        <f>SUM(AK13:AK19)</f>
        <v>0</v>
      </c>
      <c r="AL20" s="34">
        <f>SUM(AL13:AL19)</f>
        <v>0</v>
      </c>
      <c r="AM20" s="34">
        <f>SUM(AM13:AM19)</f>
        <v>0</v>
      </c>
      <c r="AN20" s="34">
        <f t="shared" si="20"/>
        <v>0</v>
      </c>
      <c r="AO20" s="34">
        <f t="shared" si="21"/>
        <v>0</v>
      </c>
      <c r="AP20" s="27">
        <f>SUM(AP13:AP19)</f>
        <v>0</v>
      </c>
      <c r="AQ20" s="27">
        <f>SUM(AQ13:AQ19)</f>
        <v>0</v>
      </c>
      <c r="AR20" s="27">
        <f>SUM(AR13:AR19)</f>
        <v>0</v>
      </c>
      <c r="AS20" s="27">
        <f t="shared" si="22"/>
        <v>0</v>
      </c>
      <c r="AT20" s="37">
        <f t="shared" si="23"/>
        <v>0</v>
      </c>
      <c r="AU20" s="31">
        <f>+SUM(AU13:AU19)</f>
        <v>0</v>
      </c>
      <c r="AV20" s="31">
        <f>+SUM(AV13:AV19)</f>
        <v>0</v>
      </c>
      <c r="AW20" s="31">
        <f>+SUM(AW13:AW19)</f>
        <v>0</v>
      </c>
      <c r="AX20" s="31">
        <f t="shared" si="24"/>
        <v>0</v>
      </c>
      <c r="AY20" s="31">
        <f t="shared" si="25"/>
        <v>0</v>
      </c>
      <c r="AZ20" s="33">
        <f>+SUM(AZ13:AZ19)</f>
        <v>0</v>
      </c>
      <c r="BA20" s="33">
        <f>+SUM(BA13:BA19)</f>
        <v>0</v>
      </c>
      <c r="BB20" s="33">
        <f>+SUM(BB13:BB19)</f>
        <v>0</v>
      </c>
      <c r="BC20" s="33">
        <f t="shared" si="26"/>
        <v>0</v>
      </c>
      <c r="BD20" s="33">
        <f t="shared" si="27"/>
        <v>0</v>
      </c>
      <c r="BE20" s="34">
        <f>SUM(BE13:BE19)</f>
        <v>0</v>
      </c>
      <c r="BF20" s="34">
        <f>SUM(BF13:BF19)</f>
        <v>0</v>
      </c>
      <c r="BG20" s="34">
        <f>SUM(BG13:BG19)</f>
        <v>0</v>
      </c>
      <c r="BH20" s="34">
        <f t="shared" si="31"/>
        <v>0</v>
      </c>
      <c r="BI20" s="34">
        <f t="shared" si="32"/>
        <v>0</v>
      </c>
      <c r="BJ20" s="27">
        <f>SUM(BJ13:BJ19)</f>
        <v>0</v>
      </c>
      <c r="BK20" s="27">
        <f>SUM(BK13:BK19)</f>
        <v>0</v>
      </c>
      <c r="BL20" s="27">
        <f>SUM(BL13:BL19)</f>
        <v>0</v>
      </c>
      <c r="BM20" s="27">
        <f t="shared" si="33"/>
        <v>0</v>
      </c>
      <c r="BN20" s="37">
        <f t="shared" si="34"/>
        <v>0</v>
      </c>
      <c r="BO20" s="31">
        <f>+SUM(BO13:BO19)</f>
        <v>0</v>
      </c>
      <c r="BP20" s="31">
        <f>+SUM(BP13:BP19)</f>
        <v>0</v>
      </c>
      <c r="BQ20" s="31">
        <f>+SUM(BQ13:BQ19)</f>
        <v>0</v>
      </c>
      <c r="BR20" s="31">
        <f t="shared" si="35"/>
        <v>0</v>
      </c>
      <c r="BS20" s="31">
        <f t="shared" si="36"/>
        <v>0</v>
      </c>
      <c r="BT20" s="33">
        <f>+SUM(BT13:BT19)</f>
        <v>0</v>
      </c>
      <c r="BU20" s="33">
        <f>+SUM(BU13:BU19)</f>
        <v>0</v>
      </c>
      <c r="BV20" s="33">
        <f>+SUM(BV13:BV19)</f>
        <v>0</v>
      </c>
      <c r="BW20" s="33">
        <f t="shared" si="37"/>
        <v>0</v>
      </c>
      <c r="BX20" s="33">
        <f t="shared" si="38"/>
        <v>0</v>
      </c>
      <c r="BY20" s="34">
        <f>SUM(BY13:BY19)</f>
        <v>0</v>
      </c>
      <c r="BZ20" s="34">
        <f>SUM(BZ13:BZ19)</f>
        <v>0</v>
      </c>
      <c r="CA20" s="34">
        <f>SUM(CA13:CA19)</f>
        <v>0</v>
      </c>
      <c r="CB20" s="34">
        <f t="shared" si="42"/>
        <v>0</v>
      </c>
      <c r="CC20" s="34">
        <f t="shared" si="43"/>
        <v>0</v>
      </c>
      <c r="CD20" s="87"/>
    </row>
    <row r="21" spans="1:82" x14ac:dyDescent="0.35">
      <c r="A21" s="47" t="s">
        <v>14</v>
      </c>
      <c r="B21" s="48"/>
      <c r="C21" s="26"/>
      <c r="D21" s="25"/>
      <c r="E21" s="27">
        <f t="shared" si="0"/>
        <v>0</v>
      </c>
      <c r="F21" s="28">
        <f t="shared" si="1"/>
        <v>0</v>
      </c>
      <c r="G21" s="49"/>
      <c r="H21" s="30"/>
      <c r="I21" s="30"/>
      <c r="J21" s="31">
        <f t="shared" si="2"/>
        <v>0</v>
      </c>
      <c r="K21" s="30">
        <f t="shared" si="3"/>
        <v>0</v>
      </c>
      <c r="L21" s="50"/>
      <c r="M21" s="50"/>
      <c r="N21" s="50"/>
      <c r="O21" s="33">
        <f t="shared" si="4"/>
        <v>0</v>
      </c>
      <c r="P21" s="32">
        <f t="shared" si="5"/>
        <v>0</v>
      </c>
      <c r="Q21" s="51">
        <f>B21+G21+L21</f>
        <v>0</v>
      </c>
      <c r="R21" s="51">
        <f>C21+H21+M21</f>
        <v>0</v>
      </c>
      <c r="S21" s="51">
        <f>D21+I21+N21</f>
        <v>0</v>
      </c>
      <c r="T21" s="51">
        <f t="shared" si="9"/>
        <v>0</v>
      </c>
      <c r="U21" s="51">
        <f t="shared" si="10"/>
        <v>0</v>
      </c>
      <c r="V21" s="48"/>
      <c r="W21" s="26"/>
      <c r="X21" s="26"/>
      <c r="Y21" s="27">
        <f t="shared" si="11"/>
        <v>0</v>
      </c>
      <c r="Z21" s="28">
        <f t="shared" si="12"/>
        <v>0</v>
      </c>
      <c r="AA21" s="49"/>
      <c r="AB21" s="30"/>
      <c r="AC21" s="30"/>
      <c r="AD21" s="31">
        <f t="shared" si="13"/>
        <v>0</v>
      </c>
      <c r="AE21" s="30">
        <f t="shared" si="14"/>
        <v>0</v>
      </c>
      <c r="AF21" s="50"/>
      <c r="AG21" s="50"/>
      <c r="AH21" s="50"/>
      <c r="AI21" s="33">
        <f t="shared" si="15"/>
        <v>0</v>
      </c>
      <c r="AJ21" s="32">
        <f t="shared" si="16"/>
        <v>0</v>
      </c>
      <c r="AK21" s="51">
        <f>V21+AA21+AF21+Q21</f>
        <v>0</v>
      </c>
      <c r="AL21" s="51">
        <f>W21+AB21+AG21+R21</f>
        <v>0</v>
      </c>
      <c r="AM21" s="51">
        <f>X21+AC21+AH21+S21</f>
        <v>0</v>
      </c>
      <c r="AN21" s="51">
        <f t="shared" si="20"/>
        <v>0</v>
      </c>
      <c r="AO21" s="51">
        <f t="shared" si="21"/>
        <v>0</v>
      </c>
      <c r="AP21" s="48"/>
      <c r="AQ21" s="26"/>
      <c r="AR21" s="93"/>
      <c r="AS21" s="27">
        <f t="shared" si="22"/>
        <v>0</v>
      </c>
      <c r="AT21" s="28">
        <f t="shared" si="23"/>
        <v>0</v>
      </c>
      <c r="AU21" s="49"/>
      <c r="AV21" s="30"/>
      <c r="AW21" s="92"/>
      <c r="AX21" s="31">
        <f t="shared" si="24"/>
        <v>0</v>
      </c>
      <c r="AY21" s="30">
        <f t="shared" si="25"/>
        <v>0</v>
      </c>
      <c r="AZ21" s="50"/>
      <c r="BA21" s="50"/>
      <c r="BB21" s="50"/>
      <c r="BC21" s="33">
        <f t="shared" si="26"/>
        <v>0</v>
      </c>
      <c r="BD21" s="32">
        <f t="shared" si="27"/>
        <v>0</v>
      </c>
      <c r="BE21" s="51">
        <f>AP21+AU21+AZ21+AK21</f>
        <v>0</v>
      </c>
      <c r="BF21" s="51">
        <f>AQ21+AV21+BA21+AL21</f>
        <v>0</v>
      </c>
      <c r="BG21" s="51">
        <f>AR21+AW21+BB21+AM21</f>
        <v>0</v>
      </c>
      <c r="BH21" s="51">
        <f t="shared" si="31"/>
        <v>0</v>
      </c>
      <c r="BI21" s="51">
        <f t="shared" si="32"/>
        <v>0</v>
      </c>
      <c r="BJ21" s="48"/>
      <c r="BK21" s="26"/>
      <c r="BL21" s="26"/>
      <c r="BM21" s="27">
        <f t="shared" si="33"/>
        <v>0</v>
      </c>
      <c r="BN21" s="28">
        <f t="shared" si="34"/>
        <v>0</v>
      </c>
      <c r="BO21" s="49"/>
      <c r="BP21" s="30"/>
      <c r="BQ21" s="31"/>
      <c r="BR21" s="31">
        <f t="shared" si="35"/>
        <v>0</v>
      </c>
      <c r="BS21" s="30">
        <f t="shared" si="36"/>
        <v>0</v>
      </c>
      <c r="BT21" s="50"/>
      <c r="BU21" s="50"/>
      <c r="BV21" s="50"/>
      <c r="BW21" s="33">
        <f t="shared" si="37"/>
        <v>0</v>
      </c>
      <c r="BX21" s="32">
        <f t="shared" si="38"/>
        <v>0</v>
      </c>
      <c r="BY21" s="51">
        <f>BJ21+BO21+BT21+BE21</f>
        <v>0</v>
      </c>
      <c r="BZ21" s="51">
        <f>BK21+BP21+BU21+BF21</f>
        <v>0</v>
      </c>
      <c r="CA21" s="51">
        <f>BL21+BQ21+BV21+BG21</f>
        <v>0</v>
      </c>
      <c r="CB21" s="51">
        <f t="shared" si="42"/>
        <v>0</v>
      </c>
      <c r="CC21" s="51">
        <f t="shared" si="43"/>
        <v>0</v>
      </c>
    </row>
    <row r="22" spans="1:82" x14ac:dyDescent="0.35">
      <c r="A22" s="55" t="s">
        <v>15</v>
      </c>
      <c r="B22" s="27">
        <f>+B21+B20+B12</f>
        <v>0</v>
      </c>
      <c r="C22" s="27">
        <f>+C21+C20+C12</f>
        <v>0</v>
      </c>
      <c r="D22" s="83">
        <f>+D21+D20+D12</f>
        <v>0</v>
      </c>
      <c r="E22" s="27">
        <f t="shared" si="0"/>
        <v>0</v>
      </c>
      <c r="F22" s="27">
        <f t="shared" si="1"/>
        <v>0</v>
      </c>
      <c r="G22" s="97">
        <f>+G21+G20+G12</f>
        <v>0</v>
      </c>
      <c r="H22" s="97">
        <f>+H21+H20+H12</f>
        <v>0</v>
      </c>
      <c r="I22" s="97">
        <f>+I21+I20+I12</f>
        <v>0</v>
      </c>
      <c r="J22" s="31">
        <f t="shared" si="2"/>
        <v>0</v>
      </c>
      <c r="K22" s="31">
        <f t="shared" si="3"/>
        <v>0</v>
      </c>
      <c r="L22" s="98">
        <f>+L21+L20+L12</f>
        <v>0</v>
      </c>
      <c r="M22" s="98">
        <f>+M21+M20+M12</f>
        <v>0</v>
      </c>
      <c r="N22" s="98">
        <f>+N21+N20+N12</f>
        <v>0</v>
      </c>
      <c r="O22" s="33">
        <f t="shared" si="4"/>
        <v>0</v>
      </c>
      <c r="P22" s="33">
        <f t="shared" si="5"/>
        <v>0</v>
      </c>
      <c r="Q22" s="34">
        <f>+Q21+Q20+Q12</f>
        <v>0</v>
      </c>
      <c r="R22" s="34">
        <f>+R21+R20+R12</f>
        <v>0</v>
      </c>
      <c r="S22" s="34">
        <f>+S21+S20+S12</f>
        <v>0</v>
      </c>
      <c r="T22" s="34">
        <f t="shared" si="9"/>
        <v>0</v>
      </c>
      <c r="U22" s="34">
        <f t="shared" si="10"/>
        <v>0</v>
      </c>
      <c r="V22" s="27">
        <f>+V21+V20+V12</f>
        <v>0</v>
      </c>
      <c r="W22" s="27">
        <f>+W21+W20+W12</f>
        <v>0</v>
      </c>
      <c r="X22" s="27">
        <f>+X21+X20+X12</f>
        <v>0</v>
      </c>
      <c r="Y22" s="27">
        <f t="shared" si="11"/>
        <v>0</v>
      </c>
      <c r="Z22" s="27">
        <f t="shared" si="12"/>
        <v>0</v>
      </c>
      <c r="AA22" s="97">
        <f>+AA21+AA20+AA12</f>
        <v>0</v>
      </c>
      <c r="AB22" s="97">
        <f>+AB21+AB20+AB12</f>
        <v>0</v>
      </c>
      <c r="AC22" s="97">
        <f>+AC21+AC20+AC12</f>
        <v>0</v>
      </c>
      <c r="AD22" s="31">
        <f t="shared" si="13"/>
        <v>0</v>
      </c>
      <c r="AE22" s="31">
        <f t="shared" si="14"/>
        <v>0</v>
      </c>
      <c r="AF22" s="98">
        <f>+AF21+AF20+AF12</f>
        <v>0</v>
      </c>
      <c r="AG22" s="98">
        <f>+AG21+AG20+AG12</f>
        <v>0</v>
      </c>
      <c r="AH22" s="98">
        <f>+AH21+AH20+AH12</f>
        <v>0</v>
      </c>
      <c r="AI22" s="33">
        <f t="shared" si="15"/>
        <v>0</v>
      </c>
      <c r="AJ22" s="33">
        <f t="shared" si="16"/>
        <v>0</v>
      </c>
      <c r="AK22" s="34">
        <f>+AK21+AK20+AK12</f>
        <v>0</v>
      </c>
      <c r="AL22" s="34">
        <f>+AL21+AL20+AL12</f>
        <v>0</v>
      </c>
      <c r="AM22" s="34">
        <f>+AM21+AM20+AM12</f>
        <v>0</v>
      </c>
      <c r="AN22" s="34">
        <f t="shared" si="20"/>
        <v>0</v>
      </c>
      <c r="AO22" s="34">
        <f t="shared" si="21"/>
        <v>0</v>
      </c>
      <c r="AP22" s="27">
        <f>+AP21+AP20+AP12</f>
        <v>0</v>
      </c>
      <c r="AQ22" s="27">
        <f>+AQ21+AQ20+AQ12</f>
        <v>0</v>
      </c>
      <c r="AR22" s="27">
        <f>+AR21+AR20+AR12</f>
        <v>0</v>
      </c>
      <c r="AS22" s="27">
        <f t="shared" si="22"/>
        <v>0</v>
      </c>
      <c r="AT22" s="27">
        <f t="shared" si="23"/>
        <v>0</v>
      </c>
      <c r="AU22" s="97">
        <f>+AU21+AU20+AU12</f>
        <v>0</v>
      </c>
      <c r="AV22" s="97">
        <f>+AV21+AV20+AV12</f>
        <v>0</v>
      </c>
      <c r="AW22" s="97">
        <f>+AW21+AW20+AW12</f>
        <v>0</v>
      </c>
      <c r="AX22" s="31">
        <f t="shared" si="24"/>
        <v>0</v>
      </c>
      <c r="AY22" s="31">
        <f t="shared" si="25"/>
        <v>0</v>
      </c>
      <c r="AZ22" s="98">
        <f>+AZ21+AZ20+AZ12</f>
        <v>0</v>
      </c>
      <c r="BA22" s="98">
        <f>+BA21+BA20+BA12</f>
        <v>0</v>
      </c>
      <c r="BB22" s="98">
        <f>+BB21+BB20+BB12</f>
        <v>0</v>
      </c>
      <c r="BC22" s="33">
        <f t="shared" si="26"/>
        <v>0</v>
      </c>
      <c r="BD22" s="33">
        <f t="shared" si="27"/>
        <v>0</v>
      </c>
      <c r="BE22" s="34">
        <f>+BE21+BE20+BE12</f>
        <v>0</v>
      </c>
      <c r="BF22" s="34">
        <f>+BF21+BF20+BF12</f>
        <v>0</v>
      </c>
      <c r="BG22" s="34">
        <f>+BG21+BG20+BG12</f>
        <v>0</v>
      </c>
      <c r="BH22" s="34">
        <f t="shared" si="31"/>
        <v>0</v>
      </c>
      <c r="BI22" s="34">
        <f t="shared" si="32"/>
        <v>0</v>
      </c>
      <c r="BJ22" s="27">
        <f>+BJ21+BJ20+BJ12</f>
        <v>0</v>
      </c>
      <c r="BK22" s="27">
        <f>+BK21+BK20+BK12</f>
        <v>0</v>
      </c>
      <c r="BL22" s="27">
        <f>+BL21+BL20+BL12</f>
        <v>0</v>
      </c>
      <c r="BM22" s="27">
        <f t="shared" si="33"/>
        <v>0</v>
      </c>
      <c r="BN22" s="27">
        <f t="shared" si="34"/>
        <v>0</v>
      </c>
      <c r="BO22" s="97">
        <f>+BO21+BO20+BO12</f>
        <v>0</v>
      </c>
      <c r="BP22" s="97">
        <f>+BP21+BP20+BP12</f>
        <v>0</v>
      </c>
      <c r="BQ22" s="97">
        <f>+BQ21+BQ20+BQ12</f>
        <v>0</v>
      </c>
      <c r="BR22" s="31">
        <f t="shared" si="35"/>
        <v>0</v>
      </c>
      <c r="BS22" s="31">
        <f t="shared" si="36"/>
        <v>0</v>
      </c>
      <c r="BT22" s="98">
        <f>+BT21+BT20+BT12</f>
        <v>0</v>
      </c>
      <c r="BU22" s="98">
        <f>+BU21+BU20+BU12</f>
        <v>0</v>
      </c>
      <c r="BV22" s="98">
        <f>+BV21+BV20+BV12</f>
        <v>0</v>
      </c>
      <c r="BW22" s="33">
        <f t="shared" si="37"/>
        <v>0</v>
      </c>
      <c r="BX22" s="33">
        <f t="shared" si="38"/>
        <v>0</v>
      </c>
      <c r="BY22" s="34">
        <f>+BY21+BY20+BY12</f>
        <v>0</v>
      </c>
      <c r="BZ22" s="34">
        <f>+BZ21+BZ20+BZ12</f>
        <v>0</v>
      </c>
      <c r="CA22" s="34">
        <f>+CA21+CA20+CA12</f>
        <v>0</v>
      </c>
      <c r="CB22" s="34">
        <f t="shared" si="42"/>
        <v>0</v>
      </c>
      <c r="CC22" s="34">
        <f t="shared" si="43"/>
        <v>0</v>
      </c>
    </row>
    <row r="24" spans="1:82" x14ac:dyDescent="0.35">
      <c r="X24" s="57"/>
    </row>
    <row r="26" spans="1:82" ht="58" x14ac:dyDescent="0.35">
      <c r="A26" s="3" t="s">
        <v>34</v>
      </c>
      <c r="B26" s="4" t="s">
        <v>52</v>
      </c>
      <c r="C26" s="4" t="s">
        <v>53</v>
      </c>
      <c r="D26" s="4" t="s">
        <v>54</v>
      </c>
      <c r="E26" s="4" t="s">
        <v>0</v>
      </c>
      <c r="F26" s="4" t="s">
        <v>1</v>
      </c>
      <c r="G26" s="5" t="s">
        <v>55</v>
      </c>
      <c r="H26" s="6" t="s">
        <v>56</v>
      </c>
      <c r="I26" s="6" t="s">
        <v>57</v>
      </c>
      <c r="J26" s="6" t="s">
        <v>0</v>
      </c>
      <c r="K26" s="6" t="s">
        <v>1</v>
      </c>
      <c r="L26" s="7" t="s">
        <v>58</v>
      </c>
      <c r="M26" s="8" t="s">
        <v>104</v>
      </c>
      <c r="N26" s="8" t="s">
        <v>60</v>
      </c>
      <c r="O26" s="8" t="s">
        <v>0</v>
      </c>
      <c r="P26" s="8" t="s">
        <v>1</v>
      </c>
      <c r="Q26" s="9" t="s">
        <v>61</v>
      </c>
      <c r="R26" s="9" t="s">
        <v>62</v>
      </c>
      <c r="S26" s="9" t="s">
        <v>63</v>
      </c>
      <c r="T26" s="9" t="s">
        <v>0</v>
      </c>
      <c r="U26" s="9" t="s">
        <v>1</v>
      </c>
      <c r="V26" s="4" t="s">
        <v>64</v>
      </c>
      <c r="W26" s="10" t="s">
        <v>65</v>
      </c>
      <c r="X26" s="4" t="s">
        <v>66</v>
      </c>
      <c r="Y26" s="4" t="s">
        <v>0</v>
      </c>
      <c r="Z26" s="4" t="s">
        <v>1</v>
      </c>
      <c r="AA26" s="5" t="s">
        <v>67</v>
      </c>
      <c r="AB26" s="6" t="s">
        <v>68</v>
      </c>
      <c r="AC26" s="6" t="s">
        <v>69</v>
      </c>
      <c r="AD26" s="6" t="s">
        <v>0</v>
      </c>
      <c r="AE26" s="6" t="s">
        <v>1</v>
      </c>
      <c r="AF26" s="7" t="s">
        <v>70</v>
      </c>
      <c r="AG26" s="8" t="s">
        <v>71</v>
      </c>
      <c r="AH26" s="8" t="s">
        <v>72</v>
      </c>
      <c r="AI26" s="8" t="s">
        <v>0</v>
      </c>
      <c r="AJ26" s="8" t="s">
        <v>1</v>
      </c>
      <c r="AK26" s="9" t="s">
        <v>73</v>
      </c>
      <c r="AL26" s="9" t="s">
        <v>74</v>
      </c>
      <c r="AM26" s="9" t="s">
        <v>75</v>
      </c>
      <c r="AN26" s="9" t="s">
        <v>0</v>
      </c>
      <c r="AO26" s="9" t="s">
        <v>1</v>
      </c>
      <c r="AP26" s="4" t="s">
        <v>76</v>
      </c>
      <c r="AQ26" s="4" t="s">
        <v>77</v>
      </c>
      <c r="AR26" s="4" t="s">
        <v>78</v>
      </c>
      <c r="AS26" s="4" t="s">
        <v>0</v>
      </c>
      <c r="AT26" s="4" t="s">
        <v>1</v>
      </c>
      <c r="AU26" s="5" t="s">
        <v>79</v>
      </c>
      <c r="AV26" s="6" t="s">
        <v>80</v>
      </c>
      <c r="AW26" s="6" t="s">
        <v>81</v>
      </c>
      <c r="AX26" s="6" t="s">
        <v>0</v>
      </c>
      <c r="AY26" s="6" t="s">
        <v>1</v>
      </c>
      <c r="AZ26" s="7" t="s">
        <v>82</v>
      </c>
      <c r="BA26" s="8" t="s">
        <v>83</v>
      </c>
      <c r="BB26" s="8" t="s">
        <v>84</v>
      </c>
      <c r="BC26" s="8" t="s">
        <v>0</v>
      </c>
      <c r="BD26" s="8" t="s">
        <v>1</v>
      </c>
      <c r="BE26" s="9" t="s">
        <v>85</v>
      </c>
      <c r="BF26" s="9" t="s">
        <v>86</v>
      </c>
      <c r="BG26" s="9" t="s">
        <v>87</v>
      </c>
      <c r="BH26" s="9" t="s">
        <v>0</v>
      </c>
      <c r="BI26" s="9" t="s">
        <v>1</v>
      </c>
      <c r="BJ26" s="4" t="s">
        <v>88</v>
      </c>
      <c r="BK26" s="4" t="s">
        <v>89</v>
      </c>
      <c r="BL26" s="4" t="s">
        <v>90</v>
      </c>
      <c r="BM26" s="4" t="s">
        <v>0</v>
      </c>
      <c r="BN26" s="4" t="s">
        <v>1</v>
      </c>
      <c r="BO26" s="5" t="s">
        <v>91</v>
      </c>
      <c r="BP26" s="6" t="s">
        <v>92</v>
      </c>
      <c r="BQ26" s="6" t="s">
        <v>93</v>
      </c>
      <c r="BR26" s="6" t="s">
        <v>0</v>
      </c>
      <c r="BS26" s="6" t="s">
        <v>1</v>
      </c>
      <c r="BT26" s="7" t="s">
        <v>94</v>
      </c>
      <c r="BU26" s="8" t="s">
        <v>95</v>
      </c>
      <c r="BV26" s="8" t="s">
        <v>96</v>
      </c>
      <c r="BW26" s="8" t="s">
        <v>0</v>
      </c>
      <c r="BX26" s="8" t="s">
        <v>1</v>
      </c>
      <c r="BY26" s="9" t="s">
        <v>107</v>
      </c>
      <c r="BZ26" s="9" t="s">
        <v>98</v>
      </c>
      <c r="CA26" s="9" t="s">
        <v>99</v>
      </c>
      <c r="CB26" s="9" t="s">
        <v>0</v>
      </c>
      <c r="CC26" s="9" t="s">
        <v>1</v>
      </c>
    </row>
    <row r="27" spans="1:82" x14ac:dyDescent="0.35">
      <c r="A27" s="3" t="s">
        <v>8</v>
      </c>
      <c r="B27" s="12" t="s">
        <v>7</v>
      </c>
      <c r="C27" s="12" t="s">
        <v>7</v>
      </c>
      <c r="D27" s="12" t="s">
        <v>7</v>
      </c>
      <c r="E27" s="12" t="s">
        <v>7</v>
      </c>
      <c r="F27" s="12" t="s">
        <v>7</v>
      </c>
      <c r="G27" s="13" t="s">
        <v>7</v>
      </c>
      <c r="H27" s="13" t="s">
        <v>7</v>
      </c>
      <c r="I27" s="13" t="s">
        <v>7</v>
      </c>
      <c r="J27" s="13" t="s">
        <v>7</v>
      </c>
      <c r="K27" s="13" t="s">
        <v>7</v>
      </c>
      <c r="L27" s="14" t="s">
        <v>7</v>
      </c>
      <c r="M27" s="14" t="s">
        <v>7</v>
      </c>
      <c r="N27" s="14" t="s">
        <v>7</v>
      </c>
      <c r="O27" s="14" t="s">
        <v>7</v>
      </c>
      <c r="P27" s="14" t="s">
        <v>7</v>
      </c>
      <c r="Q27" s="15" t="s">
        <v>7</v>
      </c>
      <c r="R27" s="15" t="s">
        <v>7</v>
      </c>
      <c r="S27" s="15" t="s">
        <v>7</v>
      </c>
      <c r="T27" s="15" t="s">
        <v>7</v>
      </c>
      <c r="U27" s="15" t="s">
        <v>7</v>
      </c>
      <c r="V27" s="12" t="s">
        <v>7</v>
      </c>
      <c r="W27" s="12" t="s">
        <v>7</v>
      </c>
      <c r="X27" s="12" t="s">
        <v>7</v>
      </c>
      <c r="Y27" s="12" t="s">
        <v>7</v>
      </c>
      <c r="Z27" s="12" t="s">
        <v>7</v>
      </c>
      <c r="AA27" s="13" t="s">
        <v>7</v>
      </c>
      <c r="AB27" s="13" t="s">
        <v>7</v>
      </c>
      <c r="AC27" s="13" t="s">
        <v>7</v>
      </c>
      <c r="AD27" s="13" t="s">
        <v>7</v>
      </c>
      <c r="AE27" s="13" t="s">
        <v>7</v>
      </c>
      <c r="AF27" s="14" t="s">
        <v>7</v>
      </c>
      <c r="AG27" s="14" t="s">
        <v>7</v>
      </c>
      <c r="AH27" s="14" t="s">
        <v>7</v>
      </c>
      <c r="AI27" s="14" t="s">
        <v>7</v>
      </c>
      <c r="AJ27" s="14" t="s">
        <v>7</v>
      </c>
      <c r="AK27" s="15" t="s">
        <v>7</v>
      </c>
      <c r="AL27" s="15" t="s">
        <v>7</v>
      </c>
      <c r="AM27" s="15" t="s">
        <v>7</v>
      </c>
      <c r="AN27" s="15" t="s">
        <v>7</v>
      </c>
      <c r="AO27" s="15" t="s">
        <v>7</v>
      </c>
      <c r="AP27" s="12" t="s">
        <v>7</v>
      </c>
      <c r="AQ27" s="12" t="s">
        <v>7</v>
      </c>
      <c r="AR27" s="12" t="s">
        <v>7</v>
      </c>
      <c r="AS27" s="12" t="s">
        <v>7</v>
      </c>
      <c r="AT27" s="12" t="s">
        <v>7</v>
      </c>
      <c r="AU27" s="13" t="s">
        <v>7</v>
      </c>
      <c r="AV27" s="13" t="s">
        <v>7</v>
      </c>
      <c r="AW27" s="13" t="s">
        <v>7</v>
      </c>
      <c r="AX27" s="13" t="s">
        <v>7</v>
      </c>
      <c r="AY27" s="13" t="s">
        <v>7</v>
      </c>
      <c r="AZ27" s="14" t="s">
        <v>7</v>
      </c>
      <c r="BA27" s="14" t="s">
        <v>7</v>
      </c>
      <c r="BB27" s="14" t="s">
        <v>7</v>
      </c>
      <c r="BC27" s="14" t="s">
        <v>7</v>
      </c>
      <c r="BD27" s="14" t="s">
        <v>7</v>
      </c>
      <c r="BE27" s="15" t="s">
        <v>7</v>
      </c>
      <c r="BF27" s="15" t="s">
        <v>7</v>
      </c>
      <c r="BG27" s="15" t="s">
        <v>7</v>
      </c>
      <c r="BH27" s="15" t="s">
        <v>7</v>
      </c>
      <c r="BI27" s="15" t="s">
        <v>7</v>
      </c>
      <c r="BJ27" s="12" t="s">
        <v>7</v>
      </c>
      <c r="BK27" s="12" t="s">
        <v>7</v>
      </c>
      <c r="BL27" s="12" t="s">
        <v>7</v>
      </c>
      <c r="BM27" s="12" t="s">
        <v>7</v>
      </c>
      <c r="BN27" s="12" t="s">
        <v>7</v>
      </c>
      <c r="BO27" s="13" t="s">
        <v>7</v>
      </c>
      <c r="BP27" s="13" t="s">
        <v>7</v>
      </c>
      <c r="BQ27" s="13" t="s">
        <v>7</v>
      </c>
      <c r="BR27" s="13" t="s">
        <v>7</v>
      </c>
      <c r="BS27" s="13" t="s">
        <v>7</v>
      </c>
      <c r="BT27" s="14" t="s">
        <v>7</v>
      </c>
      <c r="BU27" s="14" t="s">
        <v>7</v>
      </c>
      <c r="BV27" s="14" t="s">
        <v>7</v>
      </c>
      <c r="BW27" s="14" t="s">
        <v>7</v>
      </c>
      <c r="BX27" s="14" t="s">
        <v>7</v>
      </c>
      <c r="BY27" s="15" t="s">
        <v>7</v>
      </c>
      <c r="BZ27" s="15" t="s">
        <v>7</v>
      </c>
      <c r="CA27" s="15" t="s">
        <v>7</v>
      </c>
      <c r="CB27" s="15" t="s">
        <v>7</v>
      </c>
      <c r="CC27" s="15" t="s">
        <v>7</v>
      </c>
    </row>
    <row r="28" spans="1:82" x14ac:dyDescent="0.35">
      <c r="A28" s="16"/>
      <c r="B28" s="12"/>
      <c r="C28" s="12"/>
      <c r="D28" s="41"/>
      <c r="E28" s="41"/>
      <c r="F28" s="42"/>
      <c r="G28" s="43"/>
      <c r="H28" s="36"/>
      <c r="I28" s="36"/>
      <c r="J28" s="36"/>
      <c r="K28" s="36"/>
      <c r="L28" s="44"/>
      <c r="M28" s="44"/>
      <c r="N28" s="50"/>
      <c r="O28" s="44"/>
      <c r="P28" s="44"/>
      <c r="Q28" s="45"/>
      <c r="R28" s="45"/>
      <c r="S28" s="45"/>
      <c r="T28" s="45"/>
      <c r="U28" s="45"/>
      <c r="V28" s="26"/>
      <c r="W28" s="26"/>
      <c r="X28" s="26"/>
      <c r="Y28" s="46"/>
      <c r="Z28" s="46"/>
      <c r="AA28" s="49"/>
      <c r="AB28" s="49"/>
      <c r="AC28" s="49"/>
      <c r="AD28" s="46"/>
      <c r="AE28" s="46"/>
      <c r="AF28" s="46"/>
      <c r="AG28" s="46"/>
      <c r="AH28" s="46"/>
      <c r="AI28" s="46"/>
      <c r="AJ28" s="46"/>
      <c r="AK28" s="46"/>
      <c r="AL28" s="46"/>
      <c r="AM28" s="12"/>
      <c r="AN28" s="12"/>
      <c r="AO28" s="41"/>
      <c r="AP28" s="12"/>
      <c r="AQ28" s="12"/>
      <c r="AR28" s="41"/>
      <c r="AS28" s="41"/>
      <c r="AT28" s="42"/>
      <c r="AU28" s="43"/>
      <c r="AV28" s="36"/>
      <c r="AW28" s="36"/>
      <c r="AX28" s="36"/>
      <c r="AY28" s="36"/>
      <c r="AZ28" s="44"/>
      <c r="BA28" s="44"/>
      <c r="BB28" s="44"/>
      <c r="BC28" s="44"/>
      <c r="BD28" s="44"/>
      <c r="BE28" s="45"/>
      <c r="BF28" s="45"/>
      <c r="BG28" s="45"/>
      <c r="BH28" s="45"/>
      <c r="BI28" s="45"/>
      <c r="BJ28" s="12"/>
      <c r="BK28" s="12"/>
      <c r="BL28" s="41"/>
      <c r="BM28" s="41"/>
      <c r="BN28" s="42"/>
      <c r="BO28" s="43"/>
      <c r="BP28" s="36"/>
      <c r="BQ28" s="36"/>
      <c r="BR28" s="36"/>
      <c r="BS28" s="36"/>
      <c r="BT28" s="44"/>
      <c r="BU28" s="44"/>
      <c r="BV28" s="44"/>
      <c r="BW28" s="44"/>
      <c r="BX28" s="44"/>
      <c r="BY28" s="45"/>
      <c r="BZ28" s="45"/>
      <c r="CA28" s="45"/>
      <c r="CB28" s="45"/>
      <c r="CC28" s="45"/>
    </row>
    <row r="29" spans="1:82" x14ac:dyDescent="0.35">
      <c r="A29" s="47" t="s">
        <v>46</v>
      </c>
      <c r="B29" s="52"/>
      <c r="C29" s="26"/>
      <c r="D29" s="100"/>
      <c r="E29" s="27">
        <f t="shared" ref="E29:E42" si="44">IFERROR((D29-C29)/C29*100,0)</f>
        <v>0</v>
      </c>
      <c r="F29" s="28">
        <f t="shared" ref="F29:F42" si="45">IFERROR(D29/B29*100,0)</f>
        <v>0</v>
      </c>
      <c r="G29" s="49"/>
      <c r="H29" s="30"/>
      <c r="I29" s="92"/>
      <c r="J29" s="31">
        <f t="shared" ref="J29:J42" si="46">IFERROR((I29-H29)/H29*100,0)</f>
        <v>0</v>
      </c>
      <c r="K29" s="30">
        <f t="shared" ref="K29:K42" si="47">IFERROR(I29/G29*100,0)</f>
        <v>0</v>
      </c>
      <c r="L29" s="50"/>
      <c r="M29" s="50"/>
      <c r="N29" s="50"/>
      <c r="O29" s="33">
        <f t="shared" ref="O29:O42" si="48">IFERROR((N29-M29)/M29*100,0)</f>
        <v>0</v>
      </c>
      <c r="P29" s="32">
        <f t="shared" ref="P29:P42" si="49">IFERROR(N29/L29*100,0)</f>
        <v>0</v>
      </c>
      <c r="Q29" s="51">
        <f t="shared" ref="Q29:Q39" si="50">B29+G29+L29</f>
        <v>0</v>
      </c>
      <c r="R29" s="51">
        <f t="shared" ref="R29:R39" si="51">C29+H29+M29</f>
        <v>0</v>
      </c>
      <c r="S29" s="51">
        <f t="shared" ref="S29:S39" si="52">D29+I29+N29</f>
        <v>0</v>
      </c>
      <c r="T29" s="51">
        <f t="shared" ref="T29:T42" si="53">IFERROR((S29-R29)/R29*100,0)</f>
        <v>0</v>
      </c>
      <c r="U29" s="51">
        <f t="shared" ref="U29:U42" si="54">IFERROR(S29/Q29*100,0)</f>
        <v>0</v>
      </c>
      <c r="V29" s="26"/>
      <c r="W29" s="26"/>
      <c r="X29" s="26"/>
      <c r="Y29" s="27">
        <f t="shared" ref="Y29:Y42" si="55">IFERROR((X29-W29)/W29*100,0)</f>
        <v>0</v>
      </c>
      <c r="Z29" s="28">
        <f t="shared" ref="Z29:Z42" si="56">IFERROR(X29/V29*100,0)</f>
        <v>0</v>
      </c>
      <c r="AA29" s="49"/>
      <c r="AB29" s="49"/>
      <c r="AC29" s="49"/>
      <c r="AD29" s="31">
        <f t="shared" ref="AD29:AD42" si="57">IFERROR((AC29-AB29)/AB29*100,0)</f>
        <v>0</v>
      </c>
      <c r="AE29" s="30">
        <f t="shared" ref="AE29:AE42" si="58">IFERROR(AC29/AA29*100,0)</f>
        <v>0</v>
      </c>
      <c r="AF29" s="50"/>
      <c r="AG29" s="50"/>
      <c r="AH29" s="50"/>
      <c r="AI29" s="33">
        <f t="shared" ref="AI29:AI42" si="59">IFERROR((AH29-AG29)/AG29*100,0)</f>
        <v>0</v>
      </c>
      <c r="AJ29" s="32">
        <f t="shared" ref="AJ29:AJ42" si="60">IFERROR(AH29/AF29*100,0)</f>
        <v>0</v>
      </c>
      <c r="AK29" s="51">
        <f t="shared" ref="AK29:AK39" si="61">V29+AA29+AF29+Q29</f>
        <v>0</v>
      </c>
      <c r="AL29" s="51">
        <f t="shared" ref="AL29:AL39" si="62">W29+AB29+AG29+R29</f>
        <v>0</v>
      </c>
      <c r="AM29" s="51">
        <f t="shared" ref="AM29:AM39" si="63">X29+AC29+AH29+S29</f>
        <v>0</v>
      </c>
      <c r="AN29" s="51">
        <f t="shared" ref="AN29:AN42" si="64">IFERROR((AM29-AL29)/AL29*100,0)</f>
        <v>0</v>
      </c>
      <c r="AO29" s="51">
        <f t="shared" ref="AO29:AO42" si="65">IFERROR(AM29/AK29*100,0)</f>
        <v>0</v>
      </c>
      <c r="AP29" s="52"/>
      <c r="AQ29" s="26"/>
      <c r="AR29" s="26"/>
      <c r="AS29" s="27">
        <f t="shared" ref="AS29:AS42" si="66">IFERROR((AR29-AQ29)/AQ29*100,0)</f>
        <v>0</v>
      </c>
      <c r="AT29" s="28">
        <f t="shared" ref="AT29:AT42" si="67">IFERROR(AR29/AP29*100,0)</f>
        <v>0</v>
      </c>
      <c r="AU29" s="49"/>
      <c r="AV29" s="30"/>
      <c r="AW29" s="30"/>
      <c r="AX29" s="31">
        <f t="shared" ref="AX29:AX42" si="68">IFERROR((AW29-AV29)/AV29*100,0)</f>
        <v>0</v>
      </c>
      <c r="AY29" s="30">
        <f t="shared" ref="AY29:AY42" si="69">IFERROR(AW29/AU29*100,0)</f>
        <v>0</v>
      </c>
      <c r="AZ29" s="50"/>
      <c r="BA29" s="50"/>
      <c r="BB29" s="50"/>
      <c r="BC29" s="33">
        <f t="shared" ref="BC29:BC42" si="70">IFERROR((BB29-BA29)/BA29*100,0)</f>
        <v>0</v>
      </c>
      <c r="BD29" s="32">
        <f t="shared" ref="BD29:BD42" si="71">IFERROR(BB29/AZ29*100,0)</f>
        <v>0</v>
      </c>
      <c r="BE29" s="51">
        <f t="shared" ref="BE29:BE39" si="72">AP29+AU29+AZ29+AK29</f>
        <v>0</v>
      </c>
      <c r="BF29" s="51">
        <f t="shared" ref="BF29:BF39" si="73">AQ29+AV29+BA29+AL29</f>
        <v>0</v>
      </c>
      <c r="BG29" s="51">
        <f t="shared" ref="BG29:BG39" si="74">AR29+AW29+BB29+AM29</f>
        <v>0</v>
      </c>
      <c r="BH29" s="51">
        <f t="shared" ref="BH29:BH42" si="75">IFERROR((BG29-BF29)/BF29*100,0)</f>
        <v>0</v>
      </c>
      <c r="BI29" s="51">
        <f t="shared" ref="BI29:BI42" si="76">IFERROR(BG29/BE29*100,0)</f>
        <v>0</v>
      </c>
      <c r="BJ29" s="52"/>
      <c r="BK29" s="26"/>
      <c r="BL29" s="26"/>
      <c r="BM29" s="27">
        <f t="shared" ref="BM29:BM42" si="77">IFERROR((BL29-BK29)/BK29*100,0)</f>
        <v>0</v>
      </c>
      <c r="BN29" s="28">
        <f t="shared" ref="BN29:BN42" si="78">IFERROR(BL29/BJ29*100,0)</f>
        <v>0</v>
      </c>
      <c r="BO29" s="49"/>
      <c r="BP29" s="30"/>
      <c r="BQ29" s="31"/>
      <c r="BR29" s="31">
        <f t="shared" ref="BR29:BR42" si="79">IFERROR((BQ29-BP29)/BP29*100,0)</f>
        <v>0</v>
      </c>
      <c r="BS29" s="30">
        <f t="shared" ref="BS29:BS42" si="80">IFERROR(BQ29/BO29*100,0)</f>
        <v>0</v>
      </c>
      <c r="BT29" s="50"/>
      <c r="BU29" s="50"/>
      <c r="BV29" s="50"/>
      <c r="BW29" s="33">
        <f t="shared" ref="BW29:BW42" si="81">IFERROR((BV29-BU29)/BU29*100,0)</f>
        <v>0</v>
      </c>
      <c r="BX29" s="32">
        <f t="shared" ref="BX29:BX42" si="82">IFERROR(BV29/BT29*100,0)</f>
        <v>0</v>
      </c>
      <c r="BY29" s="51">
        <f t="shared" ref="BY29:BY39" si="83">BJ29+BO29+BT29+BE29</f>
        <v>0</v>
      </c>
      <c r="BZ29" s="51">
        <f t="shared" ref="BZ29:BZ39" si="84">BK29+BP29+BU29+BF29</f>
        <v>0</v>
      </c>
      <c r="CA29" s="51">
        <f t="shared" ref="CA29:CA39" si="85">BL29+BQ29+BV29+BG29</f>
        <v>0</v>
      </c>
      <c r="CB29" s="51">
        <f t="shared" ref="CB29:CB42" si="86">IFERROR((CA29-BZ29)/BZ29*100,0)</f>
        <v>0</v>
      </c>
      <c r="CC29" s="51">
        <f t="shared" ref="CC29:CC42" si="87">IFERROR(CA29/BY29*100,0)</f>
        <v>0</v>
      </c>
    </row>
    <row r="30" spans="1:82" x14ac:dyDescent="0.35">
      <c r="A30" s="47" t="s">
        <v>47</v>
      </c>
      <c r="B30" s="52"/>
      <c r="C30" s="26"/>
      <c r="D30" s="100"/>
      <c r="E30" s="27">
        <f t="shared" si="44"/>
        <v>0</v>
      </c>
      <c r="F30" s="28">
        <f t="shared" si="45"/>
        <v>0</v>
      </c>
      <c r="G30" s="49"/>
      <c r="H30" s="30"/>
      <c r="I30" s="92"/>
      <c r="J30" s="31">
        <f t="shared" si="46"/>
        <v>0</v>
      </c>
      <c r="K30" s="30">
        <f t="shared" si="47"/>
        <v>0</v>
      </c>
      <c r="L30" s="50"/>
      <c r="M30" s="50"/>
      <c r="N30" s="50"/>
      <c r="O30" s="33">
        <f t="shared" si="48"/>
        <v>0</v>
      </c>
      <c r="P30" s="32">
        <f t="shared" si="49"/>
        <v>0</v>
      </c>
      <c r="Q30" s="51">
        <f t="shared" si="50"/>
        <v>0</v>
      </c>
      <c r="R30" s="51">
        <f t="shared" si="51"/>
        <v>0</v>
      </c>
      <c r="S30" s="51">
        <f t="shared" si="52"/>
        <v>0</v>
      </c>
      <c r="T30" s="51">
        <f t="shared" si="53"/>
        <v>0</v>
      </c>
      <c r="U30" s="51">
        <f t="shared" si="54"/>
        <v>0</v>
      </c>
      <c r="V30" s="26"/>
      <c r="W30" s="26"/>
      <c r="X30" s="26"/>
      <c r="Y30" s="27">
        <f t="shared" si="55"/>
        <v>0</v>
      </c>
      <c r="Z30" s="28">
        <f t="shared" si="56"/>
        <v>0</v>
      </c>
      <c r="AA30" s="49"/>
      <c r="AB30" s="49"/>
      <c r="AC30" s="49"/>
      <c r="AD30" s="31">
        <f t="shared" si="57"/>
        <v>0</v>
      </c>
      <c r="AE30" s="30">
        <f t="shared" si="58"/>
        <v>0</v>
      </c>
      <c r="AF30" s="50"/>
      <c r="AG30" s="50"/>
      <c r="AH30" s="50"/>
      <c r="AI30" s="33">
        <f t="shared" si="59"/>
        <v>0</v>
      </c>
      <c r="AJ30" s="32">
        <f t="shared" si="60"/>
        <v>0</v>
      </c>
      <c r="AK30" s="51">
        <f t="shared" si="61"/>
        <v>0</v>
      </c>
      <c r="AL30" s="51">
        <f t="shared" si="62"/>
        <v>0</v>
      </c>
      <c r="AM30" s="51">
        <f t="shared" si="63"/>
        <v>0</v>
      </c>
      <c r="AN30" s="51">
        <f t="shared" si="64"/>
        <v>0</v>
      </c>
      <c r="AO30" s="51">
        <f t="shared" si="65"/>
        <v>0</v>
      </c>
      <c r="AP30" s="52"/>
      <c r="AQ30" s="26"/>
      <c r="AR30" s="26"/>
      <c r="AS30" s="27">
        <f t="shared" si="66"/>
        <v>0</v>
      </c>
      <c r="AT30" s="28">
        <f t="shared" si="67"/>
        <v>0</v>
      </c>
      <c r="AU30" s="49"/>
      <c r="AV30" s="30"/>
      <c r="AW30" s="30"/>
      <c r="AX30" s="31">
        <f t="shared" si="68"/>
        <v>0</v>
      </c>
      <c r="AY30" s="30">
        <f t="shared" si="69"/>
        <v>0</v>
      </c>
      <c r="AZ30" s="50"/>
      <c r="BA30" s="50"/>
      <c r="BB30" s="50"/>
      <c r="BC30" s="33">
        <f t="shared" si="70"/>
        <v>0</v>
      </c>
      <c r="BD30" s="32">
        <f t="shared" si="71"/>
        <v>0</v>
      </c>
      <c r="BE30" s="51">
        <f t="shared" si="72"/>
        <v>0</v>
      </c>
      <c r="BF30" s="51">
        <f t="shared" si="73"/>
        <v>0</v>
      </c>
      <c r="BG30" s="51">
        <f t="shared" si="74"/>
        <v>0</v>
      </c>
      <c r="BH30" s="51">
        <f t="shared" si="75"/>
        <v>0</v>
      </c>
      <c r="BI30" s="51">
        <f t="shared" si="76"/>
        <v>0</v>
      </c>
      <c r="BJ30" s="52"/>
      <c r="BK30" s="26"/>
      <c r="BL30" s="26"/>
      <c r="BM30" s="27">
        <f t="shared" si="77"/>
        <v>0</v>
      </c>
      <c r="BN30" s="28">
        <f t="shared" si="78"/>
        <v>0</v>
      </c>
      <c r="BO30" s="49"/>
      <c r="BP30" s="30"/>
      <c r="BQ30" s="31"/>
      <c r="BR30" s="31">
        <f t="shared" si="79"/>
        <v>0</v>
      </c>
      <c r="BS30" s="30">
        <f t="shared" si="80"/>
        <v>0</v>
      </c>
      <c r="BT30" s="50"/>
      <c r="BU30" s="50"/>
      <c r="BV30" s="50"/>
      <c r="BW30" s="33">
        <f t="shared" si="81"/>
        <v>0</v>
      </c>
      <c r="BX30" s="32">
        <f t="shared" si="82"/>
        <v>0</v>
      </c>
      <c r="BY30" s="51">
        <f t="shared" si="83"/>
        <v>0</v>
      </c>
      <c r="BZ30" s="51">
        <f t="shared" si="84"/>
        <v>0</v>
      </c>
      <c r="CA30" s="51">
        <f t="shared" si="85"/>
        <v>0</v>
      </c>
      <c r="CB30" s="51">
        <f t="shared" si="86"/>
        <v>0</v>
      </c>
      <c r="CC30" s="51">
        <f t="shared" si="87"/>
        <v>0</v>
      </c>
    </row>
    <row r="31" spans="1:82" x14ac:dyDescent="0.35">
      <c r="A31" s="47" t="s">
        <v>48</v>
      </c>
      <c r="B31" s="52"/>
      <c r="C31" s="26"/>
      <c r="D31" s="100"/>
      <c r="E31" s="27">
        <f t="shared" si="44"/>
        <v>0</v>
      </c>
      <c r="F31" s="28">
        <f t="shared" si="45"/>
        <v>0</v>
      </c>
      <c r="G31" s="49"/>
      <c r="H31" s="30"/>
      <c r="I31" s="92"/>
      <c r="J31" s="31">
        <f t="shared" si="46"/>
        <v>0</v>
      </c>
      <c r="K31" s="30">
        <f t="shared" si="47"/>
        <v>0</v>
      </c>
      <c r="L31" s="50"/>
      <c r="M31" s="50"/>
      <c r="N31" s="50"/>
      <c r="O31" s="33">
        <f t="shared" si="48"/>
        <v>0</v>
      </c>
      <c r="P31" s="32">
        <f t="shared" si="49"/>
        <v>0</v>
      </c>
      <c r="Q31" s="51">
        <f t="shared" si="50"/>
        <v>0</v>
      </c>
      <c r="R31" s="51">
        <f t="shared" si="51"/>
        <v>0</v>
      </c>
      <c r="S31" s="51">
        <f t="shared" si="52"/>
        <v>0</v>
      </c>
      <c r="T31" s="51">
        <f t="shared" si="53"/>
        <v>0</v>
      </c>
      <c r="U31" s="51">
        <f t="shared" si="54"/>
        <v>0</v>
      </c>
      <c r="V31" s="26"/>
      <c r="W31" s="26"/>
      <c r="X31" s="26"/>
      <c r="Y31" s="27">
        <f t="shared" si="55"/>
        <v>0</v>
      </c>
      <c r="Z31" s="28">
        <f t="shared" si="56"/>
        <v>0</v>
      </c>
      <c r="AA31" s="49"/>
      <c r="AB31" s="49"/>
      <c r="AC31" s="49"/>
      <c r="AD31" s="31">
        <f t="shared" si="57"/>
        <v>0</v>
      </c>
      <c r="AE31" s="30">
        <f t="shared" si="58"/>
        <v>0</v>
      </c>
      <c r="AF31" s="50"/>
      <c r="AG31" s="50"/>
      <c r="AH31" s="50"/>
      <c r="AI31" s="33">
        <f t="shared" si="59"/>
        <v>0</v>
      </c>
      <c r="AJ31" s="32">
        <f t="shared" si="60"/>
        <v>0</v>
      </c>
      <c r="AK31" s="51">
        <f t="shared" si="61"/>
        <v>0</v>
      </c>
      <c r="AL31" s="51">
        <f t="shared" si="62"/>
        <v>0</v>
      </c>
      <c r="AM31" s="51">
        <f t="shared" si="63"/>
        <v>0</v>
      </c>
      <c r="AN31" s="51">
        <f t="shared" si="64"/>
        <v>0</v>
      </c>
      <c r="AO31" s="51">
        <f t="shared" si="65"/>
        <v>0</v>
      </c>
      <c r="AP31" s="52"/>
      <c r="AQ31" s="26"/>
      <c r="AR31" s="26"/>
      <c r="AS31" s="27">
        <f t="shared" si="66"/>
        <v>0</v>
      </c>
      <c r="AT31" s="28">
        <f t="shared" si="67"/>
        <v>0</v>
      </c>
      <c r="AU31" s="49"/>
      <c r="AV31" s="30"/>
      <c r="AW31" s="30"/>
      <c r="AX31" s="31">
        <f t="shared" si="68"/>
        <v>0</v>
      </c>
      <c r="AY31" s="30">
        <f t="shared" si="69"/>
        <v>0</v>
      </c>
      <c r="AZ31" s="50"/>
      <c r="BA31" s="50"/>
      <c r="BB31" s="50"/>
      <c r="BC31" s="33">
        <f t="shared" si="70"/>
        <v>0</v>
      </c>
      <c r="BD31" s="32">
        <f t="shared" si="71"/>
        <v>0</v>
      </c>
      <c r="BE31" s="51">
        <f t="shared" si="72"/>
        <v>0</v>
      </c>
      <c r="BF31" s="51">
        <f t="shared" si="73"/>
        <v>0</v>
      </c>
      <c r="BG31" s="51">
        <f t="shared" si="74"/>
        <v>0</v>
      </c>
      <c r="BH31" s="51">
        <f t="shared" si="75"/>
        <v>0</v>
      </c>
      <c r="BI31" s="51">
        <f t="shared" si="76"/>
        <v>0</v>
      </c>
      <c r="BJ31" s="52"/>
      <c r="BK31" s="26"/>
      <c r="BL31" s="26"/>
      <c r="BM31" s="27">
        <f t="shared" si="77"/>
        <v>0</v>
      </c>
      <c r="BN31" s="28">
        <f t="shared" si="78"/>
        <v>0</v>
      </c>
      <c r="BO31" s="49"/>
      <c r="BP31" s="30"/>
      <c r="BQ31" s="31"/>
      <c r="BR31" s="31">
        <f t="shared" si="79"/>
        <v>0</v>
      </c>
      <c r="BS31" s="30">
        <f t="shared" si="80"/>
        <v>0</v>
      </c>
      <c r="BT31" s="50"/>
      <c r="BU31" s="50"/>
      <c r="BV31" s="50"/>
      <c r="BW31" s="33">
        <f t="shared" si="81"/>
        <v>0</v>
      </c>
      <c r="BX31" s="32">
        <f t="shared" si="82"/>
        <v>0</v>
      </c>
      <c r="BY31" s="51">
        <f t="shared" si="83"/>
        <v>0</v>
      </c>
      <c r="BZ31" s="51">
        <f t="shared" si="84"/>
        <v>0</v>
      </c>
      <c r="CA31" s="51">
        <f t="shared" si="85"/>
        <v>0</v>
      </c>
      <c r="CB31" s="51">
        <f t="shared" si="86"/>
        <v>0</v>
      </c>
      <c r="CC31" s="51">
        <f t="shared" si="87"/>
        <v>0</v>
      </c>
    </row>
    <row r="32" spans="1:82" s="99" customFormat="1" x14ac:dyDescent="0.35">
      <c r="A32" s="24" t="s">
        <v>101</v>
      </c>
      <c r="B32" s="48">
        <f>+SUM(B29:B31)</f>
        <v>0</v>
      </c>
      <c r="C32" s="48">
        <f>+SUM(C29:C31)</f>
        <v>0</v>
      </c>
      <c r="D32" s="83">
        <f>+SUM(D29:D31)</f>
        <v>0</v>
      </c>
      <c r="E32" s="27">
        <f t="shared" si="44"/>
        <v>0</v>
      </c>
      <c r="F32" s="37">
        <f t="shared" si="45"/>
        <v>0</v>
      </c>
      <c r="G32" s="97">
        <f>+SUM(G29:G31)</f>
        <v>0</v>
      </c>
      <c r="H32" s="97">
        <f>+SUM(H29:H31)</f>
        <v>0</v>
      </c>
      <c r="I32" s="97">
        <f>+SUM(I29:I31)</f>
        <v>0</v>
      </c>
      <c r="J32" s="31">
        <f t="shared" si="46"/>
        <v>0</v>
      </c>
      <c r="K32" s="31">
        <f t="shared" si="47"/>
        <v>0</v>
      </c>
      <c r="L32" s="98">
        <f>+SUM(L29:L31)</f>
        <v>0</v>
      </c>
      <c r="M32" s="98">
        <f>+SUM(M29:M31)</f>
        <v>0</v>
      </c>
      <c r="N32" s="98">
        <f>+SUM(N29:N31)</f>
        <v>0</v>
      </c>
      <c r="O32" s="33">
        <f t="shared" si="48"/>
        <v>0</v>
      </c>
      <c r="P32" s="33">
        <f t="shared" si="49"/>
        <v>0</v>
      </c>
      <c r="Q32" s="34">
        <f t="shared" si="50"/>
        <v>0</v>
      </c>
      <c r="R32" s="34">
        <f t="shared" si="51"/>
        <v>0</v>
      </c>
      <c r="S32" s="34">
        <f t="shared" si="52"/>
        <v>0</v>
      </c>
      <c r="T32" s="34">
        <f t="shared" si="53"/>
        <v>0</v>
      </c>
      <c r="U32" s="34">
        <f t="shared" si="54"/>
        <v>0</v>
      </c>
      <c r="V32" s="48">
        <f>+SUM(V29:V31)</f>
        <v>0</v>
      </c>
      <c r="W32" s="48">
        <f>+SUM(W29:W31)</f>
        <v>0</v>
      </c>
      <c r="X32" s="48">
        <f>+SUM(X29:X31)</f>
        <v>0</v>
      </c>
      <c r="Y32" s="27">
        <f t="shared" si="55"/>
        <v>0</v>
      </c>
      <c r="Z32" s="37">
        <f t="shared" si="56"/>
        <v>0</v>
      </c>
      <c r="AA32" s="97">
        <f>+SUM(AA29:AA31)</f>
        <v>0</v>
      </c>
      <c r="AB32" s="97">
        <f>+SUM(AB29:AB31)</f>
        <v>0</v>
      </c>
      <c r="AC32" s="97">
        <f>+SUM(AC29:AC31)</f>
        <v>0</v>
      </c>
      <c r="AD32" s="31">
        <f t="shared" si="57"/>
        <v>0</v>
      </c>
      <c r="AE32" s="31">
        <f t="shared" si="58"/>
        <v>0</v>
      </c>
      <c r="AF32" s="98">
        <f>SUM(AF29:AF31)</f>
        <v>0</v>
      </c>
      <c r="AG32" s="98">
        <f>+SUM(AG29:AG31)</f>
        <v>0</v>
      </c>
      <c r="AH32" s="98">
        <f>+SUM(AH29:AH31)</f>
        <v>0</v>
      </c>
      <c r="AI32" s="33">
        <f t="shared" si="59"/>
        <v>0</v>
      </c>
      <c r="AJ32" s="33">
        <f t="shared" si="60"/>
        <v>0</v>
      </c>
      <c r="AK32" s="34">
        <f t="shared" si="61"/>
        <v>0</v>
      </c>
      <c r="AL32" s="34">
        <f t="shared" si="62"/>
        <v>0</v>
      </c>
      <c r="AM32" s="34">
        <f t="shared" si="63"/>
        <v>0</v>
      </c>
      <c r="AN32" s="34">
        <f t="shared" si="64"/>
        <v>0</v>
      </c>
      <c r="AO32" s="34">
        <f t="shared" si="65"/>
        <v>0</v>
      </c>
      <c r="AP32" s="48">
        <f>SUM(AP29:AP31)</f>
        <v>0</v>
      </c>
      <c r="AQ32" s="48">
        <f>+SUM(AQ29:AQ31)</f>
        <v>0</v>
      </c>
      <c r="AR32" s="48">
        <f>+SUM(AR29:AR31)</f>
        <v>0</v>
      </c>
      <c r="AS32" s="27">
        <f t="shared" si="66"/>
        <v>0</v>
      </c>
      <c r="AT32" s="37">
        <f t="shared" si="67"/>
        <v>0</v>
      </c>
      <c r="AU32" s="97">
        <f>SUM(AU29:AU31)</f>
        <v>0</v>
      </c>
      <c r="AV32" s="97">
        <f>+SUM(AV29:AV31)</f>
        <v>0</v>
      </c>
      <c r="AW32" s="97">
        <f>+SUM(AW29:AW31)</f>
        <v>0</v>
      </c>
      <c r="AX32" s="31">
        <f t="shared" si="68"/>
        <v>0</v>
      </c>
      <c r="AY32" s="31">
        <f t="shared" si="69"/>
        <v>0</v>
      </c>
      <c r="AZ32" s="98">
        <f>SUM(AZ29:AZ31)</f>
        <v>0</v>
      </c>
      <c r="BA32" s="98">
        <f>+SUM(BA29:BA31)</f>
        <v>0</v>
      </c>
      <c r="BB32" s="98">
        <f>+SUM(BB29:BB31)</f>
        <v>0</v>
      </c>
      <c r="BC32" s="33">
        <f t="shared" si="70"/>
        <v>0</v>
      </c>
      <c r="BD32" s="33">
        <f t="shared" si="71"/>
        <v>0</v>
      </c>
      <c r="BE32" s="34">
        <f t="shared" si="72"/>
        <v>0</v>
      </c>
      <c r="BF32" s="34">
        <f t="shared" si="73"/>
        <v>0</v>
      </c>
      <c r="BG32" s="34">
        <f t="shared" si="74"/>
        <v>0</v>
      </c>
      <c r="BH32" s="34">
        <f t="shared" si="75"/>
        <v>0</v>
      </c>
      <c r="BI32" s="34">
        <f t="shared" si="76"/>
        <v>0</v>
      </c>
      <c r="BJ32" s="48">
        <f>SUM(BJ29:BJ31)</f>
        <v>0</v>
      </c>
      <c r="BK32" s="48">
        <f>+SUM(BK29:BK31)</f>
        <v>0</v>
      </c>
      <c r="BL32" s="48">
        <f>+SUM(BL29:BL31)</f>
        <v>0</v>
      </c>
      <c r="BM32" s="27">
        <f t="shared" si="77"/>
        <v>0</v>
      </c>
      <c r="BN32" s="37">
        <f t="shared" si="78"/>
        <v>0</v>
      </c>
      <c r="BO32" s="97">
        <f>SUM(BO29:BO31)</f>
        <v>0</v>
      </c>
      <c r="BP32" s="97">
        <f>+SUM(BP29:BP31)</f>
        <v>0</v>
      </c>
      <c r="BQ32" s="97">
        <f>+SUM(BQ29:BQ31)</f>
        <v>0</v>
      </c>
      <c r="BR32" s="31">
        <f t="shared" si="79"/>
        <v>0</v>
      </c>
      <c r="BS32" s="31">
        <f t="shared" si="80"/>
        <v>0</v>
      </c>
      <c r="BT32" s="98">
        <f>SUM(BT29:BT31)</f>
        <v>0</v>
      </c>
      <c r="BU32" s="98">
        <f>+SUM(BU29:BU31)</f>
        <v>0</v>
      </c>
      <c r="BV32" s="98">
        <f>+SUM(BV29:BV31)</f>
        <v>0</v>
      </c>
      <c r="BW32" s="33">
        <f t="shared" si="81"/>
        <v>0</v>
      </c>
      <c r="BX32" s="33">
        <f t="shared" si="82"/>
        <v>0</v>
      </c>
      <c r="BY32" s="34">
        <f t="shared" si="83"/>
        <v>0</v>
      </c>
      <c r="BZ32" s="34">
        <f t="shared" si="84"/>
        <v>0</v>
      </c>
      <c r="CA32" s="34">
        <f t="shared" si="85"/>
        <v>0</v>
      </c>
      <c r="CB32" s="34">
        <f t="shared" si="86"/>
        <v>0</v>
      </c>
      <c r="CC32" s="34">
        <f t="shared" si="87"/>
        <v>0</v>
      </c>
    </row>
    <row r="33" spans="1:82" x14ac:dyDescent="0.35">
      <c r="A33" s="47" t="s">
        <v>9</v>
      </c>
      <c r="B33" s="52"/>
      <c r="C33" s="53"/>
      <c r="D33" s="25"/>
      <c r="E33" s="27">
        <f t="shared" si="44"/>
        <v>0</v>
      </c>
      <c r="F33" s="28">
        <f t="shared" si="45"/>
        <v>0</v>
      </c>
      <c r="G33" s="49"/>
      <c r="H33" s="30"/>
      <c r="I33" s="91"/>
      <c r="J33" s="31">
        <f t="shared" si="46"/>
        <v>0</v>
      </c>
      <c r="K33" s="30">
        <f t="shared" si="47"/>
        <v>0</v>
      </c>
      <c r="L33" s="50"/>
      <c r="M33" s="50"/>
      <c r="N33" s="102"/>
      <c r="O33" s="33">
        <f t="shared" si="48"/>
        <v>0</v>
      </c>
      <c r="P33" s="32">
        <f t="shared" si="49"/>
        <v>0</v>
      </c>
      <c r="Q33" s="51">
        <f t="shared" si="50"/>
        <v>0</v>
      </c>
      <c r="R33" s="51">
        <f t="shared" si="51"/>
        <v>0</v>
      </c>
      <c r="S33" s="51">
        <f t="shared" si="52"/>
        <v>0</v>
      </c>
      <c r="T33" s="51">
        <f t="shared" si="53"/>
        <v>0</v>
      </c>
      <c r="U33" s="51">
        <f t="shared" si="54"/>
        <v>0</v>
      </c>
      <c r="V33" s="26"/>
      <c r="W33" s="26"/>
      <c r="X33" s="26"/>
      <c r="Y33" s="27">
        <f t="shared" si="55"/>
        <v>0</v>
      </c>
      <c r="Z33" s="28">
        <f t="shared" si="56"/>
        <v>0</v>
      </c>
      <c r="AA33" s="49"/>
      <c r="AB33" s="49"/>
      <c r="AC33" s="30"/>
      <c r="AD33" s="31">
        <f t="shared" si="57"/>
        <v>0</v>
      </c>
      <c r="AE33" s="30">
        <f t="shared" si="58"/>
        <v>0</v>
      </c>
      <c r="AF33" s="50"/>
      <c r="AG33" s="50"/>
      <c r="AH33" s="50"/>
      <c r="AI33" s="33">
        <f t="shared" si="59"/>
        <v>0</v>
      </c>
      <c r="AJ33" s="32">
        <f t="shared" si="60"/>
        <v>0</v>
      </c>
      <c r="AK33" s="51">
        <f t="shared" si="61"/>
        <v>0</v>
      </c>
      <c r="AL33" s="51">
        <f t="shared" si="62"/>
        <v>0</v>
      </c>
      <c r="AM33" s="51">
        <f t="shared" si="63"/>
        <v>0</v>
      </c>
      <c r="AN33" s="51">
        <f t="shared" si="64"/>
        <v>0</v>
      </c>
      <c r="AO33" s="51">
        <f t="shared" si="65"/>
        <v>0</v>
      </c>
      <c r="AP33" s="52"/>
      <c r="AQ33" s="53"/>
      <c r="AR33" s="26"/>
      <c r="AS33" s="27">
        <f t="shared" si="66"/>
        <v>0</v>
      </c>
      <c r="AT33" s="28">
        <f t="shared" si="67"/>
        <v>0</v>
      </c>
      <c r="AU33" s="49"/>
      <c r="AV33" s="30"/>
      <c r="AW33" s="30"/>
      <c r="AX33" s="31">
        <f t="shared" si="68"/>
        <v>0</v>
      </c>
      <c r="AY33" s="30">
        <f t="shared" si="69"/>
        <v>0</v>
      </c>
      <c r="AZ33" s="50"/>
      <c r="BA33" s="50"/>
      <c r="BB33" s="50"/>
      <c r="BC33" s="33">
        <f t="shared" si="70"/>
        <v>0</v>
      </c>
      <c r="BD33" s="32">
        <f t="shared" si="71"/>
        <v>0</v>
      </c>
      <c r="BE33" s="51">
        <f t="shared" si="72"/>
        <v>0</v>
      </c>
      <c r="BF33" s="51">
        <f t="shared" si="73"/>
        <v>0</v>
      </c>
      <c r="BG33" s="51">
        <f t="shared" si="74"/>
        <v>0</v>
      </c>
      <c r="BH33" s="51">
        <f t="shared" si="75"/>
        <v>0</v>
      </c>
      <c r="BI33" s="51">
        <f t="shared" si="76"/>
        <v>0</v>
      </c>
      <c r="BJ33" s="52"/>
      <c r="BK33" s="53"/>
      <c r="BL33" s="53"/>
      <c r="BM33" s="27">
        <f t="shared" si="77"/>
        <v>0</v>
      </c>
      <c r="BN33" s="28">
        <f t="shared" si="78"/>
        <v>0</v>
      </c>
      <c r="BO33" s="49"/>
      <c r="BP33" s="30"/>
      <c r="BQ33" s="31"/>
      <c r="BR33" s="31">
        <f t="shared" si="79"/>
        <v>0</v>
      </c>
      <c r="BS33" s="30">
        <f t="shared" si="80"/>
        <v>0</v>
      </c>
      <c r="BT33" s="50"/>
      <c r="BU33" s="50"/>
      <c r="BV33" s="50"/>
      <c r="BW33" s="33">
        <f t="shared" si="81"/>
        <v>0</v>
      </c>
      <c r="BX33" s="32">
        <f t="shared" si="82"/>
        <v>0</v>
      </c>
      <c r="BY33" s="51">
        <f t="shared" si="83"/>
        <v>0</v>
      </c>
      <c r="BZ33" s="51">
        <f t="shared" si="84"/>
        <v>0</v>
      </c>
      <c r="CA33" s="51">
        <f t="shared" si="85"/>
        <v>0</v>
      </c>
      <c r="CB33" s="51">
        <f t="shared" si="86"/>
        <v>0</v>
      </c>
      <c r="CC33" s="51">
        <f t="shared" si="87"/>
        <v>0</v>
      </c>
    </row>
    <row r="34" spans="1:82" x14ac:dyDescent="0.35">
      <c r="A34" s="47" t="s">
        <v>10</v>
      </c>
      <c r="B34" s="52"/>
      <c r="C34" s="26"/>
      <c r="D34" s="25"/>
      <c r="E34" s="27">
        <f t="shared" si="44"/>
        <v>0</v>
      </c>
      <c r="F34" s="28">
        <f t="shared" si="45"/>
        <v>0</v>
      </c>
      <c r="G34" s="49"/>
      <c r="H34" s="30"/>
      <c r="I34" s="91"/>
      <c r="J34" s="31">
        <f t="shared" si="46"/>
        <v>0</v>
      </c>
      <c r="K34" s="30">
        <f t="shared" si="47"/>
        <v>0</v>
      </c>
      <c r="L34" s="50"/>
      <c r="M34" s="50"/>
      <c r="N34" s="102"/>
      <c r="O34" s="33">
        <f t="shared" si="48"/>
        <v>0</v>
      </c>
      <c r="P34" s="32">
        <f t="shared" si="49"/>
        <v>0</v>
      </c>
      <c r="Q34" s="51">
        <f t="shared" si="50"/>
        <v>0</v>
      </c>
      <c r="R34" s="51">
        <f t="shared" si="51"/>
        <v>0</v>
      </c>
      <c r="S34" s="51">
        <f t="shared" si="52"/>
        <v>0</v>
      </c>
      <c r="T34" s="51">
        <f t="shared" si="53"/>
        <v>0</v>
      </c>
      <c r="U34" s="51">
        <f t="shared" si="54"/>
        <v>0</v>
      </c>
      <c r="V34" s="26"/>
      <c r="W34" s="26"/>
      <c r="X34" s="26"/>
      <c r="Y34" s="27">
        <f t="shared" si="55"/>
        <v>0</v>
      </c>
      <c r="Z34" s="28">
        <f t="shared" si="56"/>
        <v>0</v>
      </c>
      <c r="AA34" s="49"/>
      <c r="AB34" s="49"/>
      <c r="AC34" s="30"/>
      <c r="AD34" s="31">
        <f t="shared" si="57"/>
        <v>0</v>
      </c>
      <c r="AE34" s="30">
        <f t="shared" si="58"/>
        <v>0</v>
      </c>
      <c r="AF34" s="50"/>
      <c r="AG34" s="50"/>
      <c r="AH34" s="50"/>
      <c r="AI34" s="33">
        <f t="shared" si="59"/>
        <v>0</v>
      </c>
      <c r="AJ34" s="32">
        <f t="shared" si="60"/>
        <v>0</v>
      </c>
      <c r="AK34" s="51">
        <f t="shared" si="61"/>
        <v>0</v>
      </c>
      <c r="AL34" s="51">
        <f t="shared" si="62"/>
        <v>0</v>
      </c>
      <c r="AM34" s="51">
        <f t="shared" si="63"/>
        <v>0</v>
      </c>
      <c r="AN34" s="51">
        <f t="shared" si="64"/>
        <v>0</v>
      </c>
      <c r="AO34" s="51">
        <f t="shared" si="65"/>
        <v>0</v>
      </c>
      <c r="AP34" s="52"/>
      <c r="AQ34" s="26"/>
      <c r="AR34" s="26"/>
      <c r="AS34" s="27">
        <f t="shared" si="66"/>
        <v>0</v>
      </c>
      <c r="AT34" s="28">
        <f t="shared" si="67"/>
        <v>0</v>
      </c>
      <c r="AU34" s="49"/>
      <c r="AV34" s="30"/>
      <c r="AW34" s="30"/>
      <c r="AX34" s="31">
        <f t="shared" si="68"/>
        <v>0</v>
      </c>
      <c r="AY34" s="30">
        <f t="shared" si="69"/>
        <v>0</v>
      </c>
      <c r="AZ34" s="50"/>
      <c r="BA34" s="50"/>
      <c r="BB34" s="50"/>
      <c r="BC34" s="33">
        <f t="shared" si="70"/>
        <v>0</v>
      </c>
      <c r="BD34" s="32">
        <f t="shared" si="71"/>
        <v>0</v>
      </c>
      <c r="BE34" s="51">
        <f t="shared" si="72"/>
        <v>0</v>
      </c>
      <c r="BF34" s="51">
        <f t="shared" si="73"/>
        <v>0</v>
      </c>
      <c r="BG34" s="51">
        <f t="shared" si="74"/>
        <v>0</v>
      </c>
      <c r="BH34" s="51">
        <f t="shared" si="75"/>
        <v>0</v>
      </c>
      <c r="BI34" s="51">
        <f t="shared" si="76"/>
        <v>0</v>
      </c>
      <c r="BJ34" s="52"/>
      <c r="BK34" s="26"/>
      <c r="BL34" s="26"/>
      <c r="BM34" s="27">
        <f t="shared" si="77"/>
        <v>0</v>
      </c>
      <c r="BN34" s="28">
        <f t="shared" si="78"/>
        <v>0</v>
      </c>
      <c r="BO34" s="49"/>
      <c r="BP34" s="30"/>
      <c r="BQ34" s="31"/>
      <c r="BR34" s="31">
        <f t="shared" si="79"/>
        <v>0</v>
      </c>
      <c r="BS34" s="30">
        <f t="shared" si="80"/>
        <v>0</v>
      </c>
      <c r="BT34" s="50"/>
      <c r="BU34" s="50"/>
      <c r="BV34" s="50"/>
      <c r="BW34" s="33">
        <f t="shared" si="81"/>
        <v>0</v>
      </c>
      <c r="BX34" s="32">
        <f t="shared" si="82"/>
        <v>0</v>
      </c>
      <c r="BY34" s="51">
        <f t="shared" si="83"/>
        <v>0</v>
      </c>
      <c r="BZ34" s="51">
        <f t="shared" si="84"/>
        <v>0</v>
      </c>
      <c r="CA34" s="51">
        <f t="shared" si="85"/>
        <v>0</v>
      </c>
      <c r="CB34" s="51">
        <f t="shared" si="86"/>
        <v>0</v>
      </c>
      <c r="CC34" s="51">
        <f t="shared" si="87"/>
        <v>0</v>
      </c>
    </row>
    <row r="35" spans="1:82" x14ac:dyDescent="0.35">
      <c r="A35" s="47" t="s">
        <v>11</v>
      </c>
      <c r="B35" s="52"/>
      <c r="C35" s="26"/>
      <c r="D35" s="25"/>
      <c r="E35" s="27">
        <f t="shared" si="44"/>
        <v>0</v>
      </c>
      <c r="F35" s="28">
        <f t="shared" si="45"/>
        <v>0</v>
      </c>
      <c r="G35" s="49"/>
      <c r="H35" s="30"/>
      <c r="I35" s="91"/>
      <c r="J35" s="31">
        <f t="shared" si="46"/>
        <v>0</v>
      </c>
      <c r="K35" s="30">
        <f t="shared" si="47"/>
        <v>0</v>
      </c>
      <c r="L35" s="50"/>
      <c r="M35" s="50"/>
      <c r="N35" s="102"/>
      <c r="O35" s="33">
        <f t="shared" si="48"/>
        <v>0</v>
      </c>
      <c r="P35" s="32">
        <f t="shared" si="49"/>
        <v>0</v>
      </c>
      <c r="Q35" s="51">
        <f t="shared" si="50"/>
        <v>0</v>
      </c>
      <c r="R35" s="51">
        <f t="shared" si="51"/>
        <v>0</v>
      </c>
      <c r="S35" s="51">
        <f t="shared" si="52"/>
        <v>0</v>
      </c>
      <c r="T35" s="51">
        <f t="shared" si="53"/>
        <v>0</v>
      </c>
      <c r="U35" s="51">
        <f t="shared" si="54"/>
        <v>0</v>
      </c>
      <c r="V35" s="26"/>
      <c r="W35" s="26"/>
      <c r="X35" s="26"/>
      <c r="Y35" s="27">
        <f t="shared" si="55"/>
        <v>0</v>
      </c>
      <c r="Z35" s="28">
        <f t="shared" si="56"/>
        <v>0</v>
      </c>
      <c r="AA35" s="49"/>
      <c r="AB35" s="49"/>
      <c r="AC35" s="30"/>
      <c r="AD35" s="31">
        <f t="shared" si="57"/>
        <v>0</v>
      </c>
      <c r="AE35" s="30">
        <f t="shared" si="58"/>
        <v>0</v>
      </c>
      <c r="AF35" s="50"/>
      <c r="AG35" s="50"/>
      <c r="AH35" s="50"/>
      <c r="AI35" s="33">
        <f t="shared" si="59"/>
        <v>0</v>
      </c>
      <c r="AJ35" s="32">
        <f t="shared" si="60"/>
        <v>0</v>
      </c>
      <c r="AK35" s="51">
        <f t="shared" si="61"/>
        <v>0</v>
      </c>
      <c r="AL35" s="51">
        <f t="shared" si="62"/>
        <v>0</v>
      </c>
      <c r="AM35" s="51">
        <f t="shared" si="63"/>
        <v>0</v>
      </c>
      <c r="AN35" s="51">
        <f t="shared" si="64"/>
        <v>0</v>
      </c>
      <c r="AO35" s="51">
        <f t="shared" si="65"/>
        <v>0</v>
      </c>
      <c r="AP35" s="52"/>
      <c r="AQ35" s="26"/>
      <c r="AR35" s="26"/>
      <c r="AS35" s="27">
        <f t="shared" si="66"/>
        <v>0</v>
      </c>
      <c r="AT35" s="28">
        <f t="shared" si="67"/>
        <v>0</v>
      </c>
      <c r="AU35" s="49"/>
      <c r="AV35" s="30"/>
      <c r="AW35" s="30"/>
      <c r="AX35" s="31">
        <f t="shared" si="68"/>
        <v>0</v>
      </c>
      <c r="AY35" s="30">
        <f t="shared" si="69"/>
        <v>0</v>
      </c>
      <c r="AZ35" s="50"/>
      <c r="BA35" s="50"/>
      <c r="BB35" s="50"/>
      <c r="BC35" s="33">
        <f t="shared" si="70"/>
        <v>0</v>
      </c>
      <c r="BD35" s="32">
        <f t="shared" si="71"/>
        <v>0</v>
      </c>
      <c r="BE35" s="51">
        <f t="shared" si="72"/>
        <v>0</v>
      </c>
      <c r="BF35" s="51">
        <f t="shared" si="73"/>
        <v>0</v>
      </c>
      <c r="BG35" s="51">
        <f t="shared" si="74"/>
        <v>0</v>
      </c>
      <c r="BH35" s="51">
        <f t="shared" si="75"/>
        <v>0</v>
      </c>
      <c r="BI35" s="51">
        <f t="shared" si="76"/>
        <v>0</v>
      </c>
      <c r="BJ35" s="52"/>
      <c r="BK35" s="26"/>
      <c r="BL35" s="26"/>
      <c r="BM35" s="27">
        <f t="shared" si="77"/>
        <v>0</v>
      </c>
      <c r="BN35" s="28">
        <f t="shared" si="78"/>
        <v>0</v>
      </c>
      <c r="BO35" s="49"/>
      <c r="BP35" s="30"/>
      <c r="BQ35" s="31"/>
      <c r="BR35" s="31">
        <f t="shared" si="79"/>
        <v>0</v>
      </c>
      <c r="BS35" s="30">
        <f t="shared" si="80"/>
        <v>0</v>
      </c>
      <c r="BT35" s="50"/>
      <c r="BU35" s="50"/>
      <c r="BV35" s="50"/>
      <c r="BW35" s="33">
        <f t="shared" si="81"/>
        <v>0</v>
      </c>
      <c r="BX35" s="32">
        <f t="shared" si="82"/>
        <v>0</v>
      </c>
      <c r="BY35" s="51">
        <f t="shared" si="83"/>
        <v>0</v>
      </c>
      <c r="BZ35" s="51">
        <f t="shared" si="84"/>
        <v>0</v>
      </c>
      <c r="CA35" s="51">
        <f t="shared" si="85"/>
        <v>0</v>
      </c>
      <c r="CB35" s="51">
        <f t="shared" si="86"/>
        <v>0</v>
      </c>
      <c r="CC35" s="51">
        <f t="shared" si="87"/>
        <v>0</v>
      </c>
    </row>
    <row r="36" spans="1:82" x14ac:dyDescent="0.35">
      <c r="A36" s="47" t="s">
        <v>13</v>
      </c>
      <c r="B36" s="52"/>
      <c r="C36" s="26"/>
      <c r="D36" s="25"/>
      <c r="E36" s="27">
        <f t="shared" si="44"/>
        <v>0</v>
      </c>
      <c r="F36" s="28">
        <f t="shared" si="45"/>
        <v>0</v>
      </c>
      <c r="G36" s="49"/>
      <c r="H36" s="30"/>
      <c r="I36" s="91"/>
      <c r="J36" s="31">
        <f t="shared" si="46"/>
        <v>0</v>
      </c>
      <c r="K36" s="30">
        <f t="shared" si="47"/>
        <v>0</v>
      </c>
      <c r="L36" s="50"/>
      <c r="M36" s="50"/>
      <c r="N36" s="102"/>
      <c r="O36" s="33">
        <f t="shared" si="48"/>
        <v>0</v>
      </c>
      <c r="P36" s="32">
        <f t="shared" si="49"/>
        <v>0</v>
      </c>
      <c r="Q36" s="51">
        <f t="shared" si="50"/>
        <v>0</v>
      </c>
      <c r="R36" s="51">
        <f t="shared" si="51"/>
        <v>0</v>
      </c>
      <c r="S36" s="51">
        <f t="shared" si="52"/>
        <v>0</v>
      </c>
      <c r="T36" s="51">
        <f t="shared" si="53"/>
        <v>0</v>
      </c>
      <c r="U36" s="51">
        <f t="shared" si="54"/>
        <v>0</v>
      </c>
      <c r="V36" s="26"/>
      <c r="W36" s="26"/>
      <c r="X36" s="26"/>
      <c r="Y36" s="27">
        <f t="shared" si="55"/>
        <v>0</v>
      </c>
      <c r="Z36" s="28">
        <f t="shared" si="56"/>
        <v>0</v>
      </c>
      <c r="AA36" s="49"/>
      <c r="AB36" s="49"/>
      <c r="AC36" s="30"/>
      <c r="AD36" s="31">
        <f t="shared" si="57"/>
        <v>0</v>
      </c>
      <c r="AE36" s="30">
        <f t="shared" si="58"/>
        <v>0</v>
      </c>
      <c r="AF36" s="50"/>
      <c r="AG36" s="50"/>
      <c r="AH36" s="50"/>
      <c r="AI36" s="33">
        <f t="shared" si="59"/>
        <v>0</v>
      </c>
      <c r="AJ36" s="32">
        <f t="shared" si="60"/>
        <v>0</v>
      </c>
      <c r="AK36" s="51">
        <f t="shared" si="61"/>
        <v>0</v>
      </c>
      <c r="AL36" s="51">
        <f t="shared" si="62"/>
        <v>0</v>
      </c>
      <c r="AM36" s="51">
        <f t="shared" si="63"/>
        <v>0</v>
      </c>
      <c r="AN36" s="51">
        <f t="shared" si="64"/>
        <v>0</v>
      </c>
      <c r="AO36" s="51">
        <f t="shared" si="65"/>
        <v>0</v>
      </c>
      <c r="AP36" s="52"/>
      <c r="AQ36" s="26"/>
      <c r="AR36" s="26"/>
      <c r="AS36" s="27">
        <f t="shared" si="66"/>
        <v>0</v>
      </c>
      <c r="AT36" s="28">
        <f t="shared" si="67"/>
        <v>0</v>
      </c>
      <c r="AU36" s="49"/>
      <c r="AV36" s="30"/>
      <c r="AW36" s="30"/>
      <c r="AX36" s="31">
        <f t="shared" si="68"/>
        <v>0</v>
      </c>
      <c r="AY36" s="30">
        <f t="shared" si="69"/>
        <v>0</v>
      </c>
      <c r="AZ36" s="50"/>
      <c r="BA36" s="50"/>
      <c r="BB36" s="50"/>
      <c r="BC36" s="33">
        <f t="shared" si="70"/>
        <v>0</v>
      </c>
      <c r="BD36" s="32">
        <f t="shared" si="71"/>
        <v>0</v>
      </c>
      <c r="BE36" s="51">
        <f t="shared" si="72"/>
        <v>0</v>
      </c>
      <c r="BF36" s="51">
        <f t="shared" si="73"/>
        <v>0</v>
      </c>
      <c r="BG36" s="51">
        <f t="shared" si="74"/>
        <v>0</v>
      </c>
      <c r="BH36" s="51">
        <f t="shared" si="75"/>
        <v>0</v>
      </c>
      <c r="BI36" s="51">
        <f t="shared" si="76"/>
        <v>0</v>
      </c>
      <c r="BJ36" s="52"/>
      <c r="BK36" s="26"/>
      <c r="BL36" s="26"/>
      <c r="BM36" s="27">
        <f t="shared" si="77"/>
        <v>0</v>
      </c>
      <c r="BN36" s="28">
        <f t="shared" si="78"/>
        <v>0</v>
      </c>
      <c r="BO36" s="49"/>
      <c r="BP36" s="30"/>
      <c r="BQ36" s="31"/>
      <c r="BR36" s="31">
        <f t="shared" si="79"/>
        <v>0</v>
      </c>
      <c r="BS36" s="30">
        <f t="shared" si="80"/>
        <v>0</v>
      </c>
      <c r="BT36" s="50"/>
      <c r="BU36" s="50"/>
      <c r="BV36" s="50"/>
      <c r="BW36" s="33">
        <f t="shared" si="81"/>
        <v>0</v>
      </c>
      <c r="BX36" s="32">
        <f t="shared" si="82"/>
        <v>0</v>
      </c>
      <c r="BY36" s="51">
        <f t="shared" si="83"/>
        <v>0</v>
      </c>
      <c r="BZ36" s="51">
        <f t="shared" si="84"/>
        <v>0</v>
      </c>
      <c r="CA36" s="51">
        <f t="shared" si="85"/>
        <v>0</v>
      </c>
      <c r="CB36" s="51">
        <f t="shared" si="86"/>
        <v>0</v>
      </c>
      <c r="CC36" s="51">
        <f t="shared" si="87"/>
        <v>0</v>
      </c>
    </row>
    <row r="37" spans="1:82" x14ac:dyDescent="0.35">
      <c r="A37" s="47" t="s">
        <v>45</v>
      </c>
      <c r="B37" s="52"/>
      <c r="C37" s="26"/>
      <c r="D37" s="25"/>
      <c r="E37" s="27">
        <f t="shared" si="44"/>
        <v>0</v>
      </c>
      <c r="F37" s="28">
        <f t="shared" si="45"/>
        <v>0</v>
      </c>
      <c r="G37" s="49"/>
      <c r="H37" s="30"/>
      <c r="I37" s="91"/>
      <c r="J37" s="31">
        <f t="shared" si="46"/>
        <v>0</v>
      </c>
      <c r="K37" s="30">
        <f t="shared" si="47"/>
        <v>0</v>
      </c>
      <c r="L37" s="50"/>
      <c r="M37" s="50"/>
      <c r="N37" s="102"/>
      <c r="O37" s="33">
        <f t="shared" si="48"/>
        <v>0</v>
      </c>
      <c r="P37" s="32">
        <f t="shared" si="49"/>
        <v>0</v>
      </c>
      <c r="Q37" s="51">
        <f t="shared" si="50"/>
        <v>0</v>
      </c>
      <c r="R37" s="51">
        <f t="shared" si="51"/>
        <v>0</v>
      </c>
      <c r="S37" s="51">
        <f t="shared" si="52"/>
        <v>0</v>
      </c>
      <c r="T37" s="51">
        <f t="shared" si="53"/>
        <v>0</v>
      </c>
      <c r="U37" s="51">
        <f t="shared" si="54"/>
        <v>0</v>
      </c>
      <c r="V37" s="26"/>
      <c r="W37" s="26"/>
      <c r="X37" s="26"/>
      <c r="Y37" s="27">
        <f t="shared" si="55"/>
        <v>0</v>
      </c>
      <c r="Z37" s="28">
        <f t="shared" si="56"/>
        <v>0</v>
      </c>
      <c r="AA37" s="49"/>
      <c r="AB37" s="49"/>
      <c r="AC37" s="30"/>
      <c r="AD37" s="31">
        <f t="shared" si="57"/>
        <v>0</v>
      </c>
      <c r="AE37" s="30">
        <f t="shared" si="58"/>
        <v>0</v>
      </c>
      <c r="AF37" s="50"/>
      <c r="AG37" s="50"/>
      <c r="AH37" s="50"/>
      <c r="AI37" s="33">
        <f t="shared" si="59"/>
        <v>0</v>
      </c>
      <c r="AJ37" s="32">
        <f t="shared" si="60"/>
        <v>0</v>
      </c>
      <c r="AK37" s="51">
        <f t="shared" si="61"/>
        <v>0</v>
      </c>
      <c r="AL37" s="51">
        <f t="shared" si="62"/>
        <v>0</v>
      </c>
      <c r="AM37" s="51">
        <f t="shared" si="63"/>
        <v>0</v>
      </c>
      <c r="AN37" s="51">
        <f t="shared" si="64"/>
        <v>0</v>
      </c>
      <c r="AO37" s="51">
        <f t="shared" si="65"/>
        <v>0</v>
      </c>
      <c r="AP37" s="52"/>
      <c r="AQ37" s="26"/>
      <c r="AR37" s="26"/>
      <c r="AS37" s="27">
        <f t="shared" si="66"/>
        <v>0</v>
      </c>
      <c r="AT37" s="28">
        <f t="shared" si="67"/>
        <v>0</v>
      </c>
      <c r="AU37" s="49"/>
      <c r="AV37" s="30"/>
      <c r="AW37" s="30"/>
      <c r="AX37" s="31">
        <f t="shared" si="68"/>
        <v>0</v>
      </c>
      <c r="AY37" s="30">
        <f t="shared" si="69"/>
        <v>0</v>
      </c>
      <c r="AZ37" s="50"/>
      <c r="BA37" s="50"/>
      <c r="BB37" s="50"/>
      <c r="BC37" s="33">
        <f t="shared" si="70"/>
        <v>0</v>
      </c>
      <c r="BD37" s="32">
        <f t="shared" si="71"/>
        <v>0</v>
      </c>
      <c r="BE37" s="51">
        <f t="shared" si="72"/>
        <v>0</v>
      </c>
      <c r="BF37" s="51">
        <f t="shared" si="73"/>
        <v>0</v>
      </c>
      <c r="BG37" s="51">
        <f t="shared" si="74"/>
        <v>0</v>
      </c>
      <c r="BH37" s="51">
        <f t="shared" si="75"/>
        <v>0</v>
      </c>
      <c r="BI37" s="51">
        <f t="shared" si="76"/>
        <v>0</v>
      </c>
      <c r="BJ37" s="52"/>
      <c r="BK37" s="26"/>
      <c r="BL37" s="26"/>
      <c r="BM37" s="27">
        <f t="shared" si="77"/>
        <v>0</v>
      </c>
      <c r="BN37" s="28">
        <f t="shared" si="78"/>
        <v>0</v>
      </c>
      <c r="BO37" s="49"/>
      <c r="BP37" s="30"/>
      <c r="BQ37" s="31"/>
      <c r="BR37" s="31">
        <f t="shared" si="79"/>
        <v>0</v>
      </c>
      <c r="BS37" s="30">
        <f t="shared" si="80"/>
        <v>0</v>
      </c>
      <c r="BT37" s="50"/>
      <c r="BU37" s="50"/>
      <c r="BV37" s="50"/>
      <c r="BW37" s="33">
        <f t="shared" si="81"/>
        <v>0</v>
      </c>
      <c r="BX37" s="32">
        <f t="shared" si="82"/>
        <v>0</v>
      </c>
      <c r="BY37" s="51">
        <f t="shared" si="83"/>
        <v>0</v>
      </c>
      <c r="BZ37" s="51">
        <f t="shared" si="84"/>
        <v>0</v>
      </c>
      <c r="CA37" s="51">
        <f t="shared" si="85"/>
        <v>0</v>
      </c>
      <c r="CB37" s="51">
        <f t="shared" si="86"/>
        <v>0</v>
      </c>
      <c r="CC37" s="51">
        <f t="shared" si="87"/>
        <v>0</v>
      </c>
    </row>
    <row r="38" spans="1:82" x14ac:dyDescent="0.35">
      <c r="A38" s="47" t="s">
        <v>40</v>
      </c>
      <c r="B38" s="52"/>
      <c r="C38" s="26"/>
      <c r="D38" s="25"/>
      <c r="E38" s="27">
        <f t="shared" si="44"/>
        <v>0</v>
      </c>
      <c r="F38" s="28">
        <f t="shared" si="45"/>
        <v>0</v>
      </c>
      <c r="G38" s="49"/>
      <c r="H38" s="30"/>
      <c r="I38" s="91"/>
      <c r="J38" s="31">
        <f t="shared" si="46"/>
        <v>0</v>
      </c>
      <c r="K38" s="30">
        <f t="shared" si="47"/>
        <v>0</v>
      </c>
      <c r="L38" s="50"/>
      <c r="M38" s="50"/>
      <c r="N38" s="102"/>
      <c r="O38" s="33">
        <f t="shared" si="48"/>
        <v>0</v>
      </c>
      <c r="P38" s="32">
        <f t="shared" si="49"/>
        <v>0</v>
      </c>
      <c r="Q38" s="51">
        <f t="shared" si="50"/>
        <v>0</v>
      </c>
      <c r="R38" s="51">
        <f t="shared" si="51"/>
        <v>0</v>
      </c>
      <c r="S38" s="51">
        <f t="shared" si="52"/>
        <v>0</v>
      </c>
      <c r="T38" s="51">
        <f t="shared" si="53"/>
        <v>0</v>
      </c>
      <c r="U38" s="51">
        <f t="shared" si="54"/>
        <v>0</v>
      </c>
      <c r="V38" s="26"/>
      <c r="W38" s="26"/>
      <c r="X38" s="26"/>
      <c r="Y38" s="27">
        <f t="shared" si="55"/>
        <v>0</v>
      </c>
      <c r="Z38" s="28">
        <f t="shared" si="56"/>
        <v>0</v>
      </c>
      <c r="AA38" s="49"/>
      <c r="AB38" s="49"/>
      <c r="AC38" s="30"/>
      <c r="AD38" s="31">
        <f t="shared" si="57"/>
        <v>0</v>
      </c>
      <c r="AE38" s="30">
        <f t="shared" si="58"/>
        <v>0</v>
      </c>
      <c r="AF38" s="50"/>
      <c r="AG38" s="50"/>
      <c r="AH38" s="50"/>
      <c r="AI38" s="33">
        <f t="shared" si="59"/>
        <v>0</v>
      </c>
      <c r="AJ38" s="32">
        <f t="shared" si="60"/>
        <v>0</v>
      </c>
      <c r="AK38" s="51">
        <f t="shared" si="61"/>
        <v>0</v>
      </c>
      <c r="AL38" s="51">
        <f t="shared" si="62"/>
        <v>0</v>
      </c>
      <c r="AM38" s="51">
        <f t="shared" si="63"/>
        <v>0</v>
      </c>
      <c r="AN38" s="51">
        <f t="shared" si="64"/>
        <v>0</v>
      </c>
      <c r="AO38" s="51">
        <f t="shared" si="65"/>
        <v>0</v>
      </c>
      <c r="AP38" s="52"/>
      <c r="AQ38" s="26"/>
      <c r="AR38" s="26"/>
      <c r="AS38" s="27">
        <f t="shared" si="66"/>
        <v>0</v>
      </c>
      <c r="AT38" s="28">
        <f t="shared" si="67"/>
        <v>0</v>
      </c>
      <c r="AU38" s="49"/>
      <c r="AV38" s="30"/>
      <c r="AW38" s="30"/>
      <c r="AX38" s="31">
        <f t="shared" si="68"/>
        <v>0</v>
      </c>
      <c r="AY38" s="30">
        <f t="shared" si="69"/>
        <v>0</v>
      </c>
      <c r="AZ38" s="50"/>
      <c r="BA38" s="50"/>
      <c r="BB38" s="50"/>
      <c r="BC38" s="33">
        <f t="shared" si="70"/>
        <v>0</v>
      </c>
      <c r="BD38" s="32">
        <f t="shared" si="71"/>
        <v>0</v>
      </c>
      <c r="BE38" s="51">
        <f t="shared" si="72"/>
        <v>0</v>
      </c>
      <c r="BF38" s="51">
        <f t="shared" si="73"/>
        <v>0</v>
      </c>
      <c r="BG38" s="51">
        <f t="shared" si="74"/>
        <v>0</v>
      </c>
      <c r="BH38" s="51">
        <f t="shared" si="75"/>
        <v>0</v>
      </c>
      <c r="BI38" s="51">
        <f t="shared" si="76"/>
        <v>0</v>
      </c>
      <c r="BJ38" s="52"/>
      <c r="BK38" s="26"/>
      <c r="BL38" s="26"/>
      <c r="BM38" s="27">
        <f t="shared" si="77"/>
        <v>0</v>
      </c>
      <c r="BN38" s="28">
        <f t="shared" si="78"/>
        <v>0</v>
      </c>
      <c r="BO38" s="49"/>
      <c r="BP38" s="30"/>
      <c r="BQ38" s="31"/>
      <c r="BR38" s="31">
        <f t="shared" si="79"/>
        <v>0</v>
      </c>
      <c r="BS38" s="30">
        <f t="shared" si="80"/>
        <v>0</v>
      </c>
      <c r="BT38" s="50"/>
      <c r="BU38" s="50"/>
      <c r="BV38" s="50"/>
      <c r="BW38" s="33">
        <f t="shared" si="81"/>
        <v>0</v>
      </c>
      <c r="BX38" s="32">
        <f t="shared" si="82"/>
        <v>0</v>
      </c>
      <c r="BY38" s="51">
        <f t="shared" si="83"/>
        <v>0</v>
      </c>
      <c r="BZ38" s="51">
        <f t="shared" si="84"/>
        <v>0</v>
      </c>
      <c r="CA38" s="51">
        <f t="shared" si="85"/>
        <v>0</v>
      </c>
      <c r="CB38" s="51">
        <f t="shared" si="86"/>
        <v>0</v>
      </c>
      <c r="CC38" s="51">
        <f t="shared" si="87"/>
        <v>0</v>
      </c>
    </row>
    <row r="39" spans="1:82" x14ac:dyDescent="0.35">
      <c r="A39" s="47" t="s">
        <v>12</v>
      </c>
      <c r="B39" s="52"/>
      <c r="C39" s="26"/>
      <c r="D39" s="25"/>
      <c r="E39" s="27">
        <f t="shared" si="44"/>
        <v>0</v>
      </c>
      <c r="F39" s="28">
        <f t="shared" si="45"/>
        <v>0</v>
      </c>
      <c r="G39" s="49"/>
      <c r="H39" s="30"/>
      <c r="I39" s="91"/>
      <c r="J39" s="31">
        <f t="shared" si="46"/>
        <v>0</v>
      </c>
      <c r="K39" s="30">
        <f t="shared" si="47"/>
        <v>0</v>
      </c>
      <c r="L39" s="50"/>
      <c r="M39" s="50"/>
      <c r="N39" s="102"/>
      <c r="O39" s="33">
        <f t="shared" si="48"/>
        <v>0</v>
      </c>
      <c r="P39" s="32">
        <f t="shared" si="49"/>
        <v>0</v>
      </c>
      <c r="Q39" s="51">
        <f t="shared" si="50"/>
        <v>0</v>
      </c>
      <c r="R39" s="51">
        <f t="shared" si="51"/>
        <v>0</v>
      </c>
      <c r="S39" s="51">
        <f t="shared" si="52"/>
        <v>0</v>
      </c>
      <c r="T39" s="51">
        <f t="shared" si="53"/>
        <v>0</v>
      </c>
      <c r="U39" s="51">
        <f t="shared" si="54"/>
        <v>0</v>
      </c>
      <c r="V39" s="26"/>
      <c r="W39" s="26"/>
      <c r="X39" s="26"/>
      <c r="Y39" s="27">
        <f t="shared" si="55"/>
        <v>0</v>
      </c>
      <c r="Z39" s="28">
        <f t="shared" si="56"/>
        <v>0</v>
      </c>
      <c r="AA39" s="49"/>
      <c r="AB39" s="49"/>
      <c r="AC39" s="30"/>
      <c r="AD39" s="31">
        <f t="shared" si="57"/>
        <v>0</v>
      </c>
      <c r="AE39" s="30">
        <f t="shared" si="58"/>
        <v>0</v>
      </c>
      <c r="AF39" s="50"/>
      <c r="AG39" s="50"/>
      <c r="AH39" s="50"/>
      <c r="AI39" s="33">
        <f t="shared" si="59"/>
        <v>0</v>
      </c>
      <c r="AJ39" s="32">
        <f t="shared" si="60"/>
        <v>0</v>
      </c>
      <c r="AK39" s="51">
        <f t="shared" si="61"/>
        <v>0</v>
      </c>
      <c r="AL39" s="51">
        <f t="shared" si="62"/>
        <v>0</v>
      </c>
      <c r="AM39" s="51">
        <f t="shared" si="63"/>
        <v>0</v>
      </c>
      <c r="AN39" s="51">
        <f t="shared" si="64"/>
        <v>0</v>
      </c>
      <c r="AO39" s="51">
        <f t="shared" si="65"/>
        <v>0</v>
      </c>
      <c r="AP39" s="52"/>
      <c r="AQ39" s="26"/>
      <c r="AR39" s="26"/>
      <c r="AS39" s="27">
        <f t="shared" si="66"/>
        <v>0</v>
      </c>
      <c r="AT39" s="28">
        <f t="shared" si="67"/>
        <v>0</v>
      </c>
      <c r="AU39" s="49"/>
      <c r="AV39" s="30"/>
      <c r="AW39" s="30"/>
      <c r="AX39" s="31">
        <f t="shared" si="68"/>
        <v>0</v>
      </c>
      <c r="AY39" s="30">
        <f t="shared" si="69"/>
        <v>0</v>
      </c>
      <c r="AZ39" s="50"/>
      <c r="BA39" s="50"/>
      <c r="BB39" s="50"/>
      <c r="BC39" s="33">
        <f t="shared" si="70"/>
        <v>0</v>
      </c>
      <c r="BD39" s="32">
        <f t="shared" si="71"/>
        <v>0</v>
      </c>
      <c r="BE39" s="51">
        <f t="shared" si="72"/>
        <v>0</v>
      </c>
      <c r="BF39" s="51">
        <f t="shared" si="73"/>
        <v>0</v>
      </c>
      <c r="BG39" s="51">
        <f t="shared" si="74"/>
        <v>0</v>
      </c>
      <c r="BH39" s="51">
        <f t="shared" si="75"/>
        <v>0</v>
      </c>
      <c r="BI39" s="51">
        <f t="shared" si="76"/>
        <v>0</v>
      </c>
      <c r="BJ39" s="52"/>
      <c r="BK39" s="26"/>
      <c r="BL39" s="26"/>
      <c r="BM39" s="27">
        <f t="shared" si="77"/>
        <v>0</v>
      </c>
      <c r="BN39" s="28">
        <f t="shared" si="78"/>
        <v>0</v>
      </c>
      <c r="BO39" s="49"/>
      <c r="BP39" s="30"/>
      <c r="BQ39" s="31"/>
      <c r="BR39" s="31">
        <f t="shared" si="79"/>
        <v>0</v>
      </c>
      <c r="BS39" s="30">
        <f t="shared" si="80"/>
        <v>0</v>
      </c>
      <c r="BT39" s="50"/>
      <c r="BU39" s="50"/>
      <c r="BV39" s="50"/>
      <c r="BW39" s="33">
        <f t="shared" si="81"/>
        <v>0</v>
      </c>
      <c r="BX39" s="32">
        <f t="shared" si="82"/>
        <v>0</v>
      </c>
      <c r="BY39" s="51">
        <f t="shared" si="83"/>
        <v>0</v>
      </c>
      <c r="BZ39" s="51">
        <f t="shared" si="84"/>
        <v>0</v>
      </c>
      <c r="CA39" s="51">
        <f t="shared" si="85"/>
        <v>0</v>
      </c>
      <c r="CB39" s="51">
        <f t="shared" si="86"/>
        <v>0</v>
      </c>
      <c r="CC39" s="51">
        <f t="shared" si="87"/>
        <v>0</v>
      </c>
    </row>
    <row r="40" spans="1:82" x14ac:dyDescent="0.35">
      <c r="A40" s="55" t="s">
        <v>103</v>
      </c>
      <c r="B40" s="27">
        <f>SUM(B33:B39)</f>
        <v>0</v>
      </c>
      <c r="C40" s="27">
        <f>SUM(C33:C39)</f>
        <v>0</v>
      </c>
      <c r="D40" s="27">
        <f>SUM(D33:D39)</f>
        <v>0</v>
      </c>
      <c r="E40" s="27">
        <f t="shared" si="44"/>
        <v>0</v>
      </c>
      <c r="F40" s="37">
        <f t="shared" si="45"/>
        <v>0</v>
      </c>
      <c r="G40" s="31">
        <f>+SUM(G33:G39)</f>
        <v>0</v>
      </c>
      <c r="H40" s="31">
        <f>+SUM(H33:H39)</f>
        <v>0</v>
      </c>
      <c r="I40" s="31">
        <f>+SUM(I33:I39)</f>
        <v>0</v>
      </c>
      <c r="J40" s="31">
        <f t="shared" si="46"/>
        <v>0</v>
      </c>
      <c r="K40" s="31">
        <f t="shared" si="47"/>
        <v>0</v>
      </c>
      <c r="L40" s="33">
        <f>+SUM(L33:L39)</f>
        <v>0</v>
      </c>
      <c r="M40" s="33">
        <f>+SUM(M33:M39)</f>
        <v>0</v>
      </c>
      <c r="N40" s="33">
        <f>+SUM(N33:N39)</f>
        <v>0</v>
      </c>
      <c r="O40" s="33">
        <f t="shared" si="48"/>
        <v>0</v>
      </c>
      <c r="P40" s="33">
        <f t="shared" si="49"/>
        <v>0</v>
      </c>
      <c r="Q40" s="34">
        <f>SUM(Q33:Q39)</f>
        <v>0</v>
      </c>
      <c r="R40" s="34">
        <f>SUM(R33:R39)</f>
        <v>0</v>
      </c>
      <c r="S40" s="34">
        <f>SUM(S33:S39)</f>
        <v>0</v>
      </c>
      <c r="T40" s="34">
        <f t="shared" si="53"/>
        <v>0</v>
      </c>
      <c r="U40" s="34">
        <f t="shared" si="54"/>
        <v>0</v>
      </c>
      <c r="V40" s="27">
        <f>SUM(V33:V39)</f>
        <v>0</v>
      </c>
      <c r="W40" s="27">
        <f>SUM(W33:W39)</f>
        <v>0</v>
      </c>
      <c r="X40" s="27">
        <f>SUM(X33:X39)</f>
        <v>0</v>
      </c>
      <c r="Y40" s="27">
        <f t="shared" si="55"/>
        <v>0</v>
      </c>
      <c r="Z40" s="37">
        <f t="shared" si="56"/>
        <v>0</v>
      </c>
      <c r="AA40" s="31">
        <f>+SUM(AA33:AA39)</f>
        <v>0</v>
      </c>
      <c r="AB40" s="31">
        <f>+SUM(AB33:AB39)</f>
        <v>0</v>
      </c>
      <c r="AC40" s="31">
        <f>+SUM(AC33:AC39)</f>
        <v>0</v>
      </c>
      <c r="AD40" s="31">
        <f t="shared" si="57"/>
        <v>0</v>
      </c>
      <c r="AE40" s="31">
        <f t="shared" si="58"/>
        <v>0</v>
      </c>
      <c r="AF40" s="33">
        <f>+SUM(AF33:AF39)</f>
        <v>0</v>
      </c>
      <c r="AG40" s="33">
        <f>+SUM(AG33:AG39)</f>
        <v>0</v>
      </c>
      <c r="AH40" s="33">
        <f>+SUM(AH33:AH39)</f>
        <v>0</v>
      </c>
      <c r="AI40" s="33">
        <f t="shared" si="59"/>
        <v>0</v>
      </c>
      <c r="AJ40" s="33">
        <f t="shared" si="60"/>
        <v>0</v>
      </c>
      <c r="AK40" s="34">
        <f>SUM(AK33:AK39)</f>
        <v>0</v>
      </c>
      <c r="AL40" s="34">
        <f>SUM(AL33:AL39)</f>
        <v>0</v>
      </c>
      <c r="AM40" s="34">
        <f>SUM(AM33:AM39)</f>
        <v>0</v>
      </c>
      <c r="AN40" s="34">
        <f t="shared" si="64"/>
        <v>0</v>
      </c>
      <c r="AO40" s="34">
        <f t="shared" si="65"/>
        <v>0</v>
      </c>
      <c r="AP40" s="27">
        <f>SUM(AP33:AP39)</f>
        <v>0</v>
      </c>
      <c r="AQ40" s="27">
        <f>SUM(AQ33:AQ38)</f>
        <v>0</v>
      </c>
      <c r="AR40" s="27">
        <f>SUM(AR33:AR38)</f>
        <v>0</v>
      </c>
      <c r="AS40" s="27">
        <f t="shared" si="66"/>
        <v>0</v>
      </c>
      <c r="AT40" s="37">
        <f t="shared" si="67"/>
        <v>0</v>
      </c>
      <c r="AU40" s="31">
        <f>+SUM(AU33:AU39)</f>
        <v>0</v>
      </c>
      <c r="AV40" s="31">
        <f>+SUM(AV33:AV38)</f>
        <v>0</v>
      </c>
      <c r="AW40" s="31">
        <f>+SUM(AW33:AW38)</f>
        <v>0</v>
      </c>
      <c r="AX40" s="31">
        <f t="shared" si="68"/>
        <v>0</v>
      </c>
      <c r="AY40" s="31">
        <f t="shared" si="69"/>
        <v>0</v>
      </c>
      <c r="AZ40" s="33">
        <f>+SUM(AZ33:AZ39)</f>
        <v>0</v>
      </c>
      <c r="BA40" s="33">
        <f>+SUM(BA33:BA38)</f>
        <v>0</v>
      </c>
      <c r="BB40" s="33">
        <f>+SUM(BB33:BB38)</f>
        <v>0</v>
      </c>
      <c r="BC40" s="33">
        <f t="shared" si="70"/>
        <v>0</v>
      </c>
      <c r="BD40" s="33">
        <f t="shared" si="71"/>
        <v>0</v>
      </c>
      <c r="BE40" s="34">
        <f>SUM(BE33:BE39)</f>
        <v>0</v>
      </c>
      <c r="BF40" s="34">
        <f>SUM(BF33:BF39)</f>
        <v>0</v>
      </c>
      <c r="BG40" s="34">
        <f>SUM(BG33:BG39)</f>
        <v>0</v>
      </c>
      <c r="BH40" s="34">
        <f t="shared" si="75"/>
        <v>0</v>
      </c>
      <c r="BI40" s="34">
        <f t="shared" si="76"/>
        <v>0</v>
      </c>
      <c r="BJ40" s="27">
        <f>SUM(BJ33:BJ39)</f>
        <v>0</v>
      </c>
      <c r="BK40" s="27">
        <f>SUM(BK33:BK39)</f>
        <v>0</v>
      </c>
      <c r="BL40" s="27">
        <f>SUM(BL33:BL39)</f>
        <v>0</v>
      </c>
      <c r="BM40" s="27">
        <f t="shared" si="77"/>
        <v>0</v>
      </c>
      <c r="BN40" s="37">
        <f t="shared" si="78"/>
        <v>0</v>
      </c>
      <c r="BO40" s="31">
        <f>+SUM(BO33:BO39)</f>
        <v>0</v>
      </c>
      <c r="BP40" s="31">
        <f>+SUM(BP33:BP39)</f>
        <v>0</v>
      </c>
      <c r="BQ40" s="31">
        <f>+SUM(BQ33:BQ39)</f>
        <v>0</v>
      </c>
      <c r="BR40" s="31">
        <f t="shared" si="79"/>
        <v>0</v>
      </c>
      <c r="BS40" s="31">
        <f t="shared" si="80"/>
        <v>0</v>
      </c>
      <c r="BT40" s="33">
        <f>+SUM(BT33:BT39)</f>
        <v>0</v>
      </c>
      <c r="BU40" s="33">
        <f>+SUM(BU33:BU39)</f>
        <v>0</v>
      </c>
      <c r="BV40" s="33">
        <f>+SUM(BV33:BV39)</f>
        <v>0</v>
      </c>
      <c r="BW40" s="33">
        <f t="shared" si="81"/>
        <v>0</v>
      </c>
      <c r="BX40" s="33">
        <f t="shared" si="82"/>
        <v>0</v>
      </c>
      <c r="BY40" s="34">
        <f>SUM(BY33:BY39)</f>
        <v>0</v>
      </c>
      <c r="BZ40" s="34">
        <f>SUM(BZ33:BZ39)</f>
        <v>0</v>
      </c>
      <c r="CA40" s="34">
        <f>SUM(CA33:CA39)</f>
        <v>0</v>
      </c>
      <c r="CB40" s="34">
        <f t="shared" si="86"/>
        <v>0</v>
      </c>
      <c r="CC40" s="34">
        <f t="shared" si="87"/>
        <v>0</v>
      </c>
      <c r="CD40" s="57"/>
    </row>
    <row r="41" spans="1:82" x14ac:dyDescent="0.35">
      <c r="A41" s="56" t="s">
        <v>14</v>
      </c>
      <c r="B41" s="48"/>
      <c r="C41" s="26"/>
      <c r="D41" s="25"/>
      <c r="E41" s="27">
        <f t="shared" si="44"/>
        <v>0</v>
      </c>
      <c r="F41" s="28">
        <f t="shared" si="45"/>
        <v>0</v>
      </c>
      <c r="G41" s="49"/>
      <c r="H41" s="30"/>
      <c r="I41" s="30"/>
      <c r="J41" s="31">
        <f t="shared" si="46"/>
        <v>0</v>
      </c>
      <c r="K41" s="30">
        <f t="shared" si="47"/>
        <v>0</v>
      </c>
      <c r="L41" s="50"/>
      <c r="M41" s="50"/>
      <c r="N41" s="50"/>
      <c r="O41" s="33">
        <f t="shared" si="48"/>
        <v>0</v>
      </c>
      <c r="P41" s="32">
        <f t="shared" si="49"/>
        <v>0</v>
      </c>
      <c r="Q41" s="51">
        <f>B41+G41+L41</f>
        <v>0</v>
      </c>
      <c r="R41" s="51">
        <f>C41+H41+M41</f>
        <v>0</v>
      </c>
      <c r="S41" s="51">
        <f>D41+I41+N41</f>
        <v>0</v>
      </c>
      <c r="T41" s="51">
        <f t="shared" si="53"/>
        <v>0</v>
      </c>
      <c r="U41" s="51">
        <f t="shared" si="54"/>
        <v>0</v>
      </c>
      <c r="V41" s="48"/>
      <c r="W41" s="27"/>
      <c r="X41" s="26"/>
      <c r="Y41" s="27">
        <f t="shared" si="55"/>
        <v>0</v>
      </c>
      <c r="Z41" s="28">
        <f t="shared" si="56"/>
        <v>0</v>
      </c>
      <c r="AA41" s="49"/>
      <c r="AB41" s="30"/>
      <c r="AC41" s="30"/>
      <c r="AD41" s="31">
        <f t="shared" si="57"/>
        <v>0</v>
      </c>
      <c r="AE41" s="30">
        <f t="shared" si="58"/>
        <v>0</v>
      </c>
      <c r="AF41" s="50"/>
      <c r="AG41" s="50"/>
      <c r="AH41" s="50"/>
      <c r="AI41" s="33">
        <f t="shared" si="59"/>
        <v>0</v>
      </c>
      <c r="AJ41" s="32">
        <f t="shared" si="60"/>
        <v>0</v>
      </c>
      <c r="AK41" s="51">
        <f>V41+AA41+AF41+Q41</f>
        <v>0</v>
      </c>
      <c r="AL41" s="51">
        <f>W41+AB41+AG41+R41</f>
        <v>0</v>
      </c>
      <c r="AM41" s="51">
        <f>X41+AC41+AH41+S41</f>
        <v>0</v>
      </c>
      <c r="AN41" s="51">
        <f t="shared" si="64"/>
        <v>0</v>
      </c>
      <c r="AO41" s="51">
        <f t="shared" si="65"/>
        <v>0</v>
      </c>
      <c r="AP41" s="48"/>
      <c r="AQ41" s="26"/>
      <c r="AR41" s="26"/>
      <c r="AS41" s="27">
        <f t="shared" si="66"/>
        <v>0</v>
      </c>
      <c r="AT41" s="28">
        <f t="shared" si="67"/>
        <v>0</v>
      </c>
      <c r="AU41" s="49"/>
      <c r="AV41" s="30"/>
      <c r="AW41" s="30"/>
      <c r="AX41" s="31">
        <f t="shared" si="68"/>
        <v>0</v>
      </c>
      <c r="AY41" s="30">
        <f t="shared" si="69"/>
        <v>0</v>
      </c>
      <c r="AZ41" s="50"/>
      <c r="BA41" s="50"/>
      <c r="BB41" s="50"/>
      <c r="BC41" s="33">
        <f t="shared" si="70"/>
        <v>0</v>
      </c>
      <c r="BD41" s="32">
        <f t="shared" si="71"/>
        <v>0</v>
      </c>
      <c r="BE41" s="51">
        <f>AP41+AU41+AZ41+AK41</f>
        <v>0</v>
      </c>
      <c r="BF41" s="51">
        <f>AQ41+AV41+BA41+AL41</f>
        <v>0</v>
      </c>
      <c r="BG41" s="51">
        <f>AR41+AW41+BB41+AM41</f>
        <v>0</v>
      </c>
      <c r="BH41" s="51">
        <f t="shared" si="75"/>
        <v>0</v>
      </c>
      <c r="BI41" s="51">
        <f t="shared" si="76"/>
        <v>0</v>
      </c>
      <c r="BJ41" s="48"/>
      <c r="BK41" s="26"/>
      <c r="BL41" s="26"/>
      <c r="BM41" s="27">
        <f t="shared" si="77"/>
        <v>0</v>
      </c>
      <c r="BN41" s="28">
        <f t="shared" si="78"/>
        <v>0</v>
      </c>
      <c r="BO41" s="49"/>
      <c r="BP41" s="30"/>
      <c r="BQ41" s="31"/>
      <c r="BR41" s="31">
        <f t="shared" si="79"/>
        <v>0</v>
      </c>
      <c r="BS41" s="30">
        <f t="shared" si="80"/>
        <v>0</v>
      </c>
      <c r="BT41" s="50"/>
      <c r="BU41" s="50"/>
      <c r="BV41" s="50"/>
      <c r="BW41" s="33">
        <f t="shared" si="81"/>
        <v>0</v>
      </c>
      <c r="BX41" s="32">
        <f t="shared" si="82"/>
        <v>0</v>
      </c>
      <c r="BY41" s="51">
        <f>BJ41+BO41+BT41+BE41</f>
        <v>0</v>
      </c>
      <c r="BZ41" s="51">
        <f>BK41+BP41+BU41+BF41</f>
        <v>0</v>
      </c>
      <c r="CA41" s="51">
        <f>BL41+BQ41+BV41+BG41</f>
        <v>0</v>
      </c>
      <c r="CB41" s="51">
        <f t="shared" si="86"/>
        <v>0</v>
      </c>
      <c r="CC41" s="51">
        <f t="shared" si="87"/>
        <v>0</v>
      </c>
    </row>
    <row r="42" spans="1:82" s="99" customFormat="1" x14ac:dyDescent="0.35">
      <c r="A42" s="55" t="s">
        <v>15</v>
      </c>
      <c r="B42" s="27">
        <f>+B41+B40+B32</f>
        <v>0</v>
      </c>
      <c r="C42" s="27">
        <f>+C41+C40+C32</f>
        <v>0</v>
      </c>
      <c r="D42" s="83">
        <f>+D41+D40+D32</f>
        <v>0</v>
      </c>
      <c r="E42" s="27">
        <f t="shared" si="44"/>
        <v>0</v>
      </c>
      <c r="F42" s="27">
        <f t="shared" si="45"/>
        <v>0</v>
      </c>
      <c r="G42" s="97">
        <f>+G41+G40+G32</f>
        <v>0</v>
      </c>
      <c r="H42" s="97">
        <f>+H41+H40+H32</f>
        <v>0</v>
      </c>
      <c r="I42" s="97">
        <f>+I41+I40+I32</f>
        <v>0</v>
      </c>
      <c r="J42" s="31">
        <f t="shared" si="46"/>
        <v>0</v>
      </c>
      <c r="K42" s="31">
        <f t="shared" si="47"/>
        <v>0</v>
      </c>
      <c r="L42" s="98">
        <f>+L41+L40+L32</f>
        <v>0</v>
      </c>
      <c r="M42" s="98">
        <f>+M41+M40+M32</f>
        <v>0</v>
      </c>
      <c r="N42" s="98">
        <f>+N41+N40+N32</f>
        <v>0</v>
      </c>
      <c r="O42" s="33">
        <f t="shared" si="48"/>
        <v>0</v>
      </c>
      <c r="P42" s="33">
        <f t="shared" si="49"/>
        <v>0</v>
      </c>
      <c r="Q42" s="34">
        <f>+Q41+Q40+Q32</f>
        <v>0</v>
      </c>
      <c r="R42" s="34">
        <f>+R41+R40+R32</f>
        <v>0</v>
      </c>
      <c r="S42" s="34">
        <f>+S41+S40+S32</f>
        <v>0</v>
      </c>
      <c r="T42" s="34">
        <f t="shared" si="53"/>
        <v>0</v>
      </c>
      <c r="U42" s="34">
        <f t="shared" si="54"/>
        <v>0</v>
      </c>
      <c r="V42" s="27">
        <f>+V41+V40+V32</f>
        <v>0</v>
      </c>
      <c r="W42" s="27">
        <f>+W41+W40+W32</f>
        <v>0</v>
      </c>
      <c r="X42" s="27">
        <f>+X41+X40+X32</f>
        <v>0</v>
      </c>
      <c r="Y42" s="27">
        <f t="shared" si="55"/>
        <v>0</v>
      </c>
      <c r="Z42" s="27">
        <f t="shared" si="56"/>
        <v>0</v>
      </c>
      <c r="AA42" s="97">
        <f>+AA41+AA40+AA32</f>
        <v>0</v>
      </c>
      <c r="AB42" s="97">
        <f>+AB41+AB40+AB32</f>
        <v>0</v>
      </c>
      <c r="AC42" s="97">
        <f>+AC41+AC40+AC32</f>
        <v>0</v>
      </c>
      <c r="AD42" s="31">
        <f t="shared" si="57"/>
        <v>0</v>
      </c>
      <c r="AE42" s="31">
        <f t="shared" si="58"/>
        <v>0</v>
      </c>
      <c r="AF42" s="98">
        <f>+AF41+AF40+AF32</f>
        <v>0</v>
      </c>
      <c r="AG42" s="98">
        <f>+AG41+AG40+AG32</f>
        <v>0</v>
      </c>
      <c r="AH42" s="98">
        <f>+AH41+AH40+AH32</f>
        <v>0</v>
      </c>
      <c r="AI42" s="33">
        <f t="shared" si="59"/>
        <v>0</v>
      </c>
      <c r="AJ42" s="33">
        <f t="shared" si="60"/>
        <v>0</v>
      </c>
      <c r="AK42" s="34">
        <f>+AK41+AK40+AK32</f>
        <v>0</v>
      </c>
      <c r="AL42" s="34">
        <f>+AL41+AL40+AL32</f>
        <v>0</v>
      </c>
      <c r="AM42" s="34">
        <f>+AM41+AM40+AM32</f>
        <v>0</v>
      </c>
      <c r="AN42" s="34">
        <f t="shared" si="64"/>
        <v>0</v>
      </c>
      <c r="AO42" s="34">
        <f t="shared" si="65"/>
        <v>0</v>
      </c>
      <c r="AP42" s="27">
        <f>+AP41+AP40+AP32</f>
        <v>0</v>
      </c>
      <c r="AQ42" s="27">
        <f>+AQ41+AQ40+AQ32</f>
        <v>0</v>
      </c>
      <c r="AR42" s="27">
        <f>+AR41+AR40+AR32</f>
        <v>0</v>
      </c>
      <c r="AS42" s="27">
        <f t="shared" si="66"/>
        <v>0</v>
      </c>
      <c r="AT42" s="27">
        <f t="shared" si="67"/>
        <v>0</v>
      </c>
      <c r="AU42" s="97">
        <f>+AU41+AU40+AU32</f>
        <v>0</v>
      </c>
      <c r="AV42" s="97">
        <f>+AV41+AV40+AV32</f>
        <v>0</v>
      </c>
      <c r="AW42" s="97">
        <f>+AW41+AW40+AW32</f>
        <v>0</v>
      </c>
      <c r="AX42" s="31">
        <f t="shared" si="68"/>
        <v>0</v>
      </c>
      <c r="AY42" s="31">
        <f t="shared" si="69"/>
        <v>0</v>
      </c>
      <c r="AZ42" s="98">
        <f>+AZ41+AZ40+AZ32</f>
        <v>0</v>
      </c>
      <c r="BA42" s="98">
        <f>+BA41+BA40+BA32</f>
        <v>0</v>
      </c>
      <c r="BB42" s="98">
        <f>+BB41+BB40+BB32</f>
        <v>0</v>
      </c>
      <c r="BC42" s="33">
        <f t="shared" si="70"/>
        <v>0</v>
      </c>
      <c r="BD42" s="33">
        <f t="shared" si="71"/>
        <v>0</v>
      </c>
      <c r="BE42" s="34">
        <f>+BE41+BE40+BE32</f>
        <v>0</v>
      </c>
      <c r="BF42" s="34">
        <f>+BF41+BF40+BF32</f>
        <v>0</v>
      </c>
      <c r="BG42" s="34">
        <f>+BG41+BG40+BG32</f>
        <v>0</v>
      </c>
      <c r="BH42" s="34">
        <f t="shared" si="75"/>
        <v>0</v>
      </c>
      <c r="BI42" s="34">
        <f t="shared" si="76"/>
        <v>0</v>
      </c>
      <c r="BJ42" s="27">
        <f>+BJ41+BJ40+BJ32</f>
        <v>0</v>
      </c>
      <c r="BK42" s="27">
        <f>+BK41+BK40+BK32</f>
        <v>0</v>
      </c>
      <c r="BL42" s="27">
        <f>+BL41+BL40+BL32</f>
        <v>0</v>
      </c>
      <c r="BM42" s="27">
        <f t="shared" si="77"/>
        <v>0</v>
      </c>
      <c r="BN42" s="27">
        <f t="shared" si="78"/>
        <v>0</v>
      </c>
      <c r="BO42" s="97">
        <f>+BO41+BO40+BO32</f>
        <v>0</v>
      </c>
      <c r="BP42" s="97">
        <f>+BP41+BP40+BP32</f>
        <v>0</v>
      </c>
      <c r="BQ42" s="97">
        <f>+BQ41+BQ40+BQ32</f>
        <v>0</v>
      </c>
      <c r="BR42" s="31">
        <f t="shared" si="79"/>
        <v>0</v>
      </c>
      <c r="BS42" s="31">
        <f t="shared" si="80"/>
        <v>0</v>
      </c>
      <c r="BT42" s="98">
        <f>+BT41+BT40+BT32</f>
        <v>0</v>
      </c>
      <c r="BU42" s="98">
        <f>+BU41+BU40+BU32</f>
        <v>0</v>
      </c>
      <c r="BV42" s="98">
        <f>+BV41+BV40+BV32</f>
        <v>0</v>
      </c>
      <c r="BW42" s="33">
        <f t="shared" si="81"/>
        <v>0</v>
      </c>
      <c r="BX42" s="33">
        <f t="shared" si="82"/>
        <v>0</v>
      </c>
      <c r="BY42" s="34">
        <f>+BY41+BY40+BY32</f>
        <v>0</v>
      </c>
      <c r="BZ42" s="34">
        <f>+BZ41+BZ40+BZ32</f>
        <v>0</v>
      </c>
      <c r="CA42" s="34">
        <f>+CA41+CA40+CA32</f>
        <v>0</v>
      </c>
      <c r="CB42" s="34">
        <f t="shared" si="86"/>
        <v>0</v>
      </c>
      <c r="CC42" s="34">
        <f t="shared" si="87"/>
        <v>0</v>
      </c>
    </row>
    <row r="43" spans="1:82" x14ac:dyDescent="0.35">
      <c r="BZ43" s="57"/>
      <c r="CA43" s="57"/>
    </row>
    <row r="44" spans="1:82" x14ac:dyDescent="0.35">
      <c r="AN44" s="57"/>
    </row>
  </sheetData>
  <mergeCells count="1">
    <mergeCell ref="A2:T2"/>
  </mergeCells>
  <conditionalFormatting sqref="A9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A29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D53"/>
  <sheetViews>
    <sheetView topLeftCell="A6" workbookViewId="0">
      <pane xSplit="1" ySplit="2" topLeftCell="BW27" activePane="bottomRight" state="frozen"/>
      <selection activeCell="A6" sqref="A6"/>
      <selection pane="topRight" activeCell="B6" sqref="B6"/>
      <selection pane="bottomLeft" activeCell="A8" sqref="A8"/>
      <selection pane="bottomRight" activeCell="BY30" sqref="BY30"/>
    </sheetView>
  </sheetViews>
  <sheetFormatPr defaultRowHeight="14.5" x14ac:dyDescent="0.35"/>
  <cols>
    <col min="1" max="1" width="20.7265625" customWidth="1"/>
    <col min="2" max="2" width="11.1796875" style="58" customWidth="1"/>
    <col min="3" max="4" width="9.81640625" style="58" customWidth="1"/>
    <col min="5" max="13" width="9.1796875" style="58"/>
    <col min="14" max="14" width="11.1796875" style="58" customWidth="1"/>
    <col min="15" max="16" width="9.1796875" style="58"/>
    <col min="17" max="21" width="8.81640625" style="58" customWidth="1"/>
    <col min="22" max="23" width="9.1796875" style="58" customWidth="1"/>
    <col min="24" max="24" width="9.54296875" style="58" bestFit="1" customWidth="1"/>
    <col min="25" max="38" width="9.1796875" style="58" customWidth="1"/>
    <col min="39" max="39" width="8.81640625" style="58" customWidth="1"/>
    <col min="40" max="40" width="9.1796875" style="58"/>
    <col min="41" max="41" width="9.26953125" style="58" customWidth="1"/>
    <col min="42" max="43" width="9.1796875" style="58"/>
    <col min="44" max="44" width="9.54296875" style="58" bestFit="1" customWidth="1"/>
    <col min="45" max="49" width="9.1796875" style="58"/>
    <col min="50" max="50" width="9.54296875" style="58" bestFit="1" customWidth="1"/>
    <col min="51" max="54" width="9.1796875" style="58"/>
    <col min="55" max="57" width="9.54296875" style="58" bestFit="1" customWidth="1"/>
    <col min="58" max="59" width="8.81640625" style="58" customWidth="1"/>
    <col min="60" max="81" width="9.1796875" style="58"/>
  </cols>
  <sheetData>
    <row r="1" spans="1:82" ht="15" thickBot="1" x14ac:dyDescent="0.4"/>
    <row r="2" spans="1:82" ht="29" thickBot="1" x14ac:dyDescent="0.7">
      <c r="A2" s="105" t="s">
        <v>39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59"/>
    </row>
    <row r="3" spans="1:82" ht="28.5" x14ac:dyDescent="0.65">
      <c r="A3" s="1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82" ht="20" x14ac:dyDescent="0.4">
      <c r="A4" s="108" t="s">
        <v>38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82" ht="20" x14ac:dyDescent="0.4">
      <c r="A5" s="2"/>
    </row>
    <row r="6" spans="1:82" s="11" customFormat="1" ht="58" x14ac:dyDescent="0.35">
      <c r="A6" s="3" t="s">
        <v>16</v>
      </c>
      <c r="B6" s="4" t="s">
        <v>52</v>
      </c>
      <c r="C6" s="4" t="s">
        <v>53</v>
      </c>
      <c r="D6" s="4" t="s">
        <v>54</v>
      </c>
      <c r="E6" s="4" t="s">
        <v>0</v>
      </c>
      <c r="F6" s="4" t="s">
        <v>1</v>
      </c>
      <c r="G6" s="5" t="s">
        <v>55</v>
      </c>
      <c r="H6" s="6" t="s">
        <v>56</v>
      </c>
      <c r="I6" s="6" t="s">
        <v>57</v>
      </c>
      <c r="J6" s="6" t="s">
        <v>0</v>
      </c>
      <c r="K6" s="6" t="s">
        <v>1</v>
      </c>
      <c r="L6" s="7" t="s">
        <v>58</v>
      </c>
      <c r="M6" s="8" t="s">
        <v>104</v>
      </c>
      <c r="N6" s="8" t="s">
        <v>60</v>
      </c>
      <c r="O6" s="8" t="s">
        <v>0</v>
      </c>
      <c r="P6" s="8" t="s">
        <v>1</v>
      </c>
      <c r="Q6" s="9" t="s">
        <v>61</v>
      </c>
      <c r="R6" s="9" t="s">
        <v>62</v>
      </c>
      <c r="S6" s="9" t="s">
        <v>63</v>
      </c>
      <c r="T6" s="9" t="s">
        <v>0</v>
      </c>
      <c r="U6" s="9" t="s">
        <v>1</v>
      </c>
      <c r="V6" s="4" t="s">
        <v>64</v>
      </c>
      <c r="W6" s="10" t="s">
        <v>65</v>
      </c>
      <c r="X6" s="4" t="s">
        <v>66</v>
      </c>
      <c r="Y6" s="4" t="s">
        <v>0</v>
      </c>
      <c r="Z6" s="4" t="s">
        <v>1</v>
      </c>
      <c r="AA6" s="5" t="s">
        <v>67</v>
      </c>
      <c r="AB6" s="6" t="s">
        <v>68</v>
      </c>
      <c r="AC6" s="6" t="s">
        <v>69</v>
      </c>
      <c r="AD6" s="6" t="s">
        <v>0</v>
      </c>
      <c r="AE6" s="6" t="s">
        <v>1</v>
      </c>
      <c r="AF6" s="7" t="s">
        <v>70</v>
      </c>
      <c r="AG6" s="8" t="s">
        <v>71</v>
      </c>
      <c r="AH6" s="8" t="s">
        <v>72</v>
      </c>
      <c r="AI6" s="8" t="s">
        <v>0</v>
      </c>
      <c r="AJ6" s="8" t="s">
        <v>1</v>
      </c>
      <c r="AK6" s="9" t="s">
        <v>73</v>
      </c>
      <c r="AL6" s="9" t="s">
        <v>74</v>
      </c>
      <c r="AM6" s="9" t="s">
        <v>75</v>
      </c>
      <c r="AN6" s="9" t="s">
        <v>0</v>
      </c>
      <c r="AO6" s="9" t="s">
        <v>1</v>
      </c>
      <c r="AP6" s="4" t="s">
        <v>76</v>
      </c>
      <c r="AQ6" s="4" t="s">
        <v>77</v>
      </c>
      <c r="AR6" s="4" t="s">
        <v>78</v>
      </c>
      <c r="AS6" s="4" t="s">
        <v>0</v>
      </c>
      <c r="AT6" s="4" t="s">
        <v>1</v>
      </c>
      <c r="AU6" s="5" t="s">
        <v>79</v>
      </c>
      <c r="AV6" s="6" t="s">
        <v>80</v>
      </c>
      <c r="AW6" s="6" t="s">
        <v>81</v>
      </c>
      <c r="AX6" s="6" t="s">
        <v>0</v>
      </c>
      <c r="AY6" s="6" t="s">
        <v>1</v>
      </c>
      <c r="AZ6" s="7" t="s">
        <v>82</v>
      </c>
      <c r="BA6" s="8" t="s">
        <v>83</v>
      </c>
      <c r="BB6" s="8" t="s">
        <v>84</v>
      </c>
      <c r="BC6" s="8" t="s">
        <v>0</v>
      </c>
      <c r="BD6" s="8" t="s">
        <v>1</v>
      </c>
      <c r="BE6" s="9" t="s">
        <v>85</v>
      </c>
      <c r="BF6" s="9" t="s">
        <v>86</v>
      </c>
      <c r="BG6" s="9" t="s">
        <v>87</v>
      </c>
      <c r="BH6" s="9" t="s">
        <v>0</v>
      </c>
      <c r="BI6" s="9" t="s">
        <v>1</v>
      </c>
      <c r="BJ6" s="4" t="s">
        <v>88</v>
      </c>
      <c r="BK6" s="4" t="s">
        <v>89</v>
      </c>
      <c r="BL6" s="4" t="s">
        <v>90</v>
      </c>
      <c r="BM6" s="4" t="s">
        <v>0</v>
      </c>
      <c r="BN6" s="4" t="s">
        <v>1</v>
      </c>
      <c r="BO6" s="5" t="s">
        <v>91</v>
      </c>
      <c r="BP6" s="6" t="s">
        <v>92</v>
      </c>
      <c r="BQ6" s="6" t="s">
        <v>93</v>
      </c>
      <c r="BR6" s="6" t="s">
        <v>0</v>
      </c>
      <c r="BS6" s="6" t="s">
        <v>1</v>
      </c>
      <c r="BT6" s="7" t="s">
        <v>94</v>
      </c>
      <c r="BU6" s="8" t="s">
        <v>95</v>
      </c>
      <c r="BV6" s="8" t="s">
        <v>96</v>
      </c>
      <c r="BW6" s="8" t="s">
        <v>0</v>
      </c>
      <c r="BX6" s="8" t="s">
        <v>1</v>
      </c>
      <c r="BY6" s="9" t="s">
        <v>107</v>
      </c>
      <c r="BZ6" s="9" t="s">
        <v>98</v>
      </c>
      <c r="CA6" s="9" t="s">
        <v>99</v>
      </c>
      <c r="CB6" s="9" t="s">
        <v>0</v>
      </c>
      <c r="CC6" s="9" t="s">
        <v>1</v>
      </c>
      <c r="CD6"/>
    </row>
    <row r="7" spans="1:82" x14ac:dyDescent="0.35">
      <c r="A7" s="3" t="s">
        <v>17</v>
      </c>
      <c r="B7" s="12" t="s">
        <v>3</v>
      </c>
      <c r="C7" s="12" t="s">
        <v>3</v>
      </c>
      <c r="D7" s="12" t="s">
        <v>3</v>
      </c>
      <c r="E7" s="12" t="s">
        <v>4</v>
      </c>
      <c r="F7" s="12" t="s">
        <v>4</v>
      </c>
      <c r="G7" s="13" t="s">
        <v>3</v>
      </c>
      <c r="H7" s="13" t="s">
        <v>3</v>
      </c>
      <c r="I7" s="13" t="s">
        <v>3</v>
      </c>
      <c r="J7" s="13" t="s">
        <v>4</v>
      </c>
      <c r="K7" s="13" t="s">
        <v>4</v>
      </c>
      <c r="L7" s="14" t="s">
        <v>3</v>
      </c>
      <c r="M7" s="14" t="s">
        <v>3</v>
      </c>
      <c r="N7" s="14" t="s">
        <v>3</v>
      </c>
      <c r="O7" s="14" t="s">
        <v>4</v>
      </c>
      <c r="P7" s="14" t="s">
        <v>4</v>
      </c>
      <c r="Q7" s="15" t="s">
        <v>3</v>
      </c>
      <c r="R7" s="15" t="s">
        <v>3</v>
      </c>
      <c r="S7" s="15" t="s">
        <v>3</v>
      </c>
      <c r="T7" s="15" t="s">
        <v>4</v>
      </c>
      <c r="U7" s="15" t="s">
        <v>4</v>
      </c>
      <c r="V7" s="12" t="s">
        <v>3</v>
      </c>
      <c r="W7" s="12" t="s">
        <v>3</v>
      </c>
      <c r="X7" s="12" t="s">
        <v>3</v>
      </c>
      <c r="Y7" s="12" t="s">
        <v>4</v>
      </c>
      <c r="Z7" s="12" t="s">
        <v>4</v>
      </c>
      <c r="AA7" s="13" t="s">
        <v>3</v>
      </c>
      <c r="AB7" s="13" t="s">
        <v>3</v>
      </c>
      <c r="AC7" s="13" t="s">
        <v>3</v>
      </c>
      <c r="AD7" s="13" t="s">
        <v>4</v>
      </c>
      <c r="AE7" s="13" t="s">
        <v>4</v>
      </c>
      <c r="AF7" s="14" t="s">
        <v>3</v>
      </c>
      <c r="AG7" s="14" t="s">
        <v>3</v>
      </c>
      <c r="AH7" s="14" t="s">
        <v>3</v>
      </c>
      <c r="AI7" s="14" t="s">
        <v>4</v>
      </c>
      <c r="AJ7" s="14" t="s">
        <v>4</v>
      </c>
      <c r="AK7" s="15" t="s">
        <v>3</v>
      </c>
      <c r="AL7" s="15" t="s">
        <v>3</v>
      </c>
      <c r="AM7" s="15" t="s">
        <v>3</v>
      </c>
      <c r="AN7" s="15" t="s">
        <v>4</v>
      </c>
      <c r="AO7" s="15" t="s">
        <v>4</v>
      </c>
      <c r="AP7" s="12" t="s">
        <v>3</v>
      </c>
      <c r="AQ7" s="12" t="s">
        <v>3</v>
      </c>
      <c r="AR7" s="12" t="s">
        <v>3</v>
      </c>
      <c r="AS7" s="12" t="s">
        <v>4</v>
      </c>
      <c r="AT7" s="12" t="s">
        <v>4</v>
      </c>
      <c r="AU7" s="13" t="s">
        <v>3</v>
      </c>
      <c r="AV7" s="13" t="s">
        <v>3</v>
      </c>
      <c r="AW7" s="13" t="s">
        <v>3</v>
      </c>
      <c r="AX7" s="13" t="s">
        <v>4</v>
      </c>
      <c r="AY7" s="13" t="s">
        <v>4</v>
      </c>
      <c r="AZ7" s="14" t="s">
        <v>3</v>
      </c>
      <c r="BA7" s="14" t="s">
        <v>3</v>
      </c>
      <c r="BB7" s="14" t="s">
        <v>3</v>
      </c>
      <c r="BC7" s="14" t="s">
        <v>4</v>
      </c>
      <c r="BD7" s="14" t="s">
        <v>4</v>
      </c>
      <c r="BE7" s="15" t="s">
        <v>3</v>
      </c>
      <c r="BF7" s="15" t="s">
        <v>3</v>
      </c>
      <c r="BG7" s="15" t="s">
        <v>3</v>
      </c>
      <c r="BH7" s="15" t="s">
        <v>4</v>
      </c>
      <c r="BI7" s="15" t="s">
        <v>4</v>
      </c>
      <c r="BJ7" s="12" t="s">
        <v>3</v>
      </c>
      <c r="BK7" s="12" t="s">
        <v>3</v>
      </c>
      <c r="BL7" s="12" t="s">
        <v>3</v>
      </c>
      <c r="BM7" s="12" t="s">
        <v>4</v>
      </c>
      <c r="BN7" s="12" t="s">
        <v>4</v>
      </c>
      <c r="BO7" s="13" t="s">
        <v>3</v>
      </c>
      <c r="BP7" s="13" t="s">
        <v>3</v>
      </c>
      <c r="BQ7" s="13" t="s">
        <v>3</v>
      </c>
      <c r="BR7" s="13" t="s">
        <v>4</v>
      </c>
      <c r="BS7" s="13" t="s">
        <v>4</v>
      </c>
      <c r="BT7" s="14" t="s">
        <v>3</v>
      </c>
      <c r="BU7" s="14" t="s">
        <v>3</v>
      </c>
      <c r="BV7" s="14" t="s">
        <v>3</v>
      </c>
      <c r="BW7" s="14" t="s">
        <v>4</v>
      </c>
      <c r="BX7" s="14" t="s">
        <v>4</v>
      </c>
      <c r="BY7" s="15" t="s">
        <v>3</v>
      </c>
      <c r="BZ7" s="15" t="s">
        <v>3</v>
      </c>
      <c r="CA7" s="15" t="s">
        <v>3</v>
      </c>
      <c r="CB7" s="15" t="s">
        <v>4</v>
      </c>
      <c r="CC7" s="15" t="s">
        <v>4</v>
      </c>
    </row>
    <row r="8" spans="1:82" s="65" customFormat="1" x14ac:dyDescent="0.35">
      <c r="A8" s="60"/>
      <c r="B8" s="61"/>
      <c r="C8" s="61"/>
      <c r="D8" s="61"/>
      <c r="E8" s="61"/>
      <c r="F8" s="61"/>
      <c r="G8" s="62"/>
      <c r="H8" s="62"/>
      <c r="I8" s="62"/>
      <c r="J8" s="62"/>
      <c r="K8" s="62"/>
      <c r="L8" s="63"/>
      <c r="M8" s="63"/>
      <c r="N8" s="63"/>
      <c r="O8" s="63"/>
      <c r="P8" s="63"/>
      <c r="Q8" s="64"/>
      <c r="R8" s="64"/>
      <c r="S8" s="64"/>
      <c r="T8" s="64"/>
      <c r="U8" s="64"/>
      <c r="V8" s="61"/>
      <c r="W8" s="61"/>
      <c r="X8" s="61"/>
      <c r="Y8" s="61"/>
      <c r="Z8" s="61"/>
      <c r="AA8" s="62"/>
      <c r="AB8" s="62"/>
      <c r="AC8" s="62"/>
      <c r="AD8" s="62"/>
      <c r="AE8" s="62"/>
      <c r="AF8" s="63"/>
      <c r="AG8" s="63"/>
      <c r="AH8" s="63"/>
      <c r="AI8" s="63"/>
      <c r="AJ8" s="63"/>
      <c r="AK8" s="64"/>
      <c r="AL8" s="64"/>
      <c r="AM8" s="64"/>
      <c r="AN8" s="64"/>
      <c r="AO8" s="64"/>
      <c r="AP8" s="74"/>
      <c r="AQ8" s="61"/>
      <c r="AR8" s="61"/>
      <c r="AS8" s="61"/>
      <c r="AT8" s="61"/>
      <c r="AU8" s="62"/>
      <c r="AV8" s="62"/>
      <c r="AW8" s="62"/>
      <c r="AX8" s="62"/>
      <c r="AY8" s="62"/>
      <c r="AZ8" s="63"/>
      <c r="BA8" s="63"/>
      <c r="BB8" s="63"/>
      <c r="BC8" s="63"/>
      <c r="BD8" s="63"/>
      <c r="BE8" s="64"/>
      <c r="BF8" s="64"/>
      <c r="BG8" s="64"/>
      <c r="BH8" s="64"/>
      <c r="BI8" s="64"/>
      <c r="BJ8" s="67"/>
      <c r="BK8" s="61"/>
      <c r="BL8" s="61"/>
      <c r="BM8" s="61"/>
      <c r="BN8" s="61"/>
      <c r="BO8" s="62"/>
      <c r="BP8" s="62"/>
      <c r="BQ8" s="62"/>
      <c r="BR8" s="62"/>
      <c r="BS8" s="62"/>
      <c r="BT8" s="63"/>
      <c r="BU8" s="63"/>
      <c r="BV8" s="63"/>
      <c r="BW8" s="63"/>
      <c r="BX8" s="63"/>
      <c r="BY8" s="64"/>
      <c r="BZ8" s="64"/>
      <c r="CA8" s="64"/>
      <c r="CB8" s="64"/>
      <c r="CC8" s="64"/>
    </row>
    <row r="9" spans="1:82" x14ac:dyDescent="0.35">
      <c r="A9" s="56" t="s">
        <v>105</v>
      </c>
      <c r="B9" s="66"/>
      <c r="C9" s="66"/>
      <c r="D9" s="66"/>
      <c r="E9" s="68">
        <f>IFERROR((D9-C9)/C9*100,0)</f>
        <v>0</v>
      </c>
      <c r="F9" s="69">
        <f>IFERROR(D9/B9*100,0)</f>
        <v>0</v>
      </c>
      <c r="G9" s="62"/>
      <c r="H9" s="62"/>
      <c r="I9" s="62"/>
      <c r="J9" s="71">
        <f>IFERROR((I9-H9)/H9*100,0)</f>
        <v>0</v>
      </c>
      <c r="K9" s="70">
        <f>IFERROR(I9/G9*100,0)</f>
        <v>0</v>
      </c>
      <c r="L9" s="63"/>
      <c r="M9" s="63"/>
      <c r="N9" s="63"/>
      <c r="O9" s="72">
        <f>IFERROR((N9-M9)/M9*100,0)</f>
        <v>0</v>
      </c>
      <c r="P9" s="73">
        <f>IFERROR(N9/L9*100,0)</f>
        <v>0</v>
      </c>
      <c r="Q9" s="64">
        <f>B9+G9+L9</f>
        <v>0</v>
      </c>
      <c r="R9" s="64">
        <f>C9+H9+M9</f>
        <v>0</v>
      </c>
      <c r="S9" s="64">
        <f>D9+I9+N9</f>
        <v>0</v>
      </c>
      <c r="T9" s="64">
        <f t="shared" ref="T9" si="0">IFERROR((S9-R9)/R9*100,0)</f>
        <v>0</v>
      </c>
      <c r="U9" s="64">
        <f t="shared" ref="U9" si="1">IFERROR(S9/Q9*100,0)</f>
        <v>0</v>
      </c>
      <c r="V9" s="67"/>
      <c r="W9" s="67"/>
      <c r="X9" s="74"/>
      <c r="Y9" s="68">
        <f>IFERROR((X9-W9)/W9*100,0)</f>
        <v>0</v>
      </c>
      <c r="Z9" s="69">
        <f>IFERROR(X9/V9*100,0)</f>
        <v>0</v>
      </c>
      <c r="AA9" s="86"/>
      <c r="AB9" s="86"/>
      <c r="AC9" s="86"/>
      <c r="AD9" s="103">
        <f>IFERROR((AC9-AB9)/AB9*100,0)</f>
        <v>0</v>
      </c>
      <c r="AE9" s="70">
        <f>IFERROR(AC9/AA9*100,0)</f>
        <v>0</v>
      </c>
      <c r="AF9" s="63"/>
      <c r="AG9" s="63"/>
      <c r="AH9" s="63"/>
      <c r="AI9" s="72">
        <f>IFERROR((AH9-AG9)/AG9*100,0)</f>
        <v>0</v>
      </c>
      <c r="AJ9" s="73">
        <f>IFERROR(AH9/AF9*100,0)</f>
        <v>0</v>
      </c>
      <c r="AK9" s="64">
        <f>V9+AA9+AF9+Q9</f>
        <v>0</v>
      </c>
      <c r="AL9" s="64">
        <f t="shared" ref="AL9:AM9" si="2">W9+AB9+AG9+R9</f>
        <v>0</v>
      </c>
      <c r="AM9" s="64">
        <f t="shared" si="2"/>
        <v>0</v>
      </c>
      <c r="AN9" s="64">
        <f t="shared" ref="AN9" si="3">IFERROR((AM9-AL9)/AL9*100,0)</f>
        <v>0</v>
      </c>
      <c r="AO9" s="64">
        <f t="shared" ref="AO9" si="4">IFERROR(AM9/AK9*100,0)</f>
        <v>0</v>
      </c>
      <c r="AP9" s="74"/>
      <c r="AQ9" s="74"/>
      <c r="AR9" s="74">
        <f>+'TS-PW'!AR7+'ERO-PW'!AR7</f>
        <v>0</v>
      </c>
      <c r="AS9" s="68">
        <f>IFERROR((AR9-AQ9)/AQ9*100,0)</f>
        <v>0</v>
      </c>
      <c r="AT9" s="69">
        <f>IFERROR(AR9/AP9*100,0)</f>
        <v>0</v>
      </c>
      <c r="AU9" s="86"/>
      <c r="AV9" s="86"/>
      <c r="AW9" s="86">
        <f>+'TS-PW'!AW7+'ERO-PW'!AW7</f>
        <v>0</v>
      </c>
      <c r="AX9" s="71">
        <f>IFERROR((AW9-AV9)/AV9*100,0)</f>
        <v>0</v>
      </c>
      <c r="AY9" s="70">
        <f>IFERROR(AW9/AU9*100,0)</f>
        <v>0</v>
      </c>
      <c r="AZ9" s="63"/>
      <c r="BA9" s="63"/>
      <c r="BB9" s="63">
        <f>+'TS-PW'!BB7+'ERO-PW'!BB7</f>
        <v>0</v>
      </c>
      <c r="BC9" s="72">
        <f>IFERROR((BB9-BA9)/BA9*100,0)</f>
        <v>0</v>
      </c>
      <c r="BD9" s="73">
        <f>IFERROR(BB9/AZ9*100,0)</f>
        <v>0</v>
      </c>
      <c r="BE9" s="64">
        <f>AP9+AU9+AZ9+AK9</f>
        <v>0</v>
      </c>
      <c r="BF9" s="64">
        <f t="shared" ref="BF9:BG9" si="5">AQ9+AV9+BA9+AL9</f>
        <v>0</v>
      </c>
      <c r="BG9" s="64">
        <f t="shared" si="5"/>
        <v>0</v>
      </c>
      <c r="BH9" s="64">
        <f t="shared" ref="BH9" si="6">IFERROR((BG9-BF9)/BF9*100,0)</f>
        <v>0</v>
      </c>
      <c r="BI9" s="64">
        <f t="shared" ref="BI9" si="7">IFERROR(BG9/BE9*100,0)</f>
        <v>0</v>
      </c>
      <c r="BJ9" s="67"/>
      <c r="BK9" s="67"/>
      <c r="BL9" s="67">
        <f>+'TS-PW'!BL7+'ERO-PW'!BL7</f>
        <v>0</v>
      </c>
      <c r="BM9" s="68">
        <f>IFERROR((BL9-BK9)/BK9*100,0)</f>
        <v>0</v>
      </c>
      <c r="BN9" s="69">
        <f>IFERROR(BL9/BJ9*100,0)</f>
        <v>0</v>
      </c>
      <c r="BO9" s="86"/>
      <c r="BP9" s="86"/>
      <c r="BQ9" s="86">
        <f>+'TS-PW'!BQ7+'ERO-PW'!BQ7</f>
        <v>0</v>
      </c>
      <c r="BR9" s="71">
        <f>IFERROR((BQ9-BP9)/BP9*100,0)</f>
        <v>0</v>
      </c>
      <c r="BS9" s="70">
        <f>IFERROR(BQ9/BO9*100,0)</f>
        <v>0</v>
      </c>
      <c r="BT9" s="63"/>
      <c r="BU9" s="63"/>
      <c r="BV9" s="63">
        <f>+'TS-PW'!BV7+'ERO-PW'!BV7</f>
        <v>0</v>
      </c>
      <c r="BW9" s="72">
        <f>IFERROR((BV9-BU9)/BU9*100,0)</f>
        <v>0</v>
      </c>
      <c r="BX9" s="73">
        <f>IFERROR(BV9/BT9*100,0)</f>
        <v>0</v>
      </c>
      <c r="BY9" s="64">
        <f>BJ9+BO9+BT9+BE9</f>
        <v>0</v>
      </c>
      <c r="BZ9" s="64">
        <f t="shared" ref="BZ9:CA9" si="8">BK9+BP9+BU9+BF9</f>
        <v>0</v>
      </c>
      <c r="CA9" s="64">
        <f t="shared" si="8"/>
        <v>0</v>
      </c>
      <c r="CB9" s="64">
        <f t="shared" ref="CB9" si="9">IFERROR((CA9-BZ9)/BZ9*100,0)</f>
        <v>0</v>
      </c>
      <c r="CC9" s="64">
        <f t="shared" ref="CC9" si="10">IFERROR(CA9/BY9*100,0)</f>
        <v>0</v>
      </c>
    </row>
    <row r="10" spans="1:82" x14ac:dyDescent="0.35">
      <c r="A10" s="56" t="s">
        <v>18</v>
      </c>
      <c r="B10" s="66"/>
      <c r="C10" s="66"/>
      <c r="D10" s="66"/>
      <c r="E10" s="68">
        <f t="shared" ref="E10:E25" si="11">IFERROR((D10-C10)/C10*100,0)</f>
        <v>0</v>
      </c>
      <c r="F10" s="69">
        <f t="shared" ref="F10:F25" si="12">IFERROR(D10/B10*100,0)</f>
        <v>0</v>
      </c>
      <c r="G10" s="62"/>
      <c r="H10" s="62"/>
      <c r="I10" s="62"/>
      <c r="J10" s="71">
        <f t="shared" ref="J10:J25" si="13">IFERROR((I10-H10)/H10*100,0)</f>
        <v>0</v>
      </c>
      <c r="K10" s="70">
        <f t="shared" ref="K10:K25" si="14">IFERROR(I10/G10*100,0)</f>
        <v>0</v>
      </c>
      <c r="L10" s="63"/>
      <c r="M10" s="63"/>
      <c r="N10" s="63"/>
      <c r="O10" s="72">
        <f t="shared" ref="O10:O25" si="15">IFERROR((N10-M10)/M10*100,0)</f>
        <v>0</v>
      </c>
      <c r="P10" s="73">
        <f t="shared" ref="P10:P25" si="16">IFERROR(N10/L10*100,0)</f>
        <v>0</v>
      </c>
      <c r="Q10" s="64">
        <f t="shared" ref="Q10:Q25" si="17">B10+G10+L10</f>
        <v>0</v>
      </c>
      <c r="R10" s="64">
        <f t="shared" ref="R10:R25" si="18">C10+H10+M10</f>
        <v>0</v>
      </c>
      <c r="S10" s="64">
        <f t="shared" ref="S10:S25" si="19">D10+I10+N10</f>
        <v>0</v>
      </c>
      <c r="T10" s="64">
        <f t="shared" ref="T10:T25" si="20">IFERROR((S10-R10)/R10*100,0)</f>
        <v>0</v>
      </c>
      <c r="U10" s="64">
        <f t="shared" ref="U10:U25" si="21">IFERROR(S10/Q10*100,0)</f>
        <v>0</v>
      </c>
      <c r="V10" s="67"/>
      <c r="W10" s="67"/>
      <c r="X10" s="74"/>
      <c r="Y10" s="68">
        <f t="shared" ref="Y10:Y25" si="22">IFERROR((X10-W10)/W10*100,0)</f>
        <v>0</v>
      </c>
      <c r="Z10" s="69">
        <f t="shared" ref="Z10:Z25" si="23">IFERROR(X10/V10*100,0)</f>
        <v>0</v>
      </c>
      <c r="AA10" s="86"/>
      <c r="AB10" s="86"/>
      <c r="AC10" s="86"/>
      <c r="AD10" s="103">
        <f t="shared" ref="AD10:AD25" si="24">IFERROR((AC10-AB10)/AB10*100,0)</f>
        <v>0</v>
      </c>
      <c r="AE10" s="70">
        <f t="shared" ref="AE10:AE25" si="25">IFERROR(AC10/AA10*100,0)</f>
        <v>0</v>
      </c>
      <c r="AF10" s="63"/>
      <c r="AG10" s="63"/>
      <c r="AH10" s="63"/>
      <c r="AI10" s="72">
        <f t="shared" ref="AI10:AI25" si="26">IFERROR((AH10-AG10)/AG10*100,0)</f>
        <v>0</v>
      </c>
      <c r="AJ10" s="73">
        <f t="shared" ref="AJ10:AJ25" si="27">IFERROR(AH10/AF10*100,0)</f>
        <v>0</v>
      </c>
      <c r="AK10" s="64">
        <f t="shared" ref="AK10:AK25" si="28">V10+AA10+AF10+Q10</f>
        <v>0</v>
      </c>
      <c r="AL10" s="64">
        <f t="shared" ref="AL10:AL25" si="29">W10+AB10+AG10+R10</f>
        <v>0</v>
      </c>
      <c r="AM10" s="64">
        <f t="shared" ref="AM10:AM25" si="30">X10+AC10+AH10+S10</f>
        <v>0</v>
      </c>
      <c r="AN10" s="64">
        <f t="shared" ref="AN10:AN25" si="31">IFERROR((AM10-AL10)/AL10*100,0)</f>
        <v>0</v>
      </c>
      <c r="AO10" s="64">
        <f t="shared" ref="AO10:AO25" si="32">IFERROR(AM10/AK10*100,0)</f>
        <v>0</v>
      </c>
      <c r="AP10" s="74"/>
      <c r="AQ10" s="74"/>
      <c r="AR10" s="74">
        <f>+'TS-PW'!AR8+'ERO-PW'!AR8</f>
        <v>0</v>
      </c>
      <c r="AS10" s="68">
        <f t="shared" ref="AS10:AS25" si="33">IFERROR((AR10-AQ10)/AQ10*100,0)</f>
        <v>0</v>
      </c>
      <c r="AT10" s="69">
        <f t="shared" ref="AT10:AT25" si="34">IFERROR(AR10/AP10*100,0)</f>
        <v>0</v>
      </c>
      <c r="AU10" s="86"/>
      <c r="AV10" s="86"/>
      <c r="AW10" s="86">
        <f>+'TS-PW'!AW8+'ERO-PW'!AW8</f>
        <v>0</v>
      </c>
      <c r="AX10" s="71">
        <f t="shared" ref="AX10:AX25" si="35">IFERROR((AW10-AV10)/AV10*100,0)</f>
        <v>0</v>
      </c>
      <c r="AY10" s="70">
        <f t="shared" ref="AY10:AY25" si="36">IFERROR(AW10/AU10*100,0)</f>
        <v>0</v>
      </c>
      <c r="AZ10" s="63"/>
      <c r="BA10" s="63"/>
      <c r="BB10" s="63">
        <f>+'TS-PW'!BB8+'ERO-PW'!BB8</f>
        <v>0</v>
      </c>
      <c r="BC10" s="72">
        <f t="shared" ref="BC10:BC25" si="37">IFERROR((BB10-BA10)/BA10*100,0)</f>
        <v>0</v>
      </c>
      <c r="BD10" s="73">
        <f t="shared" ref="BD10:BD25" si="38">IFERROR(BB10/AZ10*100,0)</f>
        <v>0</v>
      </c>
      <c r="BE10" s="64">
        <f t="shared" ref="BE10:BE25" si="39">AP10+AU10+AZ10+AK10</f>
        <v>0</v>
      </c>
      <c r="BF10" s="64">
        <f t="shared" ref="BF10:BF25" si="40">AQ10+AV10+BA10+AL10</f>
        <v>0</v>
      </c>
      <c r="BG10" s="64">
        <f t="shared" ref="BG10:BG25" si="41">AR10+AW10+BB10+AM10</f>
        <v>0</v>
      </c>
      <c r="BH10" s="64">
        <f t="shared" ref="BH10:BH25" si="42">IFERROR((BG10-BF10)/BF10*100,0)</f>
        <v>0</v>
      </c>
      <c r="BI10" s="64">
        <f t="shared" ref="BI10:BI25" si="43">IFERROR(BG10/BE10*100,0)</f>
        <v>0</v>
      </c>
      <c r="BJ10" s="67"/>
      <c r="BK10" s="67"/>
      <c r="BL10" s="67">
        <f>+'TS-PW'!BL8+'ERO-PW'!BL8</f>
        <v>0</v>
      </c>
      <c r="BM10" s="68">
        <f t="shared" ref="BM10:BM25" si="44">IFERROR((BL10-BK10)/BK10*100,0)</f>
        <v>0</v>
      </c>
      <c r="BN10" s="69">
        <f t="shared" ref="BN10:BN25" si="45">IFERROR(BL10/BJ10*100,0)</f>
        <v>0</v>
      </c>
      <c r="BO10" s="86"/>
      <c r="BP10" s="86"/>
      <c r="BQ10" s="86">
        <f>+'TS-PW'!BQ8+'ERO-PW'!BQ8</f>
        <v>0</v>
      </c>
      <c r="BR10" s="71">
        <f t="shared" ref="BR10:BR25" si="46">IFERROR((BQ10-BP10)/BP10*100,0)</f>
        <v>0</v>
      </c>
      <c r="BS10" s="70">
        <f t="shared" ref="BS10:BS25" si="47">IFERROR(BQ10/BO10*100,0)</f>
        <v>0</v>
      </c>
      <c r="BT10" s="63"/>
      <c r="BU10" s="63"/>
      <c r="BV10" s="63">
        <f>+'TS-PW'!BV8+'ERO-PW'!BV8</f>
        <v>0</v>
      </c>
      <c r="BW10" s="72">
        <f t="shared" ref="BW10:BW25" si="48">IFERROR((BV10-BU10)/BU10*100,0)</f>
        <v>0</v>
      </c>
      <c r="BX10" s="73">
        <f t="shared" ref="BX10:BX25" si="49">IFERROR(BV10/BT10*100,0)</f>
        <v>0</v>
      </c>
      <c r="BY10" s="64">
        <f t="shared" ref="BY10:BY25" si="50">BJ10+BO10+BT10+BE10</f>
        <v>0</v>
      </c>
      <c r="BZ10" s="64">
        <f t="shared" ref="BZ10:BZ25" si="51">BK10+BP10+BU10+BF10</f>
        <v>0</v>
      </c>
      <c r="CA10" s="64">
        <f t="shared" ref="CA10:CA25" si="52">BL10+BQ10+BV10+BG10</f>
        <v>0</v>
      </c>
      <c r="CB10" s="64">
        <f t="shared" ref="CB10:CB25" si="53">IFERROR((CA10-BZ10)/BZ10*100,0)</f>
        <v>0</v>
      </c>
      <c r="CC10" s="64">
        <f t="shared" ref="CC10:CC25" si="54">IFERROR(CA10/BY10*100,0)</f>
        <v>0</v>
      </c>
    </row>
    <row r="11" spans="1:82" x14ac:dyDescent="0.35">
      <c r="A11" s="56" t="s">
        <v>19</v>
      </c>
      <c r="B11" s="66"/>
      <c r="C11" s="66"/>
      <c r="D11" s="66"/>
      <c r="E11" s="68">
        <f t="shared" si="11"/>
        <v>0</v>
      </c>
      <c r="F11" s="69">
        <f t="shared" si="12"/>
        <v>0</v>
      </c>
      <c r="G11" s="62"/>
      <c r="H11" s="62"/>
      <c r="I11" s="62"/>
      <c r="J11" s="71">
        <f t="shared" si="13"/>
        <v>0</v>
      </c>
      <c r="K11" s="70">
        <f t="shared" si="14"/>
        <v>0</v>
      </c>
      <c r="L11" s="63"/>
      <c r="M11" s="63"/>
      <c r="N11" s="63"/>
      <c r="O11" s="72">
        <f t="shared" si="15"/>
        <v>0</v>
      </c>
      <c r="P11" s="73">
        <f t="shared" si="16"/>
        <v>0</v>
      </c>
      <c r="Q11" s="64">
        <f t="shared" si="17"/>
        <v>0</v>
      </c>
      <c r="R11" s="64">
        <f t="shared" si="18"/>
        <v>0</v>
      </c>
      <c r="S11" s="64">
        <f t="shared" si="19"/>
        <v>0</v>
      </c>
      <c r="T11" s="64">
        <f t="shared" si="20"/>
        <v>0</v>
      </c>
      <c r="U11" s="64">
        <f t="shared" si="21"/>
        <v>0</v>
      </c>
      <c r="V11" s="67"/>
      <c r="W11" s="67"/>
      <c r="X11" s="74"/>
      <c r="Y11" s="68">
        <f t="shared" si="22"/>
        <v>0</v>
      </c>
      <c r="Z11" s="69">
        <f t="shared" si="23"/>
        <v>0</v>
      </c>
      <c r="AA11" s="86"/>
      <c r="AB11" s="86"/>
      <c r="AC11" s="86"/>
      <c r="AD11" s="71">
        <f t="shared" si="24"/>
        <v>0</v>
      </c>
      <c r="AE11" s="70">
        <f t="shared" si="25"/>
        <v>0</v>
      </c>
      <c r="AF11" s="63"/>
      <c r="AG11" s="63"/>
      <c r="AH11" s="63"/>
      <c r="AI11" s="72">
        <f t="shared" si="26"/>
        <v>0</v>
      </c>
      <c r="AJ11" s="73">
        <f t="shared" si="27"/>
        <v>0</v>
      </c>
      <c r="AK11" s="64">
        <f t="shared" si="28"/>
        <v>0</v>
      </c>
      <c r="AL11" s="64">
        <f t="shared" si="29"/>
        <v>0</v>
      </c>
      <c r="AM11" s="64">
        <f t="shared" si="30"/>
        <v>0</v>
      </c>
      <c r="AN11" s="64">
        <f t="shared" si="31"/>
        <v>0</v>
      </c>
      <c r="AO11" s="64">
        <f t="shared" si="32"/>
        <v>0</v>
      </c>
      <c r="AP11" s="74"/>
      <c r="AQ11" s="74"/>
      <c r="AR11" s="74">
        <f>+'TS-PW'!AR9+'ERO-PW'!AR9</f>
        <v>0</v>
      </c>
      <c r="AS11" s="68">
        <f t="shared" si="33"/>
        <v>0</v>
      </c>
      <c r="AT11" s="69">
        <f t="shared" si="34"/>
        <v>0</v>
      </c>
      <c r="AU11" s="86"/>
      <c r="AV11" s="86"/>
      <c r="AW11" s="86">
        <f>+'TS-PW'!AW9+'ERO-PW'!AW9</f>
        <v>0</v>
      </c>
      <c r="AX11" s="71">
        <f t="shared" si="35"/>
        <v>0</v>
      </c>
      <c r="AY11" s="70">
        <f t="shared" si="36"/>
        <v>0</v>
      </c>
      <c r="AZ11" s="63"/>
      <c r="BA11" s="63"/>
      <c r="BB11" s="63">
        <f>+'TS-PW'!BB9+'ERO-PW'!BB9</f>
        <v>0</v>
      </c>
      <c r="BC11" s="72">
        <f t="shared" si="37"/>
        <v>0</v>
      </c>
      <c r="BD11" s="73">
        <f t="shared" si="38"/>
        <v>0</v>
      </c>
      <c r="BE11" s="64">
        <f t="shared" si="39"/>
        <v>0</v>
      </c>
      <c r="BF11" s="64">
        <f t="shared" si="40"/>
        <v>0</v>
      </c>
      <c r="BG11" s="64">
        <f t="shared" si="41"/>
        <v>0</v>
      </c>
      <c r="BH11" s="64">
        <f t="shared" si="42"/>
        <v>0</v>
      </c>
      <c r="BI11" s="64">
        <f t="shared" si="43"/>
        <v>0</v>
      </c>
      <c r="BJ11" s="67"/>
      <c r="BK11" s="67"/>
      <c r="BL11" s="67">
        <f>+'TS-PW'!BL9+'ERO-PW'!BL9</f>
        <v>0</v>
      </c>
      <c r="BM11" s="68">
        <f t="shared" si="44"/>
        <v>0</v>
      </c>
      <c r="BN11" s="69">
        <f t="shared" si="45"/>
        <v>0</v>
      </c>
      <c r="BO11" s="86"/>
      <c r="BP11" s="86"/>
      <c r="BQ11" s="86">
        <f>+'TS-PW'!BQ9+'ERO-PW'!BQ9</f>
        <v>0</v>
      </c>
      <c r="BR11" s="71">
        <f t="shared" si="46"/>
        <v>0</v>
      </c>
      <c r="BS11" s="70">
        <f t="shared" si="47"/>
        <v>0</v>
      </c>
      <c r="BT11" s="63"/>
      <c r="BU11" s="63"/>
      <c r="BV11" s="63">
        <f>+'TS-PW'!BV9+'ERO-PW'!BV9</f>
        <v>0</v>
      </c>
      <c r="BW11" s="72">
        <f t="shared" si="48"/>
        <v>0</v>
      </c>
      <c r="BX11" s="73">
        <f t="shared" si="49"/>
        <v>0</v>
      </c>
      <c r="BY11" s="64">
        <f t="shared" si="50"/>
        <v>0</v>
      </c>
      <c r="BZ11" s="64">
        <f t="shared" si="51"/>
        <v>0</v>
      </c>
      <c r="CA11" s="64">
        <f t="shared" si="52"/>
        <v>0</v>
      </c>
      <c r="CB11" s="64">
        <f t="shared" si="53"/>
        <v>0</v>
      </c>
      <c r="CC11" s="64">
        <f t="shared" si="54"/>
        <v>0</v>
      </c>
    </row>
    <row r="12" spans="1:82" x14ac:dyDescent="0.35">
      <c r="A12" s="56" t="s">
        <v>20</v>
      </c>
      <c r="B12" s="66"/>
      <c r="C12" s="66"/>
      <c r="D12" s="66"/>
      <c r="E12" s="68">
        <f t="shared" si="11"/>
        <v>0</v>
      </c>
      <c r="F12" s="69">
        <f t="shared" si="12"/>
        <v>0</v>
      </c>
      <c r="G12" s="62"/>
      <c r="H12" s="62"/>
      <c r="I12" s="62"/>
      <c r="J12" s="71">
        <f t="shared" si="13"/>
        <v>0</v>
      </c>
      <c r="K12" s="70">
        <f t="shared" si="14"/>
        <v>0</v>
      </c>
      <c r="L12" s="63"/>
      <c r="M12" s="63"/>
      <c r="N12" s="63"/>
      <c r="O12" s="72">
        <f t="shared" si="15"/>
        <v>0</v>
      </c>
      <c r="P12" s="73">
        <f t="shared" si="16"/>
        <v>0</v>
      </c>
      <c r="Q12" s="64">
        <f t="shared" si="17"/>
        <v>0</v>
      </c>
      <c r="R12" s="64">
        <f t="shared" si="18"/>
        <v>0</v>
      </c>
      <c r="S12" s="64">
        <f t="shared" si="19"/>
        <v>0</v>
      </c>
      <c r="T12" s="64">
        <f t="shared" si="20"/>
        <v>0</v>
      </c>
      <c r="U12" s="64">
        <f t="shared" si="21"/>
        <v>0</v>
      </c>
      <c r="V12" s="67"/>
      <c r="W12" s="67"/>
      <c r="X12" s="74"/>
      <c r="Y12" s="68">
        <f t="shared" si="22"/>
        <v>0</v>
      </c>
      <c r="Z12" s="69">
        <f t="shared" si="23"/>
        <v>0</v>
      </c>
      <c r="AA12" s="86"/>
      <c r="AB12" s="86"/>
      <c r="AC12" s="86"/>
      <c r="AD12" s="71">
        <f t="shared" si="24"/>
        <v>0</v>
      </c>
      <c r="AE12" s="70">
        <f t="shared" si="25"/>
        <v>0</v>
      </c>
      <c r="AF12" s="63"/>
      <c r="AG12" s="63"/>
      <c r="AH12" s="63"/>
      <c r="AI12" s="72">
        <f t="shared" si="26"/>
        <v>0</v>
      </c>
      <c r="AJ12" s="73">
        <f t="shared" si="27"/>
        <v>0</v>
      </c>
      <c r="AK12" s="64">
        <f t="shared" si="28"/>
        <v>0</v>
      </c>
      <c r="AL12" s="64">
        <f t="shared" si="29"/>
        <v>0</v>
      </c>
      <c r="AM12" s="64">
        <f t="shared" si="30"/>
        <v>0</v>
      </c>
      <c r="AN12" s="64">
        <f t="shared" si="31"/>
        <v>0</v>
      </c>
      <c r="AO12" s="64">
        <f t="shared" si="32"/>
        <v>0</v>
      </c>
      <c r="AP12" s="74"/>
      <c r="AQ12" s="74"/>
      <c r="AR12" s="74">
        <f>+'TS-PW'!AR10+'ERO-PW'!AR10</f>
        <v>0</v>
      </c>
      <c r="AS12" s="68">
        <f t="shared" si="33"/>
        <v>0</v>
      </c>
      <c r="AT12" s="69">
        <f t="shared" si="34"/>
        <v>0</v>
      </c>
      <c r="AU12" s="86"/>
      <c r="AV12" s="86"/>
      <c r="AW12" s="86">
        <f>+'TS-PW'!AW10+'ERO-PW'!AW10</f>
        <v>0</v>
      </c>
      <c r="AX12" s="71">
        <f t="shared" si="35"/>
        <v>0</v>
      </c>
      <c r="AY12" s="70">
        <f t="shared" si="36"/>
        <v>0</v>
      </c>
      <c r="AZ12" s="63"/>
      <c r="BA12" s="63"/>
      <c r="BB12" s="63">
        <f>+'TS-PW'!BB10+'ERO-PW'!BB10</f>
        <v>0</v>
      </c>
      <c r="BC12" s="72">
        <f t="shared" si="37"/>
        <v>0</v>
      </c>
      <c r="BD12" s="73">
        <f t="shared" si="38"/>
        <v>0</v>
      </c>
      <c r="BE12" s="64">
        <f t="shared" si="39"/>
        <v>0</v>
      </c>
      <c r="BF12" s="64">
        <f t="shared" si="40"/>
        <v>0</v>
      </c>
      <c r="BG12" s="64">
        <f t="shared" si="41"/>
        <v>0</v>
      </c>
      <c r="BH12" s="64">
        <f t="shared" si="42"/>
        <v>0</v>
      </c>
      <c r="BI12" s="64">
        <f t="shared" si="43"/>
        <v>0</v>
      </c>
      <c r="BJ12" s="67"/>
      <c r="BK12" s="67"/>
      <c r="BL12" s="67">
        <f>+'TS-PW'!BL10+'ERO-PW'!BL10</f>
        <v>0</v>
      </c>
      <c r="BM12" s="68">
        <f t="shared" si="44"/>
        <v>0</v>
      </c>
      <c r="BN12" s="69">
        <f t="shared" si="45"/>
        <v>0</v>
      </c>
      <c r="BO12" s="86"/>
      <c r="BP12" s="86"/>
      <c r="BQ12" s="86">
        <f>+'TS-PW'!BQ10+'ERO-PW'!BQ10</f>
        <v>0</v>
      </c>
      <c r="BR12" s="71">
        <f t="shared" si="46"/>
        <v>0</v>
      </c>
      <c r="BS12" s="70">
        <f t="shared" si="47"/>
        <v>0</v>
      </c>
      <c r="BT12" s="63"/>
      <c r="BU12" s="63"/>
      <c r="BV12" s="63">
        <f>+'TS-PW'!BV10+'ERO-PW'!BV10</f>
        <v>0</v>
      </c>
      <c r="BW12" s="72">
        <f t="shared" si="48"/>
        <v>0</v>
      </c>
      <c r="BX12" s="73">
        <f t="shared" si="49"/>
        <v>0</v>
      </c>
      <c r="BY12" s="64">
        <f t="shared" si="50"/>
        <v>0</v>
      </c>
      <c r="BZ12" s="64">
        <f t="shared" si="51"/>
        <v>0</v>
      </c>
      <c r="CA12" s="64">
        <f t="shared" si="52"/>
        <v>0</v>
      </c>
      <c r="CB12" s="64">
        <f t="shared" si="53"/>
        <v>0</v>
      </c>
      <c r="CC12" s="64">
        <f t="shared" si="54"/>
        <v>0</v>
      </c>
    </row>
    <row r="13" spans="1:82" x14ac:dyDescent="0.35">
      <c r="A13" s="56" t="s">
        <v>21</v>
      </c>
      <c r="B13" s="66"/>
      <c r="C13" s="66"/>
      <c r="D13" s="66"/>
      <c r="E13" s="68">
        <f t="shared" si="11"/>
        <v>0</v>
      </c>
      <c r="F13" s="69">
        <f t="shared" si="12"/>
        <v>0</v>
      </c>
      <c r="G13" s="62"/>
      <c r="H13" s="62"/>
      <c r="I13" s="62"/>
      <c r="J13" s="71">
        <f t="shared" si="13"/>
        <v>0</v>
      </c>
      <c r="K13" s="70">
        <f t="shared" si="14"/>
        <v>0</v>
      </c>
      <c r="L13" s="63"/>
      <c r="M13" s="63"/>
      <c r="N13" s="63"/>
      <c r="O13" s="72">
        <f t="shared" si="15"/>
        <v>0</v>
      </c>
      <c r="P13" s="73">
        <f t="shared" si="16"/>
        <v>0</v>
      </c>
      <c r="Q13" s="64">
        <f t="shared" si="17"/>
        <v>0</v>
      </c>
      <c r="R13" s="64">
        <f t="shared" si="18"/>
        <v>0</v>
      </c>
      <c r="S13" s="64">
        <f t="shared" si="19"/>
        <v>0</v>
      </c>
      <c r="T13" s="64">
        <f t="shared" si="20"/>
        <v>0</v>
      </c>
      <c r="U13" s="64">
        <f t="shared" si="21"/>
        <v>0</v>
      </c>
      <c r="V13" s="67"/>
      <c r="W13" s="67"/>
      <c r="X13" s="74"/>
      <c r="Y13" s="68">
        <f t="shared" si="22"/>
        <v>0</v>
      </c>
      <c r="Z13" s="69">
        <f t="shared" si="23"/>
        <v>0</v>
      </c>
      <c r="AA13" s="86"/>
      <c r="AB13" s="86"/>
      <c r="AC13" s="86"/>
      <c r="AD13" s="71">
        <f t="shared" si="24"/>
        <v>0</v>
      </c>
      <c r="AE13" s="70">
        <f t="shared" si="25"/>
        <v>0</v>
      </c>
      <c r="AF13" s="63"/>
      <c r="AG13" s="63"/>
      <c r="AH13" s="63"/>
      <c r="AI13" s="72">
        <f t="shared" si="26"/>
        <v>0</v>
      </c>
      <c r="AJ13" s="73">
        <f t="shared" si="27"/>
        <v>0</v>
      </c>
      <c r="AK13" s="64">
        <f t="shared" si="28"/>
        <v>0</v>
      </c>
      <c r="AL13" s="64">
        <f t="shared" si="29"/>
        <v>0</v>
      </c>
      <c r="AM13" s="64">
        <f t="shared" si="30"/>
        <v>0</v>
      </c>
      <c r="AN13" s="64">
        <f t="shared" si="31"/>
        <v>0</v>
      </c>
      <c r="AO13" s="64">
        <f t="shared" si="32"/>
        <v>0</v>
      </c>
      <c r="AP13" s="74"/>
      <c r="AQ13" s="74"/>
      <c r="AR13" s="74">
        <f>+'TS-PW'!AR11+'ERO-PW'!AR11</f>
        <v>0</v>
      </c>
      <c r="AS13" s="68">
        <f t="shared" si="33"/>
        <v>0</v>
      </c>
      <c r="AT13" s="69">
        <f t="shared" si="34"/>
        <v>0</v>
      </c>
      <c r="AU13" s="86"/>
      <c r="AV13" s="86"/>
      <c r="AW13" s="86">
        <f>+'TS-PW'!AW11+'ERO-PW'!AW11</f>
        <v>0</v>
      </c>
      <c r="AX13" s="71">
        <f t="shared" si="35"/>
        <v>0</v>
      </c>
      <c r="AY13" s="70">
        <f t="shared" si="36"/>
        <v>0</v>
      </c>
      <c r="AZ13" s="63"/>
      <c r="BA13" s="63"/>
      <c r="BB13" s="63">
        <f>+'TS-PW'!BB11+'ERO-PW'!BB11</f>
        <v>0</v>
      </c>
      <c r="BC13" s="72">
        <f t="shared" si="37"/>
        <v>0</v>
      </c>
      <c r="BD13" s="73">
        <f t="shared" si="38"/>
        <v>0</v>
      </c>
      <c r="BE13" s="64">
        <f t="shared" si="39"/>
        <v>0</v>
      </c>
      <c r="BF13" s="64">
        <f t="shared" si="40"/>
        <v>0</v>
      </c>
      <c r="BG13" s="64">
        <f t="shared" si="41"/>
        <v>0</v>
      </c>
      <c r="BH13" s="64">
        <f t="shared" si="42"/>
        <v>0</v>
      </c>
      <c r="BI13" s="64">
        <f t="shared" si="43"/>
        <v>0</v>
      </c>
      <c r="BJ13" s="67"/>
      <c r="BK13" s="67"/>
      <c r="BL13" s="67">
        <f>+'TS-PW'!BL11+'ERO-PW'!BL11</f>
        <v>0</v>
      </c>
      <c r="BM13" s="68">
        <f t="shared" si="44"/>
        <v>0</v>
      </c>
      <c r="BN13" s="69">
        <f t="shared" si="45"/>
        <v>0</v>
      </c>
      <c r="BO13" s="86"/>
      <c r="BP13" s="86"/>
      <c r="BQ13" s="86">
        <f>+'TS-PW'!BQ11+'ERO-PW'!BQ11</f>
        <v>0</v>
      </c>
      <c r="BR13" s="71">
        <f t="shared" si="46"/>
        <v>0</v>
      </c>
      <c r="BS13" s="70">
        <f t="shared" si="47"/>
        <v>0</v>
      </c>
      <c r="BT13" s="63"/>
      <c r="BU13" s="63"/>
      <c r="BV13" s="63">
        <f>+'TS-PW'!BV11+'ERO-PW'!BV11</f>
        <v>0</v>
      </c>
      <c r="BW13" s="72">
        <f t="shared" si="48"/>
        <v>0</v>
      </c>
      <c r="BX13" s="73">
        <f t="shared" si="49"/>
        <v>0</v>
      </c>
      <c r="BY13" s="64">
        <f t="shared" si="50"/>
        <v>0</v>
      </c>
      <c r="BZ13" s="64">
        <f t="shared" si="51"/>
        <v>0</v>
      </c>
      <c r="CA13" s="64">
        <f t="shared" si="52"/>
        <v>0</v>
      </c>
      <c r="CB13" s="64">
        <f t="shared" si="53"/>
        <v>0</v>
      </c>
      <c r="CC13" s="64">
        <f t="shared" si="54"/>
        <v>0</v>
      </c>
    </row>
    <row r="14" spans="1:82" x14ac:dyDescent="0.35">
      <c r="A14" s="56" t="s">
        <v>22</v>
      </c>
      <c r="B14" s="66"/>
      <c r="C14" s="66"/>
      <c r="D14" s="66"/>
      <c r="E14" s="68">
        <f t="shared" si="11"/>
        <v>0</v>
      </c>
      <c r="F14" s="69">
        <f t="shared" si="12"/>
        <v>0</v>
      </c>
      <c r="G14" s="62"/>
      <c r="H14" s="62"/>
      <c r="I14" s="62"/>
      <c r="J14" s="71">
        <f t="shared" si="13"/>
        <v>0</v>
      </c>
      <c r="K14" s="70">
        <f t="shared" si="14"/>
        <v>0</v>
      </c>
      <c r="L14" s="63"/>
      <c r="M14" s="63"/>
      <c r="N14" s="63"/>
      <c r="O14" s="72">
        <f t="shared" si="15"/>
        <v>0</v>
      </c>
      <c r="P14" s="73">
        <f t="shared" si="16"/>
        <v>0</v>
      </c>
      <c r="Q14" s="64">
        <f t="shared" si="17"/>
        <v>0</v>
      </c>
      <c r="R14" s="64">
        <f t="shared" si="18"/>
        <v>0</v>
      </c>
      <c r="S14" s="64">
        <f t="shared" si="19"/>
        <v>0</v>
      </c>
      <c r="T14" s="64">
        <f t="shared" si="20"/>
        <v>0</v>
      </c>
      <c r="U14" s="64">
        <f t="shared" si="21"/>
        <v>0</v>
      </c>
      <c r="V14" s="67"/>
      <c r="W14" s="67"/>
      <c r="X14" s="74"/>
      <c r="Y14" s="68">
        <f t="shared" si="22"/>
        <v>0</v>
      </c>
      <c r="Z14" s="69">
        <f t="shared" si="23"/>
        <v>0</v>
      </c>
      <c r="AA14" s="86"/>
      <c r="AB14" s="86"/>
      <c r="AC14" s="86"/>
      <c r="AD14" s="71">
        <f t="shared" si="24"/>
        <v>0</v>
      </c>
      <c r="AE14" s="70">
        <f t="shared" si="25"/>
        <v>0</v>
      </c>
      <c r="AF14" s="63"/>
      <c r="AG14" s="63"/>
      <c r="AH14" s="63"/>
      <c r="AI14" s="72">
        <f t="shared" si="26"/>
        <v>0</v>
      </c>
      <c r="AJ14" s="73">
        <f t="shared" si="27"/>
        <v>0</v>
      </c>
      <c r="AK14" s="64">
        <f t="shared" si="28"/>
        <v>0</v>
      </c>
      <c r="AL14" s="64">
        <f t="shared" si="29"/>
        <v>0</v>
      </c>
      <c r="AM14" s="64">
        <f t="shared" si="30"/>
        <v>0</v>
      </c>
      <c r="AN14" s="64">
        <f t="shared" si="31"/>
        <v>0</v>
      </c>
      <c r="AO14" s="64">
        <f t="shared" si="32"/>
        <v>0</v>
      </c>
      <c r="AP14" s="74"/>
      <c r="AQ14" s="74"/>
      <c r="AR14" s="74">
        <f>+'TS-PW'!AR12+'ERO-PW'!AR12</f>
        <v>0</v>
      </c>
      <c r="AS14" s="68">
        <f t="shared" si="33"/>
        <v>0</v>
      </c>
      <c r="AT14" s="69">
        <f t="shared" si="34"/>
        <v>0</v>
      </c>
      <c r="AU14" s="86"/>
      <c r="AV14" s="86"/>
      <c r="AW14" s="86">
        <f>+'TS-PW'!AW12+'ERO-PW'!AW12</f>
        <v>0</v>
      </c>
      <c r="AX14" s="71">
        <f t="shared" si="35"/>
        <v>0</v>
      </c>
      <c r="AY14" s="70">
        <f t="shared" si="36"/>
        <v>0</v>
      </c>
      <c r="AZ14" s="63"/>
      <c r="BA14" s="63"/>
      <c r="BB14" s="63">
        <f>+'TS-PW'!BB12+'ERO-PW'!BB12</f>
        <v>0</v>
      </c>
      <c r="BC14" s="72">
        <f t="shared" si="37"/>
        <v>0</v>
      </c>
      <c r="BD14" s="73">
        <f t="shared" si="38"/>
        <v>0</v>
      </c>
      <c r="BE14" s="64">
        <f t="shared" si="39"/>
        <v>0</v>
      </c>
      <c r="BF14" s="64">
        <f t="shared" si="40"/>
        <v>0</v>
      </c>
      <c r="BG14" s="64">
        <f t="shared" si="41"/>
        <v>0</v>
      </c>
      <c r="BH14" s="64">
        <f t="shared" si="42"/>
        <v>0</v>
      </c>
      <c r="BI14" s="64">
        <f t="shared" si="43"/>
        <v>0</v>
      </c>
      <c r="BJ14" s="67"/>
      <c r="BK14" s="67"/>
      <c r="BL14" s="67">
        <f>+'TS-PW'!BL12+'ERO-PW'!BL12</f>
        <v>0</v>
      </c>
      <c r="BM14" s="68">
        <f t="shared" si="44"/>
        <v>0</v>
      </c>
      <c r="BN14" s="69">
        <f t="shared" si="45"/>
        <v>0</v>
      </c>
      <c r="BO14" s="86"/>
      <c r="BP14" s="86"/>
      <c r="BQ14" s="86">
        <f>+'TS-PW'!BQ12+'ERO-PW'!BQ12</f>
        <v>0</v>
      </c>
      <c r="BR14" s="71">
        <f t="shared" si="46"/>
        <v>0</v>
      </c>
      <c r="BS14" s="70">
        <f t="shared" si="47"/>
        <v>0</v>
      </c>
      <c r="BT14" s="63"/>
      <c r="BU14" s="63"/>
      <c r="BV14" s="63">
        <f>+'TS-PW'!BV12+'ERO-PW'!BV12</f>
        <v>0</v>
      </c>
      <c r="BW14" s="72">
        <f t="shared" si="48"/>
        <v>0</v>
      </c>
      <c r="BX14" s="73">
        <f t="shared" si="49"/>
        <v>0</v>
      </c>
      <c r="BY14" s="64">
        <f t="shared" si="50"/>
        <v>0</v>
      </c>
      <c r="BZ14" s="64">
        <f t="shared" si="51"/>
        <v>0</v>
      </c>
      <c r="CA14" s="64">
        <f t="shared" si="52"/>
        <v>0</v>
      </c>
      <c r="CB14" s="64">
        <f t="shared" si="53"/>
        <v>0</v>
      </c>
      <c r="CC14" s="64">
        <f t="shared" si="54"/>
        <v>0</v>
      </c>
    </row>
    <row r="15" spans="1:82" x14ac:dyDescent="0.35">
      <c r="A15" s="56" t="s">
        <v>23</v>
      </c>
      <c r="B15" s="66"/>
      <c r="C15" s="66"/>
      <c r="D15" s="66"/>
      <c r="E15" s="68">
        <f t="shared" si="11"/>
        <v>0</v>
      </c>
      <c r="F15" s="69">
        <f t="shared" si="12"/>
        <v>0</v>
      </c>
      <c r="G15" s="62"/>
      <c r="H15" s="62"/>
      <c r="I15" s="62"/>
      <c r="J15" s="71">
        <f t="shared" si="13"/>
        <v>0</v>
      </c>
      <c r="K15" s="70">
        <f t="shared" si="14"/>
        <v>0</v>
      </c>
      <c r="L15" s="63"/>
      <c r="M15" s="63"/>
      <c r="N15" s="63"/>
      <c r="O15" s="72">
        <f t="shared" si="15"/>
        <v>0</v>
      </c>
      <c r="P15" s="73">
        <f t="shared" si="16"/>
        <v>0</v>
      </c>
      <c r="Q15" s="64">
        <f t="shared" si="17"/>
        <v>0</v>
      </c>
      <c r="R15" s="64">
        <f t="shared" si="18"/>
        <v>0</v>
      </c>
      <c r="S15" s="64">
        <f t="shared" si="19"/>
        <v>0</v>
      </c>
      <c r="T15" s="64">
        <f t="shared" si="20"/>
        <v>0</v>
      </c>
      <c r="U15" s="64">
        <f t="shared" si="21"/>
        <v>0</v>
      </c>
      <c r="V15" s="67"/>
      <c r="W15" s="67"/>
      <c r="X15" s="74"/>
      <c r="Y15" s="68">
        <f t="shared" si="22"/>
        <v>0</v>
      </c>
      <c r="Z15" s="69">
        <f t="shared" si="23"/>
        <v>0</v>
      </c>
      <c r="AA15" s="86"/>
      <c r="AB15" s="86"/>
      <c r="AC15" s="86"/>
      <c r="AD15" s="71">
        <f t="shared" si="24"/>
        <v>0</v>
      </c>
      <c r="AE15" s="70">
        <f t="shared" si="25"/>
        <v>0</v>
      </c>
      <c r="AF15" s="63"/>
      <c r="AG15" s="63"/>
      <c r="AH15" s="63"/>
      <c r="AI15" s="72">
        <f t="shared" si="26"/>
        <v>0</v>
      </c>
      <c r="AJ15" s="73">
        <f t="shared" si="27"/>
        <v>0</v>
      </c>
      <c r="AK15" s="64">
        <f t="shared" si="28"/>
        <v>0</v>
      </c>
      <c r="AL15" s="64">
        <f t="shared" si="29"/>
        <v>0</v>
      </c>
      <c r="AM15" s="64">
        <f t="shared" si="30"/>
        <v>0</v>
      </c>
      <c r="AN15" s="64">
        <f t="shared" si="31"/>
        <v>0</v>
      </c>
      <c r="AO15" s="64">
        <f t="shared" si="32"/>
        <v>0</v>
      </c>
      <c r="AP15" s="74"/>
      <c r="AQ15" s="74"/>
      <c r="AR15" s="74">
        <f>+'TS-PW'!AR13+'ERO-PW'!AR13</f>
        <v>0</v>
      </c>
      <c r="AS15" s="68">
        <f t="shared" si="33"/>
        <v>0</v>
      </c>
      <c r="AT15" s="69">
        <f t="shared" si="34"/>
        <v>0</v>
      </c>
      <c r="AU15" s="86"/>
      <c r="AV15" s="86"/>
      <c r="AW15" s="86">
        <f>+'TS-PW'!AW13+'ERO-PW'!AW13</f>
        <v>0</v>
      </c>
      <c r="AX15" s="71">
        <f t="shared" si="35"/>
        <v>0</v>
      </c>
      <c r="AY15" s="70">
        <f t="shared" si="36"/>
        <v>0</v>
      </c>
      <c r="AZ15" s="63"/>
      <c r="BA15" s="63"/>
      <c r="BB15" s="63">
        <f>+'TS-PW'!BB13+'ERO-PW'!BB13</f>
        <v>0</v>
      </c>
      <c r="BC15" s="72">
        <f t="shared" si="37"/>
        <v>0</v>
      </c>
      <c r="BD15" s="73">
        <f t="shared" si="38"/>
        <v>0</v>
      </c>
      <c r="BE15" s="64">
        <f t="shared" si="39"/>
        <v>0</v>
      </c>
      <c r="BF15" s="64">
        <f t="shared" si="40"/>
        <v>0</v>
      </c>
      <c r="BG15" s="64">
        <f t="shared" si="41"/>
        <v>0</v>
      </c>
      <c r="BH15" s="64">
        <f t="shared" si="42"/>
        <v>0</v>
      </c>
      <c r="BI15" s="64">
        <f t="shared" si="43"/>
        <v>0</v>
      </c>
      <c r="BJ15" s="67"/>
      <c r="BK15" s="67"/>
      <c r="BL15" s="67">
        <f>+'TS-PW'!BL13+'ERO-PW'!BL13</f>
        <v>0</v>
      </c>
      <c r="BM15" s="68">
        <f t="shared" si="44"/>
        <v>0</v>
      </c>
      <c r="BN15" s="69">
        <f t="shared" si="45"/>
        <v>0</v>
      </c>
      <c r="BO15" s="86"/>
      <c r="BP15" s="86"/>
      <c r="BQ15" s="86">
        <f>+'TS-PW'!BQ13+'ERO-PW'!BQ13</f>
        <v>0</v>
      </c>
      <c r="BR15" s="71">
        <f t="shared" si="46"/>
        <v>0</v>
      </c>
      <c r="BS15" s="70">
        <f t="shared" si="47"/>
        <v>0</v>
      </c>
      <c r="BT15" s="63"/>
      <c r="BU15" s="63"/>
      <c r="BV15" s="63">
        <f>+'TS-PW'!BV13+'ERO-PW'!BV13</f>
        <v>0</v>
      </c>
      <c r="BW15" s="72">
        <f t="shared" si="48"/>
        <v>0</v>
      </c>
      <c r="BX15" s="73">
        <f t="shared" si="49"/>
        <v>0</v>
      </c>
      <c r="BY15" s="64">
        <f t="shared" si="50"/>
        <v>0</v>
      </c>
      <c r="BZ15" s="64">
        <f t="shared" si="51"/>
        <v>0</v>
      </c>
      <c r="CA15" s="64">
        <f t="shared" si="52"/>
        <v>0</v>
      </c>
      <c r="CB15" s="64">
        <f t="shared" si="53"/>
        <v>0</v>
      </c>
      <c r="CC15" s="64">
        <f t="shared" si="54"/>
        <v>0</v>
      </c>
    </row>
    <row r="16" spans="1:82" x14ac:dyDescent="0.35">
      <c r="A16" s="56" t="s">
        <v>24</v>
      </c>
      <c r="B16" s="66"/>
      <c r="C16" s="66"/>
      <c r="D16" s="66"/>
      <c r="E16" s="68">
        <f t="shared" si="11"/>
        <v>0</v>
      </c>
      <c r="F16" s="69">
        <f t="shared" si="12"/>
        <v>0</v>
      </c>
      <c r="G16" s="62"/>
      <c r="H16" s="62"/>
      <c r="I16" s="62"/>
      <c r="J16" s="71">
        <f t="shared" si="13"/>
        <v>0</v>
      </c>
      <c r="K16" s="70">
        <f t="shared" si="14"/>
        <v>0</v>
      </c>
      <c r="L16" s="63"/>
      <c r="M16" s="63"/>
      <c r="N16" s="63"/>
      <c r="O16" s="72">
        <f t="shared" si="15"/>
        <v>0</v>
      </c>
      <c r="P16" s="73">
        <f t="shared" si="16"/>
        <v>0</v>
      </c>
      <c r="Q16" s="64">
        <f t="shared" si="17"/>
        <v>0</v>
      </c>
      <c r="R16" s="64">
        <f t="shared" si="18"/>
        <v>0</v>
      </c>
      <c r="S16" s="64">
        <f t="shared" si="19"/>
        <v>0</v>
      </c>
      <c r="T16" s="64">
        <f t="shared" si="20"/>
        <v>0</v>
      </c>
      <c r="U16" s="64">
        <f t="shared" si="21"/>
        <v>0</v>
      </c>
      <c r="V16" s="67"/>
      <c r="W16" s="67"/>
      <c r="X16" s="74"/>
      <c r="Y16" s="68">
        <f t="shared" si="22"/>
        <v>0</v>
      </c>
      <c r="Z16" s="69">
        <f t="shared" si="23"/>
        <v>0</v>
      </c>
      <c r="AA16" s="86"/>
      <c r="AB16" s="86"/>
      <c r="AC16" s="86"/>
      <c r="AD16" s="71">
        <f t="shared" si="24"/>
        <v>0</v>
      </c>
      <c r="AE16" s="70">
        <f t="shared" si="25"/>
        <v>0</v>
      </c>
      <c r="AF16" s="63"/>
      <c r="AG16" s="63"/>
      <c r="AH16" s="63"/>
      <c r="AI16" s="72">
        <f t="shared" si="26"/>
        <v>0</v>
      </c>
      <c r="AJ16" s="73">
        <f t="shared" si="27"/>
        <v>0</v>
      </c>
      <c r="AK16" s="64">
        <f t="shared" si="28"/>
        <v>0</v>
      </c>
      <c r="AL16" s="64">
        <f t="shared" si="29"/>
        <v>0</v>
      </c>
      <c r="AM16" s="64">
        <f t="shared" si="30"/>
        <v>0</v>
      </c>
      <c r="AN16" s="64">
        <f t="shared" si="31"/>
        <v>0</v>
      </c>
      <c r="AO16" s="64">
        <f t="shared" si="32"/>
        <v>0</v>
      </c>
      <c r="AP16" s="74"/>
      <c r="AQ16" s="74"/>
      <c r="AR16" s="74">
        <f>+'TS-PW'!AR14+'ERO-PW'!AR14</f>
        <v>0</v>
      </c>
      <c r="AS16" s="68">
        <f t="shared" si="33"/>
        <v>0</v>
      </c>
      <c r="AT16" s="69">
        <f t="shared" si="34"/>
        <v>0</v>
      </c>
      <c r="AU16" s="86"/>
      <c r="AV16" s="86"/>
      <c r="AW16" s="86">
        <f>+'TS-PW'!AW14+'ERO-PW'!AW14</f>
        <v>0</v>
      </c>
      <c r="AX16" s="71">
        <f t="shared" si="35"/>
        <v>0</v>
      </c>
      <c r="AY16" s="70">
        <f t="shared" si="36"/>
        <v>0</v>
      </c>
      <c r="AZ16" s="63"/>
      <c r="BA16" s="63"/>
      <c r="BB16" s="63">
        <f>+'TS-PW'!BB14+'ERO-PW'!BB14</f>
        <v>0</v>
      </c>
      <c r="BC16" s="72">
        <f t="shared" si="37"/>
        <v>0</v>
      </c>
      <c r="BD16" s="73">
        <f t="shared" si="38"/>
        <v>0</v>
      </c>
      <c r="BE16" s="64">
        <f t="shared" si="39"/>
        <v>0</v>
      </c>
      <c r="BF16" s="64">
        <f t="shared" si="40"/>
        <v>0</v>
      </c>
      <c r="BG16" s="64">
        <f t="shared" si="41"/>
        <v>0</v>
      </c>
      <c r="BH16" s="64">
        <f t="shared" si="42"/>
        <v>0</v>
      </c>
      <c r="BI16" s="64">
        <f t="shared" si="43"/>
        <v>0</v>
      </c>
      <c r="BJ16" s="67"/>
      <c r="BK16" s="67"/>
      <c r="BL16" s="67">
        <f>+'TS-PW'!BL14+'ERO-PW'!BL14</f>
        <v>0</v>
      </c>
      <c r="BM16" s="68">
        <f t="shared" si="44"/>
        <v>0</v>
      </c>
      <c r="BN16" s="69">
        <f t="shared" si="45"/>
        <v>0</v>
      </c>
      <c r="BO16" s="86"/>
      <c r="BP16" s="86"/>
      <c r="BQ16" s="86">
        <f>+'TS-PW'!BQ14+'ERO-PW'!BQ14</f>
        <v>0</v>
      </c>
      <c r="BR16" s="71">
        <f t="shared" si="46"/>
        <v>0</v>
      </c>
      <c r="BS16" s="70">
        <f t="shared" si="47"/>
        <v>0</v>
      </c>
      <c r="BT16" s="63"/>
      <c r="BU16" s="63"/>
      <c r="BV16" s="63">
        <f>+'TS-PW'!BV14+'ERO-PW'!BV14</f>
        <v>0</v>
      </c>
      <c r="BW16" s="72">
        <f t="shared" si="48"/>
        <v>0</v>
      </c>
      <c r="BX16" s="73">
        <f t="shared" si="49"/>
        <v>0</v>
      </c>
      <c r="BY16" s="64">
        <f t="shared" si="50"/>
        <v>0</v>
      </c>
      <c r="BZ16" s="64">
        <f t="shared" si="51"/>
        <v>0</v>
      </c>
      <c r="CA16" s="64">
        <f t="shared" si="52"/>
        <v>0</v>
      </c>
      <c r="CB16" s="64">
        <f t="shared" si="53"/>
        <v>0</v>
      </c>
      <c r="CC16" s="64">
        <f t="shared" si="54"/>
        <v>0</v>
      </c>
    </row>
    <row r="17" spans="1:82" x14ac:dyDescent="0.35">
      <c r="A17" s="56" t="s">
        <v>25</v>
      </c>
      <c r="B17" s="66"/>
      <c r="C17" s="66"/>
      <c r="D17" s="66"/>
      <c r="E17" s="68">
        <f t="shared" si="11"/>
        <v>0</v>
      </c>
      <c r="F17" s="69">
        <f t="shared" si="12"/>
        <v>0</v>
      </c>
      <c r="G17" s="62"/>
      <c r="H17" s="62"/>
      <c r="I17" s="62"/>
      <c r="J17" s="71">
        <f t="shared" si="13"/>
        <v>0</v>
      </c>
      <c r="K17" s="70">
        <f t="shared" si="14"/>
        <v>0</v>
      </c>
      <c r="L17" s="63"/>
      <c r="M17" s="63"/>
      <c r="N17" s="63"/>
      <c r="O17" s="72">
        <f t="shared" si="15"/>
        <v>0</v>
      </c>
      <c r="P17" s="73">
        <f t="shared" si="16"/>
        <v>0</v>
      </c>
      <c r="Q17" s="64">
        <f t="shared" si="17"/>
        <v>0</v>
      </c>
      <c r="R17" s="64">
        <f t="shared" si="18"/>
        <v>0</v>
      </c>
      <c r="S17" s="64">
        <f t="shared" si="19"/>
        <v>0</v>
      </c>
      <c r="T17" s="64">
        <f t="shared" si="20"/>
        <v>0</v>
      </c>
      <c r="U17" s="64">
        <f t="shared" si="21"/>
        <v>0</v>
      </c>
      <c r="V17" s="67"/>
      <c r="W17" s="67"/>
      <c r="X17" s="74"/>
      <c r="Y17" s="68">
        <f t="shared" si="22"/>
        <v>0</v>
      </c>
      <c r="Z17" s="69">
        <f t="shared" si="23"/>
        <v>0</v>
      </c>
      <c r="AA17" s="86"/>
      <c r="AB17" s="86"/>
      <c r="AC17" s="86"/>
      <c r="AD17" s="103">
        <f t="shared" si="24"/>
        <v>0</v>
      </c>
      <c r="AE17" s="70">
        <f t="shared" si="25"/>
        <v>0</v>
      </c>
      <c r="AF17" s="63"/>
      <c r="AG17" s="63"/>
      <c r="AH17" s="63"/>
      <c r="AI17" s="72">
        <f t="shared" si="26"/>
        <v>0</v>
      </c>
      <c r="AJ17" s="73">
        <f t="shared" si="27"/>
        <v>0</v>
      </c>
      <c r="AK17" s="64">
        <f t="shared" si="28"/>
        <v>0</v>
      </c>
      <c r="AL17" s="64">
        <f t="shared" si="29"/>
        <v>0</v>
      </c>
      <c r="AM17" s="64">
        <f t="shared" si="30"/>
        <v>0</v>
      </c>
      <c r="AN17" s="64">
        <f t="shared" si="31"/>
        <v>0</v>
      </c>
      <c r="AO17" s="64">
        <f t="shared" si="32"/>
        <v>0</v>
      </c>
      <c r="AP17" s="74"/>
      <c r="AQ17" s="74"/>
      <c r="AR17" s="74">
        <f>+'TS-PW'!AR15+'ERO-PW'!AR15</f>
        <v>0</v>
      </c>
      <c r="AS17" s="68">
        <f t="shared" si="33"/>
        <v>0</v>
      </c>
      <c r="AT17" s="69">
        <f t="shared" si="34"/>
        <v>0</v>
      </c>
      <c r="AU17" s="86"/>
      <c r="AV17" s="86"/>
      <c r="AW17" s="86">
        <f>+'TS-PW'!AW15+'ERO-PW'!AW15</f>
        <v>0</v>
      </c>
      <c r="AX17" s="71">
        <f t="shared" si="35"/>
        <v>0</v>
      </c>
      <c r="AY17" s="70">
        <f t="shared" si="36"/>
        <v>0</v>
      </c>
      <c r="AZ17" s="63"/>
      <c r="BA17" s="63"/>
      <c r="BB17" s="63">
        <f>+'TS-PW'!BB15+'ERO-PW'!BB15</f>
        <v>0</v>
      </c>
      <c r="BC17" s="72">
        <f t="shared" si="37"/>
        <v>0</v>
      </c>
      <c r="BD17" s="73">
        <f t="shared" si="38"/>
        <v>0</v>
      </c>
      <c r="BE17" s="64">
        <f t="shared" si="39"/>
        <v>0</v>
      </c>
      <c r="BF17" s="64">
        <f t="shared" si="40"/>
        <v>0</v>
      </c>
      <c r="BG17" s="64">
        <f t="shared" si="41"/>
        <v>0</v>
      </c>
      <c r="BH17" s="64">
        <f t="shared" si="42"/>
        <v>0</v>
      </c>
      <c r="BI17" s="64">
        <f t="shared" si="43"/>
        <v>0</v>
      </c>
      <c r="BJ17" s="67"/>
      <c r="BK17" s="67"/>
      <c r="BL17" s="67">
        <f>+'TS-PW'!BL15+'ERO-PW'!BL15</f>
        <v>0</v>
      </c>
      <c r="BM17" s="68">
        <f t="shared" si="44"/>
        <v>0</v>
      </c>
      <c r="BN17" s="69">
        <f t="shared" si="45"/>
        <v>0</v>
      </c>
      <c r="BO17" s="86"/>
      <c r="BP17" s="86"/>
      <c r="BQ17" s="86">
        <f>+'TS-PW'!BQ15+'ERO-PW'!BQ15</f>
        <v>0</v>
      </c>
      <c r="BR17" s="71">
        <f t="shared" si="46"/>
        <v>0</v>
      </c>
      <c r="BS17" s="70">
        <f t="shared" si="47"/>
        <v>0</v>
      </c>
      <c r="BT17" s="63"/>
      <c r="BU17" s="63"/>
      <c r="BV17" s="63">
        <f>+'TS-PW'!BV15+'ERO-PW'!BV15</f>
        <v>0</v>
      </c>
      <c r="BW17" s="72">
        <f t="shared" si="48"/>
        <v>0</v>
      </c>
      <c r="BX17" s="73">
        <f t="shared" si="49"/>
        <v>0</v>
      </c>
      <c r="BY17" s="64">
        <f t="shared" si="50"/>
        <v>0</v>
      </c>
      <c r="BZ17" s="64">
        <f t="shared" si="51"/>
        <v>0</v>
      </c>
      <c r="CA17" s="64">
        <f t="shared" si="52"/>
        <v>0</v>
      </c>
      <c r="CB17" s="64">
        <f t="shared" si="53"/>
        <v>0</v>
      </c>
      <c r="CC17" s="64">
        <f t="shared" si="54"/>
        <v>0</v>
      </c>
    </row>
    <row r="18" spans="1:82" x14ac:dyDescent="0.35">
      <c r="A18" s="89" t="s">
        <v>41</v>
      </c>
      <c r="B18" s="66"/>
      <c r="C18" s="66"/>
      <c r="D18" s="66"/>
      <c r="E18" s="68">
        <f t="shared" si="11"/>
        <v>0</v>
      </c>
      <c r="F18" s="69">
        <f t="shared" si="12"/>
        <v>0</v>
      </c>
      <c r="G18" s="62"/>
      <c r="H18" s="62"/>
      <c r="I18" s="62"/>
      <c r="J18" s="71">
        <f t="shared" si="13"/>
        <v>0</v>
      </c>
      <c r="K18" s="70">
        <f t="shared" si="14"/>
        <v>0</v>
      </c>
      <c r="L18" s="63"/>
      <c r="M18" s="63"/>
      <c r="N18" s="63"/>
      <c r="O18" s="72">
        <f t="shared" si="15"/>
        <v>0</v>
      </c>
      <c r="P18" s="73">
        <f t="shared" si="16"/>
        <v>0</v>
      </c>
      <c r="Q18" s="64">
        <f t="shared" si="17"/>
        <v>0</v>
      </c>
      <c r="R18" s="64">
        <f t="shared" si="18"/>
        <v>0</v>
      </c>
      <c r="S18" s="64">
        <f t="shared" si="19"/>
        <v>0</v>
      </c>
      <c r="T18" s="64">
        <f t="shared" si="20"/>
        <v>0</v>
      </c>
      <c r="U18" s="64">
        <f t="shared" si="21"/>
        <v>0</v>
      </c>
      <c r="V18" s="67"/>
      <c r="W18" s="67"/>
      <c r="X18" s="74"/>
      <c r="Y18" s="68">
        <f t="shared" si="22"/>
        <v>0</v>
      </c>
      <c r="Z18" s="69">
        <f t="shared" si="23"/>
        <v>0</v>
      </c>
      <c r="AA18" s="86"/>
      <c r="AB18" s="86"/>
      <c r="AC18" s="86"/>
      <c r="AD18" s="103">
        <f t="shared" si="24"/>
        <v>0</v>
      </c>
      <c r="AE18" s="70">
        <f t="shared" si="25"/>
        <v>0</v>
      </c>
      <c r="AF18" s="63"/>
      <c r="AG18" s="63"/>
      <c r="AH18" s="63"/>
      <c r="AI18" s="72">
        <f t="shared" si="26"/>
        <v>0</v>
      </c>
      <c r="AJ18" s="73">
        <f t="shared" si="27"/>
        <v>0</v>
      </c>
      <c r="AK18" s="64">
        <f t="shared" si="28"/>
        <v>0</v>
      </c>
      <c r="AL18" s="64">
        <f t="shared" si="29"/>
        <v>0</v>
      </c>
      <c r="AM18" s="64">
        <f t="shared" si="30"/>
        <v>0</v>
      </c>
      <c r="AN18" s="64">
        <f t="shared" si="31"/>
        <v>0</v>
      </c>
      <c r="AO18" s="64">
        <f t="shared" si="32"/>
        <v>0</v>
      </c>
      <c r="AP18" s="74"/>
      <c r="AQ18" s="74"/>
      <c r="AR18" s="74">
        <f>+'TS-PW'!AR16+'ERO-PW'!AR16</f>
        <v>0</v>
      </c>
      <c r="AS18" s="68">
        <f t="shared" si="33"/>
        <v>0</v>
      </c>
      <c r="AT18" s="69">
        <f t="shared" si="34"/>
        <v>0</v>
      </c>
      <c r="AU18" s="86"/>
      <c r="AV18" s="86"/>
      <c r="AW18" s="86">
        <f>+'TS-PW'!AW16+'ERO-PW'!AW16</f>
        <v>0</v>
      </c>
      <c r="AX18" s="71">
        <f t="shared" si="35"/>
        <v>0</v>
      </c>
      <c r="AY18" s="70">
        <f t="shared" si="36"/>
        <v>0</v>
      </c>
      <c r="AZ18" s="63"/>
      <c r="BA18" s="63"/>
      <c r="BB18" s="63">
        <f>+'TS-PW'!BB16+'ERO-PW'!BB16</f>
        <v>0</v>
      </c>
      <c r="BC18" s="72">
        <f t="shared" si="37"/>
        <v>0</v>
      </c>
      <c r="BD18" s="73">
        <f t="shared" si="38"/>
        <v>0</v>
      </c>
      <c r="BE18" s="64">
        <f t="shared" si="39"/>
        <v>0</v>
      </c>
      <c r="BF18" s="64">
        <f t="shared" si="40"/>
        <v>0</v>
      </c>
      <c r="BG18" s="64">
        <f t="shared" si="41"/>
        <v>0</v>
      </c>
      <c r="BH18" s="64">
        <f t="shared" si="42"/>
        <v>0</v>
      </c>
      <c r="BI18" s="64">
        <f t="shared" si="43"/>
        <v>0</v>
      </c>
      <c r="BJ18" s="67"/>
      <c r="BK18" s="67"/>
      <c r="BL18" s="67">
        <f>+'TS-PW'!BL16+'ERO-PW'!BL16</f>
        <v>0</v>
      </c>
      <c r="BM18" s="68">
        <f t="shared" si="44"/>
        <v>0</v>
      </c>
      <c r="BN18" s="69">
        <f t="shared" si="45"/>
        <v>0</v>
      </c>
      <c r="BO18" s="86"/>
      <c r="BP18" s="86"/>
      <c r="BQ18" s="86">
        <f>+'TS-PW'!BQ16+'ERO-PW'!BQ16</f>
        <v>0</v>
      </c>
      <c r="BR18" s="71">
        <f t="shared" si="46"/>
        <v>0</v>
      </c>
      <c r="BS18" s="70">
        <f t="shared" si="47"/>
        <v>0</v>
      </c>
      <c r="BT18" s="63"/>
      <c r="BU18" s="63"/>
      <c r="BV18" s="63">
        <f>+'TS-PW'!BV16+'ERO-PW'!BV16</f>
        <v>0</v>
      </c>
      <c r="BW18" s="72">
        <f t="shared" si="48"/>
        <v>0</v>
      </c>
      <c r="BX18" s="73">
        <f t="shared" si="49"/>
        <v>0</v>
      </c>
      <c r="BY18" s="64">
        <f t="shared" si="50"/>
        <v>0</v>
      </c>
      <c r="BZ18" s="64">
        <f t="shared" si="51"/>
        <v>0</v>
      </c>
      <c r="CA18" s="64">
        <f t="shared" si="52"/>
        <v>0</v>
      </c>
      <c r="CB18" s="64">
        <f t="shared" si="53"/>
        <v>0</v>
      </c>
      <c r="CC18" s="64">
        <f t="shared" si="54"/>
        <v>0</v>
      </c>
    </row>
    <row r="19" spans="1:82" x14ac:dyDescent="0.35">
      <c r="A19" s="89" t="s">
        <v>42</v>
      </c>
      <c r="B19" s="66"/>
      <c r="C19" s="66"/>
      <c r="D19" s="66"/>
      <c r="E19" s="68">
        <f t="shared" si="11"/>
        <v>0</v>
      </c>
      <c r="F19" s="69">
        <f t="shared" si="12"/>
        <v>0</v>
      </c>
      <c r="G19" s="62"/>
      <c r="H19" s="62"/>
      <c r="I19" s="62"/>
      <c r="J19" s="71">
        <f t="shared" si="13"/>
        <v>0</v>
      </c>
      <c r="K19" s="70">
        <f t="shared" si="14"/>
        <v>0</v>
      </c>
      <c r="L19" s="63"/>
      <c r="M19" s="63"/>
      <c r="N19" s="63"/>
      <c r="O19" s="72">
        <f t="shared" si="15"/>
        <v>0</v>
      </c>
      <c r="P19" s="73">
        <f t="shared" si="16"/>
        <v>0</v>
      </c>
      <c r="Q19" s="64">
        <f t="shared" si="17"/>
        <v>0</v>
      </c>
      <c r="R19" s="64">
        <f t="shared" si="18"/>
        <v>0</v>
      </c>
      <c r="S19" s="64">
        <f t="shared" si="19"/>
        <v>0</v>
      </c>
      <c r="T19" s="64">
        <f t="shared" si="20"/>
        <v>0</v>
      </c>
      <c r="U19" s="64">
        <f t="shared" si="21"/>
        <v>0</v>
      </c>
      <c r="V19" s="67"/>
      <c r="W19" s="67"/>
      <c r="X19" s="74"/>
      <c r="Y19" s="68">
        <f t="shared" si="22"/>
        <v>0</v>
      </c>
      <c r="Z19" s="69">
        <f t="shared" si="23"/>
        <v>0</v>
      </c>
      <c r="AA19" s="86"/>
      <c r="AB19" s="86"/>
      <c r="AC19" s="86"/>
      <c r="AD19" s="103">
        <f t="shared" si="24"/>
        <v>0</v>
      </c>
      <c r="AE19" s="70">
        <f t="shared" si="25"/>
        <v>0</v>
      </c>
      <c r="AF19" s="63"/>
      <c r="AG19" s="63"/>
      <c r="AH19" s="63"/>
      <c r="AI19" s="72">
        <f t="shared" si="26"/>
        <v>0</v>
      </c>
      <c r="AJ19" s="73">
        <f t="shared" si="27"/>
        <v>0</v>
      </c>
      <c r="AK19" s="64">
        <f t="shared" si="28"/>
        <v>0</v>
      </c>
      <c r="AL19" s="64">
        <f t="shared" si="29"/>
        <v>0</v>
      </c>
      <c r="AM19" s="64">
        <f t="shared" si="30"/>
        <v>0</v>
      </c>
      <c r="AN19" s="64">
        <f t="shared" si="31"/>
        <v>0</v>
      </c>
      <c r="AO19" s="64">
        <f t="shared" si="32"/>
        <v>0</v>
      </c>
      <c r="AP19" s="74"/>
      <c r="AQ19" s="74"/>
      <c r="AR19" s="74">
        <f>+'TS-PW'!AR17+'ERO-PW'!AR17</f>
        <v>0</v>
      </c>
      <c r="AS19" s="68">
        <f t="shared" si="33"/>
        <v>0</v>
      </c>
      <c r="AT19" s="69">
        <f t="shared" si="34"/>
        <v>0</v>
      </c>
      <c r="AU19" s="86"/>
      <c r="AV19" s="86"/>
      <c r="AW19" s="86">
        <f>+'TS-PW'!AW17+'ERO-PW'!AW17</f>
        <v>0</v>
      </c>
      <c r="AX19" s="71">
        <f t="shared" si="35"/>
        <v>0</v>
      </c>
      <c r="AY19" s="70">
        <f t="shared" si="36"/>
        <v>0</v>
      </c>
      <c r="AZ19" s="63"/>
      <c r="BA19" s="63"/>
      <c r="BB19" s="63">
        <f>+'TS-PW'!BB17+'ERO-PW'!BB17</f>
        <v>0</v>
      </c>
      <c r="BC19" s="72">
        <f t="shared" si="37"/>
        <v>0</v>
      </c>
      <c r="BD19" s="73">
        <f t="shared" si="38"/>
        <v>0</v>
      </c>
      <c r="BE19" s="64">
        <f t="shared" si="39"/>
        <v>0</v>
      </c>
      <c r="BF19" s="64">
        <f t="shared" si="40"/>
        <v>0</v>
      </c>
      <c r="BG19" s="64">
        <f t="shared" si="41"/>
        <v>0</v>
      </c>
      <c r="BH19" s="64">
        <f t="shared" si="42"/>
        <v>0</v>
      </c>
      <c r="BI19" s="64">
        <f t="shared" si="43"/>
        <v>0</v>
      </c>
      <c r="BJ19" s="67"/>
      <c r="BK19" s="67"/>
      <c r="BL19" s="67">
        <f>+'TS-PW'!BL17+'ERO-PW'!BL17</f>
        <v>0</v>
      </c>
      <c r="BM19" s="68">
        <f t="shared" si="44"/>
        <v>0</v>
      </c>
      <c r="BN19" s="69">
        <f t="shared" si="45"/>
        <v>0</v>
      </c>
      <c r="BO19" s="86"/>
      <c r="BP19" s="86"/>
      <c r="BQ19" s="86">
        <f>+'TS-PW'!BQ17+'ERO-PW'!BQ17</f>
        <v>0</v>
      </c>
      <c r="BR19" s="71">
        <f t="shared" si="46"/>
        <v>0</v>
      </c>
      <c r="BS19" s="70">
        <f t="shared" si="47"/>
        <v>0</v>
      </c>
      <c r="BT19" s="63"/>
      <c r="BU19" s="63"/>
      <c r="BV19" s="63">
        <f>+'TS-PW'!BV17+'ERO-PW'!BV17</f>
        <v>0</v>
      </c>
      <c r="BW19" s="72">
        <f t="shared" si="48"/>
        <v>0</v>
      </c>
      <c r="BX19" s="73">
        <f t="shared" si="49"/>
        <v>0</v>
      </c>
      <c r="BY19" s="64">
        <f t="shared" si="50"/>
        <v>0</v>
      </c>
      <c r="BZ19" s="64">
        <f t="shared" si="51"/>
        <v>0</v>
      </c>
      <c r="CA19" s="64">
        <f t="shared" si="52"/>
        <v>0</v>
      </c>
      <c r="CB19" s="64">
        <f t="shared" si="53"/>
        <v>0</v>
      </c>
      <c r="CC19" s="64">
        <f t="shared" si="54"/>
        <v>0</v>
      </c>
    </row>
    <row r="20" spans="1:82" x14ac:dyDescent="0.35">
      <c r="A20" s="56" t="s">
        <v>26</v>
      </c>
      <c r="B20" s="66"/>
      <c r="C20" s="66"/>
      <c r="D20" s="66"/>
      <c r="E20" s="68">
        <f t="shared" si="11"/>
        <v>0</v>
      </c>
      <c r="F20" s="69">
        <f t="shared" si="12"/>
        <v>0</v>
      </c>
      <c r="G20" s="62"/>
      <c r="H20" s="62"/>
      <c r="I20" s="62"/>
      <c r="J20" s="71">
        <f t="shared" si="13"/>
        <v>0</v>
      </c>
      <c r="K20" s="70">
        <f t="shared" si="14"/>
        <v>0</v>
      </c>
      <c r="L20" s="63"/>
      <c r="M20" s="63"/>
      <c r="N20" s="63"/>
      <c r="O20" s="72">
        <f t="shared" si="15"/>
        <v>0</v>
      </c>
      <c r="P20" s="73">
        <f t="shared" si="16"/>
        <v>0</v>
      </c>
      <c r="Q20" s="64">
        <f t="shared" si="17"/>
        <v>0</v>
      </c>
      <c r="R20" s="64">
        <f t="shared" si="18"/>
        <v>0</v>
      </c>
      <c r="S20" s="64">
        <f t="shared" si="19"/>
        <v>0</v>
      </c>
      <c r="T20" s="64">
        <f t="shared" si="20"/>
        <v>0</v>
      </c>
      <c r="U20" s="64">
        <f t="shared" si="21"/>
        <v>0</v>
      </c>
      <c r="V20" s="67"/>
      <c r="W20" s="67"/>
      <c r="X20" s="74"/>
      <c r="Y20" s="68">
        <f t="shared" si="22"/>
        <v>0</v>
      </c>
      <c r="Z20" s="69">
        <f t="shared" si="23"/>
        <v>0</v>
      </c>
      <c r="AA20" s="86"/>
      <c r="AB20" s="86"/>
      <c r="AC20" s="86"/>
      <c r="AD20" s="71">
        <f t="shared" si="24"/>
        <v>0</v>
      </c>
      <c r="AE20" s="70">
        <f t="shared" si="25"/>
        <v>0</v>
      </c>
      <c r="AF20" s="63"/>
      <c r="AG20" s="63"/>
      <c r="AH20" s="63"/>
      <c r="AI20" s="72">
        <f t="shared" si="26"/>
        <v>0</v>
      </c>
      <c r="AJ20" s="73">
        <f t="shared" si="27"/>
        <v>0</v>
      </c>
      <c r="AK20" s="64">
        <f t="shared" si="28"/>
        <v>0</v>
      </c>
      <c r="AL20" s="64">
        <f t="shared" si="29"/>
        <v>0</v>
      </c>
      <c r="AM20" s="64">
        <f t="shared" si="30"/>
        <v>0</v>
      </c>
      <c r="AN20" s="64">
        <f t="shared" si="31"/>
        <v>0</v>
      </c>
      <c r="AO20" s="64">
        <f t="shared" si="32"/>
        <v>0</v>
      </c>
      <c r="AP20" s="74"/>
      <c r="AQ20" s="74"/>
      <c r="AR20" s="74">
        <f>+'TS-PW'!AR18+'ERO-PW'!AR18</f>
        <v>0</v>
      </c>
      <c r="AS20" s="68">
        <f t="shared" si="33"/>
        <v>0</v>
      </c>
      <c r="AT20" s="69">
        <f t="shared" si="34"/>
        <v>0</v>
      </c>
      <c r="AU20" s="86"/>
      <c r="AV20" s="86"/>
      <c r="AW20" s="86">
        <f>+'TS-PW'!AW18+'ERO-PW'!AW18</f>
        <v>0</v>
      </c>
      <c r="AX20" s="71">
        <f t="shared" si="35"/>
        <v>0</v>
      </c>
      <c r="AY20" s="70">
        <f t="shared" si="36"/>
        <v>0</v>
      </c>
      <c r="AZ20" s="63"/>
      <c r="BA20" s="63"/>
      <c r="BB20" s="63">
        <f>+'TS-PW'!BB18+'ERO-PW'!BB18</f>
        <v>0</v>
      </c>
      <c r="BC20" s="72">
        <f t="shared" si="37"/>
        <v>0</v>
      </c>
      <c r="BD20" s="73">
        <f t="shared" si="38"/>
        <v>0</v>
      </c>
      <c r="BE20" s="64">
        <f t="shared" si="39"/>
        <v>0</v>
      </c>
      <c r="BF20" s="64">
        <f t="shared" si="40"/>
        <v>0</v>
      </c>
      <c r="BG20" s="64">
        <f t="shared" si="41"/>
        <v>0</v>
      </c>
      <c r="BH20" s="64">
        <f t="shared" si="42"/>
        <v>0</v>
      </c>
      <c r="BI20" s="64">
        <f t="shared" si="43"/>
        <v>0</v>
      </c>
      <c r="BJ20" s="67"/>
      <c r="BK20" s="67"/>
      <c r="BL20" s="67">
        <f>+'TS-PW'!BL18+'ERO-PW'!BL18</f>
        <v>0</v>
      </c>
      <c r="BM20" s="68">
        <f t="shared" si="44"/>
        <v>0</v>
      </c>
      <c r="BN20" s="69">
        <f t="shared" si="45"/>
        <v>0</v>
      </c>
      <c r="BO20" s="86"/>
      <c r="BP20" s="86"/>
      <c r="BQ20" s="86">
        <f>+'TS-PW'!BQ18+'ERO-PW'!BQ18</f>
        <v>0</v>
      </c>
      <c r="BR20" s="71">
        <f t="shared" si="46"/>
        <v>0</v>
      </c>
      <c r="BS20" s="70">
        <f t="shared" si="47"/>
        <v>0</v>
      </c>
      <c r="BT20" s="63"/>
      <c r="BU20" s="63"/>
      <c r="BV20" s="63">
        <f>+'TS-PW'!BV18+'ERO-PW'!BV18</f>
        <v>0</v>
      </c>
      <c r="BW20" s="72">
        <f t="shared" si="48"/>
        <v>0</v>
      </c>
      <c r="BX20" s="73">
        <f t="shared" si="49"/>
        <v>0</v>
      </c>
      <c r="BY20" s="64">
        <f t="shared" si="50"/>
        <v>0</v>
      </c>
      <c r="BZ20" s="64">
        <f t="shared" si="51"/>
        <v>0</v>
      </c>
      <c r="CA20" s="64">
        <f t="shared" si="52"/>
        <v>0</v>
      </c>
      <c r="CB20" s="64">
        <f t="shared" si="53"/>
        <v>0</v>
      </c>
      <c r="CC20" s="64">
        <f t="shared" si="54"/>
        <v>0</v>
      </c>
    </row>
    <row r="21" spans="1:82" x14ac:dyDescent="0.35">
      <c r="A21" s="56" t="s">
        <v>27</v>
      </c>
      <c r="B21" s="66"/>
      <c r="C21" s="66"/>
      <c r="D21" s="66"/>
      <c r="E21" s="68">
        <f t="shared" si="11"/>
        <v>0</v>
      </c>
      <c r="F21" s="69">
        <f t="shared" si="12"/>
        <v>0</v>
      </c>
      <c r="G21" s="62"/>
      <c r="H21" s="62"/>
      <c r="I21" s="62"/>
      <c r="J21" s="71">
        <f t="shared" si="13"/>
        <v>0</v>
      </c>
      <c r="K21" s="70">
        <f t="shared" si="14"/>
        <v>0</v>
      </c>
      <c r="L21" s="63"/>
      <c r="M21" s="63"/>
      <c r="N21" s="63"/>
      <c r="O21" s="72">
        <f t="shared" si="15"/>
        <v>0</v>
      </c>
      <c r="P21" s="73">
        <f t="shared" si="16"/>
        <v>0</v>
      </c>
      <c r="Q21" s="64">
        <f t="shared" si="17"/>
        <v>0</v>
      </c>
      <c r="R21" s="64">
        <f t="shared" si="18"/>
        <v>0</v>
      </c>
      <c r="S21" s="64">
        <f t="shared" si="19"/>
        <v>0</v>
      </c>
      <c r="T21" s="64">
        <f t="shared" si="20"/>
        <v>0</v>
      </c>
      <c r="U21" s="64">
        <f t="shared" si="21"/>
        <v>0</v>
      </c>
      <c r="V21" s="67"/>
      <c r="W21" s="67"/>
      <c r="X21" s="74"/>
      <c r="Y21" s="68">
        <f t="shared" si="22"/>
        <v>0</v>
      </c>
      <c r="Z21" s="69">
        <f t="shared" si="23"/>
        <v>0</v>
      </c>
      <c r="AA21" s="86"/>
      <c r="AB21" s="86"/>
      <c r="AC21" s="86"/>
      <c r="AD21" s="103">
        <f t="shared" si="24"/>
        <v>0</v>
      </c>
      <c r="AE21" s="70">
        <f t="shared" si="25"/>
        <v>0</v>
      </c>
      <c r="AF21" s="63"/>
      <c r="AG21" s="63"/>
      <c r="AH21" s="63"/>
      <c r="AI21" s="72">
        <f t="shared" si="26"/>
        <v>0</v>
      </c>
      <c r="AJ21" s="73">
        <f t="shared" si="27"/>
        <v>0</v>
      </c>
      <c r="AK21" s="64">
        <f t="shared" si="28"/>
        <v>0</v>
      </c>
      <c r="AL21" s="64">
        <f t="shared" si="29"/>
        <v>0</v>
      </c>
      <c r="AM21" s="64">
        <f t="shared" si="30"/>
        <v>0</v>
      </c>
      <c r="AN21" s="64">
        <f t="shared" si="31"/>
        <v>0</v>
      </c>
      <c r="AO21" s="64">
        <f t="shared" si="32"/>
        <v>0</v>
      </c>
      <c r="AP21" s="74"/>
      <c r="AQ21" s="74"/>
      <c r="AR21" s="74">
        <f>+'TS-PW'!AR19+'ERO-PW'!AR19</f>
        <v>0</v>
      </c>
      <c r="AS21" s="68">
        <f t="shared" si="33"/>
        <v>0</v>
      </c>
      <c r="AT21" s="69">
        <f t="shared" si="34"/>
        <v>0</v>
      </c>
      <c r="AU21" s="86"/>
      <c r="AV21" s="86"/>
      <c r="AW21" s="86">
        <f>+'TS-PW'!AW19+'ERO-PW'!AW19</f>
        <v>0</v>
      </c>
      <c r="AX21" s="71">
        <f t="shared" si="35"/>
        <v>0</v>
      </c>
      <c r="AY21" s="70">
        <f t="shared" si="36"/>
        <v>0</v>
      </c>
      <c r="AZ21" s="63"/>
      <c r="BA21" s="63"/>
      <c r="BB21" s="63">
        <f>+'TS-PW'!BB19+'ERO-PW'!BB19</f>
        <v>0</v>
      </c>
      <c r="BC21" s="72">
        <f t="shared" si="37"/>
        <v>0</v>
      </c>
      <c r="BD21" s="73">
        <f t="shared" si="38"/>
        <v>0</v>
      </c>
      <c r="BE21" s="64">
        <f t="shared" si="39"/>
        <v>0</v>
      </c>
      <c r="BF21" s="64">
        <f t="shared" si="40"/>
        <v>0</v>
      </c>
      <c r="BG21" s="64">
        <f t="shared" si="41"/>
        <v>0</v>
      </c>
      <c r="BH21" s="64">
        <f t="shared" si="42"/>
        <v>0</v>
      </c>
      <c r="BI21" s="64">
        <f t="shared" si="43"/>
        <v>0</v>
      </c>
      <c r="BJ21" s="67"/>
      <c r="BK21" s="67"/>
      <c r="BL21" s="67">
        <f>+'TS-PW'!BL19+'ERO-PW'!BL19</f>
        <v>0</v>
      </c>
      <c r="BM21" s="68">
        <f t="shared" si="44"/>
        <v>0</v>
      </c>
      <c r="BN21" s="69">
        <f t="shared" si="45"/>
        <v>0</v>
      </c>
      <c r="BO21" s="86"/>
      <c r="BP21" s="86"/>
      <c r="BQ21" s="86">
        <f>+'TS-PW'!BQ19+'ERO-PW'!BQ19</f>
        <v>0</v>
      </c>
      <c r="BR21" s="71">
        <f t="shared" si="46"/>
        <v>0</v>
      </c>
      <c r="BS21" s="70">
        <f t="shared" si="47"/>
        <v>0</v>
      </c>
      <c r="BT21" s="63"/>
      <c r="BU21" s="63"/>
      <c r="BV21" s="63">
        <f>+'TS-PW'!BV19+'ERO-PW'!BV19</f>
        <v>0</v>
      </c>
      <c r="BW21" s="72">
        <f t="shared" si="48"/>
        <v>0</v>
      </c>
      <c r="BX21" s="73">
        <f t="shared" si="49"/>
        <v>0</v>
      </c>
      <c r="BY21" s="64">
        <f t="shared" si="50"/>
        <v>0</v>
      </c>
      <c r="BZ21" s="64">
        <f t="shared" si="51"/>
        <v>0</v>
      </c>
      <c r="CA21" s="64">
        <f t="shared" si="52"/>
        <v>0</v>
      </c>
      <c r="CB21" s="64">
        <f t="shared" si="53"/>
        <v>0</v>
      </c>
      <c r="CC21" s="64">
        <f t="shared" si="54"/>
        <v>0</v>
      </c>
    </row>
    <row r="22" spans="1:82" x14ac:dyDescent="0.35">
      <c r="A22" s="56" t="s">
        <v>28</v>
      </c>
      <c r="B22" s="66"/>
      <c r="C22" s="66"/>
      <c r="D22" s="66"/>
      <c r="E22" s="68">
        <f t="shared" si="11"/>
        <v>0</v>
      </c>
      <c r="F22" s="69">
        <f t="shared" si="12"/>
        <v>0</v>
      </c>
      <c r="G22" s="62"/>
      <c r="H22" s="62"/>
      <c r="I22" s="62"/>
      <c r="J22" s="71">
        <f t="shared" si="13"/>
        <v>0</v>
      </c>
      <c r="K22" s="70">
        <f t="shared" si="14"/>
        <v>0</v>
      </c>
      <c r="L22" s="63"/>
      <c r="M22" s="63"/>
      <c r="N22" s="63"/>
      <c r="O22" s="72">
        <f t="shared" si="15"/>
        <v>0</v>
      </c>
      <c r="P22" s="73">
        <f t="shared" si="16"/>
        <v>0</v>
      </c>
      <c r="Q22" s="64">
        <f t="shared" si="17"/>
        <v>0</v>
      </c>
      <c r="R22" s="64">
        <f t="shared" si="18"/>
        <v>0</v>
      </c>
      <c r="S22" s="64">
        <f t="shared" si="19"/>
        <v>0</v>
      </c>
      <c r="T22" s="64">
        <f t="shared" si="20"/>
        <v>0</v>
      </c>
      <c r="U22" s="64">
        <f t="shared" si="21"/>
        <v>0</v>
      </c>
      <c r="V22" s="67"/>
      <c r="W22" s="67"/>
      <c r="X22" s="74"/>
      <c r="Y22" s="68">
        <f t="shared" si="22"/>
        <v>0</v>
      </c>
      <c r="Z22" s="69">
        <f t="shared" si="23"/>
        <v>0</v>
      </c>
      <c r="AA22" s="86"/>
      <c r="AB22" s="86"/>
      <c r="AC22" s="86"/>
      <c r="AD22" s="71">
        <f t="shared" si="24"/>
        <v>0</v>
      </c>
      <c r="AE22" s="70">
        <f t="shared" si="25"/>
        <v>0</v>
      </c>
      <c r="AF22" s="63"/>
      <c r="AG22" s="63"/>
      <c r="AH22" s="63"/>
      <c r="AI22" s="72">
        <f t="shared" si="26"/>
        <v>0</v>
      </c>
      <c r="AJ22" s="73">
        <f t="shared" si="27"/>
        <v>0</v>
      </c>
      <c r="AK22" s="64">
        <f t="shared" si="28"/>
        <v>0</v>
      </c>
      <c r="AL22" s="64">
        <f t="shared" si="29"/>
        <v>0</v>
      </c>
      <c r="AM22" s="64">
        <f t="shared" si="30"/>
        <v>0</v>
      </c>
      <c r="AN22" s="64">
        <f t="shared" si="31"/>
        <v>0</v>
      </c>
      <c r="AO22" s="64">
        <f t="shared" si="32"/>
        <v>0</v>
      </c>
      <c r="AP22" s="74"/>
      <c r="AQ22" s="74"/>
      <c r="AR22" s="74">
        <f>+'TS-PW'!AR20+'ERO-PW'!AR20</f>
        <v>0</v>
      </c>
      <c r="AS22" s="68">
        <f t="shared" si="33"/>
        <v>0</v>
      </c>
      <c r="AT22" s="69">
        <f t="shared" si="34"/>
        <v>0</v>
      </c>
      <c r="AU22" s="86"/>
      <c r="AV22" s="86"/>
      <c r="AW22" s="86">
        <f>+'TS-PW'!AW20+'ERO-PW'!AW20</f>
        <v>0</v>
      </c>
      <c r="AX22" s="71">
        <f t="shared" si="35"/>
        <v>0</v>
      </c>
      <c r="AY22" s="70">
        <f t="shared" si="36"/>
        <v>0</v>
      </c>
      <c r="AZ22" s="63"/>
      <c r="BA22" s="63"/>
      <c r="BB22" s="63">
        <f>+'TS-PW'!BB20+'ERO-PW'!BB20</f>
        <v>0</v>
      </c>
      <c r="BC22" s="72">
        <f t="shared" si="37"/>
        <v>0</v>
      </c>
      <c r="BD22" s="73">
        <f t="shared" si="38"/>
        <v>0</v>
      </c>
      <c r="BE22" s="64">
        <f t="shared" si="39"/>
        <v>0</v>
      </c>
      <c r="BF22" s="64">
        <f t="shared" si="40"/>
        <v>0</v>
      </c>
      <c r="BG22" s="64">
        <f t="shared" si="41"/>
        <v>0</v>
      </c>
      <c r="BH22" s="64">
        <f t="shared" si="42"/>
        <v>0</v>
      </c>
      <c r="BI22" s="64">
        <f t="shared" si="43"/>
        <v>0</v>
      </c>
      <c r="BJ22" s="67"/>
      <c r="BK22" s="67"/>
      <c r="BL22" s="67">
        <f>+'TS-PW'!BL20+'ERO-PW'!BL20</f>
        <v>0</v>
      </c>
      <c r="BM22" s="68">
        <f t="shared" si="44"/>
        <v>0</v>
      </c>
      <c r="BN22" s="69">
        <f t="shared" si="45"/>
        <v>0</v>
      </c>
      <c r="BO22" s="86"/>
      <c r="BP22" s="86"/>
      <c r="BQ22" s="86">
        <f>+'TS-PW'!BQ20+'ERO-PW'!BQ20</f>
        <v>0</v>
      </c>
      <c r="BR22" s="71">
        <f t="shared" si="46"/>
        <v>0</v>
      </c>
      <c r="BS22" s="70">
        <f t="shared" si="47"/>
        <v>0</v>
      </c>
      <c r="BT22" s="63"/>
      <c r="BU22" s="63"/>
      <c r="BV22" s="63">
        <f>+'TS-PW'!BV20+'ERO-PW'!BV20</f>
        <v>0</v>
      </c>
      <c r="BW22" s="72">
        <f t="shared" si="48"/>
        <v>0</v>
      </c>
      <c r="BX22" s="73">
        <f t="shared" si="49"/>
        <v>0</v>
      </c>
      <c r="BY22" s="64">
        <f t="shared" si="50"/>
        <v>0</v>
      </c>
      <c r="BZ22" s="64">
        <f t="shared" si="51"/>
        <v>0</v>
      </c>
      <c r="CA22" s="64">
        <f t="shared" si="52"/>
        <v>0</v>
      </c>
      <c r="CB22" s="64">
        <f t="shared" si="53"/>
        <v>0</v>
      </c>
      <c r="CC22" s="64">
        <f t="shared" si="54"/>
        <v>0</v>
      </c>
    </row>
    <row r="23" spans="1:82" x14ac:dyDescent="0.35">
      <c r="A23" s="56" t="s">
        <v>49</v>
      </c>
      <c r="B23" s="66"/>
      <c r="C23" s="66"/>
      <c r="D23" s="66"/>
      <c r="E23" s="68">
        <f t="shared" si="11"/>
        <v>0</v>
      </c>
      <c r="F23" s="69">
        <f t="shared" si="12"/>
        <v>0</v>
      </c>
      <c r="G23" s="62"/>
      <c r="H23" s="62"/>
      <c r="I23" s="62"/>
      <c r="J23" s="71">
        <f t="shared" si="13"/>
        <v>0</v>
      </c>
      <c r="K23" s="70">
        <f t="shared" si="14"/>
        <v>0</v>
      </c>
      <c r="L23" s="63"/>
      <c r="M23" s="63"/>
      <c r="N23" s="63"/>
      <c r="O23" s="72">
        <f t="shared" si="15"/>
        <v>0</v>
      </c>
      <c r="P23" s="73">
        <f t="shared" si="16"/>
        <v>0</v>
      </c>
      <c r="Q23" s="64">
        <f t="shared" si="17"/>
        <v>0</v>
      </c>
      <c r="R23" s="64">
        <f t="shared" si="18"/>
        <v>0</v>
      </c>
      <c r="S23" s="64">
        <f t="shared" si="19"/>
        <v>0</v>
      </c>
      <c r="T23" s="64">
        <f t="shared" si="20"/>
        <v>0</v>
      </c>
      <c r="U23" s="64">
        <f t="shared" si="21"/>
        <v>0</v>
      </c>
      <c r="V23" s="67"/>
      <c r="W23" s="67"/>
      <c r="X23" s="74"/>
      <c r="Y23" s="68">
        <f t="shared" si="22"/>
        <v>0</v>
      </c>
      <c r="Z23" s="69">
        <f t="shared" si="23"/>
        <v>0</v>
      </c>
      <c r="AA23" s="86"/>
      <c r="AB23" s="86"/>
      <c r="AC23" s="86"/>
      <c r="AD23" s="71">
        <f t="shared" si="24"/>
        <v>0</v>
      </c>
      <c r="AE23" s="70">
        <f t="shared" si="25"/>
        <v>0</v>
      </c>
      <c r="AF23" s="63"/>
      <c r="AG23" s="63"/>
      <c r="AH23" s="63"/>
      <c r="AI23" s="72">
        <f t="shared" si="26"/>
        <v>0</v>
      </c>
      <c r="AJ23" s="73">
        <f t="shared" si="27"/>
        <v>0</v>
      </c>
      <c r="AK23" s="64">
        <f t="shared" si="28"/>
        <v>0</v>
      </c>
      <c r="AL23" s="64">
        <f t="shared" si="29"/>
        <v>0</v>
      </c>
      <c r="AM23" s="64">
        <f t="shared" si="30"/>
        <v>0</v>
      </c>
      <c r="AN23" s="64">
        <f t="shared" si="31"/>
        <v>0</v>
      </c>
      <c r="AO23" s="64">
        <f t="shared" si="32"/>
        <v>0</v>
      </c>
      <c r="AP23" s="74"/>
      <c r="AQ23" s="74"/>
      <c r="AR23" s="74">
        <f>+'TS-PW'!AR21+'ERO-PW'!AR21</f>
        <v>0</v>
      </c>
      <c r="AS23" s="68">
        <f t="shared" si="33"/>
        <v>0</v>
      </c>
      <c r="AT23" s="69">
        <f t="shared" si="34"/>
        <v>0</v>
      </c>
      <c r="AU23" s="86"/>
      <c r="AV23" s="86"/>
      <c r="AW23" s="86">
        <f>+'TS-PW'!AW21+'ERO-PW'!AW21</f>
        <v>0</v>
      </c>
      <c r="AX23" s="71">
        <f t="shared" si="35"/>
        <v>0</v>
      </c>
      <c r="AY23" s="70">
        <f t="shared" si="36"/>
        <v>0</v>
      </c>
      <c r="AZ23" s="63"/>
      <c r="BA23" s="63"/>
      <c r="BB23" s="63">
        <f>+'TS-PW'!BB21+'ERO-PW'!BB21</f>
        <v>0</v>
      </c>
      <c r="BC23" s="72">
        <f t="shared" si="37"/>
        <v>0</v>
      </c>
      <c r="BD23" s="73">
        <f t="shared" si="38"/>
        <v>0</v>
      </c>
      <c r="BE23" s="64">
        <f t="shared" si="39"/>
        <v>0</v>
      </c>
      <c r="BF23" s="64">
        <f t="shared" si="40"/>
        <v>0</v>
      </c>
      <c r="BG23" s="64">
        <f t="shared" si="41"/>
        <v>0</v>
      </c>
      <c r="BH23" s="64">
        <f t="shared" si="42"/>
        <v>0</v>
      </c>
      <c r="BI23" s="64">
        <f t="shared" si="43"/>
        <v>0</v>
      </c>
      <c r="BJ23" s="67"/>
      <c r="BK23" s="67"/>
      <c r="BL23" s="67">
        <f>+'TS-PW'!BL21+'ERO-PW'!BL21</f>
        <v>0</v>
      </c>
      <c r="BM23" s="68">
        <f t="shared" si="44"/>
        <v>0</v>
      </c>
      <c r="BN23" s="69">
        <f t="shared" si="45"/>
        <v>0</v>
      </c>
      <c r="BO23" s="86"/>
      <c r="BP23" s="86"/>
      <c r="BQ23" s="86">
        <f>+'TS-PW'!BQ21+'ERO-PW'!BQ21</f>
        <v>0</v>
      </c>
      <c r="BR23" s="71">
        <f t="shared" si="46"/>
        <v>0</v>
      </c>
      <c r="BS23" s="70">
        <f t="shared" si="47"/>
        <v>0</v>
      </c>
      <c r="BT23" s="63"/>
      <c r="BU23" s="63"/>
      <c r="BV23" s="63">
        <f>+'TS-PW'!BV21+'ERO-PW'!BV21</f>
        <v>0</v>
      </c>
      <c r="BW23" s="72">
        <f t="shared" si="48"/>
        <v>0</v>
      </c>
      <c r="BX23" s="73">
        <f t="shared" si="49"/>
        <v>0</v>
      </c>
      <c r="BY23" s="64">
        <f t="shared" si="50"/>
        <v>0</v>
      </c>
      <c r="BZ23" s="64">
        <f t="shared" si="51"/>
        <v>0</v>
      </c>
      <c r="CA23" s="64">
        <f t="shared" si="52"/>
        <v>0</v>
      </c>
      <c r="CB23" s="64">
        <f t="shared" si="53"/>
        <v>0</v>
      </c>
      <c r="CC23" s="64">
        <f t="shared" si="54"/>
        <v>0</v>
      </c>
    </row>
    <row r="24" spans="1:82" x14ac:dyDescent="0.35">
      <c r="A24" s="56" t="s">
        <v>29</v>
      </c>
      <c r="B24" s="66"/>
      <c r="C24" s="66"/>
      <c r="D24" s="66"/>
      <c r="E24" s="68">
        <f t="shared" si="11"/>
        <v>0</v>
      </c>
      <c r="F24" s="69">
        <f t="shared" si="12"/>
        <v>0</v>
      </c>
      <c r="G24" s="62"/>
      <c r="H24" s="62"/>
      <c r="I24" s="62"/>
      <c r="J24" s="71">
        <f t="shared" si="13"/>
        <v>0</v>
      </c>
      <c r="K24" s="70">
        <f t="shared" si="14"/>
        <v>0</v>
      </c>
      <c r="L24" s="63"/>
      <c r="M24" s="63"/>
      <c r="N24" s="63"/>
      <c r="O24" s="72">
        <f t="shared" si="15"/>
        <v>0</v>
      </c>
      <c r="P24" s="73">
        <f t="shared" si="16"/>
        <v>0</v>
      </c>
      <c r="Q24" s="64">
        <f t="shared" si="17"/>
        <v>0</v>
      </c>
      <c r="R24" s="64">
        <f t="shared" si="18"/>
        <v>0</v>
      </c>
      <c r="S24" s="64">
        <f t="shared" si="19"/>
        <v>0</v>
      </c>
      <c r="T24" s="64">
        <f t="shared" si="20"/>
        <v>0</v>
      </c>
      <c r="U24" s="64">
        <f t="shared" si="21"/>
        <v>0</v>
      </c>
      <c r="V24" s="67"/>
      <c r="W24" s="67"/>
      <c r="X24" s="74"/>
      <c r="Y24" s="68">
        <f t="shared" si="22"/>
        <v>0</v>
      </c>
      <c r="Z24" s="69">
        <f t="shared" si="23"/>
        <v>0</v>
      </c>
      <c r="AA24" s="86"/>
      <c r="AB24" s="86"/>
      <c r="AC24" s="86"/>
      <c r="AD24" s="103">
        <f t="shared" si="24"/>
        <v>0</v>
      </c>
      <c r="AE24" s="70">
        <f t="shared" si="25"/>
        <v>0</v>
      </c>
      <c r="AF24" s="63"/>
      <c r="AG24" s="63"/>
      <c r="AH24" s="63"/>
      <c r="AI24" s="72">
        <f t="shared" si="26"/>
        <v>0</v>
      </c>
      <c r="AJ24" s="73">
        <f t="shared" si="27"/>
        <v>0</v>
      </c>
      <c r="AK24" s="64">
        <f t="shared" si="28"/>
        <v>0</v>
      </c>
      <c r="AL24" s="64">
        <f t="shared" si="29"/>
        <v>0</v>
      </c>
      <c r="AM24" s="64">
        <f t="shared" si="30"/>
        <v>0</v>
      </c>
      <c r="AN24" s="64">
        <f t="shared" si="31"/>
        <v>0</v>
      </c>
      <c r="AO24" s="64">
        <f t="shared" si="32"/>
        <v>0</v>
      </c>
      <c r="AP24" s="74"/>
      <c r="AQ24" s="74"/>
      <c r="AR24" s="74">
        <f>+'TS-PW'!AR22+'ERO-PW'!AR22</f>
        <v>0</v>
      </c>
      <c r="AS24" s="68">
        <f t="shared" si="33"/>
        <v>0</v>
      </c>
      <c r="AT24" s="69">
        <f t="shared" si="34"/>
        <v>0</v>
      </c>
      <c r="AU24" s="86"/>
      <c r="AV24" s="86"/>
      <c r="AW24" s="86">
        <f>+'TS-PW'!AW22+'ERO-PW'!AW22</f>
        <v>0</v>
      </c>
      <c r="AX24" s="71">
        <f t="shared" si="35"/>
        <v>0</v>
      </c>
      <c r="AY24" s="70">
        <f t="shared" si="36"/>
        <v>0</v>
      </c>
      <c r="AZ24" s="63"/>
      <c r="BA24" s="63"/>
      <c r="BB24" s="63">
        <f>+'TS-PW'!BB22+'ERO-PW'!BB22</f>
        <v>0</v>
      </c>
      <c r="BC24" s="72">
        <f t="shared" si="37"/>
        <v>0</v>
      </c>
      <c r="BD24" s="73">
        <f t="shared" si="38"/>
        <v>0</v>
      </c>
      <c r="BE24" s="64">
        <f t="shared" si="39"/>
        <v>0</v>
      </c>
      <c r="BF24" s="64">
        <f t="shared" si="40"/>
        <v>0</v>
      </c>
      <c r="BG24" s="64">
        <f t="shared" si="41"/>
        <v>0</v>
      </c>
      <c r="BH24" s="64">
        <f t="shared" si="42"/>
        <v>0</v>
      </c>
      <c r="BI24" s="64">
        <f t="shared" si="43"/>
        <v>0</v>
      </c>
      <c r="BJ24" s="67"/>
      <c r="BK24" s="67"/>
      <c r="BL24" s="67">
        <f>+'TS-PW'!BL22+'ERO-PW'!BL22</f>
        <v>0</v>
      </c>
      <c r="BM24" s="68">
        <f t="shared" si="44"/>
        <v>0</v>
      </c>
      <c r="BN24" s="69">
        <f t="shared" si="45"/>
        <v>0</v>
      </c>
      <c r="BO24" s="86"/>
      <c r="BP24" s="86"/>
      <c r="BQ24" s="86">
        <f>+'TS-PW'!BQ22+'ERO-PW'!BQ22</f>
        <v>0</v>
      </c>
      <c r="BR24" s="71">
        <f t="shared" si="46"/>
        <v>0</v>
      </c>
      <c r="BS24" s="70">
        <f t="shared" si="47"/>
        <v>0</v>
      </c>
      <c r="BT24" s="63"/>
      <c r="BU24" s="63"/>
      <c r="BV24" s="63">
        <f>+'TS-PW'!BV22+'ERO-PW'!BV22</f>
        <v>0</v>
      </c>
      <c r="BW24" s="72">
        <f t="shared" si="48"/>
        <v>0</v>
      </c>
      <c r="BX24" s="73">
        <f t="shared" si="49"/>
        <v>0</v>
      </c>
      <c r="BY24" s="64">
        <f t="shared" si="50"/>
        <v>0</v>
      </c>
      <c r="BZ24" s="64">
        <f t="shared" si="51"/>
        <v>0</v>
      </c>
      <c r="CA24" s="64">
        <f t="shared" si="52"/>
        <v>0</v>
      </c>
      <c r="CB24" s="64">
        <f t="shared" si="53"/>
        <v>0</v>
      </c>
      <c r="CC24" s="64">
        <f t="shared" si="54"/>
        <v>0</v>
      </c>
    </row>
    <row r="25" spans="1:82" x14ac:dyDescent="0.35">
      <c r="A25" s="56" t="s">
        <v>43</v>
      </c>
      <c r="B25" s="66"/>
      <c r="C25" s="66"/>
      <c r="D25" s="66"/>
      <c r="E25" s="68">
        <f t="shared" si="11"/>
        <v>0</v>
      </c>
      <c r="F25" s="69">
        <f t="shared" si="12"/>
        <v>0</v>
      </c>
      <c r="G25" s="62"/>
      <c r="H25" s="62"/>
      <c r="I25" s="62"/>
      <c r="J25" s="71">
        <f t="shared" si="13"/>
        <v>0</v>
      </c>
      <c r="K25" s="70">
        <f t="shared" si="14"/>
        <v>0</v>
      </c>
      <c r="L25" s="63"/>
      <c r="M25" s="63"/>
      <c r="N25" s="63"/>
      <c r="O25" s="72">
        <f t="shared" si="15"/>
        <v>0</v>
      </c>
      <c r="P25" s="73">
        <f t="shared" si="16"/>
        <v>0</v>
      </c>
      <c r="Q25" s="64">
        <f t="shared" si="17"/>
        <v>0</v>
      </c>
      <c r="R25" s="64">
        <f t="shared" si="18"/>
        <v>0</v>
      </c>
      <c r="S25" s="64">
        <f t="shared" si="19"/>
        <v>0</v>
      </c>
      <c r="T25" s="64">
        <f t="shared" si="20"/>
        <v>0</v>
      </c>
      <c r="U25" s="64">
        <f t="shared" si="21"/>
        <v>0</v>
      </c>
      <c r="V25" s="67"/>
      <c r="W25" s="67"/>
      <c r="X25" s="74"/>
      <c r="Y25" s="68">
        <f t="shared" si="22"/>
        <v>0</v>
      </c>
      <c r="Z25" s="69">
        <f t="shared" si="23"/>
        <v>0</v>
      </c>
      <c r="AA25" s="86"/>
      <c r="AB25" s="86"/>
      <c r="AC25" s="86"/>
      <c r="AD25" s="71">
        <f t="shared" si="24"/>
        <v>0</v>
      </c>
      <c r="AE25" s="70">
        <f t="shared" si="25"/>
        <v>0</v>
      </c>
      <c r="AF25" s="63"/>
      <c r="AG25" s="63"/>
      <c r="AH25" s="63"/>
      <c r="AI25" s="72">
        <f t="shared" si="26"/>
        <v>0</v>
      </c>
      <c r="AJ25" s="73">
        <f t="shared" si="27"/>
        <v>0</v>
      </c>
      <c r="AK25" s="64">
        <f t="shared" si="28"/>
        <v>0</v>
      </c>
      <c r="AL25" s="64">
        <f t="shared" si="29"/>
        <v>0</v>
      </c>
      <c r="AM25" s="64">
        <f t="shared" si="30"/>
        <v>0</v>
      </c>
      <c r="AN25" s="64">
        <f t="shared" si="31"/>
        <v>0</v>
      </c>
      <c r="AO25" s="64">
        <f t="shared" si="32"/>
        <v>0</v>
      </c>
      <c r="AP25" s="74"/>
      <c r="AQ25" s="74"/>
      <c r="AR25" s="74">
        <f>+'TS-PW'!AR23+'ERO-PW'!AR23</f>
        <v>0</v>
      </c>
      <c r="AS25" s="68">
        <f t="shared" si="33"/>
        <v>0</v>
      </c>
      <c r="AT25" s="69">
        <f t="shared" si="34"/>
        <v>0</v>
      </c>
      <c r="AU25" s="86"/>
      <c r="AV25" s="86"/>
      <c r="AW25" s="86">
        <f>+'TS-PW'!AW23+'ERO-PW'!AW23</f>
        <v>0</v>
      </c>
      <c r="AX25" s="71">
        <f t="shared" si="35"/>
        <v>0</v>
      </c>
      <c r="AY25" s="70">
        <f t="shared" si="36"/>
        <v>0</v>
      </c>
      <c r="AZ25" s="63"/>
      <c r="BA25" s="63"/>
      <c r="BB25" s="63">
        <f>+'TS-PW'!BB23+'ERO-PW'!BB23</f>
        <v>0</v>
      </c>
      <c r="BC25" s="72">
        <f t="shared" si="37"/>
        <v>0</v>
      </c>
      <c r="BD25" s="73">
        <f t="shared" si="38"/>
        <v>0</v>
      </c>
      <c r="BE25" s="64">
        <f t="shared" si="39"/>
        <v>0</v>
      </c>
      <c r="BF25" s="64">
        <f t="shared" si="40"/>
        <v>0</v>
      </c>
      <c r="BG25" s="64">
        <f t="shared" si="41"/>
        <v>0</v>
      </c>
      <c r="BH25" s="64">
        <f t="shared" si="42"/>
        <v>0</v>
      </c>
      <c r="BI25" s="64">
        <f t="shared" si="43"/>
        <v>0</v>
      </c>
      <c r="BJ25" s="67"/>
      <c r="BK25" s="67"/>
      <c r="BL25" s="67">
        <f>+'TS-PW'!BL23+'ERO-PW'!BL23</f>
        <v>0</v>
      </c>
      <c r="BM25" s="68">
        <f t="shared" si="44"/>
        <v>0</v>
      </c>
      <c r="BN25" s="69">
        <f t="shared" si="45"/>
        <v>0</v>
      </c>
      <c r="BO25" s="86"/>
      <c r="BP25" s="86"/>
      <c r="BQ25" s="86">
        <f>+'TS-PW'!BQ23+'ERO-PW'!BQ23</f>
        <v>0</v>
      </c>
      <c r="BR25" s="71">
        <f t="shared" si="46"/>
        <v>0</v>
      </c>
      <c r="BS25" s="70">
        <f t="shared" si="47"/>
        <v>0</v>
      </c>
      <c r="BT25" s="63"/>
      <c r="BU25" s="63"/>
      <c r="BV25" s="63">
        <f>+'TS-PW'!BV23+'ERO-PW'!BV23</f>
        <v>0</v>
      </c>
      <c r="BW25" s="72">
        <f t="shared" si="48"/>
        <v>0</v>
      </c>
      <c r="BX25" s="73">
        <f t="shared" si="49"/>
        <v>0</v>
      </c>
      <c r="BY25" s="64">
        <f t="shared" si="50"/>
        <v>0</v>
      </c>
      <c r="BZ25" s="64">
        <f t="shared" si="51"/>
        <v>0</v>
      </c>
      <c r="CA25" s="64">
        <f t="shared" si="52"/>
        <v>0</v>
      </c>
      <c r="CB25" s="64">
        <f t="shared" si="53"/>
        <v>0</v>
      </c>
      <c r="CC25" s="64">
        <f t="shared" si="54"/>
        <v>0</v>
      </c>
    </row>
    <row r="26" spans="1:82" x14ac:dyDescent="0.35">
      <c r="A26" s="16" t="s">
        <v>6</v>
      </c>
      <c r="B26" s="68">
        <f>SUM(B9:B25)</f>
        <v>0</v>
      </c>
      <c r="C26" s="68">
        <f t="shared" ref="C26" si="55">SUM(C9:C25)</f>
        <v>0</v>
      </c>
      <c r="D26" s="68">
        <f t="shared" ref="D26" si="56">SUM(D9:D25)</f>
        <v>0</v>
      </c>
      <c r="E26" s="68">
        <f t="shared" ref="E26" si="57">IFERROR((D26-C26)/C26*100,0)</f>
        <v>0</v>
      </c>
      <c r="F26" s="75">
        <f t="shared" ref="F26" si="58">IFERROR(D26/B26*100,0)</f>
        <v>0</v>
      </c>
      <c r="G26" s="71">
        <f>SUM(G9:G25)</f>
        <v>0</v>
      </c>
      <c r="H26" s="71">
        <f t="shared" ref="H26" si="59">SUM(H9:H25)</f>
        <v>0</v>
      </c>
      <c r="I26" s="71">
        <f t="shared" ref="I26" si="60">SUM(I9:I25)</f>
        <v>0</v>
      </c>
      <c r="J26" s="71">
        <f t="shared" ref="J26" si="61">IFERROR((I26-H26)/H26*100,0)</f>
        <v>0</v>
      </c>
      <c r="K26" s="71">
        <f t="shared" ref="K26" si="62">IFERROR(I26/G26*100,0)</f>
        <v>0</v>
      </c>
      <c r="L26" s="72">
        <f>SUM(L9:L25)</f>
        <v>0</v>
      </c>
      <c r="M26" s="72">
        <f t="shared" ref="M26" si="63">SUM(M9:M25)</f>
        <v>0</v>
      </c>
      <c r="N26" s="72">
        <f t="shared" ref="N26" si="64">SUM(N9:N25)</f>
        <v>0</v>
      </c>
      <c r="O26" s="72">
        <f t="shared" ref="O26" si="65">IFERROR((N26-M26)/M26*100,0)</f>
        <v>0</v>
      </c>
      <c r="P26" s="72">
        <f t="shared" ref="P26" si="66">IFERROR(N26/L26*100,0)</f>
        <v>0</v>
      </c>
      <c r="Q26" s="76">
        <f>SUM(Q9:Q25)</f>
        <v>0</v>
      </c>
      <c r="R26" s="76">
        <f t="shared" ref="R26" si="67">SUM(R9:R25)</f>
        <v>0</v>
      </c>
      <c r="S26" s="76">
        <f t="shared" ref="S26" si="68">SUM(S9:S25)</f>
        <v>0</v>
      </c>
      <c r="T26" s="76">
        <f>IFERROR((S26-R26)/R26*100,0)</f>
        <v>0</v>
      </c>
      <c r="U26" s="76">
        <f>IFERROR(S26/Q26*100,0)</f>
        <v>0</v>
      </c>
      <c r="V26" s="68">
        <f>SUM(V9:V25)</f>
        <v>0</v>
      </c>
      <c r="W26" s="68">
        <f t="shared" ref="W26" si="69">SUM(W9:W25)</f>
        <v>0</v>
      </c>
      <c r="X26" s="68">
        <f t="shared" ref="X26" si="70">SUM(X9:X25)</f>
        <v>0</v>
      </c>
      <c r="Y26" s="68">
        <f t="shared" ref="Y26" si="71">IFERROR((X26-W26)/W26*100,0)</f>
        <v>0</v>
      </c>
      <c r="Z26" s="75">
        <f t="shared" ref="Z26" si="72">IFERROR(X26/V26*100,0)</f>
        <v>0</v>
      </c>
      <c r="AA26" s="71">
        <f>SUM(AA9:AA25)</f>
        <v>0</v>
      </c>
      <c r="AB26" s="71">
        <f t="shared" ref="AB26" si="73">SUM(AB9:AB25)</f>
        <v>0</v>
      </c>
      <c r="AC26" s="71">
        <f t="shared" ref="AC26" si="74">SUM(AC9:AC25)</f>
        <v>0</v>
      </c>
      <c r="AD26" s="103">
        <f t="shared" ref="AD26" si="75">IFERROR((AC26-AB26)/AB26*100,0)</f>
        <v>0</v>
      </c>
      <c r="AE26" s="71">
        <f t="shared" ref="AE26" si="76">IFERROR(AC26/AA26*100,0)</f>
        <v>0</v>
      </c>
      <c r="AF26" s="72">
        <f>SUM(AF9:AF25)</f>
        <v>0</v>
      </c>
      <c r="AG26" s="72">
        <f t="shared" ref="AG26" si="77">SUM(AG9:AG25)</f>
        <v>0</v>
      </c>
      <c r="AH26" s="72">
        <f t="shared" ref="AH26" si="78">SUM(AH9:AH25)</f>
        <v>0</v>
      </c>
      <c r="AI26" s="72">
        <f t="shared" ref="AI26" si="79">IFERROR((AH26-AG26)/AG26*100,0)</f>
        <v>0</v>
      </c>
      <c r="AJ26" s="72">
        <f t="shared" ref="AJ26" si="80">IFERROR(AH26/AF26*100,0)</f>
        <v>0</v>
      </c>
      <c r="AK26" s="76">
        <f>SUM(AK9:AK25)</f>
        <v>0</v>
      </c>
      <c r="AL26" s="76">
        <f t="shared" ref="AL26" si="81">SUM(AL9:AL25)</f>
        <v>0</v>
      </c>
      <c r="AM26" s="76">
        <f t="shared" ref="AM26" si="82">SUM(AM9:AM25)</f>
        <v>0</v>
      </c>
      <c r="AN26" s="76">
        <f>IFERROR((AM26-AL26)/AL26*100,0)</f>
        <v>0</v>
      </c>
      <c r="AO26" s="76">
        <f>IFERROR(AM26/AK26*100,0)</f>
        <v>0</v>
      </c>
      <c r="AP26" s="68">
        <f>SUM(AP9:AP25)</f>
        <v>0</v>
      </c>
      <c r="AQ26" s="68">
        <f t="shared" ref="AQ26" si="83">SUM(AQ9:AQ25)</f>
        <v>0</v>
      </c>
      <c r="AR26" s="68">
        <f t="shared" ref="AR26" si="84">SUM(AR9:AR25)</f>
        <v>0</v>
      </c>
      <c r="AS26" s="68">
        <f t="shared" ref="AS26" si="85">IFERROR((AR26-AQ26)/AQ26*100,0)</f>
        <v>0</v>
      </c>
      <c r="AT26" s="75">
        <f t="shared" ref="AT26" si="86">IFERROR(AR26/AP26*100,0)</f>
        <v>0</v>
      </c>
      <c r="AU26" s="71">
        <f>SUM(AU9:AU25)</f>
        <v>0</v>
      </c>
      <c r="AV26" s="71">
        <f t="shared" ref="AV26" si="87">SUM(AV9:AV25)</f>
        <v>0</v>
      </c>
      <c r="AW26" s="71">
        <f t="shared" ref="AW26" si="88">SUM(AW9:AW25)</f>
        <v>0</v>
      </c>
      <c r="AX26" s="71">
        <f t="shared" ref="AX26" si="89">IFERROR((AW26-AV26)/AV26*100,0)</f>
        <v>0</v>
      </c>
      <c r="AY26" s="71">
        <f t="shared" ref="AY26" si="90">IFERROR(AW26/AU26*100,0)</f>
        <v>0</v>
      </c>
      <c r="AZ26" s="72">
        <f>SUM(AZ9:AZ25)</f>
        <v>0</v>
      </c>
      <c r="BA26" s="72">
        <f t="shared" ref="BA26" si="91">SUM(BA9:BA25)</f>
        <v>0</v>
      </c>
      <c r="BB26" s="72">
        <f t="shared" ref="BB26" si="92">SUM(BB9:BB25)</f>
        <v>0</v>
      </c>
      <c r="BC26" s="72">
        <f t="shared" ref="BC26" si="93">IFERROR((BB26-BA26)/BA26*100,0)</f>
        <v>0</v>
      </c>
      <c r="BD26" s="72">
        <f t="shared" ref="BD26" si="94">IFERROR(BB26/AZ26*100,0)</f>
        <v>0</v>
      </c>
      <c r="BE26" s="76">
        <f>SUM(BE9:BE25)</f>
        <v>0</v>
      </c>
      <c r="BF26" s="76">
        <f t="shared" ref="BF26" si="95">SUM(BF9:BF25)</f>
        <v>0</v>
      </c>
      <c r="BG26" s="76">
        <f t="shared" ref="BG26" si="96">SUM(BG9:BG25)</f>
        <v>0</v>
      </c>
      <c r="BH26" s="76">
        <f>IFERROR((BG26-BF26)/BF26*100,0)</f>
        <v>0</v>
      </c>
      <c r="BI26" s="76">
        <f>IFERROR(BG26/BE26*100,0)</f>
        <v>0</v>
      </c>
      <c r="BJ26" s="68">
        <f>SUM(BJ9:BJ25)</f>
        <v>0</v>
      </c>
      <c r="BK26" s="68">
        <f t="shared" ref="BK26" si="97">SUM(BK9:BK25)</f>
        <v>0</v>
      </c>
      <c r="BL26" s="68">
        <f t="shared" ref="BL26" si="98">SUM(BL9:BL25)</f>
        <v>0</v>
      </c>
      <c r="BM26" s="68">
        <f t="shared" ref="BM26" si="99">IFERROR((BL26-BK26)/BK26*100,0)</f>
        <v>0</v>
      </c>
      <c r="BN26" s="75">
        <f t="shared" ref="BN26" si="100">IFERROR(BL26/BJ26*100,0)</f>
        <v>0</v>
      </c>
      <c r="BO26" s="71">
        <f>SUM(BO9:BO25)</f>
        <v>0</v>
      </c>
      <c r="BP26" s="71">
        <f t="shared" ref="BP26" si="101">SUM(BP9:BP25)</f>
        <v>0</v>
      </c>
      <c r="BQ26" s="71">
        <f t="shared" ref="BQ26" si="102">SUM(BQ9:BQ25)</f>
        <v>0</v>
      </c>
      <c r="BR26" s="71">
        <f t="shared" ref="BR26" si="103">IFERROR((BQ26-BP26)/BP26*100,0)</f>
        <v>0</v>
      </c>
      <c r="BS26" s="71">
        <f t="shared" ref="BS26" si="104">IFERROR(BQ26/BO26*100,0)</f>
        <v>0</v>
      </c>
      <c r="BT26" s="72">
        <f>SUM(BT9:BT25)</f>
        <v>0</v>
      </c>
      <c r="BU26" s="72">
        <f t="shared" ref="BU26" si="105">SUM(BU9:BU25)</f>
        <v>0</v>
      </c>
      <c r="BV26" s="72">
        <f t="shared" ref="BV26" si="106">SUM(BV9:BV25)</f>
        <v>0</v>
      </c>
      <c r="BW26" s="72">
        <f t="shared" ref="BW26" si="107">IFERROR((BV26-BU26)/BU26*100,0)</f>
        <v>0</v>
      </c>
      <c r="BX26" s="72">
        <f t="shared" ref="BX26" si="108">IFERROR(BV26/BT26*100,0)</f>
        <v>0</v>
      </c>
      <c r="BY26" s="76">
        <f>SUM(BY9:BY25)</f>
        <v>0</v>
      </c>
      <c r="BZ26" s="76">
        <f t="shared" ref="BZ26" si="109">SUM(BZ9:BZ25)</f>
        <v>0</v>
      </c>
      <c r="CA26" s="76">
        <f t="shared" ref="CA26" si="110">SUM(CA9:CA25)</f>
        <v>0</v>
      </c>
      <c r="CB26" s="76">
        <f>IFERROR((CA26-BZ26)/BZ26*100,0)</f>
        <v>0</v>
      </c>
      <c r="CC26" s="76">
        <f>IFERROR(CA26/BY26*100,0)</f>
        <v>0</v>
      </c>
    </row>
    <row r="27" spans="1:82" x14ac:dyDescent="0.35">
      <c r="BG27" s="90"/>
      <c r="BH27" s="90"/>
    </row>
    <row r="30" spans="1:82" s="11" customFormat="1" ht="58" x14ac:dyDescent="0.35">
      <c r="A30" s="3" t="s">
        <v>34</v>
      </c>
      <c r="B30" s="4" t="s">
        <v>52</v>
      </c>
      <c r="C30" s="4" t="s">
        <v>53</v>
      </c>
      <c r="D30" s="4" t="s">
        <v>54</v>
      </c>
      <c r="E30" s="4" t="s">
        <v>0</v>
      </c>
      <c r="F30" s="4" t="s">
        <v>1</v>
      </c>
      <c r="G30" s="5" t="s">
        <v>55</v>
      </c>
      <c r="H30" s="6" t="s">
        <v>56</v>
      </c>
      <c r="I30" s="6" t="s">
        <v>57</v>
      </c>
      <c r="J30" s="6" t="s">
        <v>0</v>
      </c>
      <c r="K30" s="6" t="s">
        <v>1</v>
      </c>
      <c r="L30" s="7" t="s">
        <v>58</v>
      </c>
      <c r="M30" s="8" t="s">
        <v>104</v>
      </c>
      <c r="N30" s="8" t="s">
        <v>60</v>
      </c>
      <c r="O30" s="8" t="s">
        <v>0</v>
      </c>
      <c r="P30" s="8" t="s">
        <v>1</v>
      </c>
      <c r="Q30" s="9" t="s">
        <v>61</v>
      </c>
      <c r="R30" s="9" t="s">
        <v>62</v>
      </c>
      <c r="S30" s="9" t="s">
        <v>63</v>
      </c>
      <c r="T30" s="9" t="s">
        <v>0</v>
      </c>
      <c r="U30" s="9" t="s">
        <v>1</v>
      </c>
      <c r="V30" s="4" t="s">
        <v>64</v>
      </c>
      <c r="W30" s="10" t="s">
        <v>65</v>
      </c>
      <c r="X30" s="4" t="s">
        <v>66</v>
      </c>
      <c r="Y30" s="4" t="s">
        <v>0</v>
      </c>
      <c r="Z30" s="4" t="s">
        <v>1</v>
      </c>
      <c r="AA30" s="5" t="s">
        <v>67</v>
      </c>
      <c r="AB30" s="6" t="s">
        <v>68</v>
      </c>
      <c r="AC30" s="6" t="s">
        <v>69</v>
      </c>
      <c r="AD30" s="6" t="s">
        <v>0</v>
      </c>
      <c r="AE30" s="6" t="s">
        <v>1</v>
      </c>
      <c r="AF30" s="7" t="s">
        <v>70</v>
      </c>
      <c r="AG30" s="8" t="s">
        <v>71</v>
      </c>
      <c r="AH30" s="8" t="s">
        <v>72</v>
      </c>
      <c r="AI30" s="8" t="s">
        <v>0</v>
      </c>
      <c r="AJ30" s="8" t="s">
        <v>1</v>
      </c>
      <c r="AK30" s="9" t="s">
        <v>73</v>
      </c>
      <c r="AL30" s="9" t="s">
        <v>74</v>
      </c>
      <c r="AM30" s="9" t="s">
        <v>75</v>
      </c>
      <c r="AN30" s="9" t="s">
        <v>0</v>
      </c>
      <c r="AO30" s="9" t="s">
        <v>1</v>
      </c>
      <c r="AP30" s="4" t="s">
        <v>76</v>
      </c>
      <c r="AQ30" s="4" t="s">
        <v>77</v>
      </c>
      <c r="AR30" s="4" t="s">
        <v>78</v>
      </c>
      <c r="AS30" s="4" t="s">
        <v>0</v>
      </c>
      <c r="AT30" s="4" t="s">
        <v>1</v>
      </c>
      <c r="AU30" s="5" t="s">
        <v>79</v>
      </c>
      <c r="AV30" s="6" t="s">
        <v>80</v>
      </c>
      <c r="AW30" s="6" t="s">
        <v>81</v>
      </c>
      <c r="AX30" s="6" t="s">
        <v>0</v>
      </c>
      <c r="AY30" s="6" t="s">
        <v>1</v>
      </c>
      <c r="AZ30" s="7" t="s">
        <v>82</v>
      </c>
      <c r="BA30" s="8" t="s">
        <v>83</v>
      </c>
      <c r="BB30" s="8" t="s">
        <v>84</v>
      </c>
      <c r="BC30" s="8" t="s">
        <v>0</v>
      </c>
      <c r="BD30" s="8" t="s">
        <v>1</v>
      </c>
      <c r="BE30" s="9" t="s">
        <v>85</v>
      </c>
      <c r="BF30" s="9" t="s">
        <v>86</v>
      </c>
      <c r="BG30" s="9" t="s">
        <v>87</v>
      </c>
      <c r="BH30" s="9" t="s">
        <v>0</v>
      </c>
      <c r="BI30" s="9" t="s">
        <v>1</v>
      </c>
      <c r="BJ30" s="4" t="s">
        <v>88</v>
      </c>
      <c r="BK30" s="4" t="s">
        <v>89</v>
      </c>
      <c r="BL30" s="4" t="s">
        <v>90</v>
      </c>
      <c r="BM30" s="4" t="s">
        <v>0</v>
      </c>
      <c r="BN30" s="4" t="s">
        <v>1</v>
      </c>
      <c r="BO30" s="5" t="s">
        <v>91</v>
      </c>
      <c r="BP30" s="6" t="s">
        <v>92</v>
      </c>
      <c r="BQ30" s="6" t="s">
        <v>93</v>
      </c>
      <c r="BR30" s="6" t="s">
        <v>0</v>
      </c>
      <c r="BS30" s="6" t="s">
        <v>1</v>
      </c>
      <c r="BT30" s="7" t="s">
        <v>94</v>
      </c>
      <c r="BU30" s="8" t="s">
        <v>95</v>
      </c>
      <c r="BV30" s="8" t="s">
        <v>96</v>
      </c>
      <c r="BW30" s="8" t="s">
        <v>0</v>
      </c>
      <c r="BX30" s="8" t="s">
        <v>1</v>
      </c>
      <c r="BY30" s="9" t="s">
        <v>107</v>
      </c>
      <c r="BZ30" s="9" t="s">
        <v>98</v>
      </c>
      <c r="CA30" s="9" t="s">
        <v>99</v>
      </c>
      <c r="CB30" s="9" t="s">
        <v>0</v>
      </c>
      <c r="CC30" s="9" t="s">
        <v>1</v>
      </c>
      <c r="CD30"/>
    </row>
    <row r="31" spans="1:82" x14ac:dyDescent="0.35">
      <c r="A31" s="3" t="s">
        <v>17</v>
      </c>
      <c r="B31" s="12" t="s">
        <v>7</v>
      </c>
      <c r="C31" s="12" t="s">
        <v>7</v>
      </c>
      <c r="D31" s="12" t="s">
        <v>7</v>
      </c>
      <c r="E31" s="12" t="s">
        <v>4</v>
      </c>
      <c r="F31" s="12" t="s">
        <v>4</v>
      </c>
      <c r="G31" s="13" t="s">
        <v>7</v>
      </c>
      <c r="H31" s="13" t="s">
        <v>7</v>
      </c>
      <c r="I31" s="13" t="s">
        <v>7</v>
      </c>
      <c r="J31" s="13" t="s">
        <v>4</v>
      </c>
      <c r="K31" s="13" t="s">
        <v>4</v>
      </c>
      <c r="L31" s="14" t="s">
        <v>7</v>
      </c>
      <c r="M31" s="14" t="s">
        <v>7</v>
      </c>
      <c r="N31" s="14" t="s">
        <v>7</v>
      </c>
      <c r="O31" s="14" t="s">
        <v>4</v>
      </c>
      <c r="P31" s="14" t="s">
        <v>4</v>
      </c>
      <c r="Q31" s="15" t="s">
        <v>7</v>
      </c>
      <c r="R31" s="15" t="s">
        <v>7</v>
      </c>
      <c r="S31" s="15" t="s">
        <v>7</v>
      </c>
      <c r="T31" s="15" t="s">
        <v>4</v>
      </c>
      <c r="U31" s="15" t="s">
        <v>4</v>
      </c>
      <c r="V31" s="12" t="s">
        <v>7</v>
      </c>
      <c r="W31" s="12" t="s">
        <v>7</v>
      </c>
      <c r="X31" s="12" t="s">
        <v>7</v>
      </c>
      <c r="Y31" s="12" t="s">
        <v>4</v>
      </c>
      <c r="Z31" s="12" t="s">
        <v>4</v>
      </c>
      <c r="AA31" s="13" t="s">
        <v>7</v>
      </c>
      <c r="AB31" s="13" t="s">
        <v>7</v>
      </c>
      <c r="AC31" s="13" t="s">
        <v>7</v>
      </c>
      <c r="AD31" s="13" t="s">
        <v>4</v>
      </c>
      <c r="AE31" s="13" t="s">
        <v>4</v>
      </c>
      <c r="AF31" s="14" t="s">
        <v>7</v>
      </c>
      <c r="AG31" s="14" t="s">
        <v>7</v>
      </c>
      <c r="AH31" s="14" t="s">
        <v>7</v>
      </c>
      <c r="AI31" s="14" t="s">
        <v>4</v>
      </c>
      <c r="AJ31" s="14" t="s">
        <v>4</v>
      </c>
      <c r="AK31" s="15" t="s">
        <v>7</v>
      </c>
      <c r="AL31" s="15" t="s">
        <v>7</v>
      </c>
      <c r="AM31" s="15" t="s">
        <v>7</v>
      </c>
      <c r="AN31" s="15" t="s">
        <v>4</v>
      </c>
      <c r="AO31" s="15" t="s">
        <v>4</v>
      </c>
      <c r="AP31" s="12" t="s">
        <v>7</v>
      </c>
      <c r="AQ31" s="12" t="s">
        <v>7</v>
      </c>
      <c r="AR31" s="12" t="s">
        <v>7</v>
      </c>
      <c r="AS31" s="12" t="s">
        <v>4</v>
      </c>
      <c r="AT31" s="12" t="s">
        <v>4</v>
      </c>
      <c r="AU31" s="13" t="s">
        <v>7</v>
      </c>
      <c r="AV31" s="13" t="s">
        <v>7</v>
      </c>
      <c r="AW31" s="13" t="s">
        <v>7</v>
      </c>
      <c r="AX31" s="13" t="s">
        <v>4</v>
      </c>
      <c r="AY31" s="13" t="s">
        <v>4</v>
      </c>
      <c r="AZ31" s="14" t="s">
        <v>7</v>
      </c>
      <c r="BA31" s="14" t="s">
        <v>7</v>
      </c>
      <c r="BB31" s="14" t="s">
        <v>7</v>
      </c>
      <c r="BC31" s="14" t="s">
        <v>4</v>
      </c>
      <c r="BD31" s="14" t="s">
        <v>4</v>
      </c>
      <c r="BE31" s="15" t="s">
        <v>7</v>
      </c>
      <c r="BF31" s="15" t="s">
        <v>7</v>
      </c>
      <c r="BG31" s="15" t="s">
        <v>7</v>
      </c>
      <c r="BH31" s="15" t="s">
        <v>4</v>
      </c>
      <c r="BI31" s="15" t="s">
        <v>4</v>
      </c>
      <c r="BJ31" s="12" t="s">
        <v>7</v>
      </c>
      <c r="BK31" s="12" t="s">
        <v>7</v>
      </c>
      <c r="BL31" s="12" t="s">
        <v>7</v>
      </c>
      <c r="BM31" s="12" t="s">
        <v>4</v>
      </c>
      <c r="BN31" s="12" t="s">
        <v>4</v>
      </c>
      <c r="BO31" s="13" t="s">
        <v>7</v>
      </c>
      <c r="BP31" s="13" t="s">
        <v>7</v>
      </c>
      <c r="BQ31" s="13" t="s">
        <v>7</v>
      </c>
      <c r="BR31" s="13" t="s">
        <v>4</v>
      </c>
      <c r="BS31" s="13" t="s">
        <v>4</v>
      </c>
      <c r="BT31" s="14" t="s">
        <v>7</v>
      </c>
      <c r="BU31" s="14" t="s">
        <v>7</v>
      </c>
      <c r="BV31" s="14" t="s">
        <v>7</v>
      </c>
      <c r="BW31" s="14" t="s">
        <v>4</v>
      </c>
      <c r="BX31" s="14" t="s">
        <v>4</v>
      </c>
      <c r="BY31" s="15" t="s">
        <v>7</v>
      </c>
      <c r="BZ31" s="15" t="s">
        <v>7</v>
      </c>
      <c r="CA31" s="15" t="s">
        <v>7</v>
      </c>
      <c r="CB31" s="15" t="s">
        <v>4</v>
      </c>
      <c r="CC31" s="15" t="s">
        <v>4</v>
      </c>
    </row>
    <row r="32" spans="1:82" s="65" customFormat="1" x14ac:dyDescent="0.35">
      <c r="A32" s="60"/>
      <c r="B32" s="61"/>
      <c r="C32" s="61"/>
      <c r="D32" s="61"/>
      <c r="E32" s="61"/>
      <c r="F32" s="61"/>
      <c r="G32" s="62"/>
      <c r="H32" s="62"/>
      <c r="I32" s="62"/>
      <c r="J32" s="62"/>
      <c r="K32" s="62"/>
      <c r="L32" s="63"/>
      <c r="M32" s="63"/>
      <c r="N32" s="63"/>
      <c r="O32" s="63"/>
      <c r="P32" s="63"/>
      <c r="Q32" s="64"/>
      <c r="R32" s="64"/>
      <c r="S32" s="64"/>
      <c r="T32" s="64"/>
      <c r="U32" s="64"/>
      <c r="V32" s="67"/>
      <c r="W32" s="61"/>
      <c r="X32" s="61"/>
      <c r="Y32" s="61"/>
      <c r="Z32" s="61"/>
      <c r="AA32" s="62"/>
      <c r="AB32" s="62"/>
      <c r="AC32" s="77"/>
      <c r="AD32" s="62"/>
      <c r="AE32" s="62"/>
      <c r="AF32" s="63"/>
      <c r="AG32" s="63"/>
      <c r="AH32" s="63"/>
      <c r="AI32" s="63"/>
      <c r="AJ32" s="63"/>
      <c r="AK32" s="64"/>
      <c r="AL32" s="64"/>
      <c r="AM32" s="64"/>
      <c r="AN32" s="64"/>
      <c r="AO32" s="64"/>
      <c r="AP32" s="61"/>
      <c r="AQ32" s="61"/>
      <c r="AR32" s="61"/>
      <c r="AS32" s="61"/>
      <c r="AT32" s="61"/>
      <c r="AU32" s="62"/>
      <c r="AV32" s="62"/>
      <c r="AW32" s="62"/>
      <c r="AX32" s="62"/>
      <c r="AY32" s="62"/>
      <c r="AZ32" s="63"/>
      <c r="BA32" s="63"/>
      <c r="BB32" s="63"/>
      <c r="BC32" s="63"/>
      <c r="BD32" s="63"/>
      <c r="BE32" s="64"/>
      <c r="BF32" s="64"/>
      <c r="BG32" s="64"/>
      <c r="BH32" s="64"/>
      <c r="BI32" s="64"/>
      <c r="BJ32" s="67"/>
      <c r="BK32" s="61"/>
      <c r="BL32" s="61"/>
      <c r="BM32" s="61"/>
      <c r="BN32" s="61"/>
      <c r="BO32" s="62"/>
      <c r="BP32" s="62"/>
      <c r="BQ32" s="62"/>
      <c r="BR32" s="62"/>
      <c r="BS32" s="62"/>
      <c r="BT32" s="63"/>
      <c r="BU32" s="63"/>
      <c r="BV32" s="63"/>
      <c r="BW32" s="63"/>
      <c r="BX32" s="63"/>
      <c r="BY32" s="64"/>
      <c r="BZ32" s="64"/>
      <c r="CA32" s="64"/>
      <c r="CB32" s="64"/>
      <c r="CC32" s="64"/>
    </row>
    <row r="33" spans="1:81" x14ac:dyDescent="0.35">
      <c r="A33" s="56" t="s">
        <v>105</v>
      </c>
      <c r="B33" s="66"/>
      <c r="C33" s="66"/>
      <c r="D33" s="66"/>
      <c r="E33" s="68">
        <f>IFERROR((D33-C33)/C33*100,0)</f>
        <v>0</v>
      </c>
      <c r="F33" s="69">
        <f>IFERROR(D33/B33*100,0)</f>
        <v>0</v>
      </c>
      <c r="G33" s="62"/>
      <c r="H33" s="62"/>
      <c r="I33" s="62"/>
      <c r="J33" s="71">
        <f>IFERROR((I33-H33)/H33*100,0)</f>
        <v>0</v>
      </c>
      <c r="K33" s="70">
        <f>IFERROR(I33/G33*100,0)</f>
        <v>0</v>
      </c>
      <c r="L33" s="63"/>
      <c r="M33" s="63"/>
      <c r="N33" s="63"/>
      <c r="O33" s="72">
        <f>IFERROR((N33-M33)/M33*100,0)</f>
        <v>0</v>
      </c>
      <c r="P33" s="73">
        <f>IFERROR(N33/L33*100,0)</f>
        <v>0</v>
      </c>
      <c r="Q33" s="64">
        <f>B33+G33+L33</f>
        <v>0</v>
      </c>
      <c r="R33" s="64">
        <f>C33+H33+M33</f>
        <v>0</v>
      </c>
      <c r="S33" s="64">
        <f>D33+I33+N33</f>
        <v>0</v>
      </c>
      <c r="T33" s="64">
        <f t="shared" ref="T33" si="111">IFERROR((S33-R33)/R33*100,0)</f>
        <v>0</v>
      </c>
      <c r="U33" s="64">
        <f t="shared" ref="U33" si="112">IFERROR(S33/Q33*100,0)</f>
        <v>0</v>
      </c>
      <c r="V33" s="67"/>
      <c r="W33" s="67"/>
      <c r="X33" s="67">
        <f>+'TS-PW'!X31+'ERO-PW'!X31</f>
        <v>0</v>
      </c>
      <c r="Y33" s="68">
        <f>IFERROR((X33-W33)/W33*100,0)</f>
        <v>0</v>
      </c>
      <c r="Z33" s="69">
        <f>IFERROR(X33/V33*100,0)</f>
        <v>0</v>
      </c>
      <c r="AA33" s="86"/>
      <c r="AB33" s="86"/>
      <c r="AC33" s="86">
        <f>+'TS-PW'!AC31+'ERO-PW'!AC31</f>
        <v>0</v>
      </c>
      <c r="AD33" s="103">
        <f>IFERROR((AC33-AB33)/AB33*100,0)</f>
        <v>0</v>
      </c>
      <c r="AE33" s="70">
        <f>IFERROR(AC33/AA33*100,0)</f>
        <v>0</v>
      </c>
      <c r="AF33" s="63"/>
      <c r="AG33" s="63"/>
      <c r="AH33" s="63">
        <f>+'TS-PW'!AH31+'ERO-PW'!AH31</f>
        <v>0</v>
      </c>
      <c r="AI33" s="72">
        <f>IFERROR((AH33-AG33)/AG33*100,0)</f>
        <v>0</v>
      </c>
      <c r="AJ33" s="73">
        <f>IFERROR(AH33/AF33*100,0)</f>
        <v>0</v>
      </c>
      <c r="AK33" s="64">
        <f>V33+AA33+AF33+Q33</f>
        <v>0</v>
      </c>
      <c r="AL33" s="64">
        <f t="shared" ref="AL33:AM33" si="113">W33+AB33+AG33+R33</f>
        <v>0</v>
      </c>
      <c r="AM33" s="64">
        <f t="shared" si="113"/>
        <v>0</v>
      </c>
      <c r="AN33" s="64">
        <f t="shared" ref="AN33" si="114">IFERROR((AM33-AL33)/AL33*100,0)</f>
        <v>0</v>
      </c>
      <c r="AO33" s="64">
        <f t="shared" ref="AO33" si="115">IFERROR(AM33/AK33*100,0)</f>
        <v>0</v>
      </c>
      <c r="AP33" s="74"/>
      <c r="AQ33" s="74"/>
      <c r="AR33" s="74">
        <f>+'TS-PW'!AR31+'ERO-PW'!AR31</f>
        <v>0</v>
      </c>
      <c r="AS33" s="68">
        <f>IFERROR((AR33-AQ33)/AQ33*100,0)</f>
        <v>0</v>
      </c>
      <c r="AT33" s="69">
        <f>IFERROR(AR33/AP33*100,0)</f>
        <v>0</v>
      </c>
      <c r="AU33" s="86"/>
      <c r="AV33" s="86"/>
      <c r="AW33" s="86">
        <f>+'TS-PW'!AW31+'ERO-PW'!AW31</f>
        <v>0</v>
      </c>
      <c r="AX33" s="71">
        <f>IFERROR((AW33-AV33)/AV33*100,0)</f>
        <v>0</v>
      </c>
      <c r="AY33" s="70">
        <f>IFERROR(AW33/AU33*100,0)</f>
        <v>0</v>
      </c>
      <c r="AZ33" s="63"/>
      <c r="BA33" s="63"/>
      <c r="BB33" s="63">
        <f>+'TS-PW'!BB31+'ERO-PW'!BB31</f>
        <v>0</v>
      </c>
      <c r="BC33" s="72">
        <f>IFERROR((BB33-BA33)/BA33*100,0)</f>
        <v>0</v>
      </c>
      <c r="BD33" s="73">
        <f>IFERROR(BB33/AZ33*100,0)</f>
        <v>0</v>
      </c>
      <c r="BE33" s="64">
        <f>AP33+AU33+AZ33+AK33</f>
        <v>0</v>
      </c>
      <c r="BF33" s="64">
        <f t="shared" ref="BF33:BG33" si="116">AQ33+AV33+BA33+AL33</f>
        <v>0</v>
      </c>
      <c r="BG33" s="64">
        <f t="shared" si="116"/>
        <v>0</v>
      </c>
      <c r="BH33" s="64">
        <f t="shared" ref="BH33" si="117">IFERROR((BG33-BF33)/BF33*100,0)</f>
        <v>0</v>
      </c>
      <c r="BI33" s="64">
        <f t="shared" ref="BI33" si="118">IFERROR(BG33/BE33*100,0)</f>
        <v>0</v>
      </c>
      <c r="BJ33" s="67"/>
      <c r="BK33" s="67"/>
      <c r="BL33" s="67">
        <f>+'TS-PW'!BL31+'ERO-PW'!BL31</f>
        <v>0</v>
      </c>
      <c r="BM33" s="68">
        <f>IFERROR((BL33-BK33)/BK33*100,0)</f>
        <v>0</v>
      </c>
      <c r="BN33" s="69">
        <f>IFERROR(BL33/BJ33*100,0)</f>
        <v>0</v>
      </c>
      <c r="BO33" s="86"/>
      <c r="BP33" s="86"/>
      <c r="BQ33" s="86">
        <f>+'TS-PW'!BQ31+'ERO-PW'!BQ31</f>
        <v>0</v>
      </c>
      <c r="BR33" s="71">
        <f>IFERROR((BQ33-BP33)/BP33*100,0)</f>
        <v>0</v>
      </c>
      <c r="BS33" s="70">
        <f>IFERROR(BQ33/BO33*100,0)</f>
        <v>0</v>
      </c>
      <c r="BT33" s="63"/>
      <c r="BU33" s="63"/>
      <c r="BV33" s="63">
        <f>+'TS-PW'!BV31+'ERO-PW'!BV31</f>
        <v>0</v>
      </c>
      <c r="BW33" s="72">
        <f>IFERROR((BV33-BU33)/BU33*100,0)</f>
        <v>0</v>
      </c>
      <c r="BX33" s="73">
        <f>IFERROR(BV33/BT33*100,0)</f>
        <v>0</v>
      </c>
      <c r="BY33" s="64">
        <f>BJ33+BO33+BT33+BE33</f>
        <v>0</v>
      </c>
      <c r="BZ33" s="64">
        <f t="shared" ref="BZ33:CA33" si="119">BK33+BP33+BU33+BF33</f>
        <v>0</v>
      </c>
      <c r="CA33" s="64">
        <f t="shared" si="119"/>
        <v>0</v>
      </c>
      <c r="CB33" s="64">
        <f t="shared" ref="CB33" si="120">IFERROR((CA33-BZ33)/BZ33*100,0)</f>
        <v>0</v>
      </c>
      <c r="CC33" s="64">
        <f t="shared" ref="CC33" si="121">IFERROR(CA33/BY33*100,0)</f>
        <v>0</v>
      </c>
    </row>
    <row r="34" spans="1:81" x14ac:dyDescent="0.35">
      <c r="A34" s="56" t="s">
        <v>18</v>
      </c>
      <c r="B34" s="66"/>
      <c r="C34" s="66"/>
      <c r="D34" s="66"/>
      <c r="E34" s="68">
        <f t="shared" ref="E34:E49" si="122">IFERROR((D34-C34)/C34*100,0)</f>
        <v>0</v>
      </c>
      <c r="F34" s="69">
        <f t="shared" ref="F34:F49" si="123">IFERROR(D34/B34*100,0)</f>
        <v>0</v>
      </c>
      <c r="G34" s="62"/>
      <c r="H34" s="62"/>
      <c r="I34" s="62"/>
      <c r="J34" s="71">
        <f t="shared" ref="J34:J49" si="124">IFERROR((I34-H34)/H34*100,0)</f>
        <v>0</v>
      </c>
      <c r="K34" s="70">
        <f t="shared" ref="K34:K49" si="125">IFERROR(I34/G34*100,0)</f>
        <v>0</v>
      </c>
      <c r="L34" s="63"/>
      <c r="M34" s="63"/>
      <c r="N34" s="63"/>
      <c r="O34" s="72">
        <f t="shared" ref="O34:O49" si="126">IFERROR((N34-M34)/M34*100,0)</f>
        <v>0</v>
      </c>
      <c r="P34" s="73">
        <f t="shared" ref="P34:P49" si="127">IFERROR(N34/L34*100,0)</f>
        <v>0</v>
      </c>
      <c r="Q34" s="64">
        <f t="shared" ref="Q34:Q49" si="128">B34+G34+L34</f>
        <v>0</v>
      </c>
      <c r="R34" s="64">
        <f t="shared" ref="R34:R49" si="129">C34+H34+M34</f>
        <v>0</v>
      </c>
      <c r="S34" s="64">
        <f t="shared" ref="S34:S49" si="130">D34+I34+N34</f>
        <v>0</v>
      </c>
      <c r="T34" s="64">
        <f t="shared" ref="T34:T49" si="131">IFERROR((S34-R34)/R34*100,0)</f>
        <v>0</v>
      </c>
      <c r="U34" s="64">
        <f t="shared" ref="U34:U49" si="132">IFERROR(S34/Q34*100,0)</f>
        <v>0</v>
      </c>
      <c r="V34" s="67"/>
      <c r="W34" s="67"/>
      <c r="X34" s="67">
        <f>+'TS-PW'!X32+'ERO-PW'!X32</f>
        <v>0</v>
      </c>
      <c r="Y34" s="68">
        <f t="shared" ref="Y34:Y50" si="133">IFERROR((X34-W34)/W34*100,0)</f>
        <v>0</v>
      </c>
      <c r="Z34" s="69">
        <f t="shared" ref="Z34:Z50" si="134">IFERROR(X34/V34*100,0)</f>
        <v>0</v>
      </c>
      <c r="AA34" s="86"/>
      <c r="AB34" s="86"/>
      <c r="AC34" s="86">
        <f>+'TS-PW'!AC32+'ERO-PW'!AC32</f>
        <v>0</v>
      </c>
      <c r="AD34" s="103">
        <f t="shared" ref="AD34:AD50" si="135">IFERROR((AC34-AB34)/AB34*100,0)</f>
        <v>0</v>
      </c>
      <c r="AE34" s="70">
        <f t="shared" ref="AE34:AE50" si="136">IFERROR(AC34/AA34*100,0)</f>
        <v>0</v>
      </c>
      <c r="AF34" s="63"/>
      <c r="AG34" s="63"/>
      <c r="AH34" s="63">
        <f>+'TS-PW'!AH32+'ERO-PW'!AH32</f>
        <v>0</v>
      </c>
      <c r="AI34" s="72">
        <f t="shared" ref="AI34:AI50" si="137">IFERROR((AH34-AG34)/AG34*100,0)</f>
        <v>0</v>
      </c>
      <c r="AJ34" s="73">
        <f t="shared" ref="AJ34:AJ50" si="138">IFERROR(AH34/AF34*100,0)</f>
        <v>0</v>
      </c>
      <c r="AK34" s="64">
        <f t="shared" ref="AK34:AK49" si="139">V34+AA34+AF34+Q34</f>
        <v>0</v>
      </c>
      <c r="AL34" s="64">
        <f t="shared" ref="AL34:AL49" si="140">W34+AB34+AG34+R34</f>
        <v>0</v>
      </c>
      <c r="AM34" s="64">
        <f t="shared" ref="AM34:AM49" si="141">X34+AC34+AH34+S34</f>
        <v>0</v>
      </c>
      <c r="AN34" s="64">
        <f t="shared" ref="AN34:AN49" si="142">IFERROR((AM34-AL34)/AL34*100,0)</f>
        <v>0</v>
      </c>
      <c r="AO34" s="64">
        <f t="shared" ref="AO34:AO49" si="143">IFERROR(AM34/AK34*100,0)</f>
        <v>0</v>
      </c>
      <c r="AP34" s="74"/>
      <c r="AQ34" s="74"/>
      <c r="AR34" s="74">
        <f>+'TS-PW'!AR32+'ERO-PW'!AR32</f>
        <v>0</v>
      </c>
      <c r="AS34" s="68">
        <f t="shared" ref="AS34:AS50" si="144">IFERROR((AR34-AQ34)/AQ34*100,0)</f>
        <v>0</v>
      </c>
      <c r="AT34" s="69">
        <f t="shared" ref="AT34:AT50" si="145">IFERROR(AR34/AP34*100,0)</f>
        <v>0</v>
      </c>
      <c r="AU34" s="86"/>
      <c r="AV34" s="86"/>
      <c r="AW34" s="86">
        <f>+'TS-PW'!AW32+'ERO-PW'!AW32</f>
        <v>0</v>
      </c>
      <c r="AX34" s="71">
        <f t="shared" ref="AX34:AX50" si="146">IFERROR((AW34-AV34)/AV34*100,0)</f>
        <v>0</v>
      </c>
      <c r="AY34" s="70">
        <f t="shared" ref="AY34:AY50" si="147">IFERROR(AW34/AU34*100,0)</f>
        <v>0</v>
      </c>
      <c r="AZ34" s="63"/>
      <c r="BA34" s="63"/>
      <c r="BB34" s="63">
        <f>+'TS-PW'!BB32+'ERO-PW'!BB32</f>
        <v>0</v>
      </c>
      <c r="BC34" s="72">
        <f t="shared" ref="BC34:BC50" si="148">IFERROR((BB34-BA34)/BA34*100,0)</f>
        <v>0</v>
      </c>
      <c r="BD34" s="73">
        <f t="shared" ref="BD34:BD50" si="149">IFERROR(BB34/AZ34*100,0)</f>
        <v>0</v>
      </c>
      <c r="BE34" s="64">
        <f t="shared" ref="BE34:BE49" si="150">AP34+AU34+AZ34+AK34</f>
        <v>0</v>
      </c>
      <c r="BF34" s="64">
        <f t="shared" ref="BF34:BF49" si="151">AQ34+AV34+BA34+AL34</f>
        <v>0</v>
      </c>
      <c r="BG34" s="64">
        <f t="shared" ref="BG34:BG49" si="152">AR34+AW34+BB34+AM34</f>
        <v>0</v>
      </c>
      <c r="BH34" s="64">
        <f t="shared" ref="BH34:BH49" si="153">IFERROR((BG34-BF34)/BF34*100,0)</f>
        <v>0</v>
      </c>
      <c r="BI34" s="64">
        <f t="shared" ref="BI34:BI49" si="154">IFERROR(BG34/BE34*100,0)</f>
        <v>0</v>
      </c>
      <c r="BJ34" s="67"/>
      <c r="BK34" s="67"/>
      <c r="BL34" s="67">
        <f>+'TS-PW'!BL32+'ERO-PW'!BL32</f>
        <v>0</v>
      </c>
      <c r="BM34" s="68">
        <f t="shared" ref="BM34:BM50" si="155">IFERROR((BL34-BK34)/BK34*100,0)</f>
        <v>0</v>
      </c>
      <c r="BN34" s="69">
        <f t="shared" ref="BN34:BN50" si="156">IFERROR(BL34/BJ34*100,0)</f>
        <v>0</v>
      </c>
      <c r="BO34" s="86"/>
      <c r="BP34" s="86"/>
      <c r="BQ34" s="86">
        <f>+'TS-PW'!BQ32+'ERO-PW'!BQ32</f>
        <v>0</v>
      </c>
      <c r="BR34" s="71">
        <f t="shared" ref="BR34:BR50" si="157">IFERROR((BQ34-BP34)/BP34*100,0)</f>
        <v>0</v>
      </c>
      <c r="BS34" s="70">
        <f t="shared" ref="BS34:BS50" si="158">IFERROR(BQ34/BO34*100,0)</f>
        <v>0</v>
      </c>
      <c r="BT34" s="63"/>
      <c r="BU34" s="63"/>
      <c r="BV34" s="63">
        <f>+'TS-PW'!BV32+'ERO-PW'!BV32</f>
        <v>0</v>
      </c>
      <c r="BW34" s="72">
        <f t="shared" ref="BW34:BW50" si="159">IFERROR((BV34-BU34)/BU34*100,0)</f>
        <v>0</v>
      </c>
      <c r="BX34" s="73">
        <f t="shared" ref="BX34:BX50" si="160">IFERROR(BV34/BT34*100,0)</f>
        <v>0</v>
      </c>
      <c r="BY34" s="64">
        <f t="shared" ref="BY34:BY49" si="161">BJ34+BO34+BT34+BE34</f>
        <v>0</v>
      </c>
      <c r="BZ34" s="64">
        <f t="shared" ref="BZ34:BZ49" si="162">BK34+BP34+BU34+BF34</f>
        <v>0</v>
      </c>
      <c r="CA34" s="64">
        <f t="shared" ref="CA34:CA49" si="163">BL34+BQ34+BV34+BG34</f>
        <v>0</v>
      </c>
      <c r="CB34" s="64">
        <f t="shared" ref="CB34:CB49" si="164">IFERROR((CA34-BZ34)/BZ34*100,0)</f>
        <v>0</v>
      </c>
      <c r="CC34" s="64">
        <f t="shared" ref="CC34:CC49" si="165">IFERROR(CA34/BY34*100,0)</f>
        <v>0</v>
      </c>
    </row>
    <row r="35" spans="1:81" x14ac:dyDescent="0.35">
      <c r="A35" s="56" t="s">
        <v>19</v>
      </c>
      <c r="B35" s="66"/>
      <c r="C35" s="66"/>
      <c r="D35" s="66"/>
      <c r="E35" s="68">
        <f t="shared" si="122"/>
        <v>0</v>
      </c>
      <c r="F35" s="69">
        <f t="shared" si="123"/>
        <v>0</v>
      </c>
      <c r="G35" s="62"/>
      <c r="H35" s="62"/>
      <c r="I35" s="62"/>
      <c r="J35" s="71">
        <f t="shared" si="124"/>
        <v>0</v>
      </c>
      <c r="K35" s="70">
        <f t="shared" si="125"/>
        <v>0</v>
      </c>
      <c r="L35" s="63"/>
      <c r="M35" s="63"/>
      <c r="N35" s="63"/>
      <c r="O35" s="72">
        <f t="shared" si="126"/>
        <v>0</v>
      </c>
      <c r="P35" s="73">
        <f t="shared" si="127"/>
        <v>0</v>
      </c>
      <c r="Q35" s="64">
        <f t="shared" si="128"/>
        <v>0</v>
      </c>
      <c r="R35" s="64">
        <f t="shared" si="129"/>
        <v>0</v>
      </c>
      <c r="S35" s="64">
        <f t="shared" si="130"/>
        <v>0</v>
      </c>
      <c r="T35" s="64">
        <f t="shared" si="131"/>
        <v>0</v>
      </c>
      <c r="U35" s="64">
        <f t="shared" si="132"/>
        <v>0</v>
      </c>
      <c r="V35" s="67"/>
      <c r="W35" s="67"/>
      <c r="X35" s="67">
        <f>+'TS-PW'!X33+'ERO-PW'!X33</f>
        <v>0</v>
      </c>
      <c r="Y35" s="68">
        <f t="shared" si="133"/>
        <v>0</v>
      </c>
      <c r="Z35" s="69">
        <f t="shared" si="134"/>
        <v>0</v>
      </c>
      <c r="AA35" s="86"/>
      <c r="AB35" s="86"/>
      <c r="AC35" s="86">
        <f>+'TS-PW'!AC33+'ERO-PW'!AC33</f>
        <v>0</v>
      </c>
      <c r="AD35" s="71">
        <f t="shared" si="135"/>
        <v>0</v>
      </c>
      <c r="AE35" s="70">
        <f t="shared" si="136"/>
        <v>0</v>
      </c>
      <c r="AF35" s="63"/>
      <c r="AG35" s="63"/>
      <c r="AH35" s="63">
        <f>+'TS-PW'!AH33+'ERO-PW'!AH33</f>
        <v>0</v>
      </c>
      <c r="AI35" s="72">
        <f t="shared" si="137"/>
        <v>0</v>
      </c>
      <c r="AJ35" s="73">
        <f t="shared" si="138"/>
        <v>0</v>
      </c>
      <c r="AK35" s="64">
        <f t="shared" si="139"/>
        <v>0</v>
      </c>
      <c r="AL35" s="64">
        <f t="shared" si="140"/>
        <v>0</v>
      </c>
      <c r="AM35" s="64">
        <f t="shared" si="141"/>
        <v>0</v>
      </c>
      <c r="AN35" s="64">
        <f t="shared" si="142"/>
        <v>0</v>
      </c>
      <c r="AO35" s="64">
        <f t="shared" si="143"/>
        <v>0</v>
      </c>
      <c r="AP35" s="74"/>
      <c r="AQ35" s="74"/>
      <c r="AR35" s="74">
        <f>+'TS-PW'!AR33+'ERO-PW'!AR33</f>
        <v>0</v>
      </c>
      <c r="AS35" s="68">
        <f t="shared" si="144"/>
        <v>0</v>
      </c>
      <c r="AT35" s="69">
        <f t="shared" si="145"/>
        <v>0</v>
      </c>
      <c r="AU35" s="86"/>
      <c r="AV35" s="86"/>
      <c r="AW35" s="86">
        <f>+'TS-PW'!AW33+'ERO-PW'!AW33</f>
        <v>0</v>
      </c>
      <c r="AX35" s="71">
        <f t="shared" si="146"/>
        <v>0</v>
      </c>
      <c r="AY35" s="70">
        <f t="shared" si="147"/>
        <v>0</v>
      </c>
      <c r="AZ35" s="63"/>
      <c r="BA35" s="63"/>
      <c r="BB35" s="63">
        <f>+'TS-PW'!BB33+'ERO-PW'!BB33</f>
        <v>0</v>
      </c>
      <c r="BC35" s="72">
        <f t="shared" si="148"/>
        <v>0</v>
      </c>
      <c r="BD35" s="73">
        <f t="shared" si="149"/>
        <v>0</v>
      </c>
      <c r="BE35" s="64">
        <f t="shared" si="150"/>
        <v>0</v>
      </c>
      <c r="BF35" s="64">
        <f t="shared" si="151"/>
        <v>0</v>
      </c>
      <c r="BG35" s="64">
        <f t="shared" si="152"/>
        <v>0</v>
      </c>
      <c r="BH35" s="64">
        <f t="shared" si="153"/>
        <v>0</v>
      </c>
      <c r="BI35" s="64">
        <f t="shared" si="154"/>
        <v>0</v>
      </c>
      <c r="BJ35" s="67"/>
      <c r="BK35" s="67"/>
      <c r="BL35" s="67">
        <f>+'TS-PW'!BL33+'ERO-PW'!BL33</f>
        <v>0</v>
      </c>
      <c r="BM35" s="68">
        <f t="shared" si="155"/>
        <v>0</v>
      </c>
      <c r="BN35" s="69">
        <f t="shared" si="156"/>
        <v>0</v>
      </c>
      <c r="BO35" s="86"/>
      <c r="BP35" s="86"/>
      <c r="BQ35" s="86">
        <f>+'TS-PW'!BQ33+'ERO-PW'!BQ33</f>
        <v>0</v>
      </c>
      <c r="BR35" s="71">
        <f t="shared" si="157"/>
        <v>0</v>
      </c>
      <c r="BS35" s="70">
        <f t="shared" si="158"/>
        <v>0</v>
      </c>
      <c r="BT35" s="63"/>
      <c r="BU35" s="63"/>
      <c r="BV35" s="63">
        <f>+'TS-PW'!BV33+'ERO-PW'!BV33</f>
        <v>0</v>
      </c>
      <c r="BW35" s="72">
        <f t="shared" si="159"/>
        <v>0</v>
      </c>
      <c r="BX35" s="73">
        <f t="shared" si="160"/>
        <v>0</v>
      </c>
      <c r="BY35" s="64">
        <f t="shared" si="161"/>
        <v>0</v>
      </c>
      <c r="BZ35" s="64">
        <f t="shared" si="162"/>
        <v>0</v>
      </c>
      <c r="CA35" s="64">
        <f t="shared" si="163"/>
        <v>0</v>
      </c>
      <c r="CB35" s="64">
        <f t="shared" si="164"/>
        <v>0</v>
      </c>
      <c r="CC35" s="64">
        <f t="shared" si="165"/>
        <v>0</v>
      </c>
    </row>
    <row r="36" spans="1:81" x14ac:dyDescent="0.35">
      <c r="A36" s="56" t="s">
        <v>20</v>
      </c>
      <c r="B36" s="66"/>
      <c r="C36" s="66"/>
      <c r="D36" s="66"/>
      <c r="E36" s="68">
        <f t="shared" si="122"/>
        <v>0</v>
      </c>
      <c r="F36" s="69">
        <f t="shared" si="123"/>
        <v>0</v>
      </c>
      <c r="G36" s="62"/>
      <c r="H36" s="62"/>
      <c r="I36" s="62"/>
      <c r="J36" s="71">
        <f t="shared" si="124"/>
        <v>0</v>
      </c>
      <c r="K36" s="70">
        <f t="shared" si="125"/>
        <v>0</v>
      </c>
      <c r="L36" s="63"/>
      <c r="M36" s="63"/>
      <c r="N36" s="63"/>
      <c r="O36" s="72">
        <f t="shared" si="126"/>
        <v>0</v>
      </c>
      <c r="P36" s="73">
        <f t="shared" si="127"/>
        <v>0</v>
      </c>
      <c r="Q36" s="64">
        <f t="shared" si="128"/>
        <v>0</v>
      </c>
      <c r="R36" s="64">
        <f t="shared" si="129"/>
        <v>0</v>
      </c>
      <c r="S36" s="64">
        <f t="shared" si="130"/>
        <v>0</v>
      </c>
      <c r="T36" s="64">
        <f t="shared" si="131"/>
        <v>0</v>
      </c>
      <c r="U36" s="64">
        <f t="shared" si="132"/>
        <v>0</v>
      </c>
      <c r="V36" s="67"/>
      <c r="W36" s="67"/>
      <c r="X36" s="67">
        <f>+'TS-PW'!X34+'ERO-PW'!X34</f>
        <v>0</v>
      </c>
      <c r="Y36" s="68">
        <f t="shared" si="133"/>
        <v>0</v>
      </c>
      <c r="Z36" s="69">
        <f t="shared" si="134"/>
        <v>0</v>
      </c>
      <c r="AA36" s="86"/>
      <c r="AB36" s="86"/>
      <c r="AC36" s="86">
        <f>+'TS-PW'!AC34+'ERO-PW'!AC34</f>
        <v>0</v>
      </c>
      <c r="AD36" s="71">
        <f t="shared" si="135"/>
        <v>0</v>
      </c>
      <c r="AE36" s="70">
        <f t="shared" si="136"/>
        <v>0</v>
      </c>
      <c r="AF36" s="63"/>
      <c r="AG36" s="63"/>
      <c r="AH36" s="63">
        <f>+'TS-PW'!AH34+'ERO-PW'!AH34</f>
        <v>0</v>
      </c>
      <c r="AI36" s="72">
        <f t="shared" si="137"/>
        <v>0</v>
      </c>
      <c r="AJ36" s="73">
        <f t="shared" si="138"/>
        <v>0</v>
      </c>
      <c r="AK36" s="64">
        <f t="shared" si="139"/>
        <v>0</v>
      </c>
      <c r="AL36" s="64">
        <f t="shared" si="140"/>
        <v>0</v>
      </c>
      <c r="AM36" s="64">
        <f t="shared" si="141"/>
        <v>0</v>
      </c>
      <c r="AN36" s="64">
        <f t="shared" si="142"/>
        <v>0</v>
      </c>
      <c r="AO36" s="64">
        <f t="shared" si="143"/>
        <v>0</v>
      </c>
      <c r="AP36" s="74"/>
      <c r="AQ36" s="74"/>
      <c r="AR36" s="74">
        <f>+'TS-PW'!AR34+'ERO-PW'!AR34</f>
        <v>0</v>
      </c>
      <c r="AS36" s="68">
        <f t="shared" si="144"/>
        <v>0</v>
      </c>
      <c r="AT36" s="69">
        <f t="shared" si="145"/>
        <v>0</v>
      </c>
      <c r="AU36" s="86"/>
      <c r="AV36" s="86"/>
      <c r="AW36" s="86">
        <f>+'TS-PW'!AW34+'ERO-PW'!AW34</f>
        <v>0</v>
      </c>
      <c r="AX36" s="71">
        <f t="shared" si="146"/>
        <v>0</v>
      </c>
      <c r="AY36" s="70">
        <f t="shared" si="147"/>
        <v>0</v>
      </c>
      <c r="AZ36" s="63"/>
      <c r="BA36" s="63"/>
      <c r="BB36" s="63">
        <f>+'TS-PW'!BB34+'ERO-PW'!BB34</f>
        <v>0</v>
      </c>
      <c r="BC36" s="72">
        <f t="shared" si="148"/>
        <v>0</v>
      </c>
      <c r="BD36" s="73">
        <f t="shared" si="149"/>
        <v>0</v>
      </c>
      <c r="BE36" s="64">
        <f t="shared" si="150"/>
        <v>0</v>
      </c>
      <c r="BF36" s="64">
        <f t="shared" si="151"/>
        <v>0</v>
      </c>
      <c r="BG36" s="64">
        <f t="shared" si="152"/>
        <v>0</v>
      </c>
      <c r="BH36" s="64">
        <f t="shared" si="153"/>
        <v>0</v>
      </c>
      <c r="BI36" s="64">
        <f t="shared" si="154"/>
        <v>0</v>
      </c>
      <c r="BJ36" s="67"/>
      <c r="BK36" s="67"/>
      <c r="BL36" s="67">
        <f>+'TS-PW'!BL34+'ERO-PW'!BL34</f>
        <v>0</v>
      </c>
      <c r="BM36" s="68">
        <f t="shared" si="155"/>
        <v>0</v>
      </c>
      <c r="BN36" s="69">
        <f t="shared" si="156"/>
        <v>0</v>
      </c>
      <c r="BO36" s="86"/>
      <c r="BP36" s="86"/>
      <c r="BQ36" s="86">
        <f>+'TS-PW'!BQ34+'ERO-PW'!BQ34</f>
        <v>0</v>
      </c>
      <c r="BR36" s="71">
        <f t="shared" si="157"/>
        <v>0</v>
      </c>
      <c r="BS36" s="70">
        <f t="shared" si="158"/>
        <v>0</v>
      </c>
      <c r="BT36" s="63"/>
      <c r="BU36" s="63"/>
      <c r="BV36" s="63">
        <f>+'TS-PW'!BV34+'ERO-PW'!BV34</f>
        <v>0</v>
      </c>
      <c r="BW36" s="72">
        <f t="shared" si="159"/>
        <v>0</v>
      </c>
      <c r="BX36" s="73">
        <f t="shared" si="160"/>
        <v>0</v>
      </c>
      <c r="BY36" s="64">
        <f t="shared" si="161"/>
        <v>0</v>
      </c>
      <c r="BZ36" s="64">
        <f t="shared" si="162"/>
        <v>0</v>
      </c>
      <c r="CA36" s="64">
        <f t="shared" si="163"/>
        <v>0</v>
      </c>
      <c r="CB36" s="64">
        <f t="shared" si="164"/>
        <v>0</v>
      </c>
      <c r="CC36" s="64">
        <f t="shared" si="165"/>
        <v>0</v>
      </c>
    </row>
    <row r="37" spans="1:81" x14ac:dyDescent="0.35">
      <c r="A37" s="56" t="s">
        <v>21</v>
      </c>
      <c r="B37" s="66"/>
      <c r="C37" s="66"/>
      <c r="D37" s="66"/>
      <c r="E37" s="68">
        <f t="shared" si="122"/>
        <v>0</v>
      </c>
      <c r="F37" s="69">
        <f t="shared" si="123"/>
        <v>0</v>
      </c>
      <c r="G37" s="62"/>
      <c r="H37" s="62"/>
      <c r="I37" s="62"/>
      <c r="J37" s="71">
        <f t="shared" si="124"/>
        <v>0</v>
      </c>
      <c r="K37" s="70">
        <f t="shared" si="125"/>
        <v>0</v>
      </c>
      <c r="L37" s="63"/>
      <c r="M37" s="63"/>
      <c r="N37" s="63"/>
      <c r="O37" s="72">
        <f t="shared" si="126"/>
        <v>0</v>
      </c>
      <c r="P37" s="73">
        <f t="shared" si="127"/>
        <v>0</v>
      </c>
      <c r="Q37" s="64">
        <f t="shared" si="128"/>
        <v>0</v>
      </c>
      <c r="R37" s="64">
        <f t="shared" si="129"/>
        <v>0</v>
      </c>
      <c r="S37" s="64">
        <f t="shared" si="130"/>
        <v>0</v>
      </c>
      <c r="T37" s="64">
        <f t="shared" si="131"/>
        <v>0</v>
      </c>
      <c r="U37" s="64">
        <f t="shared" si="132"/>
        <v>0</v>
      </c>
      <c r="V37" s="67"/>
      <c r="W37" s="67"/>
      <c r="X37" s="67">
        <f>+'TS-PW'!X35+'ERO-PW'!X35</f>
        <v>0</v>
      </c>
      <c r="Y37" s="68">
        <f t="shared" si="133"/>
        <v>0</v>
      </c>
      <c r="Z37" s="69">
        <f t="shared" si="134"/>
        <v>0</v>
      </c>
      <c r="AA37" s="86"/>
      <c r="AB37" s="86"/>
      <c r="AC37" s="86">
        <f>+'TS-PW'!AC35+'ERO-PW'!AC35</f>
        <v>0</v>
      </c>
      <c r="AD37" s="71">
        <f t="shared" si="135"/>
        <v>0</v>
      </c>
      <c r="AE37" s="70">
        <f t="shared" si="136"/>
        <v>0</v>
      </c>
      <c r="AF37" s="63"/>
      <c r="AG37" s="63"/>
      <c r="AH37" s="63">
        <f>+'TS-PW'!AH35+'ERO-PW'!AH35</f>
        <v>0</v>
      </c>
      <c r="AI37" s="72">
        <f t="shared" si="137"/>
        <v>0</v>
      </c>
      <c r="AJ37" s="73">
        <f t="shared" si="138"/>
        <v>0</v>
      </c>
      <c r="AK37" s="64">
        <f t="shared" si="139"/>
        <v>0</v>
      </c>
      <c r="AL37" s="64">
        <f t="shared" si="140"/>
        <v>0</v>
      </c>
      <c r="AM37" s="64">
        <f t="shared" si="141"/>
        <v>0</v>
      </c>
      <c r="AN37" s="64">
        <f t="shared" si="142"/>
        <v>0</v>
      </c>
      <c r="AO37" s="64">
        <f t="shared" si="143"/>
        <v>0</v>
      </c>
      <c r="AP37" s="74"/>
      <c r="AQ37" s="74"/>
      <c r="AR37" s="74">
        <f>+'TS-PW'!AR35+'ERO-PW'!AR35</f>
        <v>0</v>
      </c>
      <c r="AS37" s="68">
        <f t="shared" si="144"/>
        <v>0</v>
      </c>
      <c r="AT37" s="69">
        <f t="shared" si="145"/>
        <v>0</v>
      </c>
      <c r="AU37" s="86"/>
      <c r="AV37" s="86"/>
      <c r="AW37" s="86">
        <f>+'TS-PW'!AW35+'ERO-PW'!AW35</f>
        <v>0</v>
      </c>
      <c r="AX37" s="71">
        <f t="shared" si="146"/>
        <v>0</v>
      </c>
      <c r="AY37" s="70">
        <f t="shared" si="147"/>
        <v>0</v>
      </c>
      <c r="AZ37" s="63"/>
      <c r="BA37" s="63"/>
      <c r="BB37" s="63">
        <f>+'TS-PW'!BB35+'ERO-PW'!BB35</f>
        <v>0</v>
      </c>
      <c r="BC37" s="72">
        <f t="shared" si="148"/>
        <v>0</v>
      </c>
      <c r="BD37" s="73">
        <f t="shared" si="149"/>
        <v>0</v>
      </c>
      <c r="BE37" s="64">
        <f t="shared" si="150"/>
        <v>0</v>
      </c>
      <c r="BF37" s="64">
        <f t="shared" si="151"/>
        <v>0</v>
      </c>
      <c r="BG37" s="64">
        <f t="shared" si="152"/>
        <v>0</v>
      </c>
      <c r="BH37" s="64">
        <f t="shared" si="153"/>
        <v>0</v>
      </c>
      <c r="BI37" s="64">
        <f t="shared" si="154"/>
        <v>0</v>
      </c>
      <c r="BJ37" s="67"/>
      <c r="BK37" s="67"/>
      <c r="BL37" s="67">
        <f>+'TS-PW'!BL35+'ERO-PW'!BL35</f>
        <v>0</v>
      </c>
      <c r="BM37" s="68">
        <f t="shared" si="155"/>
        <v>0</v>
      </c>
      <c r="BN37" s="69">
        <f t="shared" si="156"/>
        <v>0</v>
      </c>
      <c r="BO37" s="86"/>
      <c r="BP37" s="86"/>
      <c r="BQ37" s="86">
        <f>+'TS-PW'!BQ35+'ERO-PW'!BQ35</f>
        <v>0</v>
      </c>
      <c r="BR37" s="71">
        <f t="shared" si="157"/>
        <v>0</v>
      </c>
      <c r="BS37" s="70">
        <f t="shared" si="158"/>
        <v>0</v>
      </c>
      <c r="BT37" s="63"/>
      <c r="BU37" s="63"/>
      <c r="BV37" s="63">
        <f>+'TS-PW'!BV35+'ERO-PW'!BV35</f>
        <v>0</v>
      </c>
      <c r="BW37" s="72">
        <f t="shared" si="159"/>
        <v>0</v>
      </c>
      <c r="BX37" s="73">
        <f t="shared" si="160"/>
        <v>0</v>
      </c>
      <c r="BY37" s="64">
        <f t="shared" si="161"/>
        <v>0</v>
      </c>
      <c r="BZ37" s="64">
        <f t="shared" si="162"/>
        <v>0</v>
      </c>
      <c r="CA37" s="64">
        <f t="shared" si="163"/>
        <v>0</v>
      </c>
      <c r="CB37" s="64">
        <f t="shared" si="164"/>
        <v>0</v>
      </c>
      <c r="CC37" s="64">
        <f t="shared" si="165"/>
        <v>0</v>
      </c>
    </row>
    <row r="38" spans="1:81" x14ac:dyDescent="0.35">
      <c r="A38" s="56" t="s">
        <v>22</v>
      </c>
      <c r="B38" s="66"/>
      <c r="C38" s="66"/>
      <c r="D38" s="66"/>
      <c r="E38" s="68">
        <f t="shared" si="122"/>
        <v>0</v>
      </c>
      <c r="F38" s="69">
        <f t="shared" si="123"/>
        <v>0</v>
      </c>
      <c r="G38" s="62"/>
      <c r="H38" s="62"/>
      <c r="I38" s="62"/>
      <c r="J38" s="71">
        <f t="shared" si="124"/>
        <v>0</v>
      </c>
      <c r="K38" s="70">
        <f t="shared" si="125"/>
        <v>0</v>
      </c>
      <c r="L38" s="63"/>
      <c r="M38" s="63"/>
      <c r="N38" s="63"/>
      <c r="O38" s="72">
        <f t="shared" si="126"/>
        <v>0</v>
      </c>
      <c r="P38" s="73">
        <f t="shared" si="127"/>
        <v>0</v>
      </c>
      <c r="Q38" s="64">
        <f t="shared" si="128"/>
        <v>0</v>
      </c>
      <c r="R38" s="64">
        <f t="shared" si="129"/>
        <v>0</v>
      </c>
      <c r="S38" s="64">
        <f t="shared" si="130"/>
        <v>0</v>
      </c>
      <c r="T38" s="64">
        <f t="shared" si="131"/>
        <v>0</v>
      </c>
      <c r="U38" s="64">
        <f t="shared" si="132"/>
        <v>0</v>
      </c>
      <c r="V38" s="67"/>
      <c r="W38" s="67"/>
      <c r="X38" s="67">
        <f>+'TS-PW'!X36+'ERO-PW'!X36</f>
        <v>0</v>
      </c>
      <c r="Y38" s="68">
        <f t="shared" si="133"/>
        <v>0</v>
      </c>
      <c r="Z38" s="69">
        <f t="shared" si="134"/>
        <v>0</v>
      </c>
      <c r="AA38" s="86"/>
      <c r="AB38" s="86"/>
      <c r="AC38" s="86">
        <f>+'TS-PW'!AC36+'ERO-PW'!AC36</f>
        <v>0</v>
      </c>
      <c r="AD38" s="71">
        <f t="shared" si="135"/>
        <v>0</v>
      </c>
      <c r="AE38" s="70">
        <f t="shared" si="136"/>
        <v>0</v>
      </c>
      <c r="AF38" s="63"/>
      <c r="AG38" s="63"/>
      <c r="AH38" s="63">
        <f>+'TS-PW'!AH36+'ERO-PW'!AH36</f>
        <v>0</v>
      </c>
      <c r="AI38" s="72">
        <f t="shared" si="137"/>
        <v>0</v>
      </c>
      <c r="AJ38" s="73">
        <f t="shared" si="138"/>
        <v>0</v>
      </c>
      <c r="AK38" s="64">
        <f t="shared" si="139"/>
        <v>0</v>
      </c>
      <c r="AL38" s="64">
        <f t="shared" si="140"/>
        <v>0</v>
      </c>
      <c r="AM38" s="64">
        <f t="shared" si="141"/>
        <v>0</v>
      </c>
      <c r="AN38" s="64">
        <f t="shared" si="142"/>
        <v>0</v>
      </c>
      <c r="AO38" s="64">
        <f t="shared" si="143"/>
        <v>0</v>
      </c>
      <c r="AP38" s="74"/>
      <c r="AQ38" s="74"/>
      <c r="AR38" s="74">
        <f>+'TS-PW'!AR36+'ERO-PW'!AR36</f>
        <v>0</v>
      </c>
      <c r="AS38" s="68">
        <f t="shared" si="144"/>
        <v>0</v>
      </c>
      <c r="AT38" s="69">
        <f t="shared" si="145"/>
        <v>0</v>
      </c>
      <c r="AU38" s="86"/>
      <c r="AV38" s="86"/>
      <c r="AW38" s="86">
        <f>+'TS-PW'!AW36+'ERO-PW'!AW36</f>
        <v>0</v>
      </c>
      <c r="AX38" s="71">
        <f t="shared" si="146"/>
        <v>0</v>
      </c>
      <c r="AY38" s="70">
        <f t="shared" si="147"/>
        <v>0</v>
      </c>
      <c r="AZ38" s="63"/>
      <c r="BA38" s="63"/>
      <c r="BB38" s="63">
        <f>+'TS-PW'!BB36+'ERO-PW'!BB36</f>
        <v>0</v>
      </c>
      <c r="BC38" s="72">
        <f t="shared" si="148"/>
        <v>0</v>
      </c>
      <c r="BD38" s="73">
        <f t="shared" si="149"/>
        <v>0</v>
      </c>
      <c r="BE38" s="64">
        <f t="shared" si="150"/>
        <v>0</v>
      </c>
      <c r="BF38" s="64">
        <f t="shared" si="151"/>
        <v>0</v>
      </c>
      <c r="BG38" s="64">
        <f t="shared" si="152"/>
        <v>0</v>
      </c>
      <c r="BH38" s="64">
        <f t="shared" si="153"/>
        <v>0</v>
      </c>
      <c r="BI38" s="64">
        <f t="shared" si="154"/>
        <v>0</v>
      </c>
      <c r="BJ38" s="67"/>
      <c r="BK38" s="67"/>
      <c r="BL38" s="67">
        <f>+'TS-PW'!BL36+'ERO-PW'!BL36</f>
        <v>0</v>
      </c>
      <c r="BM38" s="68">
        <f t="shared" si="155"/>
        <v>0</v>
      </c>
      <c r="BN38" s="69">
        <f t="shared" si="156"/>
        <v>0</v>
      </c>
      <c r="BO38" s="86"/>
      <c r="BP38" s="86"/>
      <c r="BQ38" s="86">
        <f>+'TS-PW'!BQ36+'ERO-PW'!BQ36</f>
        <v>0</v>
      </c>
      <c r="BR38" s="71">
        <f t="shared" si="157"/>
        <v>0</v>
      </c>
      <c r="BS38" s="70">
        <f t="shared" si="158"/>
        <v>0</v>
      </c>
      <c r="BT38" s="63"/>
      <c r="BU38" s="63"/>
      <c r="BV38" s="63">
        <f>+'TS-PW'!BV36+'ERO-PW'!BV36</f>
        <v>0</v>
      </c>
      <c r="BW38" s="72">
        <f t="shared" si="159"/>
        <v>0</v>
      </c>
      <c r="BX38" s="73">
        <f t="shared" si="160"/>
        <v>0</v>
      </c>
      <c r="BY38" s="64">
        <f t="shared" si="161"/>
        <v>0</v>
      </c>
      <c r="BZ38" s="64">
        <f t="shared" si="162"/>
        <v>0</v>
      </c>
      <c r="CA38" s="64">
        <f t="shared" si="163"/>
        <v>0</v>
      </c>
      <c r="CB38" s="64">
        <f t="shared" si="164"/>
        <v>0</v>
      </c>
      <c r="CC38" s="64">
        <f t="shared" si="165"/>
        <v>0</v>
      </c>
    </row>
    <row r="39" spans="1:81" x14ac:dyDescent="0.35">
      <c r="A39" s="56" t="s">
        <v>23</v>
      </c>
      <c r="B39" s="66"/>
      <c r="C39" s="66"/>
      <c r="D39" s="66"/>
      <c r="E39" s="68">
        <f t="shared" si="122"/>
        <v>0</v>
      </c>
      <c r="F39" s="69">
        <f t="shared" si="123"/>
        <v>0</v>
      </c>
      <c r="G39" s="62"/>
      <c r="H39" s="62"/>
      <c r="I39" s="62"/>
      <c r="J39" s="71">
        <f t="shared" si="124"/>
        <v>0</v>
      </c>
      <c r="K39" s="70">
        <f t="shared" si="125"/>
        <v>0</v>
      </c>
      <c r="L39" s="63"/>
      <c r="M39" s="63"/>
      <c r="N39" s="63"/>
      <c r="O39" s="72">
        <f t="shared" si="126"/>
        <v>0</v>
      </c>
      <c r="P39" s="73">
        <f t="shared" si="127"/>
        <v>0</v>
      </c>
      <c r="Q39" s="64">
        <f t="shared" si="128"/>
        <v>0</v>
      </c>
      <c r="R39" s="64">
        <f t="shared" si="129"/>
        <v>0</v>
      </c>
      <c r="S39" s="64">
        <f t="shared" si="130"/>
        <v>0</v>
      </c>
      <c r="T39" s="64">
        <f t="shared" si="131"/>
        <v>0</v>
      </c>
      <c r="U39" s="64">
        <f t="shared" si="132"/>
        <v>0</v>
      </c>
      <c r="V39" s="67"/>
      <c r="W39" s="67"/>
      <c r="X39" s="67">
        <f>+'TS-PW'!X37+'ERO-PW'!X37</f>
        <v>0</v>
      </c>
      <c r="Y39" s="68">
        <f t="shared" si="133"/>
        <v>0</v>
      </c>
      <c r="Z39" s="69">
        <f t="shared" si="134"/>
        <v>0</v>
      </c>
      <c r="AA39" s="86"/>
      <c r="AB39" s="86"/>
      <c r="AC39" s="86">
        <f>+'TS-PW'!AC37+'ERO-PW'!AC37</f>
        <v>0</v>
      </c>
      <c r="AD39" s="71">
        <f t="shared" si="135"/>
        <v>0</v>
      </c>
      <c r="AE39" s="70">
        <f t="shared" si="136"/>
        <v>0</v>
      </c>
      <c r="AF39" s="63"/>
      <c r="AG39" s="63"/>
      <c r="AH39" s="63">
        <f>+'TS-PW'!AH37+'ERO-PW'!AH37</f>
        <v>0</v>
      </c>
      <c r="AI39" s="72">
        <f t="shared" si="137"/>
        <v>0</v>
      </c>
      <c r="AJ39" s="73">
        <f t="shared" si="138"/>
        <v>0</v>
      </c>
      <c r="AK39" s="64">
        <f t="shared" si="139"/>
        <v>0</v>
      </c>
      <c r="AL39" s="64">
        <f t="shared" si="140"/>
        <v>0</v>
      </c>
      <c r="AM39" s="64">
        <f t="shared" si="141"/>
        <v>0</v>
      </c>
      <c r="AN39" s="64">
        <f t="shared" si="142"/>
        <v>0</v>
      </c>
      <c r="AO39" s="64">
        <f t="shared" si="143"/>
        <v>0</v>
      </c>
      <c r="AP39" s="74"/>
      <c r="AQ39" s="74"/>
      <c r="AR39" s="74">
        <f>+'TS-PW'!AR37+'ERO-PW'!AR37</f>
        <v>0</v>
      </c>
      <c r="AS39" s="68">
        <f t="shared" si="144"/>
        <v>0</v>
      </c>
      <c r="AT39" s="69">
        <f t="shared" si="145"/>
        <v>0</v>
      </c>
      <c r="AU39" s="86"/>
      <c r="AV39" s="86"/>
      <c r="AW39" s="86">
        <f>+'TS-PW'!AW37+'ERO-PW'!AW37</f>
        <v>0</v>
      </c>
      <c r="AX39" s="71">
        <f t="shared" si="146"/>
        <v>0</v>
      </c>
      <c r="AY39" s="70">
        <f t="shared" si="147"/>
        <v>0</v>
      </c>
      <c r="AZ39" s="63"/>
      <c r="BA39" s="63"/>
      <c r="BB39" s="63">
        <f>+'TS-PW'!BB37+'ERO-PW'!BB37</f>
        <v>0</v>
      </c>
      <c r="BC39" s="72">
        <f t="shared" si="148"/>
        <v>0</v>
      </c>
      <c r="BD39" s="73">
        <f t="shared" si="149"/>
        <v>0</v>
      </c>
      <c r="BE39" s="64">
        <f t="shared" si="150"/>
        <v>0</v>
      </c>
      <c r="BF39" s="64">
        <f t="shared" si="151"/>
        <v>0</v>
      </c>
      <c r="BG39" s="64">
        <f t="shared" si="152"/>
        <v>0</v>
      </c>
      <c r="BH39" s="64">
        <f t="shared" si="153"/>
        <v>0</v>
      </c>
      <c r="BI39" s="64">
        <f t="shared" si="154"/>
        <v>0</v>
      </c>
      <c r="BJ39" s="67"/>
      <c r="BK39" s="67"/>
      <c r="BL39" s="67">
        <f>+'TS-PW'!BL37+'ERO-PW'!BL37</f>
        <v>0</v>
      </c>
      <c r="BM39" s="68">
        <f t="shared" si="155"/>
        <v>0</v>
      </c>
      <c r="BN39" s="69">
        <f t="shared" si="156"/>
        <v>0</v>
      </c>
      <c r="BO39" s="86"/>
      <c r="BP39" s="86"/>
      <c r="BQ39" s="86">
        <f>+'TS-PW'!BQ37+'ERO-PW'!BQ37</f>
        <v>0</v>
      </c>
      <c r="BR39" s="71">
        <f t="shared" si="157"/>
        <v>0</v>
      </c>
      <c r="BS39" s="70">
        <f t="shared" si="158"/>
        <v>0</v>
      </c>
      <c r="BT39" s="63"/>
      <c r="BU39" s="63"/>
      <c r="BV39" s="63">
        <f>+'TS-PW'!BV37+'ERO-PW'!BV37</f>
        <v>0</v>
      </c>
      <c r="BW39" s="72">
        <f t="shared" si="159"/>
        <v>0</v>
      </c>
      <c r="BX39" s="73">
        <f t="shared" si="160"/>
        <v>0</v>
      </c>
      <c r="BY39" s="64">
        <f t="shared" si="161"/>
        <v>0</v>
      </c>
      <c r="BZ39" s="64">
        <f t="shared" si="162"/>
        <v>0</v>
      </c>
      <c r="CA39" s="64">
        <f t="shared" si="163"/>
        <v>0</v>
      </c>
      <c r="CB39" s="64">
        <f t="shared" si="164"/>
        <v>0</v>
      </c>
      <c r="CC39" s="64">
        <f t="shared" si="165"/>
        <v>0</v>
      </c>
    </row>
    <row r="40" spans="1:81" ht="13.5" customHeight="1" x14ac:dyDescent="0.35">
      <c r="A40" s="56" t="s">
        <v>24</v>
      </c>
      <c r="B40" s="66"/>
      <c r="C40" s="66"/>
      <c r="D40" s="66"/>
      <c r="E40" s="68">
        <f t="shared" si="122"/>
        <v>0</v>
      </c>
      <c r="F40" s="69">
        <f t="shared" si="123"/>
        <v>0</v>
      </c>
      <c r="G40" s="62"/>
      <c r="H40" s="62"/>
      <c r="I40" s="62"/>
      <c r="J40" s="71">
        <f t="shared" si="124"/>
        <v>0</v>
      </c>
      <c r="K40" s="70">
        <f t="shared" si="125"/>
        <v>0</v>
      </c>
      <c r="L40" s="63"/>
      <c r="M40" s="63"/>
      <c r="N40" s="63"/>
      <c r="O40" s="72">
        <f t="shared" si="126"/>
        <v>0</v>
      </c>
      <c r="P40" s="73">
        <f t="shared" si="127"/>
        <v>0</v>
      </c>
      <c r="Q40" s="64">
        <f t="shared" si="128"/>
        <v>0</v>
      </c>
      <c r="R40" s="64">
        <f t="shared" si="129"/>
        <v>0</v>
      </c>
      <c r="S40" s="64">
        <f t="shared" si="130"/>
        <v>0</v>
      </c>
      <c r="T40" s="64">
        <f t="shared" si="131"/>
        <v>0</v>
      </c>
      <c r="U40" s="64">
        <f t="shared" si="132"/>
        <v>0</v>
      </c>
      <c r="V40" s="67"/>
      <c r="W40" s="67"/>
      <c r="X40" s="67">
        <f>+'TS-PW'!X38+'ERO-PW'!X38</f>
        <v>0</v>
      </c>
      <c r="Y40" s="68">
        <f t="shared" si="133"/>
        <v>0</v>
      </c>
      <c r="Z40" s="69">
        <f t="shared" si="134"/>
        <v>0</v>
      </c>
      <c r="AA40" s="86"/>
      <c r="AB40" s="86"/>
      <c r="AC40" s="86">
        <f>+'TS-PW'!AC38+'ERO-PW'!AC38</f>
        <v>0</v>
      </c>
      <c r="AD40" s="71">
        <f t="shared" si="135"/>
        <v>0</v>
      </c>
      <c r="AE40" s="70">
        <f t="shared" si="136"/>
        <v>0</v>
      </c>
      <c r="AF40" s="63"/>
      <c r="AG40" s="63"/>
      <c r="AH40" s="63">
        <f>+'TS-PW'!AH38+'ERO-PW'!AH38</f>
        <v>0</v>
      </c>
      <c r="AI40" s="72">
        <f t="shared" si="137"/>
        <v>0</v>
      </c>
      <c r="AJ40" s="73">
        <f t="shared" si="138"/>
        <v>0</v>
      </c>
      <c r="AK40" s="64">
        <f t="shared" si="139"/>
        <v>0</v>
      </c>
      <c r="AL40" s="64">
        <f t="shared" si="140"/>
        <v>0</v>
      </c>
      <c r="AM40" s="64">
        <f t="shared" si="141"/>
        <v>0</v>
      </c>
      <c r="AN40" s="64">
        <f t="shared" si="142"/>
        <v>0</v>
      </c>
      <c r="AO40" s="64">
        <f t="shared" si="143"/>
        <v>0</v>
      </c>
      <c r="AP40" s="74"/>
      <c r="AQ40" s="74"/>
      <c r="AR40" s="74">
        <f>+'TS-PW'!AR38+'ERO-PW'!AR38</f>
        <v>0</v>
      </c>
      <c r="AS40" s="68">
        <f t="shared" si="144"/>
        <v>0</v>
      </c>
      <c r="AT40" s="69">
        <f t="shared" si="145"/>
        <v>0</v>
      </c>
      <c r="AU40" s="86"/>
      <c r="AV40" s="86"/>
      <c r="AW40" s="86">
        <f>+'TS-PW'!AW38+'ERO-PW'!AW38</f>
        <v>0</v>
      </c>
      <c r="AX40" s="71">
        <f t="shared" si="146"/>
        <v>0</v>
      </c>
      <c r="AY40" s="70">
        <f t="shared" si="147"/>
        <v>0</v>
      </c>
      <c r="AZ40" s="63"/>
      <c r="BA40" s="63"/>
      <c r="BB40" s="63">
        <f>+'TS-PW'!BB38+'ERO-PW'!BB38</f>
        <v>0</v>
      </c>
      <c r="BC40" s="72">
        <f t="shared" si="148"/>
        <v>0</v>
      </c>
      <c r="BD40" s="73">
        <f t="shared" si="149"/>
        <v>0</v>
      </c>
      <c r="BE40" s="64">
        <f t="shared" si="150"/>
        <v>0</v>
      </c>
      <c r="BF40" s="64">
        <f t="shared" si="151"/>
        <v>0</v>
      </c>
      <c r="BG40" s="64">
        <f t="shared" si="152"/>
        <v>0</v>
      </c>
      <c r="BH40" s="64">
        <f t="shared" si="153"/>
        <v>0</v>
      </c>
      <c r="BI40" s="64">
        <f t="shared" si="154"/>
        <v>0</v>
      </c>
      <c r="BJ40" s="67"/>
      <c r="BK40" s="67"/>
      <c r="BL40" s="67">
        <f>+'TS-PW'!BL38+'ERO-PW'!BL38</f>
        <v>0</v>
      </c>
      <c r="BM40" s="68">
        <f t="shared" si="155"/>
        <v>0</v>
      </c>
      <c r="BN40" s="69">
        <f t="shared" si="156"/>
        <v>0</v>
      </c>
      <c r="BO40" s="86"/>
      <c r="BP40" s="86"/>
      <c r="BQ40" s="86">
        <f>+'TS-PW'!BQ38+'ERO-PW'!BQ38</f>
        <v>0</v>
      </c>
      <c r="BR40" s="71">
        <f t="shared" si="157"/>
        <v>0</v>
      </c>
      <c r="BS40" s="70">
        <f t="shared" si="158"/>
        <v>0</v>
      </c>
      <c r="BT40" s="63"/>
      <c r="BU40" s="63"/>
      <c r="BV40" s="63">
        <f>+'TS-PW'!BV38+'ERO-PW'!BV38</f>
        <v>0</v>
      </c>
      <c r="BW40" s="72">
        <f t="shared" si="159"/>
        <v>0</v>
      </c>
      <c r="BX40" s="73">
        <f t="shared" si="160"/>
        <v>0</v>
      </c>
      <c r="BY40" s="64">
        <f t="shared" si="161"/>
        <v>0</v>
      </c>
      <c r="BZ40" s="64">
        <f t="shared" si="162"/>
        <v>0</v>
      </c>
      <c r="CA40" s="64">
        <f t="shared" si="163"/>
        <v>0</v>
      </c>
      <c r="CB40" s="64">
        <f t="shared" si="164"/>
        <v>0</v>
      </c>
      <c r="CC40" s="64">
        <f t="shared" si="165"/>
        <v>0</v>
      </c>
    </row>
    <row r="41" spans="1:81" x14ac:dyDescent="0.35">
      <c r="A41" s="56" t="s">
        <v>25</v>
      </c>
      <c r="B41" s="66"/>
      <c r="C41" s="66"/>
      <c r="D41" s="66"/>
      <c r="E41" s="68">
        <f t="shared" si="122"/>
        <v>0</v>
      </c>
      <c r="F41" s="69">
        <f t="shared" si="123"/>
        <v>0</v>
      </c>
      <c r="G41" s="62"/>
      <c r="H41" s="62"/>
      <c r="I41" s="62"/>
      <c r="J41" s="71">
        <f t="shared" si="124"/>
        <v>0</v>
      </c>
      <c r="K41" s="70">
        <f t="shared" si="125"/>
        <v>0</v>
      </c>
      <c r="L41" s="63"/>
      <c r="M41" s="63"/>
      <c r="N41" s="63"/>
      <c r="O41" s="72">
        <f t="shared" si="126"/>
        <v>0</v>
      </c>
      <c r="P41" s="73">
        <f t="shared" si="127"/>
        <v>0</v>
      </c>
      <c r="Q41" s="64">
        <f t="shared" si="128"/>
        <v>0</v>
      </c>
      <c r="R41" s="64">
        <f t="shared" si="129"/>
        <v>0</v>
      </c>
      <c r="S41" s="64">
        <f t="shared" si="130"/>
        <v>0</v>
      </c>
      <c r="T41" s="64">
        <f t="shared" si="131"/>
        <v>0</v>
      </c>
      <c r="U41" s="64">
        <f t="shared" si="132"/>
        <v>0</v>
      </c>
      <c r="V41" s="67"/>
      <c r="W41" s="67"/>
      <c r="X41" s="67">
        <f>+'TS-PW'!X39+'ERO-PW'!X39</f>
        <v>0</v>
      </c>
      <c r="Y41" s="68">
        <f t="shared" si="133"/>
        <v>0</v>
      </c>
      <c r="Z41" s="69">
        <f t="shared" si="134"/>
        <v>0</v>
      </c>
      <c r="AA41" s="86"/>
      <c r="AB41" s="86"/>
      <c r="AC41" s="86">
        <f>+'TS-PW'!AC39+'ERO-PW'!AC39</f>
        <v>0</v>
      </c>
      <c r="AD41" s="103">
        <f t="shared" si="135"/>
        <v>0</v>
      </c>
      <c r="AE41" s="70">
        <f t="shared" si="136"/>
        <v>0</v>
      </c>
      <c r="AF41" s="63"/>
      <c r="AG41" s="63"/>
      <c r="AH41" s="63">
        <f>+'TS-PW'!AH39+'ERO-PW'!AH39</f>
        <v>0</v>
      </c>
      <c r="AI41" s="72">
        <f t="shared" si="137"/>
        <v>0</v>
      </c>
      <c r="AJ41" s="73">
        <f t="shared" si="138"/>
        <v>0</v>
      </c>
      <c r="AK41" s="64">
        <f t="shared" si="139"/>
        <v>0</v>
      </c>
      <c r="AL41" s="64">
        <f t="shared" si="140"/>
        <v>0</v>
      </c>
      <c r="AM41" s="64">
        <f t="shared" si="141"/>
        <v>0</v>
      </c>
      <c r="AN41" s="64">
        <f t="shared" si="142"/>
        <v>0</v>
      </c>
      <c r="AO41" s="64">
        <f t="shared" si="143"/>
        <v>0</v>
      </c>
      <c r="AP41" s="74"/>
      <c r="AQ41" s="74"/>
      <c r="AR41" s="74">
        <f>+'TS-PW'!AR39+'ERO-PW'!AR39</f>
        <v>0</v>
      </c>
      <c r="AS41" s="68">
        <f t="shared" si="144"/>
        <v>0</v>
      </c>
      <c r="AT41" s="69">
        <f t="shared" si="145"/>
        <v>0</v>
      </c>
      <c r="AU41" s="86"/>
      <c r="AV41" s="86"/>
      <c r="AW41" s="86">
        <f>+'TS-PW'!AW39+'ERO-PW'!AW39</f>
        <v>0</v>
      </c>
      <c r="AX41" s="71">
        <f t="shared" si="146"/>
        <v>0</v>
      </c>
      <c r="AY41" s="70">
        <f t="shared" si="147"/>
        <v>0</v>
      </c>
      <c r="AZ41" s="63"/>
      <c r="BA41" s="63"/>
      <c r="BB41" s="63">
        <f>+'TS-PW'!BB39+'ERO-PW'!BB39</f>
        <v>0</v>
      </c>
      <c r="BC41" s="72">
        <f t="shared" si="148"/>
        <v>0</v>
      </c>
      <c r="BD41" s="73">
        <f t="shared" si="149"/>
        <v>0</v>
      </c>
      <c r="BE41" s="64">
        <f t="shared" si="150"/>
        <v>0</v>
      </c>
      <c r="BF41" s="64">
        <f t="shared" si="151"/>
        <v>0</v>
      </c>
      <c r="BG41" s="64">
        <f t="shared" si="152"/>
        <v>0</v>
      </c>
      <c r="BH41" s="64">
        <f t="shared" si="153"/>
        <v>0</v>
      </c>
      <c r="BI41" s="64">
        <f t="shared" si="154"/>
        <v>0</v>
      </c>
      <c r="BJ41" s="67"/>
      <c r="BK41" s="67"/>
      <c r="BL41" s="67">
        <f>+'TS-PW'!BL39+'ERO-PW'!BL39</f>
        <v>0</v>
      </c>
      <c r="BM41" s="68">
        <f t="shared" si="155"/>
        <v>0</v>
      </c>
      <c r="BN41" s="69">
        <f t="shared" si="156"/>
        <v>0</v>
      </c>
      <c r="BO41" s="86"/>
      <c r="BP41" s="86"/>
      <c r="BQ41" s="86">
        <f>+'TS-PW'!BQ39+'ERO-PW'!BQ39</f>
        <v>0</v>
      </c>
      <c r="BR41" s="71">
        <f t="shared" si="157"/>
        <v>0</v>
      </c>
      <c r="BS41" s="70">
        <f t="shared" si="158"/>
        <v>0</v>
      </c>
      <c r="BT41" s="63"/>
      <c r="BU41" s="63"/>
      <c r="BV41" s="63">
        <f>+'TS-PW'!BV39+'ERO-PW'!BV39</f>
        <v>0</v>
      </c>
      <c r="BW41" s="72">
        <f t="shared" si="159"/>
        <v>0</v>
      </c>
      <c r="BX41" s="73">
        <f t="shared" si="160"/>
        <v>0</v>
      </c>
      <c r="BY41" s="64">
        <f t="shared" si="161"/>
        <v>0</v>
      </c>
      <c r="BZ41" s="64">
        <f t="shared" si="162"/>
        <v>0</v>
      </c>
      <c r="CA41" s="64">
        <f t="shared" si="163"/>
        <v>0</v>
      </c>
      <c r="CB41" s="64">
        <f t="shared" si="164"/>
        <v>0</v>
      </c>
      <c r="CC41" s="64">
        <f t="shared" si="165"/>
        <v>0</v>
      </c>
    </row>
    <row r="42" spans="1:81" x14ac:dyDescent="0.35">
      <c r="A42" s="89" t="s">
        <v>41</v>
      </c>
      <c r="B42" s="66"/>
      <c r="C42" s="66"/>
      <c r="D42" s="66"/>
      <c r="E42" s="68">
        <f t="shared" si="122"/>
        <v>0</v>
      </c>
      <c r="F42" s="69">
        <f t="shared" si="123"/>
        <v>0</v>
      </c>
      <c r="G42" s="62"/>
      <c r="H42" s="62"/>
      <c r="I42" s="62"/>
      <c r="J42" s="71">
        <f t="shared" si="124"/>
        <v>0</v>
      </c>
      <c r="K42" s="70">
        <f t="shared" si="125"/>
        <v>0</v>
      </c>
      <c r="L42" s="63"/>
      <c r="M42" s="63"/>
      <c r="N42" s="63"/>
      <c r="O42" s="72">
        <f t="shared" si="126"/>
        <v>0</v>
      </c>
      <c r="P42" s="73">
        <f t="shared" si="127"/>
        <v>0</v>
      </c>
      <c r="Q42" s="64">
        <f t="shared" si="128"/>
        <v>0</v>
      </c>
      <c r="R42" s="64">
        <f t="shared" si="129"/>
        <v>0</v>
      </c>
      <c r="S42" s="64">
        <f t="shared" si="130"/>
        <v>0</v>
      </c>
      <c r="T42" s="64">
        <f t="shared" si="131"/>
        <v>0</v>
      </c>
      <c r="U42" s="64">
        <f t="shared" si="132"/>
        <v>0</v>
      </c>
      <c r="V42" s="67"/>
      <c r="W42" s="67"/>
      <c r="X42" s="67">
        <f>+'TS-PW'!X40+'ERO-PW'!X40</f>
        <v>0</v>
      </c>
      <c r="Y42" s="68">
        <f t="shared" si="133"/>
        <v>0</v>
      </c>
      <c r="Z42" s="69">
        <f t="shared" si="134"/>
        <v>0</v>
      </c>
      <c r="AA42" s="86"/>
      <c r="AB42" s="86"/>
      <c r="AC42" s="86">
        <f>+'TS-PW'!AC40+'ERO-PW'!AC40</f>
        <v>0</v>
      </c>
      <c r="AD42" s="103">
        <f t="shared" si="135"/>
        <v>0</v>
      </c>
      <c r="AE42" s="70">
        <f t="shared" si="136"/>
        <v>0</v>
      </c>
      <c r="AF42" s="63"/>
      <c r="AG42" s="63"/>
      <c r="AH42" s="63">
        <f>+'TS-PW'!AH40+'ERO-PW'!AH40</f>
        <v>0</v>
      </c>
      <c r="AI42" s="72">
        <f t="shared" si="137"/>
        <v>0</v>
      </c>
      <c r="AJ42" s="73">
        <f t="shared" si="138"/>
        <v>0</v>
      </c>
      <c r="AK42" s="64">
        <f t="shared" si="139"/>
        <v>0</v>
      </c>
      <c r="AL42" s="64">
        <f t="shared" si="140"/>
        <v>0</v>
      </c>
      <c r="AM42" s="64">
        <f t="shared" si="141"/>
        <v>0</v>
      </c>
      <c r="AN42" s="64">
        <f t="shared" si="142"/>
        <v>0</v>
      </c>
      <c r="AO42" s="64">
        <f t="shared" si="143"/>
        <v>0</v>
      </c>
      <c r="AP42" s="74"/>
      <c r="AQ42" s="74"/>
      <c r="AR42" s="74">
        <f>+'TS-PW'!AR40+'ERO-PW'!AR40</f>
        <v>0</v>
      </c>
      <c r="AS42" s="68">
        <f t="shared" si="144"/>
        <v>0</v>
      </c>
      <c r="AT42" s="69">
        <f t="shared" si="145"/>
        <v>0</v>
      </c>
      <c r="AU42" s="86"/>
      <c r="AV42" s="86"/>
      <c r="AW42" s="86">
        <f>+'TS-PW'!AW40+'ERO-PW'!AW40</f>
        <v>0</v>
      </c>
      <c r="AX42" s="71">
        <f t="shared" si="146"/>
        <v>0</v>
      </c>
      <c r="AY42" s="70">
        <f t="shared" si="147"/>
        <v>0</v>
      </c>
      <c r="AZ42" s="63"/>
      <c r="BA42" s="63"/>
      <c r="BB42" s="63">
        <f>+'TS-PW'!BB40+'ERO-PW'!BB40</f>
        <v>0</v>
      </c>
      <c r="BC42" s="72">
        <f t="shared" si="148"/>
        <v>0</v>
      </c>
      <c r="BD42" s="73">
        <f t="shared" si="149"/>
        <v>0</v>
      </c>
      <c r="BE42" s="64">
        <f t="shared" si="150"/>
        <v>0</v>
      </c>
      <c r="BF42" s="64">
        <f t="shared" si="151"/>
        <v>0</v>
      </c>
      <c r="BG42" s="64">
        <f t="shared" si="152"/>
        <v>0</v>
      </c>
      <c r="BH42" s="64">
        <f t="shared" si="153"/>
        <v>0</v>
      </c>
      <c r="BI42" s="64">
        <f t="shared" si="154"/>
        <v>0</v>
      </c>
      <c r="BJ42" s="67"/>
      <c r="BK42" s="67"/>
      <c r="BL42" s="67">
        <f>+'TS-PW'!BL40+'ERO-PW'!BL40</f>
        <v>0</v>
      </c>
      <c r="BM42" s="68">
        <f t="shared" si="155"/>
        <v>0</v>
      </c>
      <c r="BN42" s="69">
        <f t="shared" si="156"/>
        <v>0</v>
      </c>
      <c r="BO42" s="86"/>
      <c r="BP42" s="86"/>
      <c r="BQ42" s="86">
        <f>+'TS-PW'!BQ40+'ERO-PW'!BQ40</f>
        <v>0</v>
      </c>
      <c r="BR42" s="71">
        <f t="shared" si="157"/>
        <v>0</v>
      </c>
      <c r="BS42" s="70">
        <f t="shared" si="158"/>
        <v>0</v>
      </c>
      <c r="BT42" s="63"/>
      <c r="BU42" s="63"/>
      <c r="BV42" s="63">
        <f>+'TS-PW'!BV40+'ERO-PW'!BV40</f>
        <v>0</v>
      </c>
      <c r="BW42" s="72">
        <f t="shared" si="159"/>
        <v>0</v>
      </c>
      <c r="BX42" s="73">
        <f t="shared" si="160"/>
        <v>0</v>
      </c>
      <c r="BY42" s="64">
        <f t="shared" si="161"/>
        <v>0</v>
      </c>
      <c r="BZ42" s="64">
        <f t="shared" si="162"/>
        <v>0</v>
      </c>
      <c r="CA42" s="64">
        <f t="shared" si="163"/>
        <v>0</v>
      </c>
      <c r="CB42" s="64">
        <f t="shared" si="164"/>
        <v>0</v>
      </c>
      <c r="CC42" s="64">
        <f t="shared" si="165"/>
        <v>0</v>
      </c>
    </row>
    <row r="43" spans="1:81" x14ac:dyDescent="0.35">
      <c r="A43" s="89" t="s">
        <v>42</v>
      </c>
      <c r="B43" s="66"/>
      <c r="C43" s="66"/>
      <c r="D43" s="66"/>
      <c r="E43" s="68">
        <f t="shared" si="122"/>
        <v>0</v>
      </c>
      <c r="F43" s="69">
        <f t="shared" si="123"/>
        <v>0</v>
      </c>
      <c r="G43" s="62"/>
      <c r="H43" s="62"/>
      <c r="I43" s="62"/>
      <c r="J43" s="71">
        <f t="shared" si="124"/>
        <v>0</v>
      </c>
      <c r="K43" s="70">
        <f t="shared" si="125"/>
        <v>0</v>
      </c>
      <c r="L43" s="63"/>
      <c r="M43" s="63"/>
      <c r="N43" s="63"/>
      <c r="O43" s="72">
        <f t="shared" si="126"/>
        <v>0</v>
      </c>
      <c r="P43" s="73">
        <f t="shared" si="127"/>
        <v>0</v>
      </c>
      <c r="Q43" s="64">
        <f t="shared" si="128"/>
        <v>0</v>
      </c>
      <c r="R43" s="64">
        <f t="shared" si="129"/>
        <v>0</v>
      </c>
      <c r="S43" s="64">
        <f t="shared" si="130"/>
        <v>0</v>
      </c>
      <c r="T43" s="64">
        <f t="shared" si="131"/>
        <v>0</v>
      </c>
      <c r="U43" s="64">
        <f t="shared" si="132"/>
        <v>0</v>
      </c>
      <c r="V43" s="67"/>
      <c r="W43" s="67"/>
      <c r="X43" s="67">
        <f>+'TS-PW'!X41+'ERO-PW'!X41</f>
        <v>0</v>
      </c>
      <c r="Y43" s="68">
        <f t="shared" si="133"/>
        <v>0</v>
      </c>
      <c r="Z43" s="69">
        <f t="shared" si="134"/>
        <v>0</v>
      </c>
      <c r="AA43" s="86"/>
      <c r="AB43" s="86"/>
      <c r="AC43" s="86">
        <f>+'TS-PW'!AC41+'ERO-PW'!AC41</f>
        <v>0</v>
      </c>
      <c r="AD43" s="103">
        <f t="shared" si="135"/>
        <v>0</v>
      </c>
      <c r="AE43" s="70">
        <f t="shared" si="136"/>
        <v>0</v>
      </c>
      <c r="AF43" s="63"/>
      <c r="AG43" s="63"/>
      <c r="AH43" s="63">
        <f>+'TS-PW'!AH41+'ERO-PW'!AH41</f>
        <v>0</v>
      </c>
      <c r="AI43" s="72">
        <f t="shared" si="137"/>
        <v>0</v>
      </c>
      <c r="AJ43" s="73">
        <f t="shared" si="138"/>
        <v>0</v>
      </c>
      <c r="AK43" s="64">
        <f t="shared" si="139"/>
        <v>0</v>
      </c>
      <c r="AL43" s="64">
        <f t="shared" si="140"/>
        <v>0</v>
      </c>
      <c r="AM43" s="64">
        <f t="shared" si="141"/>
        <v>0</v>
      </c>
      <c r="AN43" s="64">
        <f t="shared" si="142"/>
        <v>0</v>
      </c>
      <c r="AO43" s="64">
        <f t="shared" si="143"/>
        <v>0</v>
      </c>
      <c r="AP43" s="74"/>
      <c r="AQ43" s="74"/>
      <c r="AR43" s="74">
        <f>+'TS-PW'!AR41+'ERO-PW'!AR41</f>
        <v>0</v>
      </c>
      <c r="AS43" s="68">
        <f t="shared" si="144"/>
        <v>0</v>
      </c>
      <c r="AT43" s="69">
        <f t="shared" si="145"/>
        <v>0</v>
      </c>
      <c r="AU43" s="86"/>
      <c r="AV43" s="86"/>
      <c r="AW43" s="86">
        <f>+'TS-PW'!AW41+'ERO-PW'!AW41</f>
        <v>0</v>
      </c>
      <c r="AX43" s="71">
        <f t="shared" si="146"/>
        <v>0</v>
      </c>
      <c r="AY43" s="70">
        <f t="shared" si="147"/>
        <v>0</v>
      </c>
      <c r="AZ43" s="63"/>
      <c r="BA43" s="63"/>
      <c r="BB43" s="63">
        <f>+'TS-PW'!BB41+'ERO-PW'!BB41</f>
        <v>0</v>
      </c>
      <c r="BC43" s="72">
        <f t="shared" si="148"/>
        <v>0</v>
      </c>
      <c r="BD43" s="73">
        <f t="shared" si="149"/>
        <v>0</v>
      </c>
      <c r="BE43" s="64">
        <f t="shared" si="150"/>
        <v>0</v>
      </c>
      <c r="BF43" s="64">
        <f t="shared" si="151"/>
        <v>0</v>
      </c>
      <c r="BG43" s="64">
        <f t="shared" si="152"/>
        <v>0</v>
      </c>
      <c r="BH43" s="64">
        <f t="shared" si="153"/>
        <v>0</v>
      </c>
      <c r="BI43" s="64">
        <f t="shared" si="154"/>
        <v>0</v>
      </c>
      <c r="BJ43" s="67"/>
      <c r="BK43" s="67"/>
      <c r="BL43" s="67">
        <f>+'TS-PW'!BL41+'ERO-PW'!BL41</f>
        <v>0</v>
      </c>
      <c r="BM43" s="68">
        <f t="shared" si="155"/>
        <v>0</v>
      </c>
      <c r="BN43" s="69">
        <f t="shared" si="156"/>
        <v>0</v>
      </c>
      <c r="BO43" s="86"/>
      <c r="BP43" s="86"/>
      <c r="BQ43" s="86">
        <f>+'TS-PW'!BQ41+'ERO-PW'!BQ41</f>
        <v>0</v>
      </c>
      <c r="BR43" s="71">
        <f t="shared" si="157"/>
        <v>0</v>
      </c>
      <c r="BS43" s="70">
        <f t="shared" si="158"/>
        <v>0</v>
      </c>
      <c r="BT43" s="63"/>
      <c r="BU43" s="63"/>
      <c r="BV43" s="63">
        <f>+'TS-PW'!BV41+'ERO-PW'!BV41</f>
        <v>0</v>
      </c>
      <c r="BW43" s="72">
        <f t="shared" si="159"/>
        <v>0</v>
      </c>
      <c r="BX43" s="73">
        <f t="shared" si="160"/>
        <v>0</v>
      </c>
      <c r="BY43" s="64">
        <f t="shared" si="161"/>
        <v>0</v>
      </c>
      <c r="BZ43" s="64">
        <f t="shared" si="162"/>
        <v>0</v>
      </c>
      <c r="CA43" s="64">
        <f t="shared" si="163"/>
        <v>0</v>
      </c>
      <c r="CB43" s="64">
        <f t="shared" si="164"/>
        <v>0</v>
      </c>
      <c r="CC43" s="64">
        <f t="shared" si="165"/>
        <v>0</v>
      </c>
    </row>
    <row r="44" spans="1:81" x14ac:dyDescent="0.35">
      <c r="A44" s="56" t="s">
        <v>26</v>
      </c>
      <c r="B44" s="66"/>
      <c r="C44" s="66"/>
      <c r="D44" s="66"/>
      <c r="E44" s="68">
        <f t="shared" si="122"/>
        <v>0</v>
      </c>
      <c r="F44" s="69">
        <f t="shared" si="123"/>
        <v>0</v>
      </c>
      <c r="G44" s="62"/>
      <c r="H44" s="62"/>
      <c r="I44" s="62"/>
      <c r="J44" s="71">
        <f t="shared" si="124"/>
        <v>0</v>
      </c>
      <c r="K44" s="70">
        <f t="shared" si="125"/>
        <v>0</v>
      </c>
      <c r="L44" s="63"/>
      <c r="M44" s="63"/>
      <c r="N44" s="63"/>
      <c r="O44" s="72">
        <f t="shared" si="126"/>
        <v>0</v>
      </c>
      <c r="P44" s="73">
        <f t="shared" si="127"/>
        <v>0</v>
      </c>
      <c r="Q44" s="64">
        <f t="shared" si="128"/>
        <v>0</v>
      </c>
      <c r="R44" s="64">
        <f t="shared" si="129"/>
        <v>0</v>
      </c>
      <c r="S44" s="64">
        <f t="shared" si="130"/>
        <v>0</v>
      </c>
      <c r="T44" s="64">
        <f t="shared" si="131"/>
        <v>0</v>
      </c>
      <c r="U44" s="64">
        <f t="shared" si="132"/>
        <v>0</v>
      </c>
      <c r="V44" s="67"/>
      <c r="W44" s="67"/>
      <c r="X44" s="67">
        <f>+'TS-PW'!X42+'ERO-PW'!X42</f>
        <v>0</v>
      </c>
      <c r="Y44" s="68">
        <f t="shared" si="133"/>
        <v>0</v>
      </c>
      <c r="Z44" s="69">
        <f t="shared" si="134"/>
        <v>0</v>
      </c>
      <c r="AA44" s="86"/>
      <c r="AB44" s="86"/>
      <c r="AC44" s="86">
        <f>+'TS-PW'!AC42+'ERO-PW'!AC42</f>
        <v>0</v>
      </c>
      <c r="AD44" s="71">
        <f t="shared" si="135"/>
        <v>0</v>
      </c>
      <c r="AE44" s="70">
        <f t="shared" si="136"/>
        <v>0</v>
      </c>
      <c r="AF44" s="63"/>
      <c r="AG44" s="63"/>
      <c r="AH44" s="63">
        <f>+'TS-PW'!AH42+'ERO-PW'!AH42</f>
        <v>0</v>
      </c>
      <c r="AI44" s="72">
        <f t="shared" si="137"/>
        <v>0</v>
      </c>
      <c r="AJ44" s="73">
        <f t="shared" si="138"/>
        <v>0</v>
      </c>
      <c r="AK44" s="64">
        <f t="shared" si="139"/>
        <v>0</v>
      </c>
      <c r="AL44" s="64">
        <f t="shared" si="140"/>
        <v>0</v>
      </c>
      <c r="AM44" s="64">
        <f t="shared" si="141"/>
        <v>0</v>
      </c>
      <c r="AN44" s="64">
        <f t="shared" si="142"/>
        <v>0</v>
      </c>
      <c r="AO44" s="64">
        <f t="shared" si="143"/>
        <v>0</v>
      </c>
      <c r="AP44" s="74"/>
      <c r="AQ44" s="74"/>
      <c r="AR44" s="74">
        <f>+'TS-PW'!AR42+'ERO-PW'!AR42</f>
        <v>0</v>
      </c>
      <c r="AS44" s="68">
        <f t="shared" si="144"/>
        <v>0</v>
      </c>
      <c r="AT44" s="69">
        <f t="shared" si="145"/>
        <v>0</v>
      </c>
      <c r="AU44" s="86"/>
      <c r="AV44" s="86"/>
      <c r="AW44" s="86">
        <f>+'TS-PW'!AW42+'ERO-PW'!AW42</f>
        <v>0</v>
      </c>
      <c r="AX44" s="71">
        <f t="shared" si="146"/>
        <v>0</v>
      </c>
      <c r="AY44" s="70">
        <f t="shared" si="147"/>
        <v>0</v>
      </c>
      <c r="AZ44" s="63"/>
      <c r="BA44" s="63"/>
      <c r="BB44" s="63">
        <f>+'TS-PW'!BB42+'ERO-PW'!BB42</f>
        <v>0</v>
      </c>
      <c r="BC44" s="72">
        <f t="shared" si="148"/>
        <v>0</v>
      </c>
      <c r="BD44" s="73">
        <f t="shared" si="149"/>
        <v>0</v>
      </c>
      <c r="BE44" s="64">
        <f t="shared" si="150"/>
        <v>0</v>
      </c>
      <c r="BF44" s="64">
        <f t="shared" si="151"/>
        <v>0</v>
      </c>
      <c r="BG44" s="64">
        <f t="shared" si="152"/>
        <v>0</v>
      </c>
      <c r="BH44" s="64">
        <f t="shared" si="153"/>
        <v>0</v>
      </c>
      <c r="BI44" s="64">
        <f t="shared" si="154"/>
        <v>0</v>
      </c>
      <c r="BJ44" s="67"/>
      <c r="BK44" s="67"/>
      <c r="BL44" s="67">
        <f>+'TS-PW'!BL42+'ERO-PW'!BL42</f>
        <v>0</v>
      </c>
      <c r="BM44" s="68">
        <f t="shared" si="155"/>
        <v>0</v>
      </c>
      <c r="BN44" s="69">
        <f t="shared" si="156"/>
        <v>0</v>
      </c>
      <c r="BO44" s="86"/>
      <c r="BP44" s="86"/>
      <c r="BQ44" s="86">
        <f>+'TS-PW'!BQ42+'ERO-PW'!BQ42</f>
        <v>0</v>
      </c>
      <c r="BR44" s="71">
        <f t="shared" si="157"/>
        <v>0</v>
      </c>
      <c r="BS44" s="70">
        <f t="shared" si="158"/>
        <v>0</v>
      </c>
      <c r="BT44" s="63"/>
      <c r="BU44" s="63"/>
      <c r="BV44" s="63">
        <f>+'TS-PW'!BV42+'ERO-PW'!BV42</f>
        <v>0</v>
      </c>
      <c r="BW44" s="72">
        <f t="shared" si="159"/>
        <v>0</v>
      </c>
      <c r="BX44" s="73">
        <f t="shared" si="160"/>
        <v>0</v>
      </c>
      <c r="BY44" s="64">
        <f t="shared" si="161"/>
        <v>0</v>
      </c>
      <c r="BZ44" s="64">
        <f t="shared" si="162"/>
        <v>0</v>
      </c>
      <c r="CA44" s="64">
        <f t="shared" si="163"/>
        <v>0</v>
      </c>
      <c r="CB44" s="64">
        <f t="shared" si="164"/>
        <v>0</v>
      </c>
      <c r="CC44" s="64">
        <f t="shared" si="165"/>
        <v>0</v>
      </c>
    </row>
    <row r="45" spans="1:81" x14ac:dyDescent="0.35">
      <c r="A45" s="56" t="s">
        <v>27</v>
      </c>
      <c r="B45" s="66"/>
      <c r="C45" s="66"/>
      <c r="D45" s="66"/>
      <c r="E45" s="68">
        <f t="shared" si="122"/>
        <v>0</v>
      </c>
      <c r="F45" s="69">
        <f t="shared" si="123"/>
        <v>0</v>
      </c>
      <c r="G45" s="62"/>
      <c r="H45" s="62"/>
      <c r="I45" s="62"/>
      <c r="J45" s="71">
        <f t="shared" si="124"/>
        <v>0</v>
      </c>
      <c r="K45" s="70">
        <f t="shared" si="125"/>
        <v>0</v>
      </c>
      <c r="L45" s="63"/>
      <c r="M45" s="63"/>
      <c r="N45" s="63"/>
      <c r="O45" s="72">
        <f t="shared" si="126"/>
        <v>0</v>
      </c>
      <c r="P45" s="73">
        <f t="shared" si="127"/>
        <v>0</v>
      </c>
      <c r="Q45" s="64">
        <f t="shared" si="128"/>
        <v>0</v>
      </c>
      <c r="R45" s="64">
        <f t="shared" si="129"/>
        <v>0</v>
      </c>
      <c r="S45" s="64">
        <f t="shared" si="130"/>
        <v>0</v>
      </c>
      <c r="T45" s="64">
        <f t="shared" si="131"/>
        <v>0</v>
      </c>
      <c r="U45" s="64">
        <f t="shared" si="132"/>
        <v>0</v>
      </c>
      <c r="V45" s="67"/>
      <c r="W45" s="67"/>
      <c r="X45" s="67">
        <f>+'TS-PW'!X43+'ERO-PW'!X43</f>
        <v>0</v>
      </c>
      <c r="Y45" s="68">
        <f t="shared" si="133"/>
        <v>0</v>
      </c>
      <c r="Z45" s="69">
        <f t="shared" si="134"/>
        <v>0</v>
      </c>
      <c r="AA45" s="86"/>
      <c r="AB45" s="86"/>
      <c r="AC45" s="86">
        <f>+'TS-PW'!AC43+'ERO-PW'!AC43</f>
        <v>0</v>
      </c>
      <c r="AD45" s="103">
        <f t="shared" si="135"/>
        <v>0</v>
      </c>
      <c r="AE45" s="70">
        <f t="shared" si="136"/>
        <v>0</v>
      </c>
      <c r="AF45" s="63"/>
      <c r="AG45" s="63"/>
      <c r="AH45" s="63">
        <f>+'TS-PW'!AH43+'ERO-PW'!AH43</f>
        <v>0</v>
      </c>
      <c r="AI45" s="72">
        <f t="shared" si="137"/>
        <v>0</v>
      </c>
      <c r="AJ45" s="73">
        <f t="shared" si="138"/>
        <v>0</v>
      </c>
      <c r="AK45" s="64">
        <f t="shared" si="139"/>
        <v>0</v>
      </c>
      <c r="AL45" s="64">
        <f t="shared" si="140"/>
        <v>0</v>
      </c>
      <c r="AM45" s="64">
        <f t="shared" si="141"/>
        <v>0</v>
      </c>
      <c r="AN45" s="64">
        <f t="shared" si="142"/>
        <v>0</v>
      </c>
      <c r="AO45" s="64">
        <f t="shared" si="143"/>
        <v>0</v>
      </c>
      <c r="AP45" s="74"/>
      <c r="AQ45" s="74"/>
      <c r="AR45" s="74">
        <f>+'TS-PW'!AR43+'ERO-PW'!AR43</f>
        <v>0</v>
      </c>
      <c r="AS45" s="68">
        <f t="shared" si="144"/>
        <v>0</v>
      </c>
      <c r="AT45" s="69">
        <f t="shared" si="145"/>
        <v>0</v>
      </c>
      <c r="AU45" s="86"/>
      <c r="AV45" s="86"/>
      <c r="AW45" s="86">
        <f>+'TS-PW'!AW43+'ERO-PW'!AW43</f>
        <v>0</v>
      </c>
      <c r="AX45" s="71">
        <f t="shared" si="146"/>
        <v>0</v>
      </c>
      <c r="AY45" s="70">
        <f t="shared" si="147"/>
        <v>0</v>
      </c>
      <c r="AZ45" s="63"/>
      <c r="BA45" s="63"/>
      <c r="BB45" s="63">
        <f>+'TS-PW'!BB43+'ERO-PW'!BB43</f>
        <v>0</v>
      </c>
      <c r="BC45" s="72">
        <f t="shared" si="148"/>
        <v>0</v>
      </c>
      <c r="BD45" s="73">
        <f t="shared" si="149"/>
        <v>0</v>
      </c>
      <c r="BE45" s="64">
        <f t="shared" si="150"/>
        <v>0</v>
      </c>
      <c r="BF45" s="64">
        <f t="shared" si="151"/>
        <v>0</v>
      </c>
      <c r="BG45" s="64">
        <f t="shared" si="152"/>
        <v>0</v>
      </c>
      <c r="BH45" s="64">
        <f t="shared" si="153"/>
        <v>0</v>
      </c>
      <c r="BI45" s="64">
        <f t="shared" si="154"/>
        <v>0</v>
      </c>
      <c r="BJ45" s="67"/>
      <c r="BK45" s="67"/>
      <c r="BL45" s="67">
        <f>+'TS-PW'!BL43+'ERO-PW'!BL43</f>
        <v>0</v>
      </c>
      <c r="BM45" s="68">
        <f t="shared" si="155"/>
        <v>0</v>
      </c>
      <c r="BN45" s="69">
        <f t="shared" si="156"/>
        <v>0</v>
      </c>
      <c r="BO45" s="86"/>
      <c r="BP45" s="86"/>
      <c r="BQ45" s="86">
        <f>+'TS-PW'!BQ43+'ERO-PW'!BQ43</f>
        <v>0</v>
      </c>
      <c r="BR45" s="71">
        <f t="shared" si="157"/>
        <v>0</v>
      </c>
      <c r="BS45" s="70">
        <f t="shared" si="158"/>
        <v>0</v>
      </c>
      <c r="BT45" s="63"/>
      <c r="BU45" s="63"/>
      <c r="BV45" s="63">
        <f>+'TS-PW'!BV43+'ERO-PW'!BV43</f>
        <v>0</v>
      </c>
      <c r="BW45" s="72">
        <f t="shared" si="159"/>
        <v>0</v>
      </c>
      <c r="BX45" s="73">
        <f t="shared" si="160"/>
        <v>0</v>
      </c>
      <c r="BY45" s="64">
        <f t="shared" si="161"/>
        <v>0</v>
      </c>
      <c r="BZ45" s="64">
        <f t="shared" si="162"/>
        <v>0</v>
      </c>
      <c r="CA45" s="64">
        <f t="shared" si="163"/>
        <v>0</v>
      </c>
      <c r="CB45" s="64">
        <f t="shared" si="164"/>
        <v>0</v>
      </c>
      <c r="CC45" s="64">
        <f t="shared" si="165"/>
        <v>0</v>
      </c>
    </row>
    <row r="46" spans="1:81" x14ac:dyDescent="0.35">
      <c r="A46" s="56" t="s">
        <v>28</v>
      </c>
      <c r="B46" s="66"/>
      <c r="C46" s="66"/>
      <c r="D46" s="66"/>
      <c r="E46" s="68">
        <f t="shared" si="122"/>
        <v>0</v>
      </c>
      <c r="F46" s="69">
        <f t="shared" si="123"/>
        <v>0</v>
      </c>
      <c r="G46" s="62"/>
      <c r="H46" s="62"/>
      <c r="I46" s="62"/>
      <c r="J46" s="71">
        <f t="shared" si="124"/>
        <v>0</v>
      </c>
      <c r="K46" s="70">
        <f t="shared" si="125"/>
        <v>0</v>
      </c>
      <c r="L46" s="63"/>
      <c r="M46" s="63"/>
      <c r="N46" s="63"/>
      <c r="O46" s="72">
        <f t="shared" si="126"/>
        <v>0</v>
      </c>
      <c r="P46" s="73">
        <f t="shared" si="127"/>
        <v>0</v>
      </c>
      <c r="Q46" s="64">
        <f t="shared" si="128"/>
        <v>0</v>
      </c>
      <c r="R46" s="64">
        <f t="shared" si="129"/>
        <v>0</v>
      </c>
      <c r="S46" s="64">
        <f t="shared" si="130"/>
        <v>0</v>
      </c>
      <c r="T46" s="64">
        <f t="shared" si="131"/>
        <v>0</v>
      </c>
      <c r="U46" s="64">
        <f t="shared" si="132"/>
        <v>0</v>
      </c>
      <c r="V46" s="67"/>
      <c r="W46" s="67"/>
      <c r="X46" s="67">
        <f>+'TS-PW'!X44+'ERO-PW'!X44</f>
        <v>0</v>
      </c>
      <c r="Y46" s="68">
        <f t="shared" si="133"/>
        <v>0</v>
      </c>
      <c r="Z46" s="69">
        <f t="shared" si="134"/>
        <v>0</v>
      </c>
      <c r="AA46" s="86"/>
      <c r="AB46" s="86"/>
      <c r="AC46" s="86">
        <f>+'TS-PW'!AC44+'ERO-PW'!AC44</f>
        <v>0</v>
      </c>
      <c r="AD46" s="71">
        <f t="shared" si="135"/>
        <v>0</v>
      </c>
      <c r="AE46" s="70">
        <f t="shared" si="136"/>
        <v>0</v>
      </c>
      <c r="AF46" s="63"/>
      <c r="AG46" s="63"/>
      <c r="AH46" s="63">
        <f>+'TS-PW'!AH44+'ERO-PW'!AH44</f>
        <v>0</v>
      </c>
      <c r="AI46" s="72">
        <f t="shared" si="137"/>
        <v>0</v>
      </c>
      <c r="AJ46" s="73">
        <f t="shared" si="138"/>
        <v>0</v>
      </c>
      <c r="AK46" s="64">
        <f t="shared" si="139"/>
        <v>0</v>
      </c>
      <c r="AL46" s="64">
        <f t="shared" si="140"/>
        <v>0</v>
      </c>
      <c r="AM46" s="64">
        <f t="shared" si="141"/>
        <v>0</v>
      </c>
      <c r="AN46" s="64">
        <f t="shared" si="142"/>
        <v>0</v>
      </c>
      <c r="AO46" s="64">
        <f t="shared" si="143"/>
        <v>0</v>
      </c>
      <c r="AP46" s="74"/>
      <c r="AQ46" s="74"/>
      <c r="AR46" s="74">
        <f>+'TS-PW'!AR44+'ERO-PW'!AR44</f>
        <v>0</v>
      </c>
      <c r="AS46" s="68">
        <f t="shared" si="144"/>
        <v>0</v>
      </c>
      <c r="AT46" s="69">
        <f t="shared" si="145"/>
        <v>0</v>
      </c>
      <c r="AU46" s="86"/>
      <c r="AV46" s="86"/>
      <c r="AW46" s="86">
        <f>+'TS-PW'!AW44+'ERO-PW'!AW44</f>
        <v>0</v>
      </c>
      <c r="AX46" s="71">
        <f t="shared" si="146"/>
        <v>0</v>
      </c>
      <c r="AY46" s="70">
        <f t="shared" si="147"/>
        <v>0</v>
      </c>
      <c r="AZ46" s="63"/>
      <c r="BA46" s="63"/>
      <c r="BB46" s="63">
        <f>+'TS-PW'!BB44+'ERO-PW'!BB44</f>
        <v>0</v>
      </c>
      <c r="BC46" s="72">
        <f t="shared" si="148"/>
        <v>0</v>
      </c>
      <c r="BD46" s="73">
        <f t="shared" si="149"/>
        <v>0</v>
      </c>
      <c r="BE46" s="64">
        <f t="shared" si="150"/>
        <v>0</v>
      </c>
      <c r="BF46" s="64">
        <f t="shared" si="151"/>
        <v>0</v>
      </c>
      <c r="BG46" s="64">
        <f t="shared" si="152"/>
        <v>0</v>
      </c>
      <c r="BH46" s="64">
        <f t="shared" si="153"/>
        <v>0</v>
      </c>
      <c r="BI46" s="64">
        <f t="shared" si="154"/>
        <v>0</v>
      </c>
      <c r="BJ46" s="67"/>
      <c r="BK46" s="67"/>
      <c r="BL46" s="67">
        <f>+'TS-PW'!BL44+'ERO-PW'!BL44</f>
        <v>0</v>
      </c>
      <c r="BM46" s="68">
        <f t="shared" si="155"/>
        <v>0</v>
      </c>
      <c r="BN46" s="69">
        <f t="shared" si="156"/>
        <v>0</v>
      </c>
      <c r="BO46" s="86"/>
      <c r="BP46" s="86"/>
      <c r="BQ46" s="86">
        <f>+'TS-PW'!BQ44+'ERO-PW'!BQ44</f>
        <v>0</v>
      </c>
      <c r="BR46" s="71">
        <f t="shared" si="157"/>
        <v>0</v>
      </c>
      <c r="BS46" s="70">
        <f t="shared" si="158"/>
        <v>0</v>
      </c>
      <c r="BT46" s="63"/>
      <c r="BU46" s="63"/>
      <c r="BV46" s="63">
        <f>+'TS-PW'!BV44+'ERO-PW'!BV44</f>
        <v>0</v>
      </c>
      <c r="BW46" s="72">
        <f t="shared" si="159"/>
        <v>0</v>
      </c>
      <c r="BX46" s="73">
        <f t="shared" si="160"/>
        <v>0</v>
      </c>
      <c r="BY46" s="64">
        <f t="shared" si="161"/>
        <v>0</v>
      </c>
      <c r="BZ46" s="64">
        <f t="shared" si="162"/>
        <v>0</v>
      </c>
      <c r="CA46" s="64">
        <f t="shared" si="163"/>
        <v>0</v>
      </c>
      <c r="CB46" s="64">
        <f t="shared" si="164"/>
        <v>0</v>
      </c>
      <c r="CC46" s="64">
        <f t="shared" si="165"/>
        <v>0</v>
      </c>
    </row>
    <row r="47" spans="1:81" x14ac:dyDescent="0.35">
      <c r="A47" s="56" t="s">
        <v>49</v>
      </c>
      <c r="B47" s="66"/>
      <c r="C47" s="66"/>
      <c r="D47" s="66"/>
      <c r="E47" s="68">
        <f t="shared" si="122"/>
        <v>0</v>
      </c>
      <c r="F47" s="69">
        <f t="shared" si="123"/>
        <v>0</v>
      </c>
      <c r="G47" s="62"/>
      <c r="H47" s="62"/>
      <c r="I47" s="62"/>
      <c r="J47" s="71">
        <f t="shared" si="124"/>
        <v>0</v>
      </c>
      <c r="K47" s="70">
        <f t="shared" si="125"/>
        <v>0</v>
      </c>
      <c r="L47" s="63"/>
      <c r="M47" s="63"/>
      <c r="N47" s="63"/>
      <c r="O47" s="72">
        <f t="shared" si="126"/>
        <v>0</v>
      </c>
      <c r="P47" s="73">
        <f t="shared" si="127"/>
        <v>0</v>
      </c>
      <c r="Q47" s="64">
        <f t="shared" si="128"/>
        <v>0</v>
      </c>
      <c r="R47" s="64">
        <f t="shared" si="129"/>
        <v>0</v>
      </c>
      <c r="S47" s="64">
        <f t="shared" si="130"/>
        <v>0</v>
      </c>
      <c r="T47" s="64">
        <f t="shared" si="131"/>
        <v>0</v>
      </c>
      <c r="U47" s="64">
        <f t="shared" si="132"/>
        <v>0</v>
      </c>
      <c r="V47" s="67"/>
      <c r="W47" s="67"/>
      <c r="X47" s="67">
        <f>+'TS-PW'!X45+'ERO-PW'!X45</f>
        <v>0</v>
      </c>
      <c r="Y47" s="68">
        <f t="shared" si="133"/>
        <v>0</v>
      </c>
      <c r="Z47" s="69">
        <f t="shared" si="134"/>
        <v>0</v>
      </c>
      <c r="AA47" s="86"/>
      <c r="AB47" s="86"/>
      <c r="AC47" s="86">
        <f>+'TS-PW'!AC45+'ERO-PW'!AC45</f>
        <v>0</v>
      </c>
      <c r="AD47" s="71">
        <f t="shared" si="135"/>
        <v>0</v>
      </c>
      <c r="AE47" s="70">
        <f t="shared" si="136"/>
        <v>0</v>
      </c>
      <c r="AF47" s="63"/>
      <c r="AG47" s="63"/>
      <c r="AH47" s="63">
        <f>+'TS-PW'!AH45+'ERO-PW'!AH45</f>
        <v>0</v>
      </c>
      <c r="AI47" s="72">
        <f t="shared" si="137"/>
        <v>0</v>
      </c>
      <c r="AJ47" s="73">
        <f t="shared" si="138"/>
        <v>0</v>
      </c>
      <c r="AK47" s="64">
        <f t="shared" si="139"/>
        <v>0</v>
      </c>
      <c r="AL47" s="64">
        <f t="shared" si="140"/>
        <v>0</v>
      </c>
      <c r="AM47" s="64">
        <f t="shared" si="141"/>
        <v>0</v>
      </c>
      <c r="AN47" s="64">
        <f t="shared" si="142"/>
        <v>0</v>
      </c>
      <c r="AO47" s="64">
        <f t="shared" si="143"/>
        <v>0</v>
      </c>
      <c r="AP47" s="74"/>
      <c r="AQ47" s="74"/>
      <c r="AR47" s="74">
        <f>+'TS-PW'!AR45+'ERO-PW'!AR45</f>
        <v>0</v>
      </c>
      <c r="AS47" s="68">
        <f t="shared" si="144"/>
        <v>0</v>
      </c>
      <c r="AT47" s="69">
        <f t="shared" si="145"/>
        <v>0</v>
      </c>
      <c r="AU47" s="86"/>
      <c r="AV47" s="86"/>
      <c r="AW47" s="86">
        <f>+'TS-PW'!AW45+'ERO-PW'!AW45</f>
        <v>0</v>
      </c>
      <c r="AX47" s="71">
        <f t="shared" si="146"/>
        <v>0</v>
      </c>
      <c r="AY47" s="70">
        <f t="shared" si="147"/>
        <v>0</v>
      </c>
      <c r="AZ47" s="63"/>
      <c r="BA47" s="63"/>
      <c r="BB47" s="63">
        <f>+'TS-PW'!BB45+'ERO-PW'!BB45</f>
        <v>0</v>
      </c>
      <c r="BC47" s="72">
        <f t="shared" si="148"/>
        <v>0</v>
      </c>
      <c r="BD47" s="73">
        <f t="shared" si="149"/>
        <v>0</v>
      </c>
      <c r="BE47" s="64">
        <f t="shared" si="150"/>
        <v>0</v>
      </c>
      <c r="BF47" s="64">
        <f t="shared" si="151"/>
        <v>0</v>
      </c>
      <c r="BG47" s="64">
        <f t="shared" si="152"/>
        <v>0</v>
      </c>
      <c r="BH47" s="64">
        <f t="shared" si="153"/>
        <v>0</v>
      </c>
      <c r="BI47" s="64">
        <f t="shared" si="154"/>
        <v>0</v>
      </c>
      <c r="BJ47" s="67"/>
      <c r="BK47" s="67"/>
      <c r="BL47" s="67">
        <f>+'TS-PW'!BL45+'ERO-PW'!BL45</f>
        <v>0</v>
      </c>
      <c r="BM47" s="68">
        <f t="shared" si="155"/>
        <v>0</v>
      </c>
      <c r="BN47" s="69">
        <f t="shared" si="156"/>
        <v>0</v>
      </c>
      <c r="BO47" s="86"/>
      <c r="BP47" s="86"/>
      <c r="BQ47" s="86">
        <f>+'TS-PW'!BQ45+'ERO-PW'!BQ45</f>
        <v>0</v>
      </c>
      <c r="BR47" s="71">
        <f t="shared" si="157"/>
        <v>0</v>
      </c>
      <c r="BS47" s="70">
        <f t="shared" si="158"/>
        <v>0</v>
      </c>
      <c r="BT47" s="63"/>
      <c r="BU47" s="63"/>
      <c r="BV47" s="63">
        <f>+'TS-PW'!BV45+'ERO-PW'!BV45</f>
        <v>0</v>
      </c>
      <c r="BW47" s="72">
        <f t="shared" si="159"/>
        <v>0</v>
      </c>
      <c r="BX47" s="73">
        <f t="shared" si="160"/>
        <v>0</v>
      </c>
      <c r="BY47" s="64">
        <f t="shared" si="161"/>
        <v>0</v>
      </c>
      <c r="BZ47" s="64">
        <f t="shared" si="162"/>
        <v>0</v>
      </c>
      <c r="CA47" s="64">
        <f t="shared" si="163"/>
        <v>0</v>
      </c>
      <c r="CB47" s="64">
        <f t="shared" si="164"/>
        <v>0</v>
      </c>
      <c r="CC47" s="64">
        <f t="shared" si="165"/>
        <v>0</v>
      </c>
    </row>
    <row r="48" spans="1:81" x14ac:dyDescent="0.35">
      <c r="A48" s="56" t="s">
        <v>29</v>
      </c>
      <c r="B48" s="66"/>
      <c r="C48" s="66"/>
      <c r="D48" s="66"/>
      <c r="E48" s="68">
        <f t="shared" si="122"/>
        <v>0</v>
      </c>
      <c r="F48" s="69">
        <f t="shared" si="123"/>
        <v>0</v>
      </c>
      <c r="G48" s="62"/>
      <c r="H48" s="62"/>
      <c r="I48" s="62"/>
      <c r="J48" s="71">
        <f t="shared" si="124"/>
        <v>0</v>
      </c>
      <c r="K48" s="70">
        <f t="shared" si="125"/>
        <v>0</v>
      </c>
      <c r="L48" s="63"/>
      <c r="M48" s="63"/>
      <c r="N48" s="63"/>
      <c r="O48" s="72">
        <f t="shared" si="126"/>
        <v>0</v>
      </c>
      <c r="P48" s="73">
        <f t="shared" si="127"/>
        <v>0</v>
      </c>
      <c r="Q48" s="64">
        <f t="shared" si="128"/>
        <v>0</v>
      </c>
      <c r="R48" s="64">
        <f t="shared" si="129"/>
        <v>0</v>
      </c>
      <c r="S48" s="64">
        <f t="shared" si="130"/>
        <v>0</v>
      </c>
      <c r="T48" s="64">
        <f t="shared" si="131"/>
        <v>0</v>
      </c>
      <c r="U48" s="64">
        <f t="shared" si="132"/>
        <v>0</v>
      </c>
      <c r="V48" s="67"/>
      <c r="W48" s="67"/>
      <c r="X48" s="67">
        <f>+'TS-PW'!X46+'ERO-PW'!X46</f>
        <v>0</v>
      </c>
      <c r="Y48" s="68">
        <f t="shared" si="133"/>
        <v>0</v>
      </c>
      <c r="Z48" s="69">
        <f t="shared" si="134"/>
        <v>0</v>
      </c>
      <c r="AA48" s="86"/>
      <c r="AB48" s="86"/>
      <c r="AC48" s="86">
        <f>+'TS-PW'!AC46+'ERO-PW'!AC46</f>
        <v>0</v>
      </c>
      <c r="AD48" s="103">
        <f t="shared" si="135"/>
        <v>0</v>
      </c>
      <c r="AE48" s="70">
        <f t="shared" si="136"/>
        <v>0</v>
      </c>
      <c r="AF48" s="63"/>
      <c r="AG48" s="63"/>
      <c r="AH48" s="63">
        <f>+'TS-PW'!AH46+'ERO-PW'!AH46</f>
        <v>0</v>
      </c>
      <c r="AI48" s="72">
        <f t="shared" si="137"/>
        <v>0</v>
      </c>
      <c r="AJ48" s="73">
        <f t="shared" si="138"/>
        <v>0</v>
      </c>
      <c r="AK48" s="64">
        <f t="shared" si="139"/>
        <v>0</v>
      </c>
      <c r="AL48" s="64">
        <f t="shared" si="140"/>
        <v>0</v>
      </c>
      <c r="AM48" s="64">
        <f t="shared" si="141"/>
        <v>0</v>
      </c>
      <c r="AN48" s="64">
        <f t="shared" si="142"/>
        <v>0</v>
      </c>
      <c r="AO48" s="64">
        <f t="shared" si="143"/>
        <v>0</v>
      </c>
      <c r="AP48" s="74"/>
      <c r="AQ48" s="74"/>
      <c r="AR48" s="74">
        <f>+'TS-PW'!AR46+'ERO-PW'!AR46</f>
        <v>0</v>
      </c>
      <c r="AS48" s="68">
        <f t="shared" si="144"/>
        <v>0</v>
      </c>
      <c r="AT48" s="69">
        <f t="shared" si="145"/>
        <v>0</v>
      </c>
      <c r="AU48" s="86"/>
      <c r="AV48" s="86"/>
      <c r="AW48" s="86">
        <f>+'TS-PW'!AW46+'ERO-PW'!AW46</f>
        <v>0</v>
      </c>
      <c r="AX48" s="71">
        <f t="shared" si="146"/>
        <v>0</v>
      </c>
      <c r="AY48" s="70">
        <f t="shared" si="147"/>
        <v>0</v>
      </c>
      <c r="AZ48" s="63"/>
      <c r="BA48" s="63"/>
      <c r="BB48" s="63">
        <f>+'TS-PW'!BB46+'ERO-PW'!BB46</f>
        <v>0</v>
      </c>
      <c r="BC48" s="72">
        <f t="shared" si="148"/>
        <v>0</v>
      </c>
      <c r="BD48" s="73">
        <f t="shared" si="149"/>
        <v>0</v>
      </c>
      <c r="BE48" s="64">
        <f t="shared" si="150"/>
        <v>0</v>
      </c>
      <c r="BF48" s="64">
        <f t="shared" si="151"/>
        <v>0</v>
      </c>
      <c r="BG48" s="64">
        <f t="shared" si="152"/>
        <v>0</v>
      </c>
      <c r="BH48" s="64">
        <f t="shared" si="153"/>
        <v>0</v>
      </c>
      <c r="BI48" s="64">
        <f t="shared" si="154"/>
        <v>0</v>
      </c>
      <c r="BJ48" s="67"/>
      <c r="BK48" s="67"/>
      <c r="BL48" s="67">
        <f>+'TS-PW'!BL46+'ERO-PW'!BL46</f>
        <v>0</v>
      </c>
      <c r="BM48" s="68">
        <f t="shared" si="155"/>
        <v>0</v>
      </c>
      <c r="BN48" s="69">
        <f t="shared" si="156"/>
        <v>0</v>
      </c>
      <c r="BO48" s="86"/>
      <c r="BP48" s="86"/>
      <c r="BQ48" s="86">
        <f>+'TS-PW'!BQ46+'ERO-PW'!BQ46</f>
        <v>0</v>
      </c>
      <c r="BR48" s="71">
        <f t="shared" si="157"/>
        <v>0</v>
      </c>
      <c r="BS48" s="70">
        <f t="shared" si="158"/>
        <v>0</v>
      </c>
      <c r="BT48" s="63"/>
      <c r="BU48" s="63"/>
      <c r="BV48" s="63">
        <f>+'TS-PW'!BV46+'ERO-PW'!BV46</f>
        <v>0</v>
      </c>
      <c r="BW48" s="72">
        <f t="shared" si="159"/>
        <v>0</v>
      </c>
      <c r="BX48" s="73">
        <f t="shared" si="160"/>
        <v>0</v>
      </c>
      <c r="BY48" s="64">
        <f t="shared" si="161"/>
        <v>0</v>
      </c>
      <c r="BZ48" s="64">
        <f t="shared" si="162"/>
        <v>0</v>
      </c>
      <c r="CA48" s="64">
        <f t="shared" si="163"/>
        <v>0</v>
      </c>
      <c r="CB48" s="64">
        <f t="shared" si="164"/>
        <v>0</v>
      </c>
      <c r="CC48" s="64">
        <f t="shared" si="165"/>
        <v>0</v>
      </c>
    </row>
    <row r="49" spans="1:81" x14ac:dyDescent="0.35">
      <c r="A49" s="56" t="s">
        <v>43</v>
      </c>
      <c r="B49" s="66"/>
      <c r="C49" s="66"/>
      <c r="D49" s="66"/>
      <c r="E49" s="68">
        <f t="shared" si="122"/>
        <v>0</v>
      </c>
      <c r="F49" s="69">
        <f t="shared" si="123"/>
        <v>0</v>
      </c>
      <c r="G49" s="62"/>
      <c r="H49" s="62"/>
      <c r="I49" s="62"/>
      <c r="J49" s="71">
        <f t="shared" si="124"/>
        <v>0</v>
      </c>
      <c r="K49" s="70">
        <f t="shared" si="125"/>
        <v>0</v>
      </c>
      <c r="L49" s="63"/>
      <c r="M49" s="63"/>
      <c r="N49" s="63"/>
      <c r="O49" s="72">
        <f t="shared" si="126"/>
        <v>0</v>
      </c>
      <c r="P49" s="73">
        <f t="shared" si="127"/>
        <v>0</v>
      </c>
      <c r="Q49" s="64">
        <f t="shared" si="128"/>
        <v>0</v>
      </c>
      <c r="R49" s="64">
        <f t="shared" si="129"/>
        <v>0</v>
      </c>
      <c r="S49" s="64">
        <f t="shared" si="130"/>
        <v>0</v>
      </c>
      <c r="T49" s="64">
        <f t="shared" si="131"/>
        <v>0</v>
      </c>
      <c r="U49" s="64">
        <f t="shared" si="132"/>
        <v>0</v>
      </c>
      <c r="V49" s="67"/>
      <c r="W49" s="67"/>
      <c r="X49" s="67">
        <f>+'TS-PW'!X47+'ERO-PW'!X47</f>
        <v>0</v>
      </c>
      <c r="Y49" s="68">
        <f t="shared" si="133"/>
        <v>0</v>
      </c>
      <c r="Z49" s="69">
        <f t="shared" si="134"/>
        <v>0</v>
      </c>
      <c r="AA49" s="86"/>
      <c r="AB49" s="86"/>
      <c r="AC49" s="86">
        <f>+'TS-PW'!AC47+'ERO-PW'!AC47</f>
        <v>0</v>
      </c>
      <c r="AD49" s="71">
        <f t="shared" si="135"/>
        <v>0</v>
      </c>
      <c r="AE49" s="70">
        <f t="shared" si="136"/>
        <v>0</v>
      </c>
      <c r="AF49" s="63"/>
      <c r="AG49" s="63"/>
      <c r="AH49" s="63">
        <f>+'TS-PW'!AH47+'ERO-PW'!AH47</f>
        <v>0</v>
      </c>
      <c r="AI49" s="72">
        <f t="shared" si="137"/>
        <v>0</v>
      </c>
      <c r="AJ49" s="73">
        <f t="shared" si="138"/>
        <v>0</v>
      </c>
      <c r="AK49" s="64">
        <f t="shared" si="139"/>
        <v>0</v>
      </c>
      <c r="AL49" s="64">
        <f t="shared" si="140"/>
        <v>0</v>
      </c>
      <c r="AM49" s="64">
        <f t="shared" si="141"/>
        <v>0</v>
      </c>
      <c r="AN49" s="64">
        <f t="shared" si="142"/>
        <v>0</v>
      </c>
      <c r="AO49" s="64">
        <f t="shared" si="143"/>
        <v>0</v>
      </c>
      <c r="AP49" s="74"/>
      <c r="AQ49" s="74"/>
      <c r="AR49" s="74">
        <f>+'TS-PW'!AR47+'ERO-PW'!AR47</f>
        <v>0</v>
      </c>
      <c r="AS49" s="68">
        <f t="shared" si="144"/>
        <v>0</v>
      </c>
      <c r="AT49" s="69">
        <f t="shared" si="145"/>
        <v>0</v>
      </c>
      <c r="AU49" s="86"/>
      <c r="AV49" s="86"/>
      <c r="AW49" s="86">
        <f>+'TS-PW'!AW47+'ERO-PW'!AW47</f>
        <v>0</v>
      </c>
      <c r="AX49" s="71">
        <f t="shared" si="146"/>
        <v>0</v>
      </c>
      <c r="AY49" s="70">
        <f t="shared" si="147"/>
        <v>0</v>
      </c>
      <c r="AZ49" s="63"/>
      <c r="BA49" s="63"/>
      <c r="BB49" s="63">
        <f>+'TS-PW'!BB47+'ERO-PW'!BB47</f>
        <v>0</v>
      </c>
      <c r="BC49" s="72">
        <f t="shared" si="148"/>
        <v>0</v>
      </c>
      <c r="BD49" s="73">
        <f t="shared" si="149"/>
        <v>0</v>
      </c>
      <c r="BE49" s="64">
        <f t="shared" si="150"/>
        <v>0</v>
      </c>
      <c r="BF49" s="64">
        <f t="shared" si="151"/>
        <v>0</v>
      </c>
      <c r="BG49" s="64">
        <f t="shared" si="152"/>
        <v>0</v>
      </c>
      <c r="BH49" s="64">
        <f t="shared" si="153"/>
        <v>0</v>
      </c>
      <c r="BI49" s="64">
        <f t="shared" si="154"/>
        <v>0</v>
      </c>
      <c r="BJ49" s="67"/>
      <c r="BK49" s="67"/>
      <c r="BL49" s="67">
        <f>+'TS-PW'!BL47+'ERO-PW'!BL47</f>
        <v>0</v>
      </c>
      <c r="BM49" s="68">
        <f t="shared" si="155"/>
        <v>0</v>
      </c>
      <c r="BN49" s="69">
        <f t="shared" si="156"/>
        <v>0</v>
      </c>
      <c r="BO49" s="86"/>
      <c r="BP49" s="86"/>
      <c r="BQ49" s="86">
        <f>+'TS-PW'!BQ47+'ERO-PW'!BQ47</f>
        <v>0</v>
      </c>
      <c r="BR49" s="71">
        <f t="shared" si="157"/>
        <v>0</v>
      </c>
      <c r="BS49" s="70">
        <f t="shared" si="158"/>
        <v>0</v>
      </c>
      <c r="BT49" s="63"/>
      <c r="BU49" s="63"/>
      <c r="BV49" s="63">
        <f>+'TS-PW'!BV47+'ERO-PW'!BV47</f>
        <v>0</v>
      </c>
      <c r="BW49" s="72">
        <f t="shared" si="159"/>
        <v>0</v>
      </c>
      <c r="BX49" s="73">
        <f t="shared" si="160"/>
        <v>0</v>
      </c>
      <c r="BY49" s="64">
        <f t="shared" si="161"/>
        <v>0</v>
      </c>
      <c r="BZ49" s="64">
        <f t="shared" si="162"/>
        <v>0</v>
      </c>
      <c r="CA49" s="64">
        <f t="shared" si="163"/>
        <v>0</v>
      </c>
      <c r="CB49" s="64">
        <f t="shared" si="164"/>
        <v>0</v>
      </c>
      <c r="CC49" s="64">
        <f t="shared" si="165"/>
        <v>0</v>
      </c>
    </row>
    <row r="50" spans="1:81" x14ac:dyDescent="0.35">
      <c r="A50" s="16" t="s">
        <v>6</v>
      </c>
      <c r="B50" s="68">
        <f>SUM(B33:B49)</f>
        <v>0</v>
      </c>
      <c r="C50" s="68">
        <f t="shared" ref="C50:D50" si="166">SUM(C33:C49)</f>
        <v>0</v>
      </c>
      <c r="D50" s="68">
        <f t="shared" si="166"/>
        <v>0</v>
      </c>
      <c r="E50" s="68">
        <f t="shared" ref="E50" si="167">IFERROR((D50-C50)/C50*100,0)</f>
        <v>0</v>
      </c>
      <c r="F50" s="75">
        <f t="shared" ref="F50" si="168">IFERROR(D50/B50*100,0)</f>
        <v>0</v>
      </c>
      <c r="G50" s="71">
        <f>SUM(G33:G49)</f>
        <v>0</v>
      </c>
      <c r="H50" s="71">
        <f t="shared" ref="H50:I50" si="169">SUM(H33:H49)</f>
        <v>0</v>
      </c>
      <c r="I50" s="71">
        <f t="shared" si="169"/>
        <v>0</v>
      </c>
      <c r="J50" s="71">
        <f t="shared" ref="J50" si="170">IFERROR((I50-H50)/H50*100,0)</f>
        <v>0</v>
      </c>
      <c r="K50" s="71">
        <f t="shared" ref="K50" si="171">IFERROR(I50/G50*100,0)</f>
        <v>0</v>
      </c>
      <c r="L50" s="72">
        <f>SUM(L33:L49)</f>
        <v>0</v>
      </c>
      <c r="M50" s="72">
        <f t="shared" ref="M50:N50" si="172">SUM(M33:M49)</f>
        <v>0</v>
      </c>
      <c r="N50" s="72">
        <f t="shared" si="172"/>
        <v>0</v>
      </c>
      <c r="O50" s="72">
        <f t="shared" ref="O50" si="173">IFERROR((N50-M50)/M50*100,0)</f>
        <v>0</v>
      </c>
      <c r="P50" s="72">
        <f t="shared" ref="P50" si="174">IFERROR(N50/L50*100,0)</f>
        <v>0</v>
      </c>
      <c r="Q50" s="76">
        <f>SUM(Q33:Q49)</f>
        <v>0</v>
      </c>
      <c r="R50" s="76">
        <f t="shared" ref="R50:S50" si="175">SUM(R33:R49)</f>
        <v>0</v>
      </c>
      <c r="S50" s="76">
        <f t="shared" si="175"/>
        <v>0</v>
      </c>
      <c r="T50" s="76">
        <f>IFERROR((S50-R50)/R50*100,0)</f>
        <v>0</v>
      </c>
      <c r="U50" s="76">
        <f>IFERROR(S50/Q50*100,0)</f>
        <v>0</v>
      </c>
      <c r="V50" s="68">
        <f>SUM(V33:V49)</f>
        <v>0</v>
      </c>
      <c r="W50" s="68">
        <f t="shared" ref="W50" si="176">SUM(W33:W49)</f>
        <v>0</v>
      </c>
      <c r="X50" s="68">
        <f t="shared" ref="X50" si="177">SUM(X33:X49)</f>
        <v>0</v>
      </c>
      <c r="Y50" s="68">
        <f t="shared" si="133"/>
        <v>0</v>
      </c>
      <c r="Z50" s="75">
        <f t="shared" si="134"/>
        <v>0</v>
      </c>
      <c r="AA50" s="71">
        <f>SUM(AA33:AA49)</f>
        <v>0</v>
      </c>
      <c r="AB50" s="71">
        <f t="shared" ref="AB50" si="178">SUM(AB33:AB49)</f>
        <v>0</v>
      </c>
      <c r="AC50" s="71">
        <f t="shared" ref="AC50" si="179">SUM(AC33:AC49)</f>
        <v>0</v>
      </c>
      <c r="AD50" s="71">
        <f t="shared" si="135"/>
        <v>0</v>
      </c>
      <c r="AE50" s="71">
        <f t="shared" si="136"/>
        <v>0</v>
      </c>
      <c r="AF50" s="72">
        <f>SUM(AF33:AF49)</f>
        <v>0</v>
      </c>
      <c r="AG50" s="72">
        <f t="shared" ref="AG50" si="180">SUM(AG33:AG49)</f>
        <v>0</v>
      </c>
      <c r="AH50" s="72">
        <f t="shared" ref="AH50" si="181">SUM(AH33:AH49)</f>
        <v>0</v>
      </c>
      <c r="AI50" s="72">
        <f t="shared" si="137"/>
        <v>0</v>
      </c>
      <c r="AJ50" s="72">
        <f t="shared" si="138"/>
        <v>0</v>
      </c>
      <c r="AK50" s="76">
        <f>SUM(AK33:AK49)</f>
        <v>0</v>
      </c>
      <c r="AL50" s="76">
        <f t="shared" ref="AL50" si="182">SUM(AL33:AL49)</f>
        <v>0</v>
      </c>
      <c r="AM50" s="76">
        <f t="shared" ref="AM50" si="183">SUM(AM33:AM49)</f>
        <v>0</v>
      </c>
      <c r="AN50" s="76">
        <f>IFERROR((AM50-AL50)/AL50*100,0)</f>
        <v>0</v>
      </c>
      <c r="AO50" s="76">
        <f>IFERROR(AM50/AK50*100,0)</f>
        <v>0</v>
      </c>
      <c r="AP50" s="68">
        <f>SUM(AP33:AP49)</f>
        <v>0</v>
      </c>
      <c r="AQ50" s="68">
        <f t="shared" ref="AQ50" si="184">SUM(AQ33:AQ49)</f>
        <v>0</v>
      </c>
      <c r="AR50" s="68">
        <f t="shared" ref="AR50" si="185">SUM(AR33:AR49)</f>
        <v>0</v>
      </c>
      <c r="AS50" s="68">
        <f t="shared" si="144"/>
        <v>0</v>
      </c>
      <c r="AT50" s="75">
        <f t="shared" si="145"/>
        <v>0</v>
      </c>
      <c r="AU50" s="71">
        <f>SUM(AU33:AU49)</f>
        <v>0</v>
      </c>
      <c r="AV50" s="71">
        <f t="shared" ref="AV50" si="186">SUM(AV33:AV49)</f>
        <v>0</v>
      </c>
      <c r="AW50" s="71">
        <f t="shared" ref="AW50" si="187">SUM(AW33:AW49)</f>
        <v>0</v>
      </c>
      <c r="AX50" s="71">
        <f t="shared" si="146"/>
        <v>0</v>
      </c>
      <c r="AY50" s="71">
        <f t="shared" si="147"/>
        <v>0</v>
      </c>
      <c r="AZ50" s="72">
        <f>SUM(AZ33:AZ49)</f>
        <v>0</v>
      </c>
      <c r="BA50" s="72">
        <f t="shared" ref="BA50" si="188">SUM(BA33:BA49)</f>
        <v>0</v>
      </c>
      <c r="BB50" s="72">
        <f t="shared" ref="BB50" si="189">SUM(BB33:BB49)</f>
        <v>0</v>
      </c>
      <c r="BC50" s="72">
        <f t="shared" si="148"/>
        <v>0</v>
      </c>
      <c r="BD50" s="72">
        <f t="shared" si="149"/>
        <v>0</v>
      </c>
      <c r="BE50" s="76">
        <f>SUM(BE33:BE49)</f>
        <v>0</v>
      </c>
      <c r="BF50" s="76">
        <f t="shared" ref="BF50" si="190">SUM(BF33:BF49)</f>
        <v>0</v>
      </c>
      <c r="BG50" s="76">
        <f t="shared" ref="BG50" si="191">SUM(BG33:BG49)</f>
        <v>0</v>
      </c>
      <c r="BH50" s="76">
        <f>IFERROR((BG50-BF50)/BF50*100,0)</f>
        <v>0</v>
      </c>
      <c r="BI50" s="76">
        <f>IFERROR(BG50/BE50*100,0)</f>
        <v>0</v>
      </c>
      <c r="BJ50" s="68">
        <f>SUM(BJ33:BJ49)</f>
        <v>0</v>
      </c>
      <c r="BK50" s="68">
        <f t="shared" ref="BK50" si="192">SUM(BK33:BK49)</f>
        <v>0</v>
      </c>
      <c r="BL50" s="68">
        <f t="shared" ref="BL50" si="193">SUM(BL33:BL49)</f>
        <v>0</v>
      </c>
      <c r="BM50" s="68">
        <f t="shared" si="155"/>
        <v>0</v>
      </c>
      <c r="BN50" s="75">
        <f t="shared" si="156"/>
        <v>0</v>
      </c>
      <c r="BO50" s="71">
        <f>SUM(BO33:BO49)</f>
        <v>0</v>
      </c>
      <c r="BP50" s="71">
        <f t="shared" ref="BP50" si="194">SUM(BP33:BP49)</f>
        <v>0</v>
      </c>
      <c r="BQ50" s="71">
        <f t="shared" ref="BQ50" si="195">SUM(BQ33:BQ49)</f>
        <v>0</v>
      </c>
      <c r="BR50" s="71">
        <f t="shared" si="157"/>
        <v>0</v>
      </c>
      <c r="BS50" s="71">
        <f t="shared" si="158"/>
        <v>0</v>
      </c>
      <c r="BT50" s="72">
        <f>SUM(BT33:BT49)</f>
        <v>0</v>
      </c>
      <c r="BU50" s="72">
        <f t="shared" ref="BU50" si="196">SUM(BU33:BU49)</f>
        <v>0</v>
      </c>
      <c r="BV50" s="72">
        <f t="shared" ref="BV50" si="197">SUM(BV33:BV49)</f>
        <v>0</v>
      </c>
      <c r="BW50" s="72">
        <f t="shared" si="159"/>
        <v>0</v>
      </c>
      <c r="BX50" s="72">
        <f t="shared" si="160"/>
        <v>0</v>
      </c>
      <c r="BY50" s="76">
        <f>SUM(BY33:BY49)</f>
        <v>0</v>
      </c>
      <c r="BZ50" s="76">
        <f t="shared" ref="BZ50" si="198">SUM(BZ33:BZ49)</f>
        <v>0</v>
      </c>
      <c r="CA50" s="76">
        <f t="shared" ref="CA50" si="199">SUM(CA33:CA49)</f>
        <v>0</v>
      </c>
      <c r="CB50" s="76">
        <f>IFERROR((CA50-BZ50)/BZ50*100,0)</f>
        <v>0</v>
      </c>
      <c r="CC50" s="76">
        <f>IFERROR(CA50/BY50*100,0)</f>
        <v>0</v>
      </c>
    </row>
    <row r="52" spans="1:81" x14ac:dyDescent="0.35">
      <c r="BG52" s="90"/>
      <c r="BZ52" s="90"/>
    </row>
    <row r="53" spans="1:81" x14ac:dyDescent="0.35">
      <c r="BG53" s="90"/>
    </row>
  </sheetData>
  <mergeCells count="2">
    <mergeCell ref="A2:T2"/>
    <mergeCell ref="A4:T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H48"/>
  <sheetViews>
    <sheetView topLeftCell="A2" workbookViewId="0">
      <pane xSplit="1" ySplit="4" topLeftCell="BP20" activePane="bottomRight" state="frozen"/>
      <selection activeCell="A2" sqref="A2"/>
      <selection pane="topRight" activeCell="B2" sqref="B2"/>
      <selection pane="bottomLeft" activeCell="A6" sqref="A6"/>
      <selection pane="bottomRight" activeCell="BY28" sqref="BY28"/>
    </sheetView>
  </sheetViews>
  <sheetFormatPr defaultRowHeight="14.5" x14ac:dyDescent="0.35"/>
  <cols>
    <col min="1" max="1" width="20.7265625" customWidth="1"/>
    <col min="2" max="2" width="11.1796875" customWidth="1"/>
    <col min="3" max="4" width="9.81640625" customWidth="1"/>
    <col min="5" max="12" width="9.1796875" customWidth="1"/>
    <col min="13" max="13" width="9.54296875" bestFit="1" customWidth="1"/>
    <col min="14" max="14" width="11.1796875" customWidth="1"/>
    <col min="15" max="16" width="9.1796875" customWidth="1"/>
    <col min="17" max="21" width="8.81640625" customWidth="1"/>
    <col min="22" max="38" width="9.1796875" customWidth="1"/>
    <col min="39" max="39" width="8.81640625" customWidth="1"/>
    <col min="40" max="40" width="9.1796875" customWidth="1"/>
    <col min="41" max="41" width="9.26953125" customWidth="1"/>
    <col min="42" max="49" width="9.1796875" customWidth="1"/>
    <col min="50" max="50" width="9.54296875" customWidth="1"/>
    <col min="51" max="54" width="9.1796875" customWidth="1"/>
    <col min="55" max="57" width="9.54296875" customWidth="1"/>
    <col min="58" max="59" width="8.81640625" customWidth="1"/>
    <col min="60" max="76" width="9.1796875" customWidth="1"/>
    <col min="78" max="78" width="9.1796875" customWidth="1"/>
    <col min="80" max="81" width="9.1796875" customWidth="1"/>
    <col min="84" max="84" width="9.54296875" bestFit="1" customWidth="1"/>
    <col min="85" max="85" width="10.54296875" bestFit="1" customWidth="1"/>
    <col min="86" max="86" width="10.26953125" bestFit="1" customWidth="1"/>
  </cols>
  <sheetData>
    <row r="1" spans="1:86" ht="15" thickBot="1" x14ac:dyDescent="0.4"/>
    <row r="2" spans="1:86" ht="29" thickBot="1" x14ac:dyDescent="0.7">
      <c r="A2" s="105" t="s">
        <v>44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"/>
    </row>
    <row r="3" spans="1:86" ht="20" x14ac:dyDescent="0.4">
      <c r="A3" s="2"/>
    </row>
    <row r="4" spans="1:86" s="11" customFormat="1" ht="58" x14ac:dyDescent="0.35">
      <c r="A4" s="3" t="s">
        <v>16</v>
      </c>
      <c r="B4" s="4" t="s">
        <v>52</v>
      </c>
      <c r="C4" s="4" t="s">
        <v>53</v>
      </c>
      <c r="D4" s="4" t="s">
        <v>54</v>
      </c>
      <c r="E4" s="4" t="s">
        <v>0</v>
      </c>
      <c r="F4" s="4" t="s">
        <v>1</v>
      </c>
      <c r="G4" s="5" t="s">
        <v>55</v>
      </c>
      <c r="H4" s="6" t="s">
        <v>56</v>
      </c>
      <c r="I4" s="6" t="s">
        <v>57</v>
      </c>
      <c r="J4" s="6" t="s">
        <v>0</v>
      </c>
      <c r="K4" s="6" t="s">
        <v>1</v>
      </c>
      <c r="L4" s="7" t="s">
        <v>58</v>
      </c>
      <c r="M4" s="8" t="s">
        <v>104</v>
      </c>
      <c r="N4" s="8" t="s">
        <v>60</v>
      </c>
      <c r="O4" s="8" t="s">
        <v>0</v>
      </c>
      <c r="P4" s="8" t="s">
        <v>1</v>
      </c>
      <c r="Q4" s="9" t="s">
        <v>61</v>
      </c>
      <c r="R4" s="9" t="s">
        <v>62</v>
      </c>
      <c r="S4" s="9" t="s">
        <v>63</v>
      </c>
      <c r="T4" s="9" t="s">
        <v>0</v>
      </c>
      <c r="U4" s="9" t="s">
        <v>1</v>
      </c>
      <c r="V4" s="4" t="s">
        <v>64</v>
      </c>
      <c r="W4" s="10" t="s">
        <v>65</v>
      </c>
      <c r="X4" s="4" t="s">
        <v>66</v>
      </c>
      <c r="Y4" s="4" t="s">
        <v>0</v>
      </c>
      <c r="Z4" s="4" t="s">
        <v>1</v>
      </c>
      <c r="AA4" s="5" t="s">
        <v>67</v>
      </c>
      <c r="AB4" s="6" t="s">
        <v>68</v>
      </c>
      <c r="AC4" s="6" t="s">
        <v>69</v>
      </c>
      <c r="AD4" s="6" t="s">
        <v>0</v>
      </c>
      <c r="AE4" s="6" t="s">
        <v>1</v>
      </c>
      <c r="AF4" s="7" t="s">
        <v>70</v>
      </c>
      <c r="AG4" s="8" t="s">
        <v>71</v>
      </c>
      <c r="AH4" s="8" t="s">
        <v>72</v>
      </c>
      <c r="AI4" s="8" t="s">
        <v>0</v>
      </c>
      <c r="AJ4" s="8" t="s">
        <v>1</v>
      </c>
      <c r="AK4" s="9" t="s">
        <v>73</v>
      </c>
      <c r="AL4" s="9" t="s">
        <v>74</v>
      </c>
      <c r="AM4" s="9" t="s">
        <v>75</v>
      </c>
      <c r="AN4" s="9" t="s">
        <v>0</v>
      </c>
      <c r="AO4" s="9" t="s">
        <v>1</v>
      </c>
      <c r="AP4" s="4" t="s">
        <v>76</v>
      </c>
      <c r="AQ4" s="4" t="s">
        <v>77</v>
      </c>
      <c r="AR4" s="4" t="s">
        <v>78</v>
      </c>
      <c r="AS4" s="4" t="s">
        <v>0</v>
      </c>
      <c r="AT4" s="4" t="s">
        <v>1</v>
      </c>
      <c r="AU4" s="5" t="s">
        <v>79</v>
      </c>
      <c r="AV4" s="6" t="s">
        <v>80</v>
      </c>
      <c r="AW4" s="6" t="s">
        <v>81</v>
      </c>
      <c r="AX4" s="6" t="s">
        <v>0</v>
      </c>
      <c r="AY4" s="6" t="s">
        <v>1</v>
      </c>
      <c r="AZ4" s="7" t="s">
        <v>82</v>
      </c>
      <c r="BA4" s="8" t="s">
        <v>83</v>
      </c>
      <c r="BB4" s="8" t="s">
        <v>84</v>
      </c>
      <c r="BC4" s="8" t="s">
        <v>0</v>
      </c>
      <c r="BD4" s="8" t="s">
        <v>1</v>
      </c>
      <c r="BE4" s="9" t="s">
        <v>85</v>
      </c>
      <c r="BF4" s="9" t="s">
        <v>86</v>
      </c>
      <c r="BG4" s="9" t="s">
        <v>87</v>
      </c>
      <c r="BH4" s="9" t="s">
        <v>0</v>
      </c>
      <c r="BI4" s="9" t="s">
        <v>1</v>
      </c>
      <c r="BJ4" s="4" t="s">
        <v>88</v>
      </c>
      <c r="BK4" s="4" t="s">
        <v>89</v>
      </c>
      <c r="BL4" s="4" t="s">
        <v>90</v>
      </c>
      <c r="BM4" s="4" t="s">
        <v>0</v>
      </c>
      <c r="BN4" s="4" t="s">
        <v>1</v>
      </c>
      <c r="BO4" s="5" t="s">
        <v>91</v>
      </c>
      <c r="BP4" s="6" t="s">
        <v>92</v>
      </c>
      <c r="BQ4" s="6" t="s">
        <v>93</v>
      </c>
      <c r="BR4" s="6" t="s">
        <v>0</v>
      </c>
      <c r="BS4" s="6" t="s">
        <v>1</v>
      </c>
      <c r="BT4" s="7" t="s">
        <v>94</v>
      </c>
      <c r="BU4" s="8" t="s">
        <v>95</v>
      </c>
      <c r="BV4" s="8" t="s">
        <v>96</v>
      </c>
      <c r="BW4" s="8" t="s">
        <v>0</v>
      </c>
      <c r="BX4" s="8" t="s">
        <v>1</v>
      </c>
      <c r="BY4" s="9" t="s">
        <v>107</v>
      </c>
      <c r="BZ4" s="9" t="s">
        <v>98</v>
      </c>
      <c r="CA4" s="9" t="s">
        <v>99</v>
      </c>
      <c r="CB4" s="9" t="s">
        <v>0</v>
      </c>
      <c r="CC4" s="9" t="s">
        <v>1</v>
      </c>
      <c r="CD4" s="104" t="s">
        <v>100</v>
      </c>
      <c r="CE4" s="78" t="s">
        <v>30</v>
      </c>
      <c r="CF4" s="78" t="s">
        <v>31</v>
      </c>
      <c r="CG4" s="78" t="s">
        <v>32</v>
      </c>
      <c r="CH4" s="78" t="s">
        <v>33</v>
      </c>
    </row>
    <row r="5" spans="1:86" x14ac:dyDescent="0.35">
      <c r="A5" s="3" t="s">
        <v>17</v>
      </c>
      <c r="B5" s="12" t="s">
        <v>3</v>
      </c>
      <c r="C5" s="12" t="s">
        <v>3</v>
      </c>
      <c r="D5" s="12" t="s">
        <v>3</v>
      </c>
      <c r="E5" s="12" t="s">
        <v>4</v>
      </c>
      <c r="F5" s="12" t="s">
        <v>4</v>
      </c>
      <c r="G5" s="13" t="s">
        <v>3</v>
      </c>
      <c r="H5" s="13" t="s">
        <v>3</v>
      </c>
      <c r="I5" s="13" t="s">
        <v>3</v>
      </c>
      <c r="J5" s="13" t="s">
        <v>4</v>
      </c>
      <c r="K5" s="13" t="s">
        <v>4</v>
      </c>
      <c r="L5" s="14" t="s">
        <v>3</v>
      </c>
      <c r="M5" s="14" t="s">
        <v>3</v>
      </c>
      <c r="N5" s="14" t="s">
        <v>3</v>
      </c>
      <c r="O5" s="14" t="s">
        <v>4</v>
      </c>
      <c r="P5" s="14" t="s">
        <v>4</v>
      </c>
      <c r="Q5" s="15" t="s">
        <v>3</v>
      </c>
      <c r="R5" s="15" t="s">
        <v>3</v>
      </c>
      <c r="S5" s="15" t="s">
        <v>3</v>
      </c>
      <c r="T5" s="15" t="s">
        <v>4</v>
      </c>
      <c r="U5" s="15" t="s">
        <v>4</v>
      </c>
      <c r="V5" s="12" t="s">
        <v>3</v>
      </c>
      <c r="W5" s="12" t="s">
        <v>3</v>
      </c>
      <c r="X5" s="12" t="s">
        <v>3</v>
      </c>
      <c r="Y5" s="12" t="s">
        <v>4</v>
      </c>
      <c r="Z5" s="12" t="s">
        <v>4</v>
      </c>
      <c r="AA5" s="13" t="s">
        <v>3</v>
      </c>
      <c r="AB5" s="13" t="s">
        <v>3</v>
      </c>
      <c r="AC5" s="13" t="s">
        <v>3</v>
      </c>
      <c r="AD5" s="13" t="s">
        <v>4</v>
      </c>
      <c r="AE5" s="13" t="s">
        <v>4</v>
      </c>
      <c r="AF5" s="14" t="s">
        <v>3</v>
      </c>
      <c r="AG5" s="14" t="s">
        <v>3</v>
      </c>
      <c r="AH5" s="14" t="s">
        <v>3</v>
      </c>
      <c r="AI5" s="14" t="s">
        <v>4</v>
      </c>
      <c r="AJ5" s="14" t="s">
        <v>4</v>
      </c>
      <c r="AK5" s="15" t="s">
        <v>3</v>
      </c>
      <c r="AL5" s="15" t="s">
        <v>3</v>
      </c>
      <c r="AM5" s="15" t="s">
        <v>3</v>
      </c>
      <c r="AN5" s="15" t="s">
        <v>4</v>
      </c>
      <c r="AO5" s="15" t="s">
        <v>4</v>
      </c>
      <c r="AP5" s="12" t="s">
        <v>3</v>
      </c>
      <c r="AQ5" s="12" t="s">
        <v>3</v>
      </c>
      <c r="AR5" s="12" t="s">
        <v>3</v>
      </c>
      <c r="AS5" s="12" t="s">
        <v>4</v>
      </c>
      <c r="AT5" s="12" t="s">
        <v>4</v>
      </c>
      <c r="AU5" s="13" t="s">
        <v>3</v>
      </c>
      <c r="AV5" s="13" t="s">
        <v>3</v>
      </c>
      <c r="AW5" s="13" t="s">
        <v>3</v>
      </c>
      <c r="AX5" s="13" t="s">
        <v>4</v>
      </c>
      <c r="AY5" s="13" t="s">
        <v>4</v>
      </c>
      <c r="AZ5" s="14" t="s">
        <v>3</v>
      </c>
      <c r="BA5" s="14" t="s">
        <v>3</v>
      </c>
      <c r="BB5" s="14" t="s">
        <v>3</v>
      </c>
      <c r="BC5" s="14" t="s">
        <v>4</v>
      </c>
      <c r="BD5" s="14" t="s">
        <v>4</v>
      </c>
      <c r="BE5" s="15" t="s">
        <v>3</v>
      </c>
      <c r="BF5" s="15" t="s">
        <v>3</v>
      </c>
      <c r="BG5" s="15" t="s">
        <v>3</v>
      </c>
      <c r="BH5" s="15" t="s">
        <v>4</v>
      </c>
      <c r="BI5" s="15" t="s">
        <v>4</v>
      </c>
      <c r="BJ5" s="12" t="s">
        <v>3</v>
      </c>
      <c r="BK5" s="12" t="s">
        <v>3</v>
      </c>
      <c r="BL5" s="12" t="s">
        <v>3</v>
      </c>
      <c r="BM5" s="12" t="s">
        <v>4</v>
      </c>
      <c r="BN5" s="12" t="s">
        <v>4</v>
      </c>
      <c r="BO5" s="13" t="s">
        <v>3</v>
      </c>
      <c r="BP5" s="13" t="s">
        <v>3</v>
      </c>
      <c r="BQ5" s="13" t="s">
        <v>3</v>
      </c>
      <c r="BR5" s="13" t="s">
        <v>4</v>
      </c>
      <c r="BS5" s="13" t="s">
        <v>4</v>
      </c>
      <c r="BT5" s="14" t="s">
        <v>3</v>
      </c>
      <c r="BU5" s="14" t="s">
        <v>3</v>
      </c>
      <c r="BV5" s="14" t="s">
        <v>3</v>
      </c>
      <c r="BW5" s="14" t="s">
        <v>4</v>
      </c>
      <c r="BX5" s="14" t="s">
        <v>4</v>
      </c>
      <c r="BY5" s="15" t="s">
        <v>3</v>
      </c>
      <c r="BZ5" s="15" t="s">
        <v>3</v>
      </c>
      <c r="CA5" s="15" t="s">
        <v>3</v>
      </c>
      <c r="CB5" s="15" t="s">
        <v>4</v>
      </c>
      <c r="CC5" s="15" t="s">
        <v>4</v>
      </c>
      <c r="CD5" s="47"/>
      <c r="CE5" s="47"/>
      <c r="CF5" s="47"/>
      <c r="CG5" s="47"/>
      <c r="CH5" s="47"/>
    </row>
    <row r="6" spans="1:86" s="65" customFormat="1" x14ac:dyDescent="0.35">
      <c r="A6" s="60"/>
      <c r="B6" s="48"/>
      <c r="C6" s="48"/>
      <c r="D6" s="48"/>
      <c r="E6" s="48"/>
      <c r="F6" s="48"/>
      <c r="G6" s="49"/>
      <c r="H6" s="49"/>
      <c r="I6" s="49"/>
      <c r="J6" s="49"/>
      <c r="K6" s="49"/>
      <c r="L6" s="50"/>
      <c r="M6" s="50"/>
      <c r="N6" s="50"/>
      <c r="O6" s="50"/>
      <c r="P6" s="50"/>
      <c r="Q6" s="51"/>
      <c r="R6" s="51"/>
      <c r="S6" s="51"/>
      <c r="T6" s="51"/>
      <c r="U6" s="51"/>
      <c r="V6" s="48"/>
      <c r="W6" s="48"/>
      <c r="X6" s="48"/>
      <c r="Y6" s="48"/>
      <c r="Z6" s="48"/>
      <c r="AA6" s="49"/>
      <c r="AB6" s="49"/>
      <c r="AC6" s="49"/>
      <c r="AD6" s="49"/>
      <c r="AE6" s="49"/>
      <c r="AF6" s="50"/>
      <c r="AG6" s="50"/>
      <c r="AH6" s="50"/>
      <c r="AI6" s="50"/>
      <c r="AJ6" s="50"/>
      <c r="AK6" s="51"/>
      <c r="AL6" s="51"/>
      <c r="AM6" s="51"/>
      <c r="AN6" s="51"/>
      <c r="AO6" s="51"/>
      <c r="AP6" s="48"/>
      <c r="AQ6" s="48"/>
      <c r="AR6" s="48"/>
      <c r="AS6" s="48"/>
      <c r="AT6" s="48"/>
      <c r="AU6" s="49"/>
      <c r="AV6" s="49"/>
      <c r="AW6" s="49"/>
      <c r="AX6" s="49"/>
      <c r="AY6" s="49"/>
      <c r="AZ6" s="50"/>
      <c r="BA6" s="50"/>
      <c r="BB6" s="50"/>
      <c r="BC6" s="50"/>
      <c r="BD6" s="50"/>
      <c r="BE6" s="51"/>
      <c r="BF6" s="51"/>
      <c r="BG6" s="51"/>
      <c r="BH6" s="51"/>
      <c r="BI6" s="51"/>
      <c r="BJ6" s="48"/>
      <c r="BK6" s="48"/>
      <c r="BL6" s="52"/>
      <c r="BM6" s="48"/>
      <c r="BN6" s="48"/>
      <c r="BO6" s="49"/>
      <c r="BP6" s="49"/>
      <c r="BQ6" s="49"/>
      <c r="BR6" s="49"/>
      <c r="BS6" s="49"/>
      <c r="BT6" s="50"/>
      <c r="BU6" s="50"/>
      <c r="BV6" s="50"/>
      <c r="BW6" s="50"/>
      <c r="BX6" s="50"/>
      <c r="BY6" s="51"/>
      <c r="BZ6" s="51"/>
      <c r="CA6" s="51"/>
      <c r="CB6" s="51"/>
      <c r="CC6" s="51"/>
      <c r="CD6" s="79"/>
      <c r="CE6" s="79">
        <v>6</v>
      </c>
      <c r="CF6" s="79"/>
      <c r="CG6" s="79"/>
      <c r="CH6" s="79"/>
    </row>
    <row r="7" spans="1:86" x14ac:dyDescent="0.35">
      <c r="A7" s="56" t="s">
        <v>105</v>
      </c>
      <c r="B7" s="52"/>
      <c r="C7" s="26"/>
      <c r="D7" s="26"/>
      <c r="E7" s="27">
        <f>IFERROR((D7-C7)/C7*100,0)</f>
        <v>0</v>
      </c>
      <c r="F7" s="28">
        <f>IFERROR(D7/B7*100,0)</f>
        <v>0</v>
      </c>
      <c r="G7" s="49"/>
      <c r="H7" s="30"/>
      <c r="I7" s="30"/>
      <c r="J7" s="31">
        <f>IFERROR((I7-H7)/H7*100,0)</f>
        <v>0</v>
      </c>
      <c r="K7" s="30">
        <f>IFERROR(I7/G7*100,0)</f>
        <v>0</v>
      </c>
      <c r="L7" s="50"/>
      <c r="M7" s="85"/>
      <c r="N7" s="101"/>
      <c r="O7" s="33">
        <f>IFERROR((N7-M7)/M7*100,0)</f>
        <v>0</v>
      </c>
      <c r="P7" s="32">
        <f>IFERROR(N7/L7*100,0)</f>
        <v>0</v>
      </c>
      <c r="Q7" s="51">
        <f>B7+G7+L7</f>
        <v>0</v>
      </c>
      <c r="R7" s="51">
        <f>C7+H7+M7</f>
        <v>0</v>
      </c>
      <c r="S7" s="51">
        <f>D7+I7+N7</f>
        <v>0</v>
      </c>
      <c r="T7" s="51">
        <f t="shared" ref="T7:T24" si="0">IFERROR((S7-R7)/R7*100,0)</f>
        <v>0</v>
      </c>
      <c r="U7" s="51">
        <f t="shared" ref="U7:U24" si="1">IFERROR(S7/Q7*100,0)</f>
        <v>0</v>
      </c>
      <c r="V7" s="52"/>
      <c r="W7" s="26"/>
      <c r="X7" s="101"/>
      <c r="Y7" s="27">
        <f>IFERROR((X7-W7)/W7*100,0)</f>
        <v>0</v>
      </c>
      <c r="Z7" s="28">
        <f>IFERROR(X7/V7*100,0)</f>
        <v>0</v>
      </c>
      <c r="AA7" s="49"/>
      <c r="AB7" s="30"/>
      <c r="AC7" s="30"/>
      <c r="AD7" s="31">
        <f>IFERROR((AC7-AB7)/AB7*100,0)</f>
        <v>0</v>
      </c>
      <c r="AE7" s="30">
        <f>IFERROR(AC7/AA7*100,0)</f>
        <v>0</v>
      </c>
      <c r="AF7" s="50"/>
      <c r="AG7" s="50"/>
      <c r="AH7" s="50"/>
      <c r="AI7" s="33">
        <f>IFERROR((AH7-AG7)/AG7*100,0)</f>
        <v>0</v>
      </c>
      <c r="AJ7" s="32">
        <f>IFERROR(AH7/AF7*100,0)</f>
        <v>0</v>
      </c>
      <c r="AK7" s="51">
        <f t="shared" ref="AK7:AM22" si="2">V7+AA7+AF7+Q7</f>
        <v>0</v>
      </c>
      <c r="AL7" s="51">
        <f t="shared" si="2"/>
        <v>0</v>
      </c>
      <c r="AM7" s="51">
        <f t="shared" si="2"/>
        <v>0</v>
      </c>
      <c r="AN7" s="51">
        <f t="shared" ref="AN7:AN24" si="3">IFERROR((AM7-AL7)/AL7*100,0)</f>
        <v>0</v>
      </c>
      <c r="AO7" s="51">
        <f t="shared" ref="AO7:AO24" si="4">IFERROR(AM7/AK7*100,0)</f>
        <v>0</v>
      </c>
      <c r="AP7" s="52"/>
      <c r="AQ7" s="26"/>
      <c r="AR7" s="26"/>
      <c r="AS7" s="27">
        <f>IFERROR((AR7-AQ7)/AQ7*100,0)</f>
        <v>0</v>
      </c>
      <c r="AT7" s="28">
        <f>IFERROR(AR7/AP7*100,0)</f>
        <v>0</v>
      </c>
      <c r="AU7" s="49"/>
      <c r="AV7" s="30"/>
      <c r="AW7" s="31"/>
      <c r="AX7" s="31">
        <f>IFERROR((AW7-AV7)/AV7*100,0)</f>
        <v>0</v>
      </c>
      <c r="AY7" s="30">
        <f>IFERROR(AW7/AU7*100,0)</f>
        <v>0</v>
      </c>
      <c r="AZ7" s="50"/>
      <c r="BA7" s="50"/>
      <c r="BB7" s="50"/>
      <c r="BC7" s="33">
        <f>IFERROR((BB7-BA7)/BA7*100,0)</f>
        <v>0</v>
      </c>
      <c r="BD7" s="32">
        <f>IFERROR(BB7/AZ7*100,0)</f>
        <v>0</v>
      </c>
      <c r="BE7" s="51">
        <f>AP7+AU7+AZ7+AK7</f>
        <v>0</v>
      </c>
      <c r="BF7" s="51">
        <f t="shared" ref="BF7:BG22" si="5">AQ7+AV7+BA7+AL7</f>
        <v>0</v>
      </c>
      <c r="BG7" s="51">
        <f t="shared" si="5"/>
        <v>0</v>
      </c>
      <c r="BH7" s="51">
        <f t="shared" ref="BH7:BH24" si="6">IFERROR((BG7-BF7)/BF7*100,0)</f>
        <v>0</v>
      </c>
      <c r="BI7" s="51">
        <f t="shared" ref="BI7:BI24" si="7">IFERROR(BG7/BE7*100,0)</f>
        <v>0</v>
      </c>
      <c r="BJ7" s="52"/>
      <c r="BK7" s="26"/>
      <c r="BL7" s="26"/>
      <c r="BM7" s="27">
        <f>IFERROR((BL7-BK7)/BK7*100,0)</f>
        <v>0</v>
      </c>
      <c r="BN7" s="28">
        <f>IFERROR(BL7/BJ7*100,0)</f>
        <v>0</v>
      </c>
      <c r="BO7" s="49"/>
      <c r="BP7" s="30"/>
      <c r="BQ7" s="31"/>
      <c r="BR7" s="31">
        <f>IFERROR((BQ7-BP7)/BP7*100,0)</f>
        <v>0</v>
      </c>
      <c r="BS7" s="30">
        <f>IFERROR(BQ7/BO7*100,0)</f>
        <v>0</v>
      </c>
      <c r="BT7" s="50"/>
      <c r="BU7" s="50"/>
      <c r="BV7" s="50"/>
      <c r="BW7" s="33">
        <f>IFERROR((BV7-BU7)/BU7*100,0)</f>
        <v>0</v>
      </c>
      <c r="BX7" s="32">
        <f>IFERROR(BV7/BT7*100,0)</f>
        <v>0</v>
      </c>
      <c r="BY7" s="51">
        <f>BJ7+BO7+BT7+BE7</f>
        <v>0</v>
      </c>
      <c r="BZ7" s="51">
        <f t="shared" ref="BZ7:CA21" si="8">BK7+BP7+BU7+BF7</f>
        <v>0</v>
      </c>
      <c r="CA7" s="51">
        <f t="shared" si="8"/>
        <v>0</v>
      </c>
      <c r="CB7" s="51">
        <f t="shared" ref="CB7:CB21" si="9">IFERROR((CA7-BZ7)/BZ7*100,0)</f>
        <v>0</v>
      </c>
      <c r="CC7" s="51">
        <f t="shared" ref="CC7:CC21" si="10">IFERROR(CA7/BY7*100,0)</f>
        <v>0</v>
      </c>
      <c r="CD7" s="80">
        <f>+BY7-CA7</f>
        <v>0</v>
      </c>
      <c r="CE7" s="80">
        <f>+CD7/$CE$6</f>
        <v>0</v>
      </c>
      <c r="CF7" s="81">
        <f>+CA7/$CE$6</f>
        <v>0</v>
      </c>
      <c r="CG7" s="82">
        <f>+CA7+CF7*6</f>
        <v>0</v>
      </c>
      <c r="CH7" s="82">
        <f>+BY7-CG7</f>
        <v>0</v>
      </c>
    </row>
    <row r="8" spans="1:86" x14ac:dyDescent="0.35">
      <c r="A8" s="56" t="s">
        <v>18</v>
      </c>
      <c r="B8" s="52"/>
      <c r="C8" s="53"/>
      <c r="D8" s="26"/>
      <c r="E8" s="27">
        <f t="shared" ref="E8:E24" si="11">IFERROR((D8-C8)/C8*100,0)</f>
        <v>0</v>
      </c>
      <c r="F8" s="28">
        <f t="shared" ref="F8:F24" si="12">IFERROR(D8/B8*100,0)</f>
        <v>0</v>
      </c>
      <c r="G8" s="49"/>
      <c r="H8" s="30"/>
      <c r="I8" s="30"/>
      <c r="J8" s="31">
        <f t="shared" ref="J8:J24" si="13">IFERROR((I8-H8)/H8*100,0)</f>
        <v>0</v>
      </c>
      <c r="K8" s="30">
        <f t="shared" ref="K8:K24" si="14">IFERROR(I8/G8*100,0)</f>
        <v>0</v>
      </c>
      <c r="L8" s="50"/>
      <c r="M8" s="85"/>
      <c r="N8" s="101"/>
      <c r="O8" s="33">
        <f t="shared" ref="O8:O24" si="15">IFERROR((N8-M8)/M8*100,0)</f>
        <v>0</v>
      </c>
      <c r="P8" s="32">
        <f t="shared" ref="P8:P24" si="16">IFERROR(N8/L8*100,0)</f>
        <v>0</v>
      </c>
      <c r="Q8" s="51">
        <f t="shared" ref="Q8:S23" si="17">B8+G8+L8</f>
        <v>0</v>
      </c>
      <c r="R8" s="51">
        <f t="shared" si="17"/>
        <v>0</v>
      </c>
      <c r="S8" s="51">
        <f t="shared" si="17"/>
        <v>0</v>
      </c>
      <c r="T8" s="51">
        <f t="shared" si="0"/>
        <v>0</v>
      </c>
      <c r="U8" s="51">
        <f t="shared" si="1"/>
        <v>0</v>
      </c>
      <c r="V8" s="52"/>
      <c r="W8" s="53"/>
      <c r="X8" s="101"/>
      <c r="Y8" s="27">
        <f t="shared" ref="Y8:Y24" si="18">IFERROR((X8-W8)/W8*100,0)</f>
        <v>0</v>
      </c>
      <c r="Z8" s="28">
        <f t="shared" ref="Z8:Z24" si="19">IFERROR(X8/V8*100,0)</f>
        <v>0</v>
      </c>
      <c r="AA8" s="49"/>
      <c r="AB8" s="30"/>
      <c r="AC8" s="30"/>
      <c r="AD8" s="31">
        <f t="shared" ref="AD8:AD24" si="20">IFERROR((AC8-AB8)/AB8*100,0)</f>
        <v>0</v>
      </c>
      <c r="AE8" s="30">
        <f t="shared" ref="AE8:AE24" si="21">IFERROR(AC8/AA8*100,0)</f>
        <v>0</v>
      </c>
      <c r="AF8" s="50"/>
      <c r="AG8" s="50"/>
      <c r="AH8" s="50"/>
      <c r="AI8" s="33">
        <f t="shared" ref="AI8:AI24" si="22">IFERROR((AH8-AG8)/AG8*100,0)</f>
        <v>0</v>
      </c>
      <c r="AJ8" s="32">
        <f t="shared" ref="AJ8:AJ24" si="23">IFERROR(AH8/AF8*100,0)</f>
        <v>0</v>
      </c>
      <c r="AK8" s="51">
        <f t="shared" si="2"/>
        <v>0</v>
      </c>
      <c r="AL8" s="51">
        <f t="shared" si="2"/>
        <v>0</v>
      </c>
      <c r="AM8" s="51">
        <f t="shared" si="2"/>
        <v>0</v>
      </c>
      <c r="AN8" s="51">
        <f t="shared" si="3"/>
        <v>0</v>
      </c>
      <c r="AO8" s="51">
        <f t="shared" si="4"/>
        <v>0</v>
      </c>
      <c r="AP8" s="52"/>
      <c r="AQ8" s="26"/>
      <c r="AR8" s="26"/>
      <c r="AS8" s="27">
        <f t="shared" ref="AS8:AS24" si="24">IFERROR((AR8-AQ8)/AQ8*100,0)</f>
        <v>0</v>
      </c>
      <c r="AT8" s="28">
        <f t="shared" ref="AT8:AT24" si="25">IFERROR(AR8/AP8*100,0)</f>
        <v>0</v>
      </c>
      <c r="AU8" s="49"/>
      <c r="AV8" s="30"/>
      <c r="AW8" s="31"/>
      <c r="AX8" s="31">
        <f t="shared" ref="AX8:AX24" si="26">IFERROR((AW8-AV8)/AV8*100,0)</f>
        <v>0</v>
      </c>
      <c r="AY8" s="30">
        <f t="shared" ref="AY8:AY24" si="27">IFERROR(AW8/AU8*100,0)</f>
        <v>0</v>
      </c>
      <c r="AZ8" s="50"/>
      <c r="BA8" s="50"/>
      <c r="BB8" s="50"/>
      <c r="BC8" s="33">
        <f t="shared" ref="BC8:BC24" si="28">IFERROR((BB8-BA8)/BA8*100,0)</f>
        <v>0</v>
      </c>
      <c r="BD8" s="32">
        <f t="shared" ref="BD8:BD24" si="29">IFERROR(BB8/AZ8*100,0)</f>
        <v>0</v>
      </c>
      <c r="BE8" s="51">
        <f t="shared" ref="BE8:BG23" si="30">AP8+AU8+AZ8+AK8</f>
        <v>0</v>
      </c>
      <c r="BF8" s="51">
        <f t="shared" si="5"/>
        <v>0</v>
      </c>
      <c r="BG8" s="51">
        <f t="shared" si="5"/>
        <v>0</v>
      </c>
      <c r="BH8" s="51">
        <f t="shared" si="6"/>
        <v>0</v>
      </c>
      <c r="BI8" s="51">
        <f t="shared" si="7"/>
        <v>0</v>
      </c>
      <c r="BJ8" s="52"/>
      <c r="BK8" s="53"/>
      <c r="BL8" s="53"/>
      <c r="BM8" s="27">
        <f t="shared" ref="BM8:BM24" si="31">IFERROR((BL8-BK8)/BK8*100,0)</f>
        <v>0</v>
      </c>
      <c r="BN8" s="28">
        <f t="shared" ref="BN8:BN24" si="32">IFERROR(BL8/BJ8*100,0)</f>
        <v>0</v>
      </c>
      <c r="BO8" s="49"/>
      <c r="BP8" s="30"/>
      <c r="BQ8" s="31"/>
      <c r="BR8" s="31">
        <f t="shared" ref="BR8:BR24" si="33">IFERROR((BQ8-BP8)/BP8*100,0)</f>
        <v>0</v>
      </c>
      <c r="BS8" s="30">
        <f t="shared" ref="BS8:BS24" si="34">IFERROR(BQ8/BO8*100,0)</f>
        <v>0</v>
      </c>
      <c r="BT8" s="50"/>
      <c r="BU8" s="50"/>
      <c r="BV8" s="50"/>
      <c r="BW8" s="33">
        <f t="shared" ref="BW8:BW24" si="35">IFERROR((BV8-BU8)/BU8*100,0)</f>
        <v>0</v>
      </c>
      <c r="BX8" s="32">
        <f t="shared" ref="BX8:BX24" si="36">IFERROR(BV8/BT8*100,0)</f>
        <v>0</v>
      </c>
      <c r="BY8" s="51">
        <f t="shared" ref="BY8:BY21" si="37">BJ8+BO8+BT8+BE8</f>
        <v>0</v>
      </c>
      <c r="BZ8" s="51">
        <f t="shared" si="8"/>
        <v>0</v>
      </c>
      <c r="CA8" s="51">
        <f t="shared" si="8"/>
        <v>0</v>
      </c>
      <c r="CB8" s="51">
        <f t="shared" si="9"/>
        <v>0</v>
      </c>
      <c r="CC8" s="51">
        <f t="shared" si="10"/>
        <v>0</v>
      </c>
      <c r="CD8" s="80">
        <f t="shared" ref="CD8:CD21" si="38">+BY8-CA8</f>
        <v>0</v>
      </c>
      <c r="CE8" s="80">
        <f t="shared" ref="CE8:CE21" si="39">+CD8/$CE$6</f>
        <v>0</v>
      </c>
      <c r="CF8" s="81">
        <f t="shared" ref="CF8:CF21" si="40">+CA8/$CE$6</f>
        <v>0</v>
      </c>
      <c r="CG8" s="82">
        <f t="shared" ref="CG8:CG21" si="41">+CA8+CF8*6</f>
        <v>0</v>
      </c>
      <c r="CH8" s="82">
        <f t="shared" ref="CH8:CH21" si="42">+BY8-CG8</f>
        <v>0</v>
      </c>
    </row>
    <row r="9" spans="1:86" x14ac:dyDescent="0.35">
      <c r="A9" s="56" t="s">
        <v>19</v>
      </c>
      <c r="B9" s="52"/>
      <c r="C9" s="26"/>
      <c r="D9" s="26"/>
      <c r="E9" s="27">
        <f t="shared" si="11"/>
        <v>0</v>
      </c>
      <c r="F9" s="28">
        <f t="shared" si="12"/>
        <v>0</v>
      </c>
      <c r="G9" s="49"/>
      <c r="H9" s="30"/>
      <c r="I9" s="30"/>
      <c r="J9" s="31">
        <f t="shared" si="13"/>
        <v>0</v>
      </c>
      <c r="K9" s="30">
        <f t="shared" si="14"/>
        <v>0</v>
      </c>
      <c r="L9" s="50"/>
      <c r="M9" s="85"/>
      <c r="N9" s="101"/>
      <c r="O9" s="33">
        <f t="shared" si="15"/>
        <v>0</v>
      </c>
      <c r="P9" s="32">
        <f t="shared" si="16"/>
        <v>0</v>
      </c>
      <c r="Q9" s="51">
        <f t="shared" si="17"/>
        <v>0</v>
      </c>
      <c r="R9" s="51">
        <f t="shared" si="17"/>
        <v>0</v>
      </c>
      <c r="S9" s="51">
        <f t="shared" si="17"/>
        <v>0</v>
      </c>
      <c r="T9" s="51">
        <f t="shared" si="0"/>
        <v>0</v>
      </c>
      <c r="U9" s="51">
        <f t="shared" si="1"/>
        <v>0</v>
      </c>
      <c r="V9" s="52"/>
      <c r="W9" s="26"/>
      <c r="X9" s="101"/>
      <c r="Y9" s="27">
        <f t="shared" si="18"/>
        <v>0</v>
      </c>
      <c r="Z9" s="28">
        <f t="shared" si="19"/>
        <v>0</v>
      </c>
      <c r="AA9" s="49"/>
      <c r="AB9" s="30"/>
      <c r="AC9" s="30"/>
      <c r="AD9" s="31">
        <f t="shared" si="20"/>
        <v>0</v>
      </c>
      <c r="AE9" s="30">
        <f t="shared" si="21"/>
        <v>0</v>
      </c>
      <c r="AF9" s="50"/>
      <c r="AG9" s="50"/>
      <c r="AH9" s="50"/>
      <c r="AI9" s="33">
        <f t="shared" si="22"/>
        <v>0</v>
      </c>
      <c r="AJ9" s="32">
        <f t="shared" si="23"/>
        <v>0</v>
      </c>
      <c r="AK9" s="51">
        <f t="shared" si="2"/>
        <v>0</v>
      </c>
      <c r="AL9" s="51">
        <f t="shared" si="2"/>
        <v>0</v>
      </c>
      <c r="AM9" s="51">
        <f t="shared" si="2"/>
        <v>0</v>
      </c>
      <c r="AN9" s="51">
        <f t="shared" si="3"/>
        <v>0</v>
      </c>
      <c r="AO9" s="51">
        <f t="shared" si="4"/>
        <v>0</v>
      </c>
      <c r="AP9" s="52"/>
      <c r="AQ9" s="26"/>
      <c r="AR9" s="26"/>
      <c r="AS9" s="27">
        <f t="shared" si="24"/>
        <v>0</v>
      </c>
      <c r="AT9" s="28">
        <f t="shared" si="25"/>
        <v>0</v>
      </c>
      <c r="AU9" s="49"/>
      <c r="AV9" s="30"/>
      <c r="AW9" s="31"/>
      <c r="AX9" s="31">
        <f t="shared" si="26"/>
        <v>0</v>
      </c>
      <c r="AY9" s="30">
        <f t="shared" si="27"/>
        <v>0</v>
      </c>
      <c r="AZ9" s="50"/>
      <c r="BA9" s="50"/>
      <c r="BB9" s="50"/>
      <c r="BC9" s="33">
        <f t="shared" si="28"/>
        <v>0</v>
      </c>
      <c r="BD9" s="32">
        <f t="shared" si="29"/>
        <v>0</v>
      </c>
      <c r="BE9" s="51">
        <f t="shared" si="30"/>
        <v>0</v>
      </c>
      <c r="BF9" s="51">
        <f t="shared" si="5"/>
        <v>0</v>
      </c>
      <c r="BG9" s="51">
        <f t="shared" si="5"/>
        <v>0</v>
      </c>
      <c r="BH9" s="51">
        <f t="shared" si="6"/>
        <v>0</v>
      </c>
      <c r="BI9" s="51">
        <f t="shared" si="7"/>
        <v>0</v>
      </c>
      <c r="BJ9" s="52"/>
      <c r="BK9" s="26"/>
      <c r="BL9" s="26"/>
      <c r="BM9" s="27">
        <f t="shared" si="31"/>
        <v>0</v>
      </c>
      <c r="BN9" s="28">
        <f t="shared" si="32"/>
        <v>0</v>
      </c>
      <c r="BO9" s="49"/>
      <c r="BP9" s="30"/>
      <c r="BQ9" s="31"/>
      <c r="BR9" s="31">
        <f t="shared" si="33"/>
        <v>0</v>
      </c>
      <c r="BS9" s="30">
        <f t="shared" si="34"/>
        <v>0</v>
      </c>
      <c r="BT9" s="50"/>
      <c r="BU9" s="50"/>
      <c r="BV9" s="50"/>
      <c r="BW9" s="33">
        <f t="shared" si="35"/>
        <v>0</v>
      </c>
      <c r="BX9" s="32">
        <f t="shared" si="36"/>
        <v>0</v>
      </c>
      <c r="BY9" s="51">
        <f t="shared" si="37"/>
        <v>0</v>
      </c>
      <c r="BZ9" s="51">
        <f t="shared" si="8"/>
        <v>0</v>
      </c>
      <c r="CA9" s="51">
        <f t="shared" si="8"/>
        <v>0</v>
      </c>
      <c r="CB9" s="51">
        <f t="shared" si="9"/>
        <v>0</v>
      </c>
      <c r="CC9" s="51">
        <f t="shared" si="10"/>
        <v>0</v>
      </c>
      <c r="CD9" s="80">
        <f t="shared" si="38"/>
        <v>0</v>
      </c>
      <c r="CE9" s="80">
        <f t="shared" si="39"/>
        <v>0</v>
      </c>
      <c r="CF9" s="81">
        <f t="shared" si="40"/>
        <v>0</v>
      </c>
      <c r="CG9" s="82">
        <f t="shared" si="41"/>
        <v>0</v>
      </c>
      <c r="CH9" s="82">
        <f t="shared" si="42"/>
        <v>0</v>
      </c>
    </row>
    <row r="10" spans="1:86" x14ac:dyDescent="0.35">
      <c r="A10" s="56" t="s">
        <v>20</v>
      </c>
      <c r="B10" s="52"/>
      <c r="C10" s="26"/>
      <c r="D10" s="26"/>
      <c r="E10" s="27">
        <f t="shared" si="11"/>
        <v>0</v>
      </c>
      <c r="F10" s="28">
        <f t="shared" si="12"/>
        <v>0</v>
      </c>
      <c r="G10" s="49"/>
      <c r="H10" s="30"/>
      <c r="I10" s="30"/>
      <c r="J10" s="31">
        <f t="shared" si="13"/>
        <v>0</v>
      </c>
      <c r="K10" s="30">
        <f t="shared" si="14"/>
        <v>0</v>
      </c>
      <c r="L10" s="50"/>
      <c r="M10" s="85"/>
      <c r="N10" s="101"/>
      <c r="O10" s="33">
        <f t="shared" si="15"/>
        <v>0</v>
      </c>
      <c r="P10" s="32">
        <f t="shared" si="16"/>
        <v>0</v>
      </c>
      <c r="Q10" s="51">
        <f t="shared" si="17"/>
        <v>0</v>
      </c>
      <c r="R10" s="51">
        <f t="shared" si="17"/>
        <v>0</v>
      </c>
      <c r="S10" s="51">
        <f t="shared" si="17"/>
        <v>0</v>
      </c>
      <c r="T10" s="51">
        <f t="shared" si="0"/>
        <v>0</v>
      </c>
      <c r="U10" s="51">
        <f t="shared" si="1"/>
        <v>0</v>
      </c>
      <c r="V10" s="52"/>
      <c r="W10" s="26"/>
      <c r="X10" s="101"/>
      <c r="Y10" s="27">
        <f t="shared" si="18"/>
        <v>0</v>
      </c>
      <c r="Z10" s="28">
        <f t="shared" si="19"/>
        <v>0</v>
      </c>
      <c r="AA10" s="49"/>
      <c r="AB10" s="30"/>
      <c r="AC10" s="30"/>
      <c r="AD10" s="31">
        <f t="shared" si="20"/>
        <v>0</v>
      </c>
      <c r="AE10" s="30">
        <f t="shared" si="21"/>
        <v>0</v>
      </c>
      <c r="AF10" s="50"/>
      <c r="AG10" s="50"/>
      <c r="AH10" s="50"/>
      <c r="AI10" s="33">
        <f t="shared" si="22"/>
        <v>0</v>
      </c>
      <c r="AJ10" s="32">
        <f t="shared" si="23"/>
        <v>0</v>
      </c>
      <c r="AK10" s="51">
        <f t="shared" si="2"/>
        <v>0</v>
      </c>
      <c r="AL10" s="51">
        <f t="shared" si="2"/>
        <v>0</v>
      </c>
      <c r="AM10" s="51">
        <f t="shared" si="2"/>
        <v>0</v>
      </c>
      <c r="AN10" s="51">
        <f t="shared" si="3"/>
        <v>0</v>
      </c>
      <c r="AO10" s="51">
        <f t="shared" si="4"/>
        <v>0</v>
      </c>
      <c r="AP10" s="52"/>
      <c r="AQ10" s="26"/>
      <c r="AR10" s="26"/>
      <c r="AS10" s="27">
        <f t="shared" si="24"/>
        <v>0</v>
      </c>
      <c r="AT10" s="28">
        <f t="shared" si="25"/>
        <v>0</v>
      </c>
      <c r="AU10" s="49"/>
      <c r="AV10" s="30"/>
      <c r="AW10" s="31"/>
      <c r="AX10" s="31">
        <f t="shared" si="26"/>
        <v>0</v>
      </c>
      <c r="AY10" s="30">
        <f t="shared" si="27"/>
        <v>0</v>
      </c>
      <c r="AZ10" s="50"/>
      <c r="BA10" s="50"/>
      <c r="BB10" s="50"/>
      <c r="BC10" s="33">
        <f t="shared" si="28"/>
        <v>0</v>
      </c>
      <c r="BD10" s="32">
        <f t="shared" si="29"/>
        <v>0</v>
      </c>
      <c r="BE10" s="51">
        <f t="shared" si="30"/>
        <v>0</v>
      </c>
      <c r="BF10" s="51">
        <f t="shared" si="5"/>
        <v>0</v>
      </c>
      <c r="BG10" s="51">
        <f t="shared" si="5"/>
        <v>0</v>
      </c>
      <c r="BH10" s="51">
        <f t="shared" si="6"/>
        <v>0</v>
      </c>
      <c r="BI10" s="51">
        <f t="shared" si="7"/>
        <v>0</v>
      </c>
      <c r="BJ10" s="52"/>
      <c r="BK10" s="26"/>
      <c r="BL10" s="26"/>
      <c r="BM10" s="27">
        <f t="shared" si="31"/>
        <v>0</v>
      </c>
      <c r="BN10" s="28">
        <f t="shared" si="32"/>
        <v>0</v>
      </c>
      <c r="BO10" s="49"/>
      <c r="BP10" s="30"/>
      <c r="BQ10" s="31"/>
      <c r="BR10" s="31">
        <f t="shared" si="33"/>
        <v>0</v>
      </c>
      <c r="BS10" s="30">
        <f t="shared" si="34"/>
        <v>0</v>
      </c>
      <c r="BT10" s="50"/>
      <c r="BU10" s="50"/>
      <c r="BV10" s="50"/>
      <c r="BW10" s="33">
        <f t="shared" si="35"/>
        <v>0</v>
      </c>
      <c r="BX10" s="32">
        <f t="shared" si="36"/>
        <v>0</v>
      </c>
      <c r="BY10" s="51">
        <f t="shared" si="37"/>
        <v>0</v>
      </c>
      <c r="BZ10" s="51">
        <f t="shared" si="8"/>
        <v>0</v>
      </c>
      <c r="CA10" s="51">
        <f t="shared" si="8"/>
        <v>0</v>
      </c>
      <c r="CB10" s="51">
        <f t="shared" si="9"/>
        <v>0</v>
      </c>
      <c r="CC10" s="51">
        <f t="shared" si="10"/>
        <v>0</v>
      </c>
      <c r="CD10" s="80">
        <f t="shared" si="38"/>
        <v>0</v>
      </c>
      <c r="CE10" s="80">
        <f t="shared" si="39"/>
        <v>0</v>
      </c>
      <c r="CF10" s="81">
        <f t="shared" si="40"/>
        <v>0</v>
      </c>
      <c r="CG10" s="82">
        <f t="shared" si="41"/>
        <v>0</v>
      </c>
      <c r="CH10" s="82">
        <f t="shared" si="42"/>
        <v>0</v>
      </c>
    </row>
    <row r="11" spans="1:86" x14ac:dyDescent="0.35">
      <c r="A11" s="56" t="s">
        <v>21</v>
      </c>
      <c r="B11" s="52"/>
      <c r="C11" s="26"/>
      <c r="D11" s="26"/>
      <c r="E11" s="27">
        <f t="shared" si="11"/>
        <v>0</v>
      </c>
      <c r="F11" s="28">
        <f t="shared" si="12"/>
        <v>0</v>
      </c>
      <c r="G11" s="49"/>
      <c r="H11" s="30"/>
      <c r="I11" s="30"/>
      <c r="J11" s="31">
        <f t="shared" si="13"/>
        <v>0</v>
      </c>
      <c r="K11" s="30">
        <f t="shared" si="14"/>
        <v>0</v>
      </c>
      <c r="L11" s="50"/>
      <c r="M11" s="85"/>
      <c r="N11" s="101"/>
      <c r="O11" s="33">
        <f t="shared" si="15"/>
        <v>0</v>
      </c>
      <c r="P11" s="32">
        <f t="shared" si="16"/>
        <v>0</v>
      </c>
      <c r="Q11" s="51">
        <f t="shared" si="17"/>
        <v>0</v>
      </c>
      <c r="R11" s="51">
        <f t="shared" si="17"/>
        <v>0</v>
      </c>
      <c r="S11" s="51">
        <f t="shared" si="17"/>
        <v>0</v>
      </c>
      <c r="T11" s="51">
        <f t="shared" si="0"/>
        <v>0</v>
      </c>
      <c r="U11" s="51">
        <f t="shared" si="1"/>
        <v>0</v>
      </c>
      <c r="V11" s="52"/>
      <c r="W11" s="26"/>
      <c r="X11" s="101"/>
      <c r="Y11" s="27">
        <f t="shared" si="18"/>
        <v>0</v>
      </c>
      <c r="Z11" s="28">
        <f t="shared" si="19"/>
        <v>0</v>
      </c>
      <c r="AA11" s="49"/>
      <c r="AB11" s="30"/>
      <c r="AC11" s="30"/>
      <c r="AD11" s="31">
        <f t="shared" si="20"/>
        <v>0</v>
      </c>
      <c r="AE11" s="30">
        <f t="shared" si="21"/>
        <v>0</v>
      </c>
      <c r="AF11" s="50"/>
      <c r="AG11" s="50"/>
      <c r="AH11" s="50"/>
      <c r="AI11" s="33">
        <f t="shared" si="22"/>
        <v>0</v>
      </c>
      <c r="AJ11" s="32">
        <f t="shared" si="23"/>
        <v>0</v>
      </c>
      <c r="AK11" s="51">
        <f t="shared" si="2"/>
        <v>0</v>
      </c>
      <c r="AL11" s="51">
        <f t="shared" si="2"/>
        <v>0</v>
      </c>
      <c r="AM11" s="51">
        <f t="shared" si="2"/>
        <v>0</v>
      </c>
      <c r="AN11" s="51">
        <f t="shared" si="3"/>
        <v>0</v>
      </c>
      <c r="AO11" s="51">
        <f t="shared" si="4"/>
        <v>0</v>
      </c>
      <c r="AP11" s="52"/>
      <c r="AQ11" s="26"/>
      <c r="AR11" s="26"/>
      <c r="AS11" s="27">
        <f t="shared" si="24"/>
        <v>0</v>
      </c>
      <c r="AT11" s="28">
        <f t="shared" si="25"/>
        <v>0</v>
      </c>
      <c r="AU11" s="49"/>
      <c r="AV11" s="30"/>
      <c r="AW11" s="31"/>
      <c r="AX11" s="31">
        <f t="shared" si="26"/>
        <v>0</v>
      </c>
      <c r="AY11" s="30">
        <f t="shared" si="27"/>
        <v>0</v>
      </c>
      <c r="AZ11" s="50"/>
      <c r="BA11" s="50"/>
      <c r="BB11" s="50"/>
      <c r="BC11" s="33">
        <f t="shared" si="28"/>
        <v>0</v>
      </c>
      <c r="BD11" s="32">
        <f t="shared" si="29"/>
        <v>0</v>
      </c>
      <c r="BE11" s="51">
        <f t="shared" si="30"/>
        <v>0</v>
      </c>
      <c r="BF11" s="51">
        <f t="shared" si="5"/>
        <v>0</v>
      </c>
      <c r="BG11" s="51">
        <f t="shared" si="5"/>
        <v>0</v>
      </c>
      <c r="BH11" s="51">
        <f t="shared" si="6"/>
        <v>0</v>
      </c>
      <c r="BI11" s="51">
        <f t="shared" si="7"/>
        <v>0</v>
      </c>
      <c r="BJ11" s="52"/>
      <c r="BK11" s="26"/>
      <c r="BL11" s="26"/>
      <c r="BM11" s="27">
        <f t="shared" si="31"/>
        <v>0</v>
      </c>
      <c r="BN11" s="28">
        <f t="shared" si="32"/>
        <v>0</v>
      </c>
      <c r="BO11" s="49"/>
      <c r="BP11" s="30"/>
      <c r="BQ11" s="31"/>
      <c r="BR11" s="31">
        <f t="shared" si="33"/>
        <v>0</v>
      </c>
      <c r="BS11" s="30">
        <f t="shared" si="34"/>
        <v>0</v>
      </c>
      <c r="BT11" s="50"/>
      <c r="BU11" s="50"/>
      <c r="BV11" s="50"/>
      <c r="BW11" s="33">
        <f t="shared" si="35"/>
        <v>0</v>
      </c>
      <c r="BX11" s="32">
        <f t="shared" si="36"/>
        <v>0</v>
      </c>
      <c r="BY11" s="51">
        <f t="shared" si="37"/>
        <v>0</v>
      </c>
      <c r="BZ11" s="51">
        <f t="shared" si="8"/>
        <v>0</v>
      </c>
      <c r="CA11" s="51">
        <f t="shared" si="8"/>
        <v>0</v>
      </c>
      <c r="CB11" s="51">
        <f t="shared" si="9"/>
        <v>0</v>
      </c>
      <c r="CC11" s="51">
        <f t="shared" si="10"/>
        <v>0</v>
      </c>
      <c r="CD11" s="80">
        <f t="shared" si="38"/>
        <v>0</v>
      </c>
      <c r="CE11" s="80">
        <f t="shared" si="39"/>
        <v>0</v>
      </c>
      <c r="CF11" s="81">
        <f t="shared" si="40"/>
        <v>0</v>
      </c>
      <c r="CG11" s="82">
        <f t="shared" si="41"/>
        <v>0</v>
      </c>
      <c r="CH11" s="82">
        <f t="shared" si="42"/>
        <v>0</v>
      </c>
    </row>
    <row r="12" spans="1:86" x14ac:dyDescent="0.35">
      <c r="A12" s="56" t="s">
        <v>22</v>
      </c>
      <c r="B12" s="52"/>
      <c r="C12" s="26"/>
      <c r="D12" s="26"/>
      <c r="E12" s="27">
        <f t="shared" si="11"/>
        <v>0</v>
      </c>
      <c r="F12" s="28">
        <f t="shared" si="12"/>
        <v>0</v>
      </c>
      <c r="G12" s="49"/>
      <c r="H12" s="30"/>
      <c r="I12" s="30"/>
      <c r="J12" s="31">
        <f t="shared" si="13"/>
        <v>0</v>
      </c>
      <c r="K12" s="30">
        <f t="shared" si="14"/>
        <v>0</v>
      </c>
      <c r="L12" s="50"/>
      <c r="M12" s="85"/>
      <c r="N12" s="101"/>
      <c r="O12" s="33">
        <f t="shared" si="15"/>
        <v>0</v>
      </c>
      <c r="P12" s="32">
        <f t="shared" si="16"/>
        <v>0</v>
      </c>
      <c r="Q12" s="51">
        <f t="shared" si="17"/>
        <v>0</v>
      </c>
      <c r="R12" s="51">
        <f t="shared" si="17"/>
        <v>0</v>
      </c>
      <c r="S12" s="51">
        <f t="shared" si="17"/>
        <v>0</v>
      </c>
      <c r="T12" s="51">
        <f t="shared" si="0"/>
        <v>0</v>
      </c>
      <c r="U12" s="51">
        <f t="shared" si="1"/>
        <v>0</v>
      </c>
      <c r="V12" s="52"/>
      <c r="W12" s="27"/>
      <c r="X12" s="101"/>
      <c r="Y12" s="27">
        <f t="shared" si="18"/>
        <v>0</v>
      </c>
      <c r="Z12" s="28">
        <f t="shared" si="19"/>
        <v>0</v>
      </c>
      <c r="AA12" s="49"/>
      <c r="AB12" s="30"/>
      <c r="AC12" s="30"/>
      <c r="AD12" s="31">
        <f t="shared" si="20"/>
        <v>0</v>
      </c>
      <c r="AE12" s="30">
        <f t="shared" si="21"/>
        <v>0</v>
      </c>
      <c r="AF12" s="50"/>
      <c r="AG12" s="50"/>
      <c r="AH12" s="50"/>
      <c r="AI12" s="33">
        <f t="shared" si="22"/>
        <v>0</v>
      </c>
      <c r="AJ12" s="32">
        <f t="shared" si="23"/>
        <v>0</v>
      </c>
      <c r="AK12" s="51">
        <f t="shared" si="2"/>
        <v>0</v>
      </c>
      <c r="AL12" s="51">
        <f t="shared" si="2"/>
        <v>0</v>
      </c>
      <c r="AM12" s="51">
        <f t="shared" si="2"/>
        <v>0</v>
      </c>
      <c r="AN12" s="51">
        <f t="shared" si="3"/>
        <v>0</v>
      </c>
      <c r="AO12" s="51">
        <f t="shared" si="4"/>
        <v>0</v>
      </c>
      <c r="AP12" s="52"/>
      <c r="AQ12" s="26"/>
      <c r="AR12" s="26"/>
      <c r="AS12" s="27">
        <f t="shared" si="24"/>
        <v>0</v>
      </c>
      <c r="AT12" s="28">
        <f t="shared" si="25"/>
        <v>0</v>
      </c>
      <c r="AU12" s="49"/>
      <c r="AV12" s="30"/>
      <c r="AW12" s="31"/>
      <c r="AX12" s="31">
        <f t="shared" si="26"/>
        <v>0</v>
      </c>
      <c r="AY12" s="30">
        <f t="shared" si="27"/>
        <v>0</v>
      </c>
      <c r="AZ12" s="50"/>
      <c r="BA12" s="50"/>
      <c r="BB12" s="50"/>
      <c r="BC12" s="33">
        <f t="shared" si="28"/>
        <v>0</v>
      </c>
      <c r="BD12" s="32">
        <f t="shared" si="29"/>
        <v>0</v>
      </c>
      <c r="BE12" s="51">
        <f t="shared" si="30"/>
        <v>0</v>
      </c>
      <c r="BF12" s="51">
        <f t="shared" si="5"/>
        <v>0</v>
      </c>
      <c r="BG12" s="51">
        <f t="shared" si="5"/>
        <v>0</v>
      </c>
      <c r="BH12" s="51">
        <f t="shared" si="6"/>
        <v>0</v>
      </c>
      <c r="BI12" s="51">
        <f t="shared" si="7"/>
        <v>0</v>
      </c>
      <c r="BJ12" s="52"/>
      <c r="BK12" s="26"/>
      <c r="BL12" s="26"/>
      <c r="BM12" s="27">
        <f t="shared" si="31"/>
        <v>0</v>
      </c>
      <c r="BN12" s="28">
        <f t="shared" si="32"/>
        <v>0</v>
      </c>
      <c r="BO12" s="49"/>
      <c r="BP12" s="30"/>
      <c r="BQ12" s="31"/>
      <c r="BR12" s="31">
        <f t="shared" si="33"/>
        <v>0</v>
      </c>
      <c r="BS12" s="30">
        <f t="shared" si="34"/>
        <v>0</v>
      </c>
      <c r="BT12" s="50"/>
      <c r="BU12" s="50"/>
      <c r="BV12" s="50"/>
      <c r="BW12" s="33">
        <f t="shared" si="35"/>
        <v>0</v>
      </c>
      <c r="BX12" s="32">
        <f t="shared" si="36"/>
        <v>0</v>
      </c>
      <c r="BY12" s="51">
        <f t="shared" si="37"/>
        <v>0</v>
      </c>
      <c r="BZ12" s="51">
        <f t="shared" si="8"/>
        <v>0</v>
      </c>
      <c r="CA12" s="51">
        <f t="shared" si="8"/>
        <v>0</v>
      </c>
      <c r="CB12" s="51">
        <f t="shared" si="9"/>
        <v>0</v>
      </c>
      <c r="CC12" s="51">
        <f t="shared" si="10"/>
        <v>0</v>
      </c>
      <c r="CD12" s="80">
        <f t="shared" si="38"/>
        <v>0</v>
      </c>
      <c r="CE12" s="80">
        <f t="shared" si="39"/>
        <v>0</v>
      </c>
      <c r="CF12" s="81">
        <f t="shared" si="40"/>
        <v>0</v>
      </c>
      <c r="CG12" s="82">
        <f t="shared" si="41"/>
        <v>0</v>
      </c>
      <c r="CH12" s="82">
        <f t="shared" si="42"/>
        <v>0</v>
      </c>
    </row>
    <row r="13" spans="1:86" x14ac:dyDescent="0.35">
      <c r="A13" s="56" t="s">
        <v>23</v>
      </c>
      <c r="B13" s="26"/>
      <c r="C13" s="26"/>
      <c r="D13" s="26"/>
      <c r="E13" s="27">
        <f t="shared" si="11"/>
        <v>0</v>
      </c>
      <c r="F13" s="28">
        <f t="shared" si="12"/>
        <v>0</v>
      </c>
      <c r="G13" s="49"/>
      <c r="H13" s="30"/>
      <c r="I13" s="30"/>
      <c r="J13" s="31">
        <f t="shared" si="13"/>
        <v>0</v>
      </c>
      <c r="K13" s="30">
        <f t="shared" si="14"/>
        <v>0</v>
      </c>
      <c r="L13" s="50"/>
      <c r="M13" s="85"/>
      <c r="N13" s="101"/>
      <c r="O13" s="33">
        <f t="shared" si="15"/>
        <v>0</v>
      </c>
      <c r="P13" s="32">
        <f t="shared" si="16"/>
        <v>0</v>
      </c>
      <c r="Q13" s="51">
        <f t="shared" si="17"/>
        <v>0</v>
      </c>
      <c r="R13" s="51">
        <f t="shared" si="17"/>
        <v>0</v>
      </c>
      <c r="S13" s="51">
        <f t="shared" si="17"/>
        <v>0</v>
      </c>
      <c r="T13" s="51">
        <f t="shared" si="0"/>
        <v>0</v>
      </c>
      <c r="U13" s="51">
        <f t="shared" si="1"/>
        <v>0</v>
      </c>
      <c r="V13" s="52"/>
      <c r="W13" s="26"/>
      <c r="X13" s="101"/>
      <c r="Y13" s="27">
        <f t="shared" si="18"/>
        <v>0</v>
      </c>
      <c r="Z13" s="28">
        <f t="shared" si="19"/>
        <v>0</v>
      </c>
      <c r="AA13" s="49"/>
      <c r="AB13" s="30"/>
      <c r="AC13" s="30"/>
      <c r="AD13" s="31">
        <f t="shared" si="20"/>
        <v>0</v>
      </c>
      <c r="AE13" s="30">
        <f t="shared" si="21"/>
        <v>0</v>
      </c>
      <c r="AF13" s="50"/>
      <c r="AG13" s="50"/>
      <c r="AH13" s="50"/>
      <c r="AI13" s="33">
        <f t="shared" si="22"/>
        <v>0</v>
      </c>
      <c r="AJ13" s="32">
        <f t="shared" si="23"/>
        <v>0</v>
      </c>
      <c r="AK13" s="51">
        <f t="shared" si="2"/>
        <v>0</v>
      </c>
      <c r="AL13" s="51">
        <f t="shared" si="2"/>
        <v>0</v>
      </c>
      <c r="AM13" s="51">
        <f t="shared" si="2"/>
        <v>0</v>
      </c>
      <c r="AN13" s="51">
        <f t="shared" si="3"/>
        <v>0</v>
      </c>
      <c r="AO13" s="51">
        <f t="shared" si="4"/>
        <v>0</v>
      </c>
      <c r="AP13" s="52"/>
      <c r="AQ13" s="26"/>
      <c r="AR13" s="26"/>
      <c r="AS13" s="27">
        <f t="shared" si="24"/>
        <v>0</v>
      </c>
      <c r="AT13" s="28">
        <f t="shared" si="25"/>
        <v>0</v>
      </c>
      <c r="AU13" s="49"/>
      <c r="AV13" s="30"/>
      <c r="AW13" s="31"/>
      <c r="AX13" s="31">
        <f t="shared" si="26"/>
        <v>0</v>
      </c>
      <c r="AY13" s="30">
        <f t="shared" si="27"/>
        <v>0</v>
      </c>
      <c r="AZ13" s="50"/>
      <c r="BA13" s="50"/>
      <c r="BB13" s="50"/>
      <c r="BC13" s="33">
        <f t="shared" si="28"/>
        <v>0</v>
      </c>
      <c r="BD13" s="32">
        <f t="shared" si="29"/>
        <v>0</v>
      </c>
      <c r="BE13" s="51">
        <f t="shared" si="30"/>
        <v>0</v>
      </c>
      <c r="BF13" s="51">
        <f t="shared" si="5"/>
        <v>0</v>
      </c>
      <c r="BG13" s="51">
        <f t="shared" si="5"/>
        <v>0</v>
      </c>
      <c r="BH13" s="51">
        <f t="shared" si="6"/>
        <v>0</v>
      </c>
      <c r="BI13" s="51">
        <f t="shared" si="7"/>
        <v>0</v>
      </c>
      <c r="BJ13" s="52"/>
      <c r="BK13" s="26"/>
      <c r="BL13" s="26"/>
      <c r="BM13" s="27">
        <f t="shared" si="31"/>
        <v>0</v>
      </c>
      <c r="BN13" s="28">
        <f t="shared" si="32"/>
        <v>0</v>
      </c>
      <c r="BO13" s="49"/>
      <c r="BP13" s="30"/>
      <c r="BQ13" s="31"/>
      <c r="BR13" s="31">
        <f t="shared" si="33"/>
        <v>0</v>
      </c>
      <c r="BS13" s="30">
        <f t="shared" si="34"/>
        <v>0</v>
      </c>
      <c r="BT13" s="50"/>
      <c r="BU13" s="50"/>
      <c r="BV13" s="50"/>
      <c r="BW13" s="33">
        <f t="shared" si="35"/>
        <v>0</v>
      </c>
      <c r="BX13" s="32">
        <f t="shared" si="36"/>
        <v>0</v>
      </c>
      <c r="BY13" s="51">
        <f t="shared" si="37"/>
        <v>0</v>
      </c>
      <c r="BZ13" s="51">
        <f t="shared" si="8"/>
        <v>0</v>
      </c>
      <c r="CA13" s="51">
        <f t="shared" si="8"/>
        <v>0</v>
      </c>
      <c r="CB13" s="51">
        <f t="shared" si="9"/>
        <v>0</v>
      </c>
      <c r="CC13" s="51">
        <f t="shared" si="10"/>
        <v>0</v>
      </c>
      <c r="CD13" s="80">
        <f t="shared" si="38"/>
        <v>0</v>
      </c>
      <c r="CE13" s="80">
        <f t="shared" si="39"/>
        <v>0</v>
      </c>
      <c r="CF13" s="81">
        <f t="shared" si="40"/>
        <v>0</v>
      </c>
      <c r="CG13" s="82">
        <f t="shared" si="41"/>
        <v>0</v>
      </c>
      <c r="CH13" s="82">
        <f t="shared" si="42"/>
        <v>0</v>
      </c>
    </row>
    <row r="14" spans="1:86" x14ac:dyDescent="0.35">
      <c r="A14" s="56" t="s">
        <v>24</v>
      </c>
      <c r="B14" s="26"/>
      <c r="C14" s="26"/>
      <c r="D14" s="26"/>
      <c r="E14" s="27">
        <f t="shared" si="11"/>
        <v>0</v>
      </c>
      <c r="F14" s="28">
        <f t="shared" si="12"/>
        <v>0</v>
      </c>
      <c r="G14" s="49"/>
      <c r="H14" s="30"/>
      <c r="I14" s="30"/>
      <c r="J14" s="31">
        <f t="shared" si="13"/>
        <v>0</v>
      </c>
      <c r="K14" s="30">
        <f t="shared" si="14"/>
        <v>0</v>
      </c>
      <c r="L14" s="50"/>
      <c r="M14" s="85"/>
      <c r="N14" s="101"/>
      <c r="O14" s="33">
        <f t="shared" si="15"/>
        <v>0</v>
      </c>
      <c r="P14" s="32">
        <f t="shared" si="16"/>
        <v>0</v>
      </c>
      <c r="Q14" s="51">
        <f t="shared" si="17"/>
        <v>0</v>
      </c>
      <c r="R14" s="51">
        <f t="shared" si="17"/>
        <v>0</v>
      </c>
      <c r="S14" s="51">
        <f t="shared" si="17"/>
        <v>0</v>
      </c>
      <c r="T14" s="51">
        <f t="shared" si="0"/>
        <v>0</v>
      </c>
      <c r="U14" s="51">
        <f t="shared" si="1"/>
        <v>0</v>
      </c>
      <c r="V14" s="26"/>
      <c r="W14" s="26"/>
      <c r="X14" s="101"/>
      <c r="Y14" s="27">
        <f t="shared" si="18"/>
        <v>0</v>
      </c>
      <c r="Z14" s="28">
        <f t="shared" si="19"/>
        <v>0</v>
      </c>
      <c r="AA14" s="49"/>
      <c r="AB14" s="30"/>
      <c r="AC14" s="30"/>
      <c r="AD14" s="31">
        <f t="shared" si="20"/>
        <v>0</v>
      </c>
      <c r="AE14" s="30">
        <f t="shared" si="21"/>
        <v>0</v>
      </c>
      <c r="AF14" s="50"/>
      <c r="AG14" s="50"/>
      <c r="AH14" s="50"/>
      <c r="AI14" s="33">
        <f t="shared" si="22"/>
        <v>0</v>
      </c>
      <c r="AJ14" s="32">
        <f t="shared" si="23"/>
        <v>0</v>
      </c>
      <c r="AK14" s="51">
        <f t="shared" si="2"/>
        <v>0</v>
      </c>
      <c r="AL14" s="51">
        <f t="shared" si="2"/>
        <v>0</v>
      </c>
      <c r="AM14" s="51">
        <f t="shared" si="2"/>
        <v>0</v>
      </c>
      <c r="AN14" s="51">
        <f t="shared" si="3"/>
        <v>0</v>
      </c>
      <c r="AO14" s="51">
        <f t="shared" si="4"/>
        <v>0</v>
      </c>
      <c r="AP14" s="26"/>
      <c r="AQ14" s="26"/>
      <c r="AR14" s="26"/>
      <c r="AS14" s="27">
        <f t="shared" si="24"/>
        <v>0</v>
      </c>
      <c r="AT14" s="28">
        <f t="shared" si="25"/>
        <v>0</v>
      </c>
      <c r="AU14" s="49"/>
      <c r="AV14" s="30"/>
      <c r="AW14" s="31"/>
      <c r="AX14" s="31">
        <f t="shared" si="26"/>
        <v>0</v>
      </c>
      <c r="AY14" s="30">
        <f t="shared" si="27"/>
        <v>0</v>
      </c>
      <c r="AZ14" s="50"/>
      <c r="BA14" s="50"/>
      <c r="BB14" s="50"/>
      <c r="BC14" s="33">
        <f t="shared" si="28"/>
        <v>0</v>
      </c>
      <c r="BD14" s="32">
        <f t="shared" si="29"/>
        <v>0</v>
      </c>
      <c r="BE14" s="51">
        <f t="shared" si="30"/>
        <v>0</v>
      </c>
      <c r="BF14" s="51">
        <f t="shared" si="5"/>
        <v>0</v>
      </c>
      <c r="BG14" s="51">
        <f t="shared" si="5"/>
        <v>0</v>
      </c>
      <c r="BH14" s="51">
        <f t="shared" si="6"/>
        <v>0</v>
      </c>
      <c r="BI14" s="51">
        <f t="shared" si="7"/>
        <v>0</v>
      </c>
      <c r="BJ14" s="26"/>
      <c r="BK14" s="26"/>
      <c r="BL14" s="26"/>
      <c r="BM14" s="27">
        <f t="shared" si="31"/>
        <v>0</v>
      </c>
      <c r="BN14" s="28">
        <f t="shared" si="32"/>
        <v>0</v>
      </c>
      <c r="BO14" s="49"/>
      <c r="BP14" s="30"/>
      <c r="BQ14" s="31"/>
      <c r="BR14" s="31">
        <f t="shared" si="33"/>
        <v>0</v>
      </c>
      <c r="BS14" s="30">
        <f t="shared" si="34"/>
        <v>0</v>
      </c>
      <c r="BT14" s="50"/>
      <c r="BU14" s="50"/>
      <c r="BV14" s="50"/>
      <c r="BW14" s="33">
        <f t="shared" si="35"/>
        <v>0</v>
      </c>
      <c r="BX14" s="32">
        <f t="shared" si="36"/>
        <v>0</v>
      </c>
      <c r="BY14" s="51">
        <f t="shared" si="37"/>
        <v>0</v>
      </c>
      <c r="BZ14" s="51">
        <f t="shared" si="8"/>
        <v>0</v>
      </c>
      <c r="CA14" s="51">
        <f t="shared" si="8"/>
        <v>0</v>
      </c>
      <c r="CB14" s="51">
        <f t="shared" si="9"/>
        <v>0</v>
      </c>
      <c r="CC14" s="51">
        <f t="shared" si="10"/>
        <v>0</v>
      </c>
      <c r="CD14" s="80">
        <f t="shared" si="38"/>
        <v>0</v>
      </c>
      <c r="CE14" s="80">
        <f t="shared" si="39"/>
        <v>0</v>
      </c>
      <c r="CF14" s="81">
        <f t="shared" si="40"/>
        <v>0</v>
      </c>
      <c r="CG14" s="82">
        <f t="shared" si="41"/>
        <v>0</v>
      </c>
      <c r="CH14" s="82">
        <f t="shared" si="42"/>
        <v>0</v>
      </c>
    </row>
    <row r="15" spans="1:86" x14ac:dyDescent="0.35">
      <c r="A15" s="56" t="s">
        <v>25</v>
      </c>
      <c r="B15" s="26"/>
      <c r="C15" s="26"/>
      <c r="D15" s="26"/>
      <c r="E15" s="27">
        <f t="shared" si="11"/>
        <v>0</v>
      </c>
      <c r="F15" s="28">
        <f t="shared" si="12"/>
        <v>0</v>
      </c>
      <c r="G15" s="49"/>
      <c r="H15" s="30"/>
      <c r="I15" s="30"/>
      <c r="J15" s="31">
        <f t="shared" si="13"/>
        <v>0</v>
      </c>
      <c r="K15" s="30">
        <f t="shared" si="14"/>
        <v>0</v>
      </c>
      <c r="L15" s="50"/>
      <c r="M15" s="85"/>
      <c r="N15" s="101"/>
      <c r="O15" s="33">
        <f t="shared" si="15"/>
        <v>0</v>
      </c>
      <c r="P15" s="32">
        <f t="shared" si="16"/>
        <v>0</v>
      </c>
      <c r="Q15" s="51">
        <f t="shared" si="17"/>
        <v>0</v>
      </c>
      <c r="R15" s="51">
        <f t="shared" si="17"/>
        <v>0</v>
      </c>
      <c r="S15" s="51">
        <f t="shared" si="17"/>
        <v>0</v>
      </c>
      <c r="T15" s="51">
        <f t="shared" si="0"/>
        <v>0</v>
      </c>
      <c r="U15" s="51">
        <f t="shared" si="1"/>
        <v>0</v>
      </c>
      <c r="V15" s="26"/>
      <c r="W15" s="26"/>
      <c r="X15" s="101"/>
      <c r="Y15" s="27">
        <f t="shared" si="18"/>
        <v>0</v>
      </c>
      <c r="Z15" s="28">
        <f t="shared" si="19"/>
        <v>0</v>
      </c>
      <c r="AA15" s="49"/>
      <c r="AB15" s="30"/>
      <c r="AC15" s="30"/>
      <c r="AD15" s="31">
        <f t="shared" si="20"/>
        <v>0</v>
      </c>
      <c r="AE15" s="30">
        <f t="shared" si="21"/>
        <v>0</v>
      </c>
      <c r="AF15" s="50"/>
      <c r="AG15" s="50"/>
      <c r="AH15" s="50"/>
      <c r="AI15" s="33">
        <f t="shared" si="22"/>
        <v>0</v>
      </c>
      <c r="AJ15" s="32">
        <f t="shared" si="23"/>
        <v>0</v>
      </c>
      <c r="AK15" s="51">
        <f t="shared" si="2"/>
        <v>0</v>
      </c>
      <c r="AL15" s="51">
        <f t="shared" si="2"/>
        <v>0</v>
      </c>
      <c r="AM15" s="51">
        <f t="shared" si="2"/>
        <v>0</v>
      </c>
      <c r="AN15" s="51">
        <f t="shared" si="3"/>
        <v>0</v>
      </c>
      <c r="AO15" s="51">
        <f t="shared" si="4"/>
        <v>0</v>
      </c>
      <c r="AP15" s="26"/>
      <c r="AQ15" s="26"/>
      <c r="AR15" s="26"/>
      <c r="AS15" s="27">
        <f t="shared" si="24"/>
        <v>0</v>
      </c>
      <c r="AT15" s="28">
        <f t="shared" si="25"/>
        <v>0</v>
      </c>
      <c r="AU15" s="49"/>
      <c r="AV15" s="30"/>
      <c r="AW15" s="31"/>
      <c r="AX15" s="31">
        <f t="shared" si="26"/>
        <v>0</v>
      </c>
      <c r="AY15" s="30">
        <f t="shared" si="27"/>
        <v>0</v>
      </c>
      <c r="AZ15" s="50"/>
      <c r="BA15" s="50"/>
      <c r="BB15" s="50"/>
      <c r="BC15" s="33">
        <f t="shared" si="28"/>
        <v>0</v>
      </c>
      <c r="BD15" s="32">
        <f t="shared" si="29"/>
        <v>0</v>
      </c>
      <c r="BE15" s="51">
        <f t="shared" si="30"/>
        <v>0</v>
      </c>
      <c r="BF15" s="51">
        <f t="shared" si="5"/>
        <v>0</v>
      </c>
      <c r="BG15" s="51">
        <f t="shared" si="5"/>
        <v>0</v>
      </c>
      <c r="BH15" s="51">
        <f t="shared" si="6"/>
        <v>0</v>
      </c>
      <c r="BI15" s="51">
        <f t="shared" si="7"/>
        <v>0</v>
      </c>
      <c r="BJ15" s="26"/>
      <c r="BK15" s="26"/>
      <c r="BL15" s="26"/>
      <c r="BM15" s="27">
        <f t="shared" si="31"/>
        <v>0</v>
      </c>
      <c r="BN15" s="28">
        <f t="shared" si="32"/>
        <v>0</v>
      </c>
      <c r="BO15" s="49"/>
      <c r="BP15" s="30"/>
      <c r="BQ15" s="31"/>
      <c r="BR15" s="31">
        <f t="shared" si="33"/>
        <v>0</v>
      </c>
      <c r="BS15" s="30">
        <f t="shared" si="34"/>
        <v>0</v>
      </c>
      <c r="BT15" s="50"/>
      <c r="BU15" s="50"/>
      <c r="BV15" s="50"/>
      <c r="BW15" s="33">
        <f t="shared" si="35"/>
        <v>0</v>
      </c>
      <c r="BX15" s="32">
        <f t="shared" si="36"/>
        <v>0</v>
      </c>
      <c r="BY15" s="51">
        <f t="shared" si="37"/>
        <v>0</v>
      </c>
      <c r="BZ15" s="51">
        <f t="shared" si="8"/>
        <v>0</v>
      </c>
      <c r="CA15" s="51">
        <f t="shared" si="8"/>
        <v>0</v>
      </c>
      <c r="CB15" s="51">
        <f t="shared" si="9"/>
        <v>0</v>
      </c>
      <c r="CC15" s="51">
        <f t="shared" si="10"/>
        <v>0</v>
      </c>
      <c r="CD15" s="80">
        <f t="shared" si="38"/>
        <v>0</v>
      </c>
      <c r="CE15" s="80">
        <f t="shared" si="39"/>
        <v>0</v>
      </c>
      <c r="CF15" s="81">
        <f t="shared" si="40"/>
        <v>0</v>
      </c>
      <c r="CG15" s="82">
        <f t="shared" si="41"/>
        <v>0</v>
      </c>
      <c r="CH15" s="82">
        <f t="shared" si="42"/>
        <v>0</v>
      </c>
    </row>
    <row r="16" spans="1:86" x14ac:dyDescent="0.35">
      <c r="A16" s="89" t="s">
        <v>41</v>
      </c>
      <c r="B16" s="26"/>
      <c r="C16" s="26"/>
      <c r="D16" s="26"/>
      <c r="E16" s="27">
        <f t="shared" si="11"/>
        <v>0</v>
      </c>
      <c r="F16" s="28">
        <f t="shared" si="12"/>
        <v>0</v>
      </c>
      <c r="G16" s="49"/>
      <c r="H16" s="30"/>
      <c r="I16" s="30"/>
      <c r="J16" s="31">
        <f t="shared" si="13"/>
        <v>0</v>
      </c>
      <c r="K16" s="30">
        <f t="shared" si="14"/>
        <v>0</v>
      </c>
      <c r="L16" s="50"/>
      <c r="M16" s="85"/>
      <c r="N16" s="101"/>
      <c r="O16" s="33">
        <f t="shared" si="15"/>
        <v>0</v>
      </c>
      <c r="P16" s="32">
        <f t="shared" si="16"/>
        <v>0</v>
      </c>
      <c r="Q16" s="51">
        <f t="shared" si="17"/>
        <v>0</v>
      </c>
      <c r="R16" s="51">
        <f t="shared" si="17"/>
        <v>0</v>
      </c>
      <c r="S16" s="51">
        <f t="shared" si="17"/>
        <v>0</v>
      </c>
      <c r="T16" s="51">
        <f t="shared" si="0"/>
        <v>0</v>
      </c>
      <c r="U16" s="51">
        <f t="shared" si="1"/>
        <v>0</v>
      </c>
      <c r="V16" s="26"/>
      <c r="W16" s="26"/>
      <c r="X16" s="101"/>
      <c r="Y16" s="27">
        <f t="shared" si="18"/>
        <v>0</v>
      </c>
      <c r="Z16" s="28">
        <f t="shared" si="19"/>
        <v>0</v>
      </c>
      <c r="AA16" s="49"/>
      <c r="AB16" s="30"/>
      <c r="AC16" s="30"/>
      <c r="AD16" s="31">
        <f t="shared" si="20"/>
        <v>0</v>
      </c>
      <c r="AE16" s="30">
        <f t="shared" si="21"/>
        <v>0</v>
      </c>
      <c r="AF16" s="50"/>
      <c r="AG16" s="50"/>
      <c r="AH16" s="50"/>
      <c r="AI16" s="33">
        <f t="shared" si="22"/>
        <v>0</v>
      </c>
      <c r="AJ16" s="32">
        <f t="shared" si="23"/>
        <v>0</v>
      </c>
      <c r="AK16" s="51">
        <f t="shared" si="2"/>
        <v>0</v>
      </c>
      <c r="AL16" s="51">
        <f t="shared" si="2"/>
        <v>0</v>
      </c>
      <c r="AM16" s="51">
        <f t="shared" si="2"/>
        <v>0</v>
      </c>
      <c r="AN16" s="51">
        <f t="shared" si="3"/>
        <v>0</v>
      </c>
      <c r="AO16" s="51">
        <f t="shared" si="4"/>
        <v>0</v>
      </c>
      <c r="AP16" s="26"/>
      <c r="AQ16" s="26"/>
      <c r="AR16" s="26"/>
      <c r="AS16" s="27">
        <f t="shared" si="24"/>
        <v>0</v>
      </c>
      <c r="AT16" s="28">
        <f t="shared" si="25"/>
        <v>0</v>
      </c>
      <c r="AU16" s="49"/>
      <c r="AV16" s="31"/>
      <c r="AW16" s="31"/>
      <c r="AX16" s="31">
        <f t="shared" si="26"/>
        <v>0</v>
      </c>
      <c r="AY16" s="30">
        <f t="shared" si="27"/>
        <v>0</v>
      </c>
      <c r="AZ16" s="50"/>
      <c r="BA16" s="50"/>
      <c r="BB16" s="50"/>
      <c r="BC16" s="33">
        <f t="shared" si="28"/>
        <v>0</v>
      </c>
      <c r="BD16" s="32">
        <f t="shared" si="29"/>
        <v>0</v>
      </c>
      <c r="BE16" s="51">
        <f t="shared" si="30"/>
        <v>0</v>
      </c>
      <c r="BF16" s="51">
        <f t="shared" si="5"/>
        <v>0</v>
      </c>
      <c r="BG16" s="51">
        <f t="shared" si="5"/>
        <v>0</v>
      </c>
      <c r="BH16" s="51">
        <f t="shared" si="6"/>
        <v>0</v>
      </c>
      <c r="BI16" s="51">
        <f t="shared" si="7"/>
        <v>0</v>
      </c>
      <c r="BJ16" s="26"/>
      <c r="BK16" s="26"/>
      <c r="BL16" s="26"/>
      <c r="BM16" s="27">
        <f t="shared" si="31"/>
        <v>0</v>
      </c>
      <c r="BN16" s="28">
        <f t="shared" si="32"/>
        <v>0</v>
      </c>
      <c r="BO16" s="49"/>
      <c r="BP16" s="30"/>
      <c r="BQ16" s="31"/>
      <c r="BR16" s="31">
        <f t="shared" si="33"/>
        <v>0</v>
      </c>
      <c r="BS16" s="30">
        <f t="shared" si="34"/>
        <v>0</v>
      </c>
      <c r="BT16" s="50"/>
      <c r="BU16" s="50"/>
      <c r="BV16" s="50"/>
      <c r="BW16" s="33">
        <f t="shared" si="35"/>
        <v>0</v>
      </c>
      <c r="BX16" s="32">
        <f t="shared" si="36"/>
        <v>0</v>
      </c>
      <c r="BY16" s="51">
        <f t="shared" si="37"/>
        <v>0</v>
      </c>
      <c r="BZ16" s="51">
        <f t="shared" si="8"/>
        <v>0</v>
      </c>
      <c r="CA16" s="51">
        <f t="shared" si="8"/>
        <v>0</v>
      </c>
      <c r="CB16" s="51">
        <f t="shared" si="9"/>
        <v>0</v>
      </c>
      <c r="CC16" s="51">
        <f t="shared" si="10"/>
        <v>0</v>
      </c>
      <c r="CD16" s="80">
        <f t="shared" si="38"/>
        <v>0</v>
      </c>
      <c r="CE16" s="80">
        <f t="shared" si="39"/>
        <v>0</v>
      </c>
      <c r="CF16" s="81">
        <f t="shared" si="40"/>
        <v>0</v>
      </c>
      <c r="CG16" s="82">
        <f t="shared" si="41"/>
        <v>0</v>
      </c>
      <c r="CH16" s="82">
        <f t="shared" si="42"/>
        <v>0</v>
      </c>
    </row>
    <row r="17" spans="1:86" x14ac:dyDescent="0.35">
      <c r="A17" s="89" t="s">
        <v>42</v>
      </c>
      <c r="B17" s="26"/>
      <c r="C17" s="26"/>
      <c r="D17" s="26"/>
      <c r="E17" s="27">
        <f t="shared" si="11"/>
        <v>0</v>
      </c>
      <c r="F17" s="28">
        <f t="shared" si="12"/>
        <v>0</v>
      </c>
      <c r="G17" s="49"/>
      <c r="H17" s="30"/>
      <c r="I17" s="30"/>
      <c r="J17" s="31">
        <f t="shared" si="13"/>
        <v>0</v>
      </c>
      <c r="K17" s="30">
        <f t="shared" si="14"/>
        <v>0</v>
      </c>
      <c r="L17" s="50"/>
      <c r="M17" s="85"/>
      <c r="N17" s="101"/>
      <c r="O17" s="33">
        <f t="shared" si="15"/>
        <v>0</v>
      </c>
      <c r="P17" s="32">
        <f t="shared" si="16"/>
        <v>0</v>
      </c>
      <c r="Q17" s="51">
        <f t="shared" si="17"/>
        <v>0</v>
      </c>
      <c r="R17" s="51">
        <f t="shared" si="17"/>
        <v>0</v>
      </c>
      <c r="S17" s="51">
        <f t="shared" si="17"/>
        <v>0</v>
      </c>
      <c r="T17" s="51">
        <f t="shared" si="0"/>
        <v>0</v>
      </c>
      <c r="U17" s="51">
        <f t="shared" si="1"/>
        <v>0</v>
      </c>
      <c r="V17" s="26"/>
      <c r="W17" s="26"/>
      <c r="X17" s="101"/>
      <c r="Y17" s="27">
        <f t="shared" si="18"/>
        <v>0</v>
      </c>
      <c r="Z17" s="28">
        <f t="shared" si="19"/>
        <v>0</v>
      </c>
      <c r="AA17" s="49"/>
      <c r="AB17" s="30"/>
      <c r="AC17" s="30"/>
      <c r="AD17" s="31">
        <f t="shared" si="20"/>
        <v>0</v>
      </c>
      <c r="AE17" s="30">
        <f t="shared" si="21"/>
        <v>0</v>
      </c>
      <c r="AF17" s="50"/>
      <c r="AG17" s="50"/>
      <c r="AH17" s="50"/>
      <c r="AI17" s="33">
        <f t="shared" si="22"/>
        <v>0</v>
      </c>
      <c r="AJ17" s="32">
        <f t="shared" si="23"/>
        <v>0</v>
      </c>
      <c r="AK17" s="51">
        <f t="shared" si="2"/>
        <v>0</v>
      </c>
      <c r="AL17" s="51">
        <f t="shared" si="2"/>
        <v>0</v>
      </c>
      <c r="AM17" s="51">
        <f t="shared" si="2"/>
        <v>0</v>
      </c>
      <c r="AN17" s="51">
        <f t="shared" si="3"/>
        <v>0</v>
      </c>
      <c r="AO17" s="51">
        <f t="shared" si="4"/>
        <v>0</v>
      </c>
      <c r="AP17" s="26"/>
      <c r="AQ17" s="26"/>
      <c r="AR17" s="26"/>
      <c r="AS17" s="27">
        <f t="shared" si="24"/>
        <v>0</v>
      </c>
      <c r="AT17" s="28">
        <f t="shared" si="25"/>
        <v>0</v>
      </c>
      <c r="AU17" s="49"/>
      <c r="AV17" s="31"/>
      <c r="AW17" s="31"/>
      <c r="AX17" s="31">
        <f t="shared" si="26"/>
        <v>0</v>
      </c>
      <c r="AY17" s="30">
        <f t="shared" si="27"/>
        <v>0</v>
      </c>
      <c r="AZ17" s="50"/>
      <c r="BA17" s="50"/>
      <c r="BB17" s="50"/>
      <c r="BC17" s="33">
        <f t="shared" si="28"/>
        <v>0</v>
      </c>
      <c r="BD17" s="32">
        <f t="shared" si="29"/>
        <v>0</v>
      </c>
      <c r="BE17" s="51">
        <f t="shared" si="30"/>
        <v>0</v>
      </c>
      <c r="BF17" s="51">
        <f t="shared" si="5"/>
        <v>0</v>
      </c>
      <c r="BG17" s="51">
        <f t="shared" si="5"/>
        <v>0</v>
      </c>
      <c r="BH17" s="51">
        <f t="shared" si="6"/>
        <v>0</v>
      </c>
      <c r="BI17" s="51">
        <f t="shared" si="7"/>
        <v>0</v>
      </c>
      <c r="BJ17" s="26"/>
      <c r="BK17" s="26"/>
      <c r="BL17" s="26"/>
      <c r="BM17" s="27">
        <f t="shared" si="31"/>
        <v>0</v>
      </c>
      <c r="BN17" s="28">
        <f t="shared" si="32"/>
        <v>0</v>
      </c>
      <c r="BO17" s="49"/>
      <c r="BP17" s="30"/>
      <c r="BQ17" s="31"/>
      <c r="BR17" s="31">
        <f t="shared" si="33"/>
        <v>0</v>
      </c>
      <c r="BS17" s="30">
        <f t="shared" si="34"/>
        <v>0</v>
      </c>
      <c r="BT17" s="50"/>
      <c r="BU17" s="50"/>
      <c r="BV17" s="50"/>
      <c r="BW17" s="33">
        <f t="shared" si="35"/>
        <v>0</v>
      </c>
      <c r="BX17" s="32">
        <f t="shared" si="36"/>
        <v>0</v>
      </c>
      <c r="BY17" s="51">
        <f t="shared" si="37"/>
        <v>0</v>
      </c>
      <c r="BZ17" s="51">
        <f t="shared" si="8"/>
        <v>0</v>
      </c>
      <c r="CA17" s="51">
        <f t="shared" si="8"/>
        <v>0</v>
      </c>
      <c r="CB17" s="51">
        <f t="shared" si="9"/>
        <v>0</v>
      </c>
      <c r="CC17" s="51">
        <f t="shared" si="10"/>
        <v>0</v>
      </c>
      <c r="CD17" s="80">
        <f t="shared" si="38"/>
        <v>0</v>
      </c>
      <c r="CE17" s="80">
        <f t="shared" si="39"/>
        <v>0</v>
      </c>
      <c r="CF17" s="81">
        <f t="shared" si="40"/>
        <v>0</v>
      </c>
      <c r="CG17" s="82">
        <f t="shared" si="41"/>
        <v>0</v>
      </c>
      <c r="CH17" s="82">
        <f t="shared" si="42"/>
        <v>0</v>
      </c>
    </row>
    <row r="18" spans="1:86" x14ac:dyDescent="0.35">
      <c r="A18" s="56" t="s">
        <v>26</v>
      </c>
      <c r="B18" s="26"/>
      <c r="C18" s="26"/>
      <c r="D18" s="26"/>
      <c r="E18" s="27">
        <f t="shared" si="11"/>
        <v>0</v>
      </c>
      <c r="F18" s="28">
        <f t="shared" si="12"/>
        <v>0</v>
      </c>
      <c r="G18" s="49"/>
      <c r="H18" s="30"/>
      <c r="I18" s="30"/>
      <c r="J18" s="31">
        <f t="shared" si="13"/>
        <v>0</v>
      </c>
      <c r="K18" s="30">
        <f t="shared" si="14"/>
        <v>0</v>
      </c>
      <c r="L18" s="50"/>
      <c r="M18" s="85"/>
      <c r="N18" s="101"/>
      <c r="O18" s="33">
        <f t="shared" si="15"/>
        <v>0</v>
      </c>
      <c r="P18" s="32">
        <f t="shared" si="16"/>
        <v>0</v>
      </c>
      <c r="Q18" s="51">
        <f t="shared" si="17"/>
        <v>0</v>
      </c>
      <c r="R18" s="51">
        <f t="shared" si="17"/>
        <v>0</v>
      </c>
      <c r="S18" s="51">
        <f t="shared" si="17"/>
        <v>0</v>
      </c>
      <c r="T18" s="51">
        <f t="shared" si="0"/>
        <v>0</v>
      </c>
      <c r="U18" s="51">
        <f t="shared" si="1"/>
        <v>0</v>
      </c>
      <c r="V18" s="26"/>
      <c r="W18" s="26"/>
      <c r="X18" s="101"/>
      <c r="Y18" s="27">
        <f t="shared" si="18"/>
        <v>0</v>
      </c>
      <c r="Z18" s="28">
        <f t="shared" si="19"/>
        <v>0</v>
      </c>
      <c r="AA18" s="49"/>
      <c r="AB18" s="30"/>
      <c r="AC18" s="30"/>
      <c r="AD18" s="31">
        <f t="shared" si="20"/>
        <v>0</v>
      </c>
      <c r="AE18" s="30">
        <f t="shared" si="21"/>
        <v>0</v>
      </c>
      <c r="AF18" s="50"/>
      <c r="AG18" s="50"/>
      <c r="AH18" s="50"/>
      <c r="AI18" s="33">
        <f t="shared" si="22"/>
        <v>0</v>
      </c>
      <c r="AJ18" s="32">
        <f t="shared" si="23"/>
        <v>0</v>
      </c>
      <c r="AK18" s="51">
        <f t="shared" si="2"/>
        <v>0</v>
      </c>
      <c r="AL18" s="51">
        <f t="shared" si="2"/>
        <v>0</v>
      </c>
      <c r="AM18" s="51">
        <f t="shared" si="2"/>
        <v>0</v>
      </c>
      <c r="AN18" s="51">
        <f t="shared" si="3"/>
        <v>0</v>
      </c>
      <c r="AO18" s="51">
        <f t="shared" si="4"/>
        <v>0</v>
      </c>
      <c r="AP18" s="26"/>
      <c r="AQ18" s="26"/>
      <c r="AR18" s="26"/>
      <c r="AS18" s="27">
        <f t="shared" si="24"/>
        <v>0</v>
      </c>
      <c r="AT18" s="28">
        <f t="shared" si="25"/>
        <v>0</v>
      </c>
      <c r="AU18" s="49"/>
      <c r="AV18" s="30"/>
      <c r="AW18" s="31"/>
      <c r="AX18" s="31">
        <f t="shared" si="26"/>
        <v>0</v>
      </c>
      <c r="AY18" s="30">
        <f t="shared" si="27"/>
        <v>0</v>
      </c>
      <c r="AZ18" s="50"/>
      <c r="BA18" s="50"/>
      <c r="BB18" s="50"/>
      <c r="BC18" s="33">
        <f t="shared" si="28"/>
        <v>0</v>
      </c>
      <c r="BD18" s="32">
        <f t="shared" si="29"/>
        <v>0</v>
      </c>
      <c r="BE18" s="51">
        <f t="shared" si="30"/>
        <v>0</v>
      </c>
      <c r="BF18" s="51">
        <f t="shared" si="5"/>
        <v>0</v>
      </c>
      <c r="BG18" s="51">
        <f t="shared" si="5"/>
        <v>0</v>
      </c>
      <c r="BH18" s="51">
        <f t="shared" si="6"/>
        <v>0</v>
      </c>
      <c r="BI18" s="51">
        <f t="shared" si="7"/>
        <v>0</v>
      </c>
      <c r="BJ18" s="26"/>
      <c r="BK18" s="26"/>
      <c r="BL18" s="26"/>
      <c r="BM18" s="27">
        <f t="shared" si="31"/>
        <v>0</v>
      </c>
      <c r="BN18" s="28">
        <f t="shared" si="32"/>
        <v>0</v>
      </c>
      <c r="BO18" s="49"/>
      <c r="BP18" s="30"/>
      <c r="BQ18" s="31"/>
      <c r="BR18" s="31">
        <f t="shared" si="33"/>
        <v>0</v>
      </c>
      <c r="BS18" s="30">
        <f t="shared" si="34"/>
        <v>0</v>
      </c>
      <c r="BT18" s="50"/>
      <c r="BU18" s="50"/>
      <c r="BV18" s="50"/>
      <c r="BW18" s="33">
        <f t="shared" si="35"/>
        <v>0</v>
      </c>
      <c r="BX18" s="32">
        <f t="shared" si="36"/>
        <v>0</v>
      </c>
      <c r="BY18" s="51">
        <f t="shared" ref="BY18" si="43">BJ18+BO18+BT18+BE18</f>
        <v>0</v>
      </c>
      <c r="BZ18" s="51">
        <f t="shared" ref="BZ18" si="44">BK18+BP18+BU18+BF18</f>
        <v>0</v>
      </c>
      <c r="CA18" s="51">
        <f t="shared" ref="CA18" si="45">BL18+BQ18+BV18+BG18</f>
        <v>0</v>
      </c>
      <c r="CB18" s="51">
        <f t="shared" ref="CB18" si="46">IFERROR((CA18-BZ18)/BZ18*100,0)</f>
        <v>0</v>
      </c>
      <c r="CC18" s="51">
        <f t="shared" ref="CC18" si="47">IFERROR(CA18/BY18*100,0)</f>
        <v>0</v>
      </c>
      <c r="CD18" s="80">
        <f t="shared" ref="CD18" si="48">+BY18-CA18</f>
        <v>0</v>
      </c>
      <c r="CE18" s="80">
        <f t="shared" ref="CE18" si="49">+CD18/$CE$6</f>
        <v>0</v>
      </c>
      <c r="CF18" s="81">
        <f t="shared" ref="CF18" si="50">+CA18/$CE$6</f>
        <v>0</v>
      </c>
      <c r="CG18" s="82">
        <f t="shared" ref="CG18" si="51">+CA18+CF18*6</f>
        <v>0</v>
      </c>
      <c r="CH18" s="82">
        <f t="shared" ref="CH18" si="52">+BY18-CG18</f>
        <v>0</v>
      </c>
    </row>
    <row r="19" spans="1:86" x14ac:dyDescent="0.35">
      <c r="A19" s="56" t="s">
        <v>27</v>
      </c>
      <c r="B19" s="26"/>
      <c r="C19" s="26"/>
      <c r="D19" s="26"/>
      <c r="E19" s="27">
        <f t="shared" si="11"/>
        <v>0</v>
      </c>
      <c r="F19" s="28">
        <f t="shared" si="12"/>
        <v>0</v>
      </c>
      <c r="G19" s="49"/>
      <c r="H19" s="30"/>
      <c r="I19" s="30"/>
      <c r="J19" s="31">
        <f t="shared" si="13"/>
        <v>0</v>
      </c>
      <c r="K19" s="30">
        <f t="shared" si="14"/>
        <v>0</v>
      </c>
      <c r="L19" s="50"/>
      <c r="M19" s="85"/>
      <c r="N19" s="101"/>
      <c r="O19" s="33">
        <f t="shared" si="15"/>
        <v>0</v>
      </c>
      <c r="P19" s="32">
        <f t="shared" si="16"/>
        <v>0</v>
      </c>
      <c r="Q19" s="51">
        <f t="shared" si="17"/>
        <v>0</v>
      </c>
      <c r="R19" s="51">
        <f t="shared" si="17"/>
        <v>0</v>
      </c>
      <c r="S19" s="51">
        <f t="shared" si="17"/>
        <v>0</v>
      </c>
      <c r="T19" s="51">
        <f t="shared" si="0"/>
        <v>0</v>
      </c>
      <c r="U19" s="51">
        <f t="shared" si="1"/>
        <v>0</v>
      </c>
      <c r="V19" s="26"/>
      <c r="W19" s="26"/>
      <c r="X19" s="101"/>
      <c r="Y19" s="27">
        <f t="shared" si="18"/>
        <v>0</v>
      </c>
      <c r="Z19" s="28">
        <f t="shared" si="19"/>
        <v>0</v>
      </c>
      <c r="AA19" s="49"/>
      <c r="AB19" s="30"/>
      <c r="AC19" s="30"/>
      <c r="AD19" s="31">
        <f t="shared" si="20"/>
        <v>0</v>
      </c>
      <c r="AE19" s="30">
        <f t="shared" si="21"/>
        <v>0</v>
      </c>
      <c r="AF19" s="50"/>
      <c r="AG19" s="50"/>
      <c r="AH19" s="50"/>
      <c r="AI19" s="33">
        <f t="shared" si="22"/>
        <v>0</v>
      </c>
      <c r="AJ19" s="32">
        <f t="shared" si="23"/>
        <v>0</v>
      </c>
      <c r="AK19" s="51">
        <f t="shared" si="2"/>
        <v>0</v>
      </c>
      <c r="AL19" s="51">
        <f t="shared" si="2"/>
        <v>0</v>
      </c>
      <c r="AM19" s="51">
        <f t="shared" si="2"/>
        <v>0</v>
      </c>
      <c r="AN19" s="51">
        <f t="shared" si="3"/>
        <v>0</v>
      </c>
      <c r="AO19" s="51">
        <f t="shared" si="4"/>
        <v>0</v>
      </c>
      <c r="AP19" s="26"/>
      <c r="AQ19" s="26"/>
      <c r="AR19" s="26"/>
      <c r="AS19" s="27">
        <f t="shared" si="24"/>
        <v>0</v>
      </c>
      <c r="AT19" s="28">
        <f t="shared" si="25"/>
        <v>0</v>
      </c>
      <c r="AU19" s="49"/>
      <c r="AV19" s="30"/>
      <c r="AW19" s="31"/>
      <c r="AX19" s="31">
        <f t="shared" si="26"/>
        <v>0</v>
      </c>
      <c r="AY19" s="30">
        <f t="shared" si="27"/>
        <v>0</v>
      </c>
      <c r="AZ19" s="50"/>
      <c r="BA19" s="50"/>
      <c r="BB19" s="50"/>
      <c r="BC19" s="33">
        <f t="shared" si="28"/>
        <v>0</v>
      </c>
      <c r="BD19" s="32">
        <f t="shared" si="29"/>
        <v>0</v>
      </c>
      <c r="BE19" s="51">
        <f t="shared" si="30"/>
        <v>0</v>
      </c>
      <c r="BF19" s="51">
        <f t="shared" si="5"/>
        <v>0</v>
      </c>
      <c r="BG19" s="51">
        <f t="shared" si="5"/>
        <v>0</v>
      </c>
      <c r="BH19" s="51">
        <f t="shared" si="6"/>
        <v>0</v>
      </c>
      <c r="BI19" s="51">
        <f t="shared" si="7"/>
        <v>0</v>
      </c>
      <c r="BJ19" s="26"/>
      <c r="BK19" s="26"/>
      <c r="BL19" s="26"/>
      <c r="BM19" s="27">
        <f t="shared" si="31"/>
        <v>0</v>
      </c>
      <c r="BN19" s="28">
        <f t="shared" si="32"/>
        <v>0</v>
      </c>
      <c r="BO19" s="49"/>
      <c r="BP19" s="30"/>
      <c r="BQ19" s="31"/>
      <c r="BR19" s="31">
        <f t="shared" si="33"/>
        <v>0</v>
      </c>
      <c r="BS19" s="30">
        <f t="shared" si="34"/>
        <v>0</v>
      </c>
      <c r="BT19" s="50"/>
      <c r="BU19" s="50"/>
      <c r="BV19" s="50"/>
      <c r="BW19" s="33">
        <f t="shared" si="35"/>
        <v>0</v>
      </c>
      <c r="BX19" s="32">
        <f t="shared" si="36"/>
        <v>0</v>
      </c>
      <c r="BY19" s="51">
        <f t="shared" si="37"/>
        <v>0</v>
      </c>
      <c r="BZ19" s="51">
        <f t="shared" si="8"/>
        <v>0</v>
      </c>
      <c r="CA19" s="51">
        <f t="shared" si="8"/>
        <v>0</v>
      </c>
      <c r="CB19" s="51">
        <f t="shared" si="9"/>
        <v>0</v>
      </c>
      <c r="CC19" s="51">
        <f t="shared" si="10"/>
        <v>0</v>
      </c>
      <c r="CD19" s="80">
        <f t="shared" si="38"/>
        <v>0</v>
      </c>
      <c r="CE19" s="80">
        <f t="shared" si="39"/>
        <v>0</v>
      </c>
      <c r="CF19" s="81">
        <f t="shared" si="40"/>
        <v>0</v>
      </c>
      <c r="CG19" s="82">
        <f t="shared" si="41"/>
        <v>0</v>
      </c>
      <c r="CH19" s="82">
        <f t="shared" si="42"/>
        <v>0</v>
      </c>
    </row>
    <row r="20" spans="1:86" x14ac:dyDescent="0.35">
      <c r="A20" s="56" t="s">
        <v>28</v>
      </c>
      <c r="B20" s="26"/>
      <c r="C20" s="26"/>
      <c r="D20" s="26"/>
      <c r="E20" s="27">
        <f t="shared" si="11"/>
        <v>0</v>
      </c>
      <c r="F20" s="28">
        <f t="shared" si="12"/>
        <v>0</v>
      </c>
      <c r="G20" s="49"/>
      <c r="H20" s="30"/>
      <c r="I20" s="30"/>
      <c r="J20" s="31">
        <f t="shared" si="13"/>
        <v>0</v>
      </c>
      <c r="K20" s="30">
        <f t="shared" si="14"/>
        <v>0</v>
      </c>
      <c r="L20" s="50"/>
      <c r="M20" s="85"/>
      <c r="N20" s="101"/>
      <c r="O20" s="33">
        <f t="shared" si="15"/>
        <v>0</v>
      </c>
      <c r="P20" s="32">
        <f t="shared" si="16"/>
        <v>0</v>
      </c>
      <c r="Q20" s="51">
        <f t="shared" si="17"/>
        <v>0</v>
      </c>
      <c r="R20" s="51">
        <f t="shared" si="17"/>
        <v>0</v>
      </c>
      <c r="S20" s="51">
        <f t="shared" si="17"/>
        <v>0</v>
      </c>
      <c r="T20" s="51">
        <f t="shared" si="0"/>
        <v>0</v>
      </c>
      <c r="U20" s="51">
        <f t="shared" si="1"/>
        <v>0</v>
      </c>
      <c r="V20" s="26"/>
      <c r="W20" s="26"/>
      <c r="X20" s="101"/>
      <c r="Y20" s="27">
        <f t="shared" si="18"/>
        <v>0</v>
      </c>
      <c r="Z20" s="28">
        <f t="shared" si="19"/>
        <v>0</v>
      </c>
      <c r="AA20" s="49"/>
      <c r="AB20" s="30"/>
      <c r="AC20" s="30"/>
      <c r="AD20" s="31">
        <f t="shared" si="20"/>
        <v>0</v>
      </c>
      <c r="AE20" s="30">
        <f t="shared" si="21"/>
        <v>0</v>
      </c>
      <c r="AF20" s="50"/>
      <c r="AG20" s="50"/>
      <c r="AH20" s="50"/>
      <c r="AI20" s="33">
        <f t="shared" si="22"/>
        <v>0</v>
      </c>
      <c r="AJ20" s="32">
        <f t="shared" si="23"/>
        <v>0</v>
      </c>
      <c r="AK20" s="51">
        <f t="shared" si="2"/>
        <v>0</v>
      </c>
      <c r="AL20" s="51">
        <f t="shared" si="2"/>
        <v>0</v>
      </c>
      <c r="AM20" s="51">
        <f t="shared" si="2"/>
        <v>0</v>
      </c>
      <c r="AN20" s="51">
        <f t="shared" si="3"/>
        <v>0</v>
      </c>
      <c r="AO20" s="51">
        <f t="shared" si="4"/>
        <v>0</v>
      </c>
      <c r="AP20" s="26"/>
      <c r="AQ20" s="26"/>
      <c r="AR20" s="26"/>
      <c r="AS20" s="27">
        <f t="shared" si="24"/>
        <v>0</v>
      </c>
      <c r="AT20" s="28">
        <f t="shared" si="25"/>
        <v>0</v>
      </c>
      <c r="AU20" s="49"/>
      <c r="AV20" s="30"/>
      <c r="AW20" s="31"/>
      <c r="AX20" s="31">
        <f t="shared" si="26"/>
        <v>0</v>
      </c>
      <c r="AY20" s="30">
        <f t="shared" si="27"/>
        <v>0</v>
      </c>
      <c r="AZ20" s="50"/>
      <c r="BA20" s="50"/>
      <c r="BB20" s="50"/>
      <c r="BC20" s="33">
        <f t="shared" si="28"/>
        <v>0</v>
      </c>
      <c r="BD20" s="32">
        <f t="shared" si="29"/>
        <v>0</v>
      </c>
      <c r="BE20" s="51">
        <f t="shared" si="30"/>
        <v>0</v>
      </c>
      <c r="BF20" s="51">
        <f t="shared" si="5"/>
        <v>0</v>
      </c>
      <c r="BG20" s="51">
        <f t="shared" si="5"/>
        <v>0</v>
      </c>
      <c r="BH20" s="51">
        <f t="shared" si="6"/>
        <v>0</v>
      </c>
      <c r="BI20" s="51">
        <f t="shared" si="7"/>
        <v>0</v>
      </c>
      <c r="BJ20" s="26"/>
      <c r="BK20" s="26"/>
      <c r="BL20" s="26"/>
      <c r="BM20" s="27">
        <f t="shared" si="31"/>
        <v>0</v>
      </c>
      <c r="BN20" s="28">
        <f t="shared" si="32"/>
        <v>0</v>
      </c>
      <c r="BO20" s="49"/>
      <c r="BP20" s="30"/>
      <c r="BQ20" s="31"/>
      <c r="BR20" s="31">
        <f t="shared" si="33"/>
        <v>0</v>
      </c>
      <c r="BS20" s="30">
        <f t="shared" si="34"/>
        <v>0</v>
      </c>
      <c r="BT20" s="50"/>
      <c r="BU20" s="50"/>
      <c r="BV20" s="50"/>
      <c r="BW20" s="33">
        <f t="shared" si="35"/>
        <v>0</v>
      </c>
      <c r="BX20" s="32">
        <f t="shared" si="36"/>
        <v>0</v>
      </c>
      <c r="BY20" s="51">
        <f t="shared" si="37"/>
        <v>0</v>
      </c>
      <c r="BZ20" s="51">
        <f t="shared" si="8"/>
        <v>0</v>
      </c>
      <c r="CA20" s="51">
        <f t="shared" si="8"/>
        <v>0</v>
      </c>
      <c r="CB20" s="51">
        <f t="shared" si="9"/>
        <v>0</v>
      </c>
      <c r="CC20" s="51">
        <f t="shared" si="10"/>
        <v>0</v>
      </c>
      <c r="CD20" s="80">
        <f t="shared" si="38"/>
        <v>0</v>
      </c>
      <c r="CE20" s="80">
        <f t="shared" si="39"/>
        <v>0</v>
      </c>
      <c r="CF20" s="81">
        <f t="shared" si="40"/>
        <v>0</v>
      </c>
      <c r="CG20" s="82">
        <f t="shared" si="41"/>
        <v>0</v>
      </c>
      <c r="CH20" s="82">
        <f t="shared" si="42"/>
        <v>0</v>
      </c>
    </row>
    <row r="21" spans="1:86" x14ac:dyDescent="0.35">
      <c r="A21" s="56" t="s">
        <v>49</v>
      </c>
      <c r="B21" s="26"/>
      <c r="C21" s="26"/>
      <c r="D21" s="26"/>
      <c r="E21" s="27">
        <f t="shared" si="11"/>
        <v>0</v>
      </c>
      <c r="F21" s="28">
        <f t="shared" si="12"/>
        <v>0</v>
      </c>
      <c r="G21" s="49"/>
      <c r="H21" s="30"/>
      <c r="I21" s="30"/>
      <c r="J21" s="31">
        <f t="shared" si="13"/>
        <v>0</v>
      </c>
      <c r="K21" s="30">
        <f t="shared" si="14"/>
        <v>0</v>
      </c>
      <c r="L21" s="50"/>
      <c r="M21" s="85"/>
      <c r="N21" s="101"/>
      <c r="O21" s="33">
        <f t="shared" si="15"/>
        <v>0</v>
      </c>
      <c r="P21" s="32">
        <f t="shared" si="16"/>
        <v>0</v>
      </c>
      <c r="Q21" s="51">
        <f t="shared" si="17"/>
        <v>0</v>
      </c>
      <c r="R21" s="51">
        <f t="shared" si="17"/>
        <v>0</v>
      </c>
      <c r="S21" s="51">
        <f t="shared" si="17"/>
        <v>0</v>
      </c>
      <c r="T21" s="51">
        <f t="shared" si="0"/>
        <v>0</v>
      </c>
      <c r="U21" s="51">
        <f t="shared" si="1"/>
        <v>0</v>
      </c>
      <c r="V21" s="26"/>
      <c r="W21" s="26"/>
      <c r="X21" s="101"/>
      <c r="Y21" s="27">
        <f t="shared" si="18"/>
        <v>0</v>
      </c>
      <c r="Z21" s="28">
        <f t="shared" si="19"/>
        <v>0</v>
      </c>
      <c r="AA21" s="49"/>
      <c r="AB21" s="30"/>
      <c r="AC21" s="30"/>
      <c r="AD21" s="31">
        <f t="shared" si="20"/>
        <v>0</v>
      </c>
      <c r="AE21" s="30">
        <f t="shared" si="21"/>
        <v>0</v>
      </c>
      <c r="AF21" s="50"/>
      <c r="AG21" s="50"/>
      <c r="AH21" s="50"/>
      <c r="AI21" s="33">
        <f t="shared" si="22"/>
        <v>0</v>
      </c>
      <c r="AJ21" s="32">
        <f t="shared" si="23"/>
        <v>0</v>
      </c>
      <c r="AK21" s="51">
        <f t="shared" si="2"/>
        <v>0</v>
      </c>
      <c r="AL21" s="51">
        <f t="shared" si="2"/>
        <v>0</v>
      </c>
      <c r="AM21" s="51">
        <f t="shared" si="2"/>
        <v>0</v>
      </c>
      <c r="AN21" s="51">
        <f t="shared" si="3"/>
        <v>0</v>
      </c>
      <c r="AO21" s="51">
        <f t="shared" si="4"/>
        <v>0</v>
      </c>
      <c r="AP21" s="26"/>
      <c r="AQ21" s="26"/>
      <c r="AR21" s="26"/>
      <c r="AS21" s="27">
        <f t="shared" si="24"/>
        <v>0</v>
      </c>
      <c r="AT21" s="28">
        <f t="shared" si="25"/>
        <v>0</v>
      </c>
      <c r="AU21" s="49"/>
      <c r="AV21" s="30"/>
      <c r="AW21" s="31"/>
      <c r="AX21" s="31">
        <f t="shared" si="26"/>
        <v>0</v>
      </c>
      <c r="AY21" s="30">
        <f t="shared" si="27"/>
        <v>0</v>
      </c>
      <c r="AZ21" s="50"/>
      <c r="BA21" s="50"/>
      <c r="BB21" s="50"/>
      <c r="BC21" s="33">
        <f t="shared" si="28"/>
        <v>0</v>
      </c>
      <c r="BD21" s="32">
        <f t="shared" si="29"/>
        <v>0</v>
      </c>
      <c r="BE21" s="51">
        <f t="shared" si="30"/>
        <v>0</v>
      </c>
      <c r="BF21" s="51">
        <f t="shared" si="5"/>
        <v>0</v>
      </c>
      <c r="BG21" s="51">
        <f t="shared" si="5"/>
        <v>0</v>
      </c>
      <c r="BH21" s="51">
        <f t="shared" si="6"/>
        <v>0</v>
      </c>
      <c r="BI21" s="51">
        <f t="shared" si="7"/>
        <v>0</v>
      </c>
      <c r="BJ21" s="26"/>
      <c r="BK21" s="26"/>
      <c r="BL21" s="26"/>
      <c r="BM21" s="27">
        <f t="shared" si="31"/>
        <v>0</v>
      </c>
      <c r="BN21" s="28">
        <f t="shared" si="32"/>
        <v>0</v>
      </c>
      <c r="BO21" s="49"/>
      <c r="BP21" s="30"/>
      <c r="BQ21" s="31"/>
      <c r="BR21" s="31">
        <f t="shared" si="33"/>
        <v>0</v>
      </c>
      <c r="BS21" s="30">
        <f t="shared" si="34"/>
        <v>0</v>
      </c>
      <c r="BT21" s="50"/>
      <c r="BU21" s="50"/>
      <c r="BV21" s="50"/>
      <c r="BW21" s="33">
        <f t="shared" si="35"/>
        <v>0</v>
      </c>
      <c r="BX21" s="32">
        <f t="shared" si="36"/>
        <v>0</v>
      </c>
      <c r="BY21" s="51">
        <f t="shared" si="37"/>
        <v>0</v>
      </c>
      <c r="BZ21" s="51">
        <f t="shared" si="8"/>
        <v>0</v>
      </c>
      <c r="CA21" s="51">
        <f t="shared" si="8"/>
        <v>0</v>
      </c>
      <c r="CB21" s="51">
        <f t="shared" si="9"/>
        <v>0</v>
      </c>
      <c r="CC21" s="51">
        <f t="shared" si="10"/>
        <v>0</v>
      </c>
      <c r="CD21" s="80">
        <f t="shared" si="38"/>
        <v>0</v>
      </c>
      <c r="CE21" s="80">
        <f t="shared" si="39"/>
        <v>0</v>
      </c>
      <c r="CF21" s="81">
        <f t="shared" si="40"/>
        <v>0</v>
      </c>
      <c r="CG21" s="82">
        <f t="shared" si="41"/>
        <v>0</v>
      </c>
      <c r="CH21" s="82">
        <f t="shared" si="42"/>
        <v>0</v>
      </c>
    </row>
    <row r="22" spans="1:86" x14ac:dyDescent="0.35">
      <c r="A22" s="56" t="s">
        <v>29</v>
      </c>
      <c r="B22" s="26"/>
      <c r="C22" s="26"/>
      <c r="D22" s="26"/>
      <c r="E22" s="27">
        <f t="shared" si="11"/>
        <v>0</v>
      </c>
      <c r="F22" s="28">
        <f t="shared" si="12"/>
        <v>0</v>
      </c>
      <c r="G22" s="49"/>
      <c r="H22" s="30"/>
      <c r="I22" s="30"/>
      <c r="J22" s="31">
        <f t="shared" si="13"/>
        <v>0</v>
      </c>
      <c r="K22" s="30">
        <f t="shared" si="14"/>
        <v>0</v>
      </c>
      <c r="L22" s="50"/>
      <c r="M22" s="85"/>
      <c r="N22" s="101"/>
      <c r="O22" s="33">
        <f t="shared" si="15"/>
        <v>0</v>
      </c>
      <c r="P22" s="32">
        <f t="shared" si="16"/>
        <v>0</v>
      </c>
      <c r="Q22" s="51">
        <f t="shared" si="17"/>
        <v>0</v>
      </c>
      <c r="R22" s="51">
        <f t="shared" si="17"/>
        <v>0</v>
      </c>
      <c r="S22" s="51">
        <f t="shared" si="17"/>
        <v>0</v>
      </c>
      <c r="T22" s="51">
        <f t="shared" si="0"/>
        <v>0</v>
      </c>
      <c r="U22" s="51">
        <f t="shared" si="1"/>
        <v>0</v>
      </c>
      <c r="V22" s="26"/>
      <c r="W22" s="26"/>
      <c r="X22" s="101"/>
      <c r="Y22" s="27">
        <f t="shared" si="18"/>
        <v>0</v>
      </c>
      <c r="Z22" s="28">
        <f t="shared" si="19"/>
        <v>0</v>
      </c>
      <c r="AA22" s="49"/>
      <c r="AB22" s="30"/>
      <c r="AC22" s="30"/>
      <c r="AD22" s="31">
        <f t="shared" si="20"/>
        <v>0</v>
      </c>
      <c r="AE22" s="30">
        <f t="shared" si="21"/>
        <v>0</v>
      </c>
      <c r="AF22" s="50"/>
      <c r="AG22" s="50"/>
      <c r="AH22" s="50"/>
      <c r="AI22" s="33">
        <f t="shared" si="22"/>
        <v>0</v>
      </c>
      <c r="AJ22" s="32">
        <f t="shared" si="23"/>
        <v>0</v>
      </c>
      <c r="AK22" s="51">
        <f t="shared" si="2"/>
        <v>0</v>
      </c>
      <c r="AL22" s="51">
        <f t="shared" si="2"/>
        <v>0</v>
      </c>
      <c r="AM22" s="51">
        <f t="shared" si="2"/>
        <v>0</v>
      </c>
      <c r="AN22" s="51">
        <f t="shared" si="3"/>
        <v>0</v>
      </c>
      <c r="AO22" s="51">
        <f t="shared" si="4"/>
        <v>0</v>
      </c>
      <c r="AP22" s="26"/>
      <c r="AQ22" s="26"/>
      <c r="AR22" s="26"/>
      <c r="AS22" s="27">
        <f t="shared" si="24"/>
        <v>0</v>
      </c>
      <c r="AT22" s="28">
        <f t="shared" si="25"/>
        <v>0</v>
      </c>
      <c r="AU22" s="49"/>
      <c r="AV22" s="30"/>
      <c r="AW22" s="30"/>
      <c r="AX22" s="31">
        <f t="shared" si="26"/>
        <v>0</v>
      </c>
      <c r="AY22" s="30">
        <f t="shared" si="27"/>
        <v>0</v>
      </c>
      <c r="AZ22" s="50"/>
      <c r="BA22" s="50"/>
      <c r="BB22" s="50"/>
      <c r="BC22" s="33">
        <f t="shared" si="28"/>
        <v>0</v>
      </c>
      <c r="BD22" s="32">
        <f t="shared" si="29"/>
        <v>0</v>
      </c>
      <c r="BE22" s="51">
        <f t="shared" si="30"/>
        <v>0</v>
      </c>
      <c r="BF22" s="51">
        <f t="shared" si="5"/>
        <v>0</v>
      </c>
      <c r="BG22" s="51">
        <f t="shared" si="5"/>
        <v>0</v>
      </c>
      <c r="BH22" s="51">
        <f t="shared" si="6"/>
        <v>0</v>
      </c>
      <c r="BI22" s="51">
        <f t="shared" si="7"/>
        <v>0</v>
      </c>
      <c r="BJ22" s="26"/>
      <c r="BK22" s="26"/>
      <c r="BL22" s="26"/>
      <c r="BM22" s="27">
        <f t="shared" si="31"/>
        <v>0</v>
      </c>
      <c r="BN22" s="28">
        <f t="shared" si="32"/>
        <v>0</v>
      </c>
      <c r="BO22" s="49"/>
      <c r="BP22" s="30"/>
      <c r="BQ22" s="31"/>
      <c r="BR22" s="31">
        <f t="shared" si="33"/>
        <v>0</v>
      </c>
      <c r="BS22" s="30">
        <f t="shared" si="34"/>
        <v>0</v>
      </c>
      <c r="BT22" s="50"/>
      <c r="BU22" s="50"/>
      <c r="BV22" s="50"/>
      <c r="BW22" s="33">
        <f t="shared" si="35"/>
        <v>0</v>
      </c>
      <c r="BX22" s="32">
        <f t="shared" si="36"/>
        <v>0</v>
      </c>
      <c r="BY22" s="51">
        <f t="shared" ref="BY22:BY23" si="53">BJ22+BO22+BT22+BE22</f>
        <v>0</v>
      </c>
      <c r="BZ22" s="51">
        <f t="shared" ref="BZ22:BZ23" si="54">BK22+BP22+BU22+BF22</f>
        <v>0</v>
      </c>
      <c r="CA22" s="51">
        <f t="shared" ref="CA22:CA23" si="55">BL22+BQ22+BV22+BG22</f>
        <v>0</v>
      </c>
      <c r="CB22" s="51">
        <f t="shared" ref="CB22:CB24" si="56">IFERROR((CA22-BZ22)/BZ22*100,0)</f>
        <v>0</v>
      </c>
      <c r="CC22" s="51">
        <f t="shared" ref="CC22:CC24" si="57">IFERROR(CA22/BY22*100,0)</f>
        <v>0</v>
      </c>
      <c r="CD22" s="80">
        <f t="shared" ref="CD22:CD24" si="58">+BY22-CA22</f>
        <v>0</v>
      </c>
      <c r="CE22" s="80"/>
      <c r="CF22" s="81"/>
      <c r="CG22" s="82"/>
      <c r="CH22" s="82"/>
    </row>
    <row r="23" spans="1:86" x14ac:dyDescent="0.35">
      <c r="A23" s="56" t="s">
        <v>43</v>
      </c>
      <c r="B23" s="26"/>
      <c r="C23" s="26"/>
      <c r="D23" s="26"/>
      <c r="E23" s="27">
        <f t="shared" si="11"/>
        <v>0</v>
      </c>
      <c r="F23" s="28">
        <f t="shared" si="12"/>
        <v>0</v>
      </c>
      <c r="G23" s="49"/>
      <c r="H23" s="30"/>
      <c r="I23" s="30"/>
      <c r="J23" s="31">
        <f t="shared" si="13"/>
        <v>0</v>
      </c>
      <c r="K23" s="30">
        <f t="shared" si="14"/>
        <v>0</v>
      </c>
      <c r="L23" s="50"/>
      <c r="M23" s="85"/>
      <c r="N23" s="85"/>
      <c r="O23" s="33">
        <f t="shared" si="15"/>
        <v>0</v>
      </c>
      <c r="P23" s="32">
        <f t="shared" si="16"/>
        <v>0</v>
      </c>
      <c r="Q23" s="51">
        <f t="shared" si="17"/>
        <v>0</v>
      </c>
      <c r="R23" s="51">
        <f t="shared" si="17"/>
        <v>0</v>
      </c>
      <c r="S23" s="51">
        <f t="shared" si="17"/>
        <v>0</v>
      </c>
      <c r="T23" s="51">
        <f t="shared" si="0"/>
        <v>0</v>
      </c>
      <c r="U23" s="51">
        <f t="shared" si="1"/>
        <v>0</v>
      </c>
      <c r="V23" s="26"/>
      <c r="W23" s="26"/>
      <c r="X23" s="101"/>
      <c r="Y23" s="27">
        <f t="shared" si="18"/>
        <v>0</v>
      </c>
      <c r="Z23" s="28">
        <f t="shared" si="19"/>
        <v>0</v>
      </c>
      <c r="AA23" s="49"/>
      <c r="AB23" s="30"/>
      <c r="AC23" s="30"/>
      <c r="AD23" s="31">
        <f t="shared" si="20"/>
        <v>0</v>
      </c>
      <c r="AE23" s="30">
        <f t="shared" si="21"/>
        <v>0</v>
      </c>
      <c r="AF23" s="50"/>
      <c r="AG23" s="50"/>
      <c r="AH23" s="50"/>
      <c r="AI23" s="33">
        <f t="shared" si="22"/>
        <v>0</v>
      </c>
      <c r="AJ23" s="32">
        <f t="shared" si="23"/>
        <v>0</v>
      </c>
      <c r="AK23" s="51">
        <f t="shared" ref="AK23:AM23" si="59">V23+AA23+AF23+Q23</f>
        <v>0</v>
      </c>
      <c r="AL23" s="51">
        <f t="shared" si="59"/>
        <v>0</v>
      </c>
      <c r="AM23" s="51">
        <f t="shared" si="59"/>
        <v>0</v>
      </c>
      <c r="AN23" s="51">
        <f t="shared" si="3"/>
        <v>0</v>
      </c>
      <c r="AO23" s="51">
        <f t="shared" si="4"/>
        <v>0</v>
      </c>
      <c r="AP23" s="26"/>
      <c r="AQ23" s="26"/>
      <c r="AR23" s="26"/>
      <c r="AS23" s="27">
        <f t="shared" si="24"/>
        <v>0</v>
      </c>
      <c r="AT23" s="28">
        <f t="shared" si="25"/>
        <v>0</v>
      </c>
      <c r="AU23" s="49"/>
      <c r="AV23" s="30"/>
      <c r="AW23" s="30"/>
      <c r="AX23" s="31">
        <f t="shared" si="26"/>
        <v>0</v>
      </c>
      <c r="AY23" s="30">
        <f t="shared" si="27"/>
        <v>0</v>
      </c>
      <c r="AZ23" s="50"/>
      <c r="BA23" s="50"/>
      <c r="BB23" s="50"/>
      <c r="BC23" s="33">
        <f t="shared" si="28"/>
        <v>0</v>
      </c>
      <c r="BD23" s="32">
        <f t="shared" si="29"/>
        <v>0</v>
      </c>
      <c r="BE23" s="51">
        <f t="shared" si="30"/>
        <v>0</v>
      </c>
      <c r="BF23" s="51">
        <f t="shared" si="30"/>
        <v>0</v>
      </c>
      <c r="BG23" s="51">
        <f t="shared" si="30"/>
        <v>0</v>
      </c>
      <c r="BH23" s="51">
        <f t="shared" si="6"/>
        <v>0</v>
      </c>
      <c r="BI23" s="51">
        <f t="shared" si="7"/>
        <v>0</v>
      </c>
      <c r="BJ23" s="26"/>
      <c r="BK23" s="26"/>
      <c r="BL23" s="26"/>
      <c r="BM23" s="27">
        <f t="shared" si="31"/>
        <v>0</v>
      </c>
      <c r="BN23" s="28">
        <f t="shared" si="32"/>
        <v>0</v>
      </c>
      <c r="BO23" s="49"/>
      <c r="BP23" s="30"/>
      <c r="BQ23" s="31"/>
      <c r="BR23" s="31">
        <f t="shared" si="33"/>
        <v>0</v>
      </c>
      <c r="BS23" s="30">
        <f t="shared" si="34"/>
        <v>0</v>
      </c>
      <c r="BT23" s="50"/>
      <c r="BU23" s="50"/>
      <c r="BV23" s="50"/>
      <c r="BW23" s="33">
        <f t="shared" si="35"/>
        <v>0</v>
      </c>
      <c r="BX23" s="32">
        <f t="shared" si="36"/>
        <v>0</v>
      </c>
      <c r="BY23" s="51">
        <f t="shared" si="53"/>
        <v>0</v>
      </c>
      <c r="BZ23" s="51">
        <f t="shared" si="54"/>
        <v>0</v>
      </c>
      <c r="CA23" s="51">
        <f t="shared" si="55"/>
        <v>0</v>
      </c>
      <c r="CB23" s="51">
        <f t="shared" si="56"/>
        <v>0</v>
      </c>
      <c r="CC23" s="51">
        <f t="shared" si="57"/>
        <v>0</v>
      </c>
      <c r="CD23" s="80">
        <f t="shared" si="58"/>
        <v>0</v>
      </c>
      <c r="CE23" s="80"/>
      <c r="CF23" s="81"/>
      <c r="CG23" s="82"/>
      <c r="CH23" s="82"/>
    </row>
    <row r="24" spans="1:86" x14ac:dyDescent="0.35">
      <c r="A24" s="16" t="s">
        <v>6</v>
      </c>
      <c r="B24" s="27">
        <f>SUM(B7:B23)</f>
        <v>0</v>
      </c>
      <c r="C24" s="27">
        <f>SUM(C7:C23)</f>
        <v>0</v>
      </c>
      <c r="D24" s="27">
        <f>SUM(D7:D23)</f>
        <v>0</v>
      </c>
      <c r="E24" s="27">
        <f t="shared" si="11"/>
        <v>0</v>
      </c>
      <c r="F24" s="37">
        <f t="shared" si="12"/>
        <v>0</v>
      </c>
      <c r="G24" s="31">
        <f>SUM(G7:G23)</f>
        <v>0</v>
      </c>
      <c r="H24" s="31">
        <f>SUM(H7:H23)</f>
        <v>0</v>
      </c>
      <c r="I24" s="31">
        <f>SUM(I7:I23)</f>
        <v>0</v>
      </c>
      <c r="J24" s="31">
        <f t="shared" si="13"/>
        <v>0</v>
      </c>
      <c r="K24" s="31">
        <f t="shared" si="14"/>
        <v>0</v>
      </c>
      <c r="L24" s="33">
        <f>SUM(L7:L23)</f>
        <v>0</v>
      </c>
      <c r="M24" s="33">
        <f>SUM(M7:M23)</f>
        <v>0</v>
      </c>
      <c r="N24" s="33">
        <f>SUM(N7:N23)</f>
        <v>0</v>
      </c>
      <c r="O24" s="33">
        <f t="shared" si="15"/>
        <v>0</v>
      </c>
      <c r="P24" s="33">
        <f t="shared" si="16"/>
        <v>0</v>
      </c>
      <c r="Q24" s="34">
        <f>SUM(Q7:Q23)</f>
        <v>0</v>
      </c>
      <c r="R24" s="34">
        <f>SUM(R7:R23)</f>
        <v>0</v>
      </c>
      <c r="S24" s="34">
        <f>SUM(S7:S23)</f>
        <v>0</v>
      </c>
      <c r="T24" s="34">
        <f t="shared" si="0"/>
        <v>0</v>
      </c>
      <c r="U24" s="34">
        <f t="shared" si="1"/>
        <v>0</v>
      </c>
      <c r="V24" s="27">
        <f>SUM(V7:V23)</f>
        <v>0</v>
      </c>
      <c r="W24" s="27">
        <f>SUM(W7:W23)</f>
        <v>0</v>
      </c>
      <c r="X24" s="27">
        <f>SUM(X7:X23)</f>
        <v>0</v>
      </c>
      <c r="Y24" s="27">
        <f t="shared" si="18"/>
        <v>0</v>
      </c>
      <c r="Z24" s="37">
        <f t="shared" si="19"/>
        <v>0</v>
      </c>
      <c r="AA24" s="31">
        <f>SUM(AA7:AA23)</f>
        <v>0</v>
      </c>
      <c r="AB24" s="31">
        <f>SUM(AB7:AB23)</f>
        <v>0</v>
      </c>
      <c r="AC24" s="31">
        <f>SUM(AC7:AC23)</f>
        <v>0</v>
      </c>
      <c r="AD24" s="31">
        <f t="shared" si="20"/>
        <v>0</v>
      </c>
      <c r="AE24" s="31">
        <f t="shared" si="21"/>
        <v>0</v>
      </c>
      <c r="AF24" s="33">
        <f>SUM(AF7:AF23)</f>
        <v>0</v>
      </c>
      <c r="AG24" s="33">
        <f>SUM(AG7:AG23)</f>
        <v>0</v>
      </c>
      <c r="AH24" s="33">
        <f>SUM(AH7:AH23)</f>
        <v>0</v>
      </c>
      <c r="AI24" s="33">
        <f t="shared" si="22"/>
        <v>0</v>
      </c>
      <c r="AJ24" s="33">
        <f t="shared" si="23"/>
        <v>0</v>
      </c>
      <c r="AK24" s="34">
        <f>SUM(AK7:AK23)</f>
        <v>0</v>
      </c>
      <c r="AL24" s="34">
        <f>SUM(AL7:AL23)</f>
        <v>0</v>
      </c>
      <c r="AM24" s="34">
        <f>SUM(AM7:AM23)</f>
        <v>0</v>
      </c>
      <c r="AN24" s="34">
        <f t="shared" si="3"/>
        <v>0</v>
      </c>
      <c r="AO24" s="34">
        <f t="shared" si="4"/>
        <v>0</v>
      </c>
      <c r="AP24" s="27">
        <f>SUM(AP7:AP23)</f>
        <v>0</v>
      </c>
      <c r="AQ24" s="27">
        <f>SUM(AQ7:AQ23)</f>
        <v>0</v>
      </c>
      <c r="AR24" s="27">
        <f>SUM(AR7:AR23)</f>
        <v>0</v>
      </c>
      <c r="AS24" s="27">
        <f t="shared" si="24"/>
        <v>0</v>
      </c>
      <c r="AT24" s="37">
        <f t="shared" si="25"/>
        <v>0</v>
      </c>
      <c r="AU24" s="31">
        <f>SUM(AU7:AU23)</f>
        <v>0</v>
      </c>
      <c r="AV24" s="31">
        <f>SUM(AV7:AV23)</f>
        <v>0</v>
      </c>
      <c r="AW24" s="31">
        <f>SUM(AW7:AW23)</f>
        <v>0</v>
      </c>
      <c r="AX24" s="31">
        <f t="shared" si="26"/>
        <v>0</v>
      </c>
      <c r="AY24" s="31">
        <f t="shared" si="27"/>
        <v>0</v>
      </c>
      <c r="AZ24" s="33">
        <f>SUM(AZ7:AZ23)</f>
        <v>0</v>
      </c>
      <c r="BA24" s="33">
        <f>SUM(BA7:BA23)</f>
        <v>0</v>
      </c>
      <c r="BB24" s="33">
        <f>SUM(BB7:BB23)</f>
        <v>0</v>
      </c>
      <c r="BC24" s="33">
        <f t="shared" si="28"/>
        <v>0</v>
      </c>
      <c r="BD24" s="33">
        <f t="shared" si="29"/>
        <v>0</v>
      </c>
      <c r="BE24" s="34">
        <f>SUM(BE7:BE23)</f>
        <v>0</v>
      </c>
      <c r="BF24" s="34">
        <f>SUM(BF7:BF23)</f>
        <v>0</v>
      </c>
      <c r="BG24" s="34">
        <f>SUM(BG7:BG23)</f>
        <v>0</v>
      </c>
      <c r="BH24" s="34">
        <f t="shared" si="6"/>
        <v>0</v>
      </c>
      <c r="BI24" s="34">
        <f t="shared" si="7"/>
        <v>0</v>
      </c>
      <c r="BJ24" s="27">
        <f>SUM(BJ7:BJ23)</f>
        <v>0</v>
      </c>
      <c r="BK24" s="27">
        <f>SUM(BK7:BK23)</f>
        <v>0</v>
      </c>
      <c r="BL24" s="27">
        <f>SUM(BL7:BL23)</f>
        <v>0</v>
      </c>
      <c r="BM24" s="27">
        <f t="shared" si="31"/>
        <v>0</v>
      </c>
      <c r="BN24" s="37">
        <f t="shared" si="32"/>
        <v>0</v>
      </c>
      <c r="BO24" s="31">
        <f>SUM(BO7:BO23)</f>
        <v>0</v>
      </c>
      <c r="BP24" s="31">
        <f>SUM(BP7:BP23)</f>
        <v>0</v>
      </c>
      <c r="BQ24" s="31">
        <f>SUM(BQ7:BQ23)</f>
        <v>0</v>
      </c>
      <c r="BR24" s="31">
        <f t="shared" si="33"/>
        <v>0</v>
      </c>
      <c r="BS24" s="31">
        <f t="shared" si="34"/>
        <v>0</v>
      </c>
      <c r="BT24" s="33">
        <f>SUM(BT7:BT23)</f>
        <v>0</v>
      </c>
      <c r="BU24" s="33">
        <f>SUM(BU7:BU23)</f>
        <v>0</v>
      </c>
      <c r="BV24" s="33">
        <f>SUM(BV7:BV23)</f>
        <v>0</v>
      </c>
      <c r="BW24" s="33">
        <f t="shared" si="35"/>
        <v>0</v>
      </c>
      <c r="BX24" s="33">
        <f t="shared" si="36"/>
        <v>0</v>
      </c>
      <c r="BY24" s="34">
        <f>SUM(BY7:BY23)</f>
        <v>0</v>
      </c>
      <c r="BZ24" s="34">
        <f>SUM(BZ7:BZ23)</f>
        <v>0</v>
      </c>
      <c r="CA24" s="34">
        <f>SUM(CA7:CA23)</f>
        <v>0</v>
      </c>
      <c r="CB24" s="34">
        <f t="shared" si="56"/>
        <v>0</v>
      </c>
      <c r="CC24" s="34">
        <f t="shared" si="57"/>
        <v>0</v>
      </c>
      <c r="CD24" s="80">
        <f t="shared" si="58"/>
        <v>0</v>
      </c>
      <c r="CE24" s="80">
        <f t="shared" ref="CE24" si="60">+CD24/$CE$6</f>
        <v>0</v>
      </c>
      <c r="CF24" s="81">
        <f t="shared" ref="CF24" si="61">+CA24/$CE$6</f>
        <v>0</v>
      </c>
      <c r="CG24" s="82">
        <f t="shared" ref="CG24" si="62">+CA24+CF24*6</f>
        <v>0</v>
      </c>
      <c r="CH24" s="82">
        <f t="shared" ref="CH24" si="63">+BY24-CG24</f>
        <v>0</v>
      </c>
    </row>
    <row r="26" spans="1:86" x14ac:dyDescent="0.35">
      <c r="V26" s="57"/>
      <c r="W26" s="57"/>
    </row>
    <row r="28" spans="1:86" s="11" customFormat="1" ht="58" x14ac:dyDescent="0.35">
      <c r="A28" s="3" t="s">
        <v>34</v>
      </c>
      <c r="B28" s="4" t="s">
        <v>52</v>
      </c>
      <c r="C28" s="4" t="s">
        <v>53</v>
      </c>
      <c r="D28" s="4" t="s">
        <v>54</v>
      </c>
      <c r="E28" s="4" t="s">
        <v>0</v>
      </c>
      <c r="F28" s="4" t="s">
        <v>1</v>
      </c>
      <c r="G28" s="5" t="s">
        <v>55</v>
      </c>
      <c r="H28" s="6" t="s">
        <v>56</v>
      </c>
      <c r="I28" s="6" t="s">
        <v>57</v>
      </c>
      <c r="J28" s="6" t="s">
        <v>0</v>
      </c>
      <c r="K28" s="6" t="s">
        <v>1</v>
      </c>
      <c r="L28" s="7" t="s">
        <v>58</v>
      </c>
      <c r="M28" s="8" t="s">
        <v>104</v>
      </c>
      <c r="N28" s="8" t="s">
        <v>60</v>
      </c>
      <c r="O28" s="8" t="s">
        <v>0</v>
      </c>
      <c r="P28" s="8" t="s">
        <v>1</v>
      </c>
      <c r="Q28" s="9" t="s">
        <v>61</v>
      </c>
      <c r="R28" s="9" t="s">
        <v>62</v>
      </c>
      <c r="S28" s="9" t="s">
        <v>63</v>
      </c>
      <c r="T28" s="9" t="s">
        <v>0</v>
      </c>
      <c r="U28" s="9" t="s">
        <v>1</v>
      </c>
      <c r="V28" s="4" t="s">
        <v>64</v>
      </c>
      <c r="W28" s="10" t="s">
        <v>65</v>
      </c>
      <c r="X28" s="4" t="s">
        <v>66</v>
      </c>
      <c r="Y28" s="4" t="s">
        <v>0</v>
      </c>
      <c r="Z28" s="4" t="s">
        <v>1</v>
      </c>
      <c r="AA28" s="5" t="s">
        <v>67</v>
      </c>
      <c r="AB28" s="6" t="s">
        <v>68</v>
      </c>
      <c r="AC28" s="6" t="s">
        <v>69</v>
      </c>
      <c r="AD28" s="6" t="s">
        <v>0</v>
      </c>
      <c r="AE28" s="6" t="s">
        <v>1</v>
      </c>
      <c r="AF28" s="7" t="s">
        <v>70</v>
      </c>
      <c r="AG28" s="8" t="s">
        <v>71</v>
      </c>
      <c r="AH28" s="8" t="s">
        <v>72</v>
      </c>
      <c r="AI28" s="8" t="s">
        <v>0</v>
      </c>
      <c r="AJ28" s="8" t="s">
        <v>1</v>
      </c>
      <c r="AK28" s="9" t="s">
        <v>73</v>
      </c>
      <c r="AL28" s="9" t="s">
        <v>74</v>
      </c>
      <c r="AM28" s="9" t="s">
        <v>75</v>
      </c>
      <c r="AN28" s="9" t="s">
        <v>0</v>
      </c>
      <c r="AO28" s="9" t="s">
        <v>1</v>
      </c>
      <c r="AP28" s="4" t="s">
        <v>76</v>
      </c>
      <c r="AQ28" s="4" t="s">
        <v>77</v>
      </c>
      <c r="AR28" s="4" t="s">
        <v>78</v>
      </c>
      <c r="AS28" s="4" t="s">
        <v>0</v>
      </c>
      <c r="AT28" s="4" t="s">
        <v>1</v>
      </c>
      <c r="AU28" s="5" t="s">
        <v>79</v>
      </c>
      <c r="AV28" s="6" t="s">
        <v>80</v>
      </c>
      <c r="AW28" s="6" t="s">
        <v>81</v>
      </c>
      <c r="AX28" s="6" t="s">
        <v>0</v>
      </c>
      <c r="AY28" s="6" t="s">
        <v>1</v>
      </c>
      <c r="AZ28" s="7" t="s">
        <v>82</v>
      </c>
      <c r="BA28" s="8" t="s">
        <v>83</v>
      </c>
      <c r="BB28" s="8" t="s">
        <v>84</v>
      </c>
      <c r="BC28" s="8" t="s">
        <v>0</v>
      </c>
      <c r="BD28" s="8" t="s">
        <v>1</v>
      </c>
      <c r="BE28" s="9" t="s">
        <v>85</v>
      </c>
      <c r="BF28" s="9" t="s">
        <v>86</v>
      </c>
      <c r="BG28" s="9" t="s">
        <v>87</v>
      </c>
      <c r="BH28" s="9" t="s">
        <v>0</v>
      </c>
      <c r="BI28" s="9" t="s">
        <v>1</v>
      </c>
      <c r="BJ28" s="4" t="s">
        <v>88</v>
      </c>
      <c r="BK28" s="4" t="s">
        <v>89</v>
      </c>
      <c r="BL28" s="4" t="s">
        <v>90</v>
      </c>
      <c r="BM28" s="4" t="s">
        <v>0</v>
      </c>
      <c r="BN28" s="4" t="s">
        <v>1</v>
      </c>
      <c r="BO28" s="5" t="s">
        <v>91</v>
      </c>
      <c r="BP28" s="6" t="s">
        <v>92</v>
      </c>
      <c r="BQ28" s="6" t="s">
        <v>93</v>
      </c>
      <c r="BR28" s="6" t="s">
        <v>0</v>
      </c>
      <c r="BS28" s="6" t="s">
        <v>1</v>
      </c>
      <c r="BT28" s="7" t="s">
        <v>94</v>
      </c>
      <c r="BU28" s="8" t="s">
        <v>95</v>
      </c>
      <c r="BV28" s="8" t="s">
        <v>96</v>
      </c>
      <c r="BW28" s="8" t="s">
        <v>0</v>
      </c>
      <c r="BX28" s="8" t="s">
        <v>1</v>
      </c>
      <c r="BY28" s="9" t="s">
        <v>108</v>
      </c>
      <c r="BZ28" s="9" t="s">
        <v>98</v>
      </c>
      <c r="CA28" s="9" t="s">
        <v>99</v>
      </c>
      <c r="CB28" s="9" t="s">
        <v>0</v>
      </c>
      <c r="CC28" s="9" t="s">
        <v>1</v>
      </c>
      <c r="CD28" s="104" t="s">
        <v>100</v>
      </c>
      <c r="CE28" s="11" t="s">
        <v>30</v>
      </c>
      <c r="CF28" s="11" t="s">
        <v>31</v>
      </c>
      <c r="CG28" s="11" t="s">
        <v>32</v>
      </c>
      <c r="CH28" s="11" t="s">
        <v>33</v>
      </c>
    </row>
    <row r="29" spans="1:86" x14ac:dyDescent="0.35">
      <c r="A29" s="3" t="s">
        <v>17</v>
      </c>
      <c r="B29" s="12" t="s">
        <v>7</v>
      </c>
      <c r="C29" s="12" t="s">
        <v>7</v>
      </c>
      <c r="D29" s="12" t="s">
        <v>7</v>
      </c>
      <c r="E29" s="12" t="s">
        <v>4</v>
      </c>
      <c r="F29" s="12" t="s">
        <v>4</v>
      </c>
      <c r="G29" s="13" t="s">
        <v>7</v>
      </c>
      <c r="H29" s="13" t="s">
        <v>7</v>
      </c>
      <c r="I29" s="13" t="s">
        <v>7</v>
      </c>
      <c r="J29" s="13" t="s">
        <v>4</v>
      </c>
      <c r="K29" s="13" t="s">
        <v>4</v>
      </c>
      <c r="L29" s="14" t="s">
        <v>7</v>
      </c>
      <c r="M29" s="14" t="s">
        <v>7</v>
      </c>
      <c r="N29" s="14" t="s">
        <v>7</v>
      </c>
      <c r="O29" s="14" t="s">
        <v>4</v>
      </c>
      <c r="P29" s="14" t="s">
        <v>4</v>
      </c>
      <c r="Q29" s="15" t="s">
        <v>7</v>
      </c>
      <c r="R29" s="15" t="s">
        <v>7</v>
      </c>
      <c r="S29" s="15" t="s">
        <v>7</v>
      </c>
      <c r="T29" s="15" t="s">
        <v>4</v>
      </c>
      <c r="U29" s="15" t="s">
        <v>4</v>
      </c>
      <c r="V29" s="12" t="s">
        <v>7</v>
      </c>
      <c r="W29" s="12" t="s">
        <v>7</v>
      </c>
      <c r="X29" s="12" t="s">
        <v>7</v>
      </c>
      <c r="Y29" s="12" t="s">
        <v>4</v>
      </c>
      <c r="Z29" s="12" t="s">
        <v>4</v>
      </c>
      <c r="AA29" s="13" t="s">
        <v>7</v>
      </c>
      <c r="AB29" s="13" t="s">
        <v>7</v>
      </c>
      <c r="AC29" s="13" t="s">
        <v>7</v>
      </c>
      <c r="AD29" s="13" t="s">
        <v>4</v>
      </c>
      <c r="AE29" s="13" t="s">
        <v>4</v>
      </c>
      <c r="AF29" s="14" t="s">
        <v>7</v>
      </c>
      <c r="AG29" s="14" t="s">
        <v>7</v>
      </c>
      <c r="AH29" s="14" t="s">
        <v>7</v>
      </c>
      <c r="AI29" s="14" t="s">
        <v>4</v>
      </c>
      <c r="AJ29" s="14" t="s">
        <v>4</v>
      </c>
      <c r="AK29" s="15" t="s">
        <v>7</v>
      </c>
      <c r="AL29" s="15" t="s">
        <v>7</v>
      </c>
      <c r="AM29" s="15" t="s">
        <v>7</v>
      </c>
      <c r="AN29" s="15" t="s">
        <v>4</v>
      </c>
      <c r="AO29" s="15" t="s">
        <v>4</v>
      </c>
      <c r="AP29" s="12" t="s">
        <v>7</v>
      </c>
      <c r="AQ29" s="12" t="s">
        <v>7</v>
      </c>
      <c r="AR29" s="12" t="s">
        <v>7</v>
      </c>
      <c r="AS29" s="12" t="s">
        <v>4</v>
      </c>
      <c r="AT29" s="12" t="s">
        <v>4</v>
      </c>
      <c r="AU29" s="13" t="s">
        <v>7</v>
      </c>
      <c r="AV29" s="13" t="s">
        <v>7</v>
      </c>
      <c r="AW29" s="13" t="s">
        <v>7</v>
      </c>
      <c r="AX29" s="13" t="s">
        <v>4</v>
      </c>
      <c r="AY29" s="13" t="s">
        <v>4</v>
      </c>
      <c r="AZ29" s="14" t="s">
        <v>7</v>
      </c>
      <c r="BA29" s="14" t="s">
        <v>7</v>
      </c>
      <c r="BB29" s="14" t="s">
        <v>7</v>
      </c>
      <c r="BC29" s="14" t="s">
        <v>4</v>
      </c>
      <c r="BD29" s="14" t="s">
        <v>4</v>
      </c>
      <c r="BE29" s="15" t="s">
        <v>7</v>
      </c>
      <c r="BF29" s="15" t="s">
        <v>7</v>
      </c>
      <c r="BG29" s="15" t="s">
        <v>7</v>
      </c>
      <c r="BH29" s="15" t="s">
        <v>4</v>
      </c>
      <c r="BI29" s="15" t="s">
        <v>4</v>
      </c>
      <c r="BJ29" s="12" t="s">
        <v>7</v>
      </c>
      <c r="BK29" s="12" t="s">
        <v>7</v>
      </c>
      <c r="BL29" s="12" t="s">
        <v>7</v>
      </c>
      <c r="BM29" s="12" t="s">
        <v>4</v>
      </c>
      <c r="BN29" s="12" t="s">
        <v>4</v>
      </c>
      <c r="BO29" s="13" t="s">
        <v>7</v>
      </c>
      <c r="BP29" s="13" t="s">
        <v>7</v>
      </c>
      <c r="BQ29" s="13" t="s">
        <v>7</v>
      </c>
      <c r="BR29" s="13" t="s">
        <v>4</v>
      </c>
      <c r="BS29" s="13" t="s">
        <v>4</v>
      </c>
      <c r="BT29" s="14" t="s">
        <v>7</v>
      </c>
      <c r="BU29" s="14" t="s">
        <v>7</v>
      </c>
      <c r="BV29" s="14" t="s">
        <v>7</v>
      </c>
      <c r="BW29" s="14" t="s">
        <v>4</v>
      </c>
      <c r="BX29" s="14" t="s">
        <v>4</v>
      </c>
      <c r="BY29" s="15" t="s">
        <v>7</v>
      </c>
      <c r="BZ29" s="15" t="s">
        <v>7</v>
      </c>
      <c r="CA29" s="15" t="s">
        <v>7</v>
      </c>
      <c r="CB29" s="15" t="s">
        <v>4</v>
      </c>
      <c r="CC29" s="15" t="s">
        <v>4</v>
      </c>
    </row>
    <row r="30" spans="1:86" s="65" customFormat="1" x14ac:dyDescent="0.35">
      <c r="A30" s="60"/>
      <c r="B30" s="48"/>
      <c r="C30" s="48"/>
      <c r="D30" s="48"/>
      <c r="E30" s="48"/>
      <c r="F30" s="48"/>
      <c r="G30" s="49"/>
      <c r="H30" s="49"/>
      <c r="I30" s="49"/>
      <c r="J30" s="49"/>
      <c r="K30" s="49"/>
      <c r="L30" s="50"/>
      <c r="M30" s="50"/>
      <c r="N30" s="50"/>
      <c r="O30" s="50"/>
      <c r="P30" s="50"/>
      <c r="Q30" s="51"/>
      <c r="R30" s="51"/>
      <c r="S30" s="51"/>
      <c r="T30" s="51"/>
      <c r="U30" s="51"/>
      <c r="V30" s="48"/>
      <c r="W30" s="48"/>
      <c r="X30" s="48"/>
      <c r="Y30" s="48"/>
      <c r="Z30" s="48"/>
      <c r="AA30" s="49"/>
      <c r="AB30" s="49"/>
      <c r="AC30" s="49"/>
      <c r="AD30" s="49"/>
      <c r="AE30" s="49"/>
      <c r="AF30" s="50"/>
      <c r="AG30" s="50"/>
      <c r="AH30" s="50"/>
      <c r="AI30" s="50"/>
      <c r="AJ30" s="50"/>
      <c r="AK30" s="51"/>
      <c r="AL30" s="51"/>
      <c r="AM30" s="51"/>
      <c r="AN30" s="51"/>
      <c r="AO30" s="51"/>
      <c r="AP30" s="48"/>
      <c r="AQ30" s="48"/>
      <c r="AR30" s="48"/>
      <c r="AS30" s="48"/>
      <c r="AT30" s="48"/>
      <c r="AU30" s="49"/>
      <c r="AV30" s="49"/>
      <c r="AW30" s="49"/>
      <c r="AX30" s="49"/>
      <c r="AY30" s="49"/>
      <c r="AZ30" s="50"/>
      <c r="BA30" s="50"/>
      <c r="BB30" s="50"/>
      <c r="BC30" s="50"/>
      <c r="BD30" s="50"/>
      <c r="BE30" s="51"/>
      <c r="BF30" s="51"/>
      <c r="BG30" s="51"/>
      <c r="BH30" s="51"/>
      <c r="BI30" s="51"/>
      <c r="BJ30" s="48"/>
      <c r="BK30" s="48"/>
      <c r="BL30" s="48"/>
      <c r="BM30" s="48"/>
      <c r="BN30" s="48"/>
      <c r="BO30" s="49"/>
      <c r="BP30" s="49"/>
      <c r="BQ30" s="49"/>
      <c r="BR30" s="49"/>
      <c r="BS30" s="49"/>
      <c r="BT30" s="50"/>
      <c r="BU30" s="50"/>
      <c r="BV30" s="50"/>
      <c r="BW30" s="50"/>
      <c r="BX30" s="50"/>
      <c r="BY30" s="51"/>
      <c r="BZ30" s="51"/>
      <c r="CA30" s="51"/>
      <c r="CB30" s="51"/>
      <c r="CC30" s="51"/>
    </row>
    <row r="31" spans="1:86" x14ac:dyDescent="0.35">
      <c r="A31" s="56" t="s">
        <v>105</v>
      </c>
      <c r="B31" s="52"/>
      <c r="C31" s="26"/>
      <c r="D31" s="26"/>
      <c r="E31" s="27">
        <f>IFERROR((D31-C31)/C31*100,0)</f>
        <v>0</v>
      </c>
      <c r="F31" s="28">
        <f>IFERROR(D31/B31*100,0)</f>
        <v>0</v>
      </c>
      <c r="G31" s="49"/>
      <c r="H31" s="30"/>
      <c r="I31" s="30"/>
      <c r="J31" s="31">
        <f>IFERROR((I31-H31)/H31*100,0)</f>
        <v>0</v>
      </c>
      <c r="K31" s="30">
        <f>IFERROR(I31/G31*100,0)</f>
        <v>0</v>
      </c>
      <c r="L31" s="50"/>
      <c r="M31" s="50"/>
      <c r="N31" s="101"/>
      <c r="O31" s="33">
        <f>IFERROR((N31-M31)/M31*100,0)</f>
        <v>0</v>
      </c>
      <c r="P31" s="32">
        <f>IFERROR(N31/L31*100,0)</f>
        <v>0</v>
      </c>
      <c r="Q31" s="51">
        <f>B31+G31+L31</f>
        <v>0</v>
      </c>
      <c r="R31" s="51">
        <f>C31+H31+M31</f>
        <v>0</v>
      </c>
      <c r="S31" s="51">
        <f>D31+I31+N31</f>
        <v>0</v>
      </c>
      <c r="T31" s="51">
        <f t="shared" ref="T31:T37" si="64">IFERROR((S31-R31)/R31*100,0)</f>
        <v>0</v>
      </c>
      <c r="U31" s="51">
        <f t="shared" ref="U31:U37" si="65">IFERROR(S31/Q31*100,0)</f>
        <v>0</v>
      </c>
      <c r="V31" s="52"/>
      <c r="W31" s="26"/>
      <c r="X31" s="101"/>
      <c r="Y31" s="27">
        <f>IFERROR((X31-W31)/W31*100,0)</f>
        <v>0</v>
      </c>
      <c r="Z31" s="28">
        <f>IFERROR(X31/V31*100,0)</f>
        <v>0</v>
      </c>
      <c r="AA31" s="49"/>
      <c r="AB31" s="30"/>
      <c r="AC31" s="30"/>
      <c r="AD31" s="31">
        <f>IFERROR((AC31-AB31)/AB31*100,0)</f>
        <v>0</v>
      </c>
      <c r="AE31" s="30">
        <f>IFERROR(AC31/AA31*100,0)</f>
        <v>0</v>
      </c>
      <c r="AF31" s="50"/>
      <c r="AG31" s="50"/>
      <c r="AH31" s="50"/>
      <c r="AI31" s="33">
        <f>IFERROR((AH31-AG31)/AG31*100,0)</f>
        <v>0</v>
      </c>
      <c r="AJ31" s="32">
        <f>IFERROR(AH31/AF31*100,0)</f>
        <v>0</v>
      </c>
      <c r="AK31" s="51">
        <f>V31+AA31+AF31+Q31</f>
        <v>0</v>
      </c>
      <c r="AL31" s="51">
        <f t="shared" ref="AL31:AM37" si="66">W31+AB31+AG31+R31</f>
        <v>0</v>
      </c>
      <c r="AM31" s="51">
        <f t="shared" si="66"/>
        <v>0</v>
      </c>
      <c r="AN31" s="51">
        <f t="shared" ref="AN31:AN37" si="67">IFERROR((AM31-AL31)/AL31*100,0)</f>
        <v>0</v>
      </c>
      <c r="AO31" s="51">
        <f t="shared" ref="AO31:AO37" si="68">IFERROR(AM31/AK31*100,0)</f>
        <v>0</v>
      </c>
      <c r="AP31" s="52"/>
      <c r="AQ31" s="52"/>
      <c r="AR31" s="48"/>
      <c r="AS31" s="27">
        <f>IFERROR((AR31-AQ31)/AQ31*100,0)</f>
        <v>0</v>
      </c>
      <c r="AT31" s="28">
        <f>IFERROR(AR31/AP31*100,0)</f>
        <v>0</v>
      </c>
      <c r="AU31" s="49"/>
      <c r="AV31" s="30"/>
      <c r="AW31" s="31"/>
      <c r="AX31" s="31">
        <f>IFERROR((AW31-AV31)/AV31*100,0)</f>
        <v>0</v>
      </c>
      <c r="AY31" s="30">
        <f>IFERROR(AW31/AU31*100,0)</f>
        <v>0</v>
      </c>
      <c r="AZ31" s="50"/>
      <c r="BA31" s="50"/>
      <c r="BB31" s="50"/>
      <c r="BC31" s="33">
        <f>IFERROR((BB31-BA31)/BA31*100,0)</f>
        <v>0</v>
      </c>
      <c r="BD31" s="32">
        <f>IFERROR(BB31/AZ31*100,0)</f>
        <v>0</v>
      </c>
      <c r="BE31" s="51">
        <f>AP31+AU31+AZ31+AK31</f>
        <v>0</v>
      </c>
      <c r="BF31" s="51">
        <f t="shared" ref="BF31:BG37" si="69">AQ31+AV31+BA31+AL31</f>
        <v>0</v>
      </c>
      <c r="BG31" s="51">
        <f t="shared" si="69"/>
        <v>0</v>
      </c>
      <c r="BH31" s="51">
        <f t="shared" ref="BH31:BH37" si="70">IFERROR((BG31-BF31)/BF31*100,0)</f>
        <v>0</v>
      </c>
      <c r="BI31" s="51">
        <f t="shared" ref="BI31:BI37" si="71">IFERROR(BG31/BE31*100,0)</f>
        <v>0</v>
      </c>
      <c r="BJ31" s="52"/>
      <c r="BK31" s="26"/>
      <c r="BL31" s="26"/>
      <c r="BM31" s="27">
        <f>IFERROR((BL31-BK31)/BK31*100,0)</f>
        <v>0</v>
      </c>
      <c r="BN31" s="28">
        <f>IFERROR(BL31/BJ31*100,0)</f>
        <v>0</v>
      </c>
      <c r="BO31" s="49"/>
      <c r="BP31" s="30"/>
      <c r="BQ31" s="31"/>
      <c r="BR31" s="31">
        <f>IFERROR((BQ31-BP31)/BP31*100,0)</f>
        <v>0</v>
      </c>
      <c r="BS31" s="30">
        <f>IFERROR(BQ31/BO31*100,0)</f>
        <v>0</v>
      </c>
      <c r="BT31" s="50"/>
      <c r="BU31" s="50"/>
      <c r="BV31" s="50"/>
      <c r="BW31" s="33">
        <f>IFERROR((BV31-BU31)/BU31*100,0)</f>
        <v>0</v>
      </c>
      <c r="BX31" s="32">
        <f>IFERROR(BV31/BT31*100,0)</f>
        <v>0</v>
      </c>
      <c r="BY31" s="51">
        <f>BJ31+BO31+BT31+BE31</f>
        <v>0</v>
      </c>
      <c r="BZ31" s="51">
        <f t="shared" ref="BZ31:CA37" si="72">BK31+BP31+BU31+BF31</f>
        <v>0</v>
      </c>
      <c r="CA31" s="51">
        <f t="shared" si="72"/>
        <v>0</v>
      </c>
      <c r="CB31" s="51">
        <f t="shared" ref="CB31:CB37" si="73">IFERROR((CA31-BZ31)/BZ31*100,0)</f>
        <v>0</v>
      </c>
      <c r="CC31" s="51">
        <f t="shared" ref="CC31:CC37" si="74">IFERROR(CA31/BY31*100,0)</f>
        <v>0</v>
      </c>
      <c r="CD31" s="80">
        <f>+BY31-CA31</f>
        <v>0</v>
      </c>
      <c r="CE31" s="80">
        <f>+CD31/$CE$6</f>
        <v>0</v>
      </c>
      <c r="CF31" s="81">
        <f>+CA31/$CE$6</f>
        <v>0</v>
      </c>
      <c r="CG31" s="82">
        <f>+CA31+CF31*6</f>
        <v>0</v>
      </c>
      <c r="CH31" s="82">
        <f>+BY31-CG31</f>
        <v>0</v>
      </c>
    </row>
    <row r="32" spans="1:86" x14ac:dyDescent="0.35">
      <c r="A32" s="56" t="s">
        <v>18</v>
      </c>
      <c r="B32" s="52"/>
      <c r="C32" s="53"/>
      <c r="D32" s="26"/>
      <c r="E32" s="27">
        <f t="shared" ref="E32:E48" si="75">IFERROR((D32-C32)/C32*100,0)</f>
        <v>0</v>
      </c>
      <c r="F32" s="28">
        <f t="shared" ref="F32:F48" si="76">IFERROR(D32/B32*100,0)</f>
        <v>0</v>
      </c>
      <c r="G32" s="49"/>
      <c r="H32" s="30"/>
      <c r="I32" s="30"/>
      <c r="J32" s="31">
        <f t="shared" ref="J32:J37" si="77">IFERROR((I32-H32)/H32*100,0)</f>
        <v>0</v>
      </c>
      <c r="K32" s="30">
        <f t="shared" ref="K32:K37" si="78">IFERROR(I32/G32*100,0)</f>
        <v>0</v>
      </c>
      <c r="L32" s="50"/>
      <c r="M32" s="50"/>
      <c r="N32" s="50"/>
      <c r="O32" s="33">
        <f t="shared" ref="O32:O37" si="79">IFERROR((N32-M32)/M32*100,0)</f>
        <v>0</v>
      </c>
      <c r="P32" s="32">
        <f t="shared" ref="P32:P37" si="80">IFERROR(N32/L32*100,0)</f>
        <v>0</v>
      </c>
      <c r="Q32" s="51">
        <f t="shared" ref="Q32:S37" si="81">B32+G32+L32</f>
        <v>0</v>
      </c>
      <c r="R32" s="51">
        <f t="shared" si="81"/>
        <v>0</v>
      </c>
      <c r="S32" s="51">
        <f t="shared" si="81"/>
        <v>0</v>
      </c>
      <c r="T32" s="51">
        <f t="shared" si="64"/>
        <v>0</v>
      </c>
      <c r="U32" s="51">
        <f t="shared" si="65"/>
        <v>0</v>
      </c>
      <c r="V32" s="52"/>
      <c r="W32" s="53"/>
      <c r="X32" s="26"/>
      <c r="Y32" s="27">
        <f t="shared" ref="Y32:Y37" si="82">IFERROR((X32-W32)/W32*100,0)</f>
        <v>0</v>
      </c>
      <c r="Z32" s="28">
        <f t="shared" ref="Z32:Z37" si="83">IFERROR(X32/V32*100,0)</f>
        <v>0</v>
      </c>
      <c r="AA32" s="49"/>
      <c r="AB32" s="30"/>
      <c r="AC32" s="30"/>
      <c r="AD32" s="31">
        <f t="shared" ref="AD32:AD37" si="84">IFERROR((AC32-AB32)/AB32*100,0)</f>
        <v>0</v>
      </c>
      <c r="AE32" s="30">
        <f t="shared" ref="AE32:AE37" si="85">IFERROR(AC32/AA32*100,0)</f>
        <v>0</v>
      </c>
      <c r="AF32" s="50"/>
      <c r="AG32" s="50"/>
      <c r="AH32" s="50"/>
      <c r="AI32" s="33">
        <f t="shared" ref="AI32:AI37" si="86">IFERROR((AH32-AG32)/AG32*100,0)</f>
        <v>0</v>
      </c>
      <c r="AJ32" s="32">
        <f t="shared" ref="AJ32:AJ37" si="87">IFERROR(AH32/AF32*100,0)</f>
        <v>0</v>
      </c>
      <c r="AK32" s="51">
        <f t="shared" ref="AK32:AK37" si="88">V32+AA32+AF32+Q32</f>
        <v>0</v>
      </c>
      <c r="AL32" s="51">
        <f t="shared" si="66"/>
        <v>0</v>
      </c>
      <c r="AM32" s="51">
        <f t="shared" si="66"/>
        <v>0</v>
      </c>
      <c r="AN32" s="51">
        <f t="shared" si="67"/>
        <v>0</v>
      </c>
      <c r="AO32" s="51">
        <f t="shared" si="68"/>
        <v>0</v>
      </c>
      <c r="AP32" s="52"/>
      <c r="AQ32" s="52"/>
      <c r="AR32" s="48"/>
      <c r="AS32" s="27">
        <f t="shared" ref="AS32:AS37" si="89">IFERROR((AR32-AQ32)/AQ32*100,0)</f>
        <v>0</v>
      </c>
      <c r="AT32" s="28">
        <f t="shared" ref="AT32:AT37" si="90">IFERROR(AR32/AP32*100,0)</f>
        <v>0</v>
      </c>
      <c r="AU32" s="49"/>
      <c r="AV32" s="31"/>
      <c r="AW32" s="31"/>
      <c r="AX32" s="31">
        <f t="shared" ref="AX32:AX37" si="91">IFERROR((AW32-AV32)/AV32*100,0)</f>
        <v>0</v>
      </c>
      <c r="AY32" s="30">
        <f t="shared" ref="AY32:AY37" si="92">IFERROR(AW32/AU32*100,0)</f>
        <v>0</v>
      </c>
      <c r="AZ32" s="50"/>
      <c r="BA32" s="50"/>
      <c r="BB32" s="50"/>
      <c r="BC32" s="33">
        <f t="shared" ref="BC32:BC37" si="93">IFERROR((BB32-BA32)/BA32*100,0)</f>
        <v>0</v>
      </c>
      <c r="BD32" s="32">
        <f t="shared" ref="BD32:BD37" si="94">IFERROR(BB32/AZ32*100,0)</f>
        <v>0</v>
      </c>
      <c r="BE32" s="51">
        <f t="shared" ref="BE32:BE37" si="95">AP32+AU32+AZ32+AK32</f>
        <v>0</v>
      </c>
      <c r="BF32" s="51">
        <f t="shared" si="69"/>
        <v>0</v>
      </c>
      <c r="BG32" s="51">
        <f t="shared" si="69"/>
        <v>0</v>
      </c>
      <c r="BH32" s="51">
        <f t="shared" si="70"/>
        <v>0</v>
      </c>
      <c r="BI32" s="51">
        <f t="shared" si="71"/>
        <v>0</v>
      </c>
      <c r="BJ32" s="52"/>
      <c r="BK32" s="54"/>
      <c r="BL32" s="54"/>
      <c r="BM32" s="27">
        <f t="shared" ref="BM32:BM37" si="96">IFERROR((BL32-BK32)/BK32*100,0)</f>
        <v>0</v>
      </c>
      <c r="BN32" s="28">
        <f t="shared" ref="BN32:BN37" si="97">IFERROR(BL32/BJ32*100,0)</f>
        <v>0</v>
      </c>
      <c r="BO32" s="49"/>
      <c r="BP32" s="30"/>
      <c r="BQ32" s="31"/>
      <c r="BR32" s="31">
        <f t="shared" ref="BR32:BR37" si="98">IFERROR((BQ32-BP32)/BP32*100,0)</f>
        <v>0</v>
      </c>
      <c r="BS32" s="30">
        <f t="shared" ref="BS32:BS37" si="99">IFERROR(BQ32/BO32*100,0)</f>
        <v>0</v>
      </c>
      <c r="BT32" s="50"/>
      <c r="BU32" s="50"/>
      <c r="BV32" s="50"/>
      <c r="BW32" s="33">
        <f t="shared" ref="BW32:BW37" si="100">IFERROR((BV32-BU32)/BU32*100,0)</f>
        <v>0</v>
      </c>
      <c r="BX32" s="32">
        <f t="shared" ref="BX32:BX37" si="101">IFERROR(BV32/BT32*100,0)</f>
        <v>0</v>
      </c>
      <c r="BY32" s="51">
        <f t="shared" ref="BY32:BY37" si="102">BJ32+BO32+BT32+BE32</f>
        <v>0</v>
      </c>
      <c r="BZ32" s="51">
        <f t="shared" si="72"/>
        <v>0</v>
      </c>
      <c r="CA32" s="51">
        <f t="shared" si="72"/>
        <v>0</v>
      </c>
      <c r="CB32" s="51">
        <f t="shared" si="73"/>
        <v>0</v>
      </c>
      <c r="CC32" s="51">
        <f t="shared" si="74"/>
        <v>0</v>
      </c>
      <c r="CD32" s="80">
        <f t="shared" ref="CD32:CD46" si="103">+BY32-CA32</f>
        <v>0</v>
      </c>
      <c r="CE32" s="80">
        <f t="shared" ref="CE32:CE46" si="104">+CD32/$CE$6</f>
        <v>0</v>
      </c>
      <c r="CF32" s="81">
        <f t="shared" ref="CF32:CF46" si="105">+CA32/$CE$6</f>
        <v>0</v>
      </c>
      <c r="CG32" s="82">
        <f t="shared" ref="CG32:CG46" si="106">+CA32+CF32*6</f>
        <v>0</v>
      </c>
      <c r="CH32" s="82">
        <f t="shared" ref="CH32:CH46" si="107">+BY32-CG32</f>
        <v>0</v>
      </c>
    </row>
    <row r="33" spans="1:86" x14ac:dyDescent="0.35">
      <c r="A33" s="56" t="s">
        <v>19</v>
      </c>
      <c r="B33" s="52"/>
      <c r="C33" s="26"/>
      <c r="D33" s="26"/>
      <c r="E33" s="27">
        <f t="shared" si="75"/>
        <v>0</v>
      </c>
      <c r="F33" s="28">
        <f t="shared" si="76"/>
        <v>0</v>
      </c>
      <c r="G33" s="49"/>
      <c r="H33" s="30"/>
      <c r="I33" s="30"/>
      <c r="J33" s="31">
        <f t="shared" si="77"/>
        <v>0</v>
      </c>
      <c r="K33" s="30">
        <f t="shared" si="78"/>
        <v>0</v>
      </c>
      <c r="L33" s="50"/>
      <c r="M33" s="50"/>
      <c r="N33" s="101"/>
      <c r="O33" s="33">
        <f t="shared" si="79"/>
        <v>0</v>
      </c>
      <c r="P33" s="32">
        <f t="shared" si="80"/>
        <v>0</v>
      </c>
      <c r="Q33" s="51">
        <f t="shared" si="81"/>
        <v>0</v>
      </c>
      <c r="R33" s="51">
        <f t="shared" si="81"/>
        <v>0</v>
      </c>
      <c r="S33" s="51">
        <f t="shared" si="81"/>
        <v>0</v>
      </c>
      <c r="T33" s="51">
        <f t="shared" si="64"/>
        <v>0</v>
      </c>
      <c r="U33" s="51">
        <f t="shared" si="65"/>
        <v>0</v>
      </c>
      <c r="V33" s="52"/>
      <c r="W33" s="26"/>
      <c r="X33" s="101"/>
      <c r="Y33" s="27">
        <f t="shared" si="82"/>
        <v>0</v>
      </c>
      <c r="Z33" s="28">
        <f t="shared" si="83"/>
        <v>0</v>
      </c>
      <c r="AA33" s="49"/>
      <c r="AB33" s="30"/>
      <c r="AC33" s="30"/>
      <c r="AD33" s="31">
        <f t="shared" si="84"/>
        <v>0</v>
      </c>
      <c r="AE33" s="30">
        <f t="shared" si="85"/>
        <v>0</v>
      </c>
      <c r="AF33" s="50"/>
      <c r="AG33" s="50"/>
      <c r="AH33" s="88"/>
      <c r="AI33" s="33">
        <f t="shared" si="86"/>
        <v>0</v>
      </c>
      <c r="AJ33" s="32">
        <f t="shared" si="87"/>
        <v>0</v>
      </c>
      <c r="AK33" s="51">
        <f t="shared" si="88"/>
        <v>0</v>
      </c>
      <c r="AL33" s="51">
        <f t="shared" si="66"/>
        <v>0</v>
      </c>
      <c r="AM33" s="51">
        <f t="shared" si="66"/>
        <v>0</v>
      </c>
      <c r="AN33" s="51">
        <f t="shared" si="67"/>
        <v>0</v>
      </c>
      <c r="AO33" s="51">
        <f t="shared" si="68"/>
        <v>0</v>
      </c>
      <c r="AP33" s="52"/>
      <c r="AQ33" s="52"/>
      <c r="AR33" s="48"/>
      <c r="AS33" s="27">
        <f t="shared" si="89"/>
        <v>0</v>
      </c>
      <c r="AT33" s="28">
        <f t="shared" si="90"/>
        <v>0</v>
      </c>
      <c r="AU33" s="49"/>
      <c r="AV33" s="30"/>
      <c r="AW33" s="31"/>
      <c r="AX33" s="31">
        <f t="shared" si="91"/>
        <v>0</v>
      </c>
      <c r="AY33" s="30">
        <f t="shared" si="92"/>
        <v>0</v>
      </c>
      <c r="AZ33" s="50"/>
      <c r="BA33" s="50"/>
      <c r="BB33" s="50"/>
      <c r="BC33" s="33">
        <f t="shared" si="93"/>
        <v>0</v>
      </c>
      <c r="BD33" s="32">
        <f t="shared" si="94"/>
        <v>0</v>
      </c>
      <c r="BE33" s="51">
        <f t="shared" si="95"/>
        <v>0</v>
      </c>
      <c r="BF33" s="51">
        <f t="shared" si="69"/>
        <v>0</v>
      </c>
      <c r="BG33" s="51">
        <f t="shared" si="69"/>
        <v>0</v>
      </c>
      <c r="BH33" s="51">
        <f t="shared" si="70"/>
        <v>0</v>
      </c>
      <c r="BI33" s="51">
        <f t="shared" si="71"/>
        <v>0</v>
      </c>
      <c r="BJ33" s="52"/>
      <c r="BK33" s="26"/>
      <c r="BL33" s="26"/>
      <c r="BM33" s="27">
        <f t="shared" si="96"/>
        <v>0</v>
      </c>
      <c r="BN33" s="28">
        <f t="shared" si="97"/>
        <v>0</v>
      </c>
      <c r="BO33" s="49"/>
      <c r="BP33" s="30"/>
      <c r="BQ33" s="31"/>
      <c r="BR33" s="31">
        <f t="shared" si="98"/>
        <v>0</v>
      </c>
      <c r="BS33" s="30">
        <f t="shared" si="99"/>
        <v>0</v>
      </c>
      <c r="BT33" s="50"/>
      <c r="BU33" s="50"/>
      <c r="BV33" s="50"/>
      <c r="BW33" s="33">
        <f t="shared" si="100"/>
        <v>0</v>
      </c>
      <c r="BX33" s="32">
        <f t="shared" si="101"/>
        <v>0</v>
      </c>
      <c r="BY33" s="51">
        <f t="shared" si="102"/>
        <v>0</v>
      </c>
      <c r="BZ33" s="51">
        <f t="shared" si="72"/>
        <v>0</v>
      </c>
      <c r="CA33" s="51">
        <f t="shared" si="72"/>
        <v>0</v>
      </c>
      <c r="CB33" s="51">
        <f t="shared" si="73"/>
        <v>0</v>
      </c>
      <c r="CC33" s="51">
        <f t="shared" si="74"/>
        <v>0</v>
      </c>
      <c r="CD33" s="80">
        <f t="shared" si="103"/>
        <v>0</v>
      </c>
      <c r="CE33" s="80">
        <f t="shared" si="104"/>
        <v>0</v>
      </c>
      <c r="CF33" s="81">
        <f t="shared" si="105"/>
        <v>0</v>
      </c>
      <c r="CG33" s="82">
        <f t="shared" si="106"/>
        <v>0</v>
      </c>
      <c r="CH33" s="82">
        <f t="shared" si="107"/>
        <v>0</v>
      </c>
    </row>
    <row r="34" spans="1:86" x14ac:dyDescent="0.35">
      <c r="A34" s="56" t="s">
        <v>20</v>
      </c>
      <c r="B34" s="52"/>
      <c r="C34" s="26"/>
      <c r="D34" s="26"/>
      <c r="E34" s="27">
        <f t="shared" si="75"/>
        <v>0</v>
      </c>
      <c r="F34" s="28">
        <f t="shared" si="76"/>
        <v>0</v>
      </c>
      <c r="G34" s="49"/>
      <c r="H34" s="30"/>
      <c r="I34" s="30"/>
      <c r="J34" s="31">
        <f t="shared" si="77"/>
        <v>0</v>
      </c>
      <c r="K34" s="30">
        <f t="shared" si="78"/>
        <v>0</v>
      </c>
      <c r="L34" s="50"/>
      <c r="M34" s="50"/>
      <c r="N34" s="101"/>
      <c r="O34" s="33">
        <f t="shared" si="79"/>
        <v>0</v>
      </c>
      <c r="P34" s="32">
        <f t="shared" si="80"/>
        <v>0</v>
      </c>
      <c r="Q34" s="51">
        <f t="shared" si="81"/>
        <v>0</v>
      </c>
      <c r="R34" s="51">
        <f t="shared" si="81"/>
        <v>0</v>
      </c>
      <c r="S34" s="51">
        <f t="shared" si="81"/>
        <v>0</v>
      </c>
      <c r="T34" s="51">
        <f t="shared" si="64"/>
        <v>0</v>
      </c>
      <c r="U34" s="51">
        <f t="shared" si="65"/>
        <v>0</v>
      </c>
      <c r="V34" s="52"/>
      <c r="W34" s="26"/>
      <c r="X34" s="101"/>
      <c r="Y34" s="27">
        <f t="shared" si="82"/>
        <v>0</v>
      </c>
      <c r="Z34" s="28">
        <f t="shared" si="83"/>
        <v>0</v>
      </c>
      <c r="AA34" s="49"/>
      <c r="AB34" s="30"/>
      <c r="AC34" s="30"/>
      <c r="AD34" s="31">
        <f t="shared" si="84"/>
        <v>0</v>
      </c>
      <c r="AE34" s="30">
        <f t="shared" si="85"/>
        <v>0</v>
      </c>
      <c r="AF34" s="50"/>
      <c r="AG34" s="50"/>
      <c r="AH34" s="88"/>
      <c r="AI34" s="33">
        <f t="shared" si="86"/>
        <v>0</v>
      </c>
      <c r="AJ34" s="32">
        <f t="shared" si="87"/>
        <v>0</v>
      </c>
      <c r="AK34" s="51">
        <f t="shared" si="88"/>
        <v>0</v>
      </c>
      <c r="AL34" s="51">
        <f t="shared" si="66"/>
        <v>0</v>
      </c>
      <c r="AM34" s="51">
        <f t="shared" si="66"/>
        <v>0</v>
      </c>
      <c r="AN34" s="51">
        <f t="shared" si="67"/>
        <v>0</v>
      </c>
      <c r="AO34" s="51">
        <f t="shared" si="68"/>
        <v>0</v>
      </c>
      <c r="AP34" s="52"/>
      <c r="AQ34" s="52"/>
      <c r="AR34" s="48"/>
      <c r="AS34" s="27">
        <f t="shared" si="89"/>
        <v>0</v>
      </c>
      <c r="AT34" s="28">
        <f t="shared" si="90"/>
        <v>0</v>
      </c>
      <c r="AU34" s="49"/>
      <c r="AV34" s="30"/>
      <c r="AW34" s="31"/>
      <c r="AX34" s="31">
        <f t="shared" si="91"/>
        <v>0</v>
      </c>
      <c r="AY34" s="30">
        <f t="shared" si="92"/>
        <v>0</v>
      </c>
      <c r="AZ34" s="50"/>
      <c r="BA34" s="50"/>
      <c r="BB34" s="50"/>
      <c r="BC34" s="33">
        <f t="shared" si="93"/>
        <v>0</v>
      </c>
      <c r="BD34" s="32">
        <f t="shared" si="94"/>
        <v>0</v>
      </c>
      <c r="BE34" s="51">
        <f t="shared" si="95"/>
        <v>0</v>
      </c>
      <c r="BF34" s="51">
        <f t="shared" si="69"/>
        <v>0</v>
      </c>
      <c r="BG34" s="51">
        <f t="shared" si="69"/>
        <v>0</v>
      </c>
      <c r="BH34" s="51">
        <f t="shared" si="70"/>
        <v>0</v>
      </c>
      <c r="BI34" s="51">
        <f t="shared" si="71"/>
        <v>0</v>
      </c>
      <c r="BJ34" s="52"/>
      <c r="BK34" s="26"/>
      <c r="BL34" s="26"/>
      <c r="BM34" s="27">
        <f t="shared" si="96"/>
        <v>0</v>
      </c>
      <c r="BN34" s="28">
        <f t="shared" si="97"/>
        <v>0</v>
      </c>
      <c r="BO34" s="49"/>
      <c r="BP34" s="30"/>
      <c r="BQ34" s="31"/>
      <c r="BR34" s="31">
        <f t="shared" si="98"/>
        <v>0</v>
      </c>
      <c r="BS34" s="30">
        <f t="shared" si="99"/>
        <v>0</v>
      </c>
      <c r="BT34" s="50"/>
      <c r="BU34" s="50"/>
      <c r="BV34" s="50"/>
      <c r="BW34" s="33">
        <f t="shared" si="100"/>
        <v>0</v>
      </c>
      <c r="BX34" s="32">
        <f t="shared" si="101"/>
        <v>0</v>
      </c>
      <c r="BY34" s="51">
        <f t="shared" si="102"/>
        <v>0</v>
      </c>
      <c r="BZ34" s="51">
        <f t="shared" si="72"/>
        <v>0</v>
      </c>
      <c r="CA34" s="51">
        <f t="shared" si="72"/>
        <v>0</v>
      </c>
      <c r="CB34" s="51">
        <f t="shared" si="73"/>
        <v>0</v>
      </c>
      <c r="CC34" s="51">
        <f t="shared" si="74"/>
        <v>0</v>
      </c>
      <c r="CD34" s="80">
        <f t="shared" si="103"/>
        <v>0</v>
      </c>
      <c r="CE34" s="80">
        <f t="shared" si="104"/>
        <v>0</v>
      </c>
      <c r="CF34" s="81">
        <f t="shared" si="105"/>
        <v>0</v>
      </c>
      <c r="CG34" s="82">
        <f t="shared" si="106"/>
        <v>0</v>
      </c>
      <c r="CH34" s="82">
        <f t="shared" si="107"/>
        <v>0</v>
      </c>
    </row>
    <row r="35" spans="1:86" x14ac:dyDescent="0.35">
      <c r="A35" s="56" t="s">
        <v>21</v>
      </c>
      <c r="B35" s="52"/>
      <c r="C35" s="26"/>
      <c r="D35" s="26"/>
      <c r="E35" s="27">
        <f t="shared" si="75"/>
        <v>0</v>
      </c>
      <c r="F35" s="28">
        <f t="shared" si="76"/>
        <v>0</v>
      </c>
      <c r="G35" s="49"/>
      <c r="H35" s="30"/>
      <c r="I35" s="30"/>
      <c r="J35" s="31">
        <f t="shared" si="77"/>
        <v>0</v>
      </c>
      <c r="K35" s="30">
        <f t="shared" si="78"/>
        <v>0</v>
      </c>
      <c r="L35" s="50"/>
      <c r="M35" s="50"/>
      <c r="N35" s="101"/>
      <c r="O35" s="33">
        <f t="shared" si="79"/>
        <v>0</v>
      </c>
      <c r="P35" s="32">
        <f t="shared" si="80"/>
        <v>0</v>
      </c>
      <c r="Q35" s="51">
        <f t="shared" si="81"/>
        <v>0</v>
      </c>
      <c r="R35" s="51">
        <f t="shared" si="81"/>
        <v>0</v>
      </c>
      <c r="S35" s="51">
        <f t="shared" si="81"/>
        <v>0</v>
      </c>
      <c r="T35" s="51">
        <f t="shared" si="64"/>
        <v>0</v>
      </c>
      <c r="U35" s="51">
        <f t="shared" si="65"/>
        <v>0</v>
      </c>
      <c r="V35" s="52"/>
      <c r="W35" s="26"/>
      <c r="X35" s="101"/>
      <c r="Y35" s="27">
        <f t="shared" si="82"/>
        <v>0</v>
      </c>
      <c r="Z35" s="28">
        <f t="shared" si="83"/>
        <v>0</v>
      </c>
      <c r="AA35" s="49"/>
      <c r="AB35" s="30"/>
      <c r="AC35" s="30"/>
      <c r="AD35" s="31">
        <f t="shared" si="84"/>
        <v>0</v>
      </c>
      <c r="AE35" s="30">
        <f t="shared" si="85"/>
        <v>0</v>
      </c>
      <c r="AF35" s="50"/>
      <c r="AG35" s="50"/>
      <c r="AH35" s="88"/>
      <c r="AI35" s="33">
        <f t="shared" si="86"/>
        <v>0</v>
      </c>
      <c r="AJ35" s="32">
        <f t="shared" si="87"/>
        <v>0</v>
      </c>
      <c r="AK35" s="51">
        <f t="shared" si="88"/>
        <v>0</v>
      </c>
      <c r="AL35" s="51">
        <f t="shared" si="66"/>
        <v>0</v>
      </c>
      <c r="AM35" s="51">
        <f t="shared" si="66"/>
        <v>0</v>
      </c>
      <c r="AN35" s="51">
        <f t="shared" si="67"/>
        <v>0</v>
      </c>
      <c r="AO35" s="51">
        <f t="shared" si="68"/>
        <v>0</v>
      </c>
      <c r="AP35" s="52"/>
      <c r="AQ35" s="52"/>
      <c r="AR35" s="48"/>
      <c r="AS35" s="27">
        <f t="shared" si="89"/>
        <v>0</v>
      </c>
      <c r="AT35" s="28">
        <f t="shared" si="90"/>
        <v>0</v>
      </c>
      <c r="AU35" s="49"/>
      <c r="AV35" s="30"/>
      <c r="AW35" s="31"/>
      <c r="AX35" s="31">
        <f t="shared" si="91"/>
        <v>0</v>
      </c>
      <c r="AY35" s="30">
        <f t="shared" si="92"/>
        <v>0</v>
      </c>
      <c r="AZ35" s="50"/>
      <c r="BA35" s="50"/>
      <c r="BB35" s="50"/>
      <c r="BC35" s="33">
        <f t="shared" si="93"/>
        <v>0</v>
      </c>
      <c r="BD35" s="32">
        <f t="shared" si="94"/>
        <v>0</v>
      </c>
      <c r="BE35" s="51">
        <f t="shared" si="95"/>
        <v>0</v>
      </c>
      <c r="BF35" s="51">
        <f t="shared" si="69"/>
        <v>0</v>
      </c>
      <c r="BG35" s="51">
        <f t="shared" si="69"/>
        <v>0</v>
      </c>
      <c r="BH35" s="51">
        <f t="shared" si="70"/>
        <v>0</v>
      </c>
      <c r="BI35" s="51">
        <f t="shared" si="71"/>
        <v>0</v>
      </c>
      <c r="BJ35" s="52"/>
      <c r="BK35" s="26"/>
      <c r="BL35" s="26"/>
      <c r="BM35" s="27">
        <f t="shared" si="96"/>
        <v>0</v>
      </c>
      <c r="BN35" s="28">
        <f t="shared" si="97"/>
        <v>0</v>
      </c>
      <c r="BO35" s="49"/>
      <c r="BP35" s="30"/>
      <c r="BQ35" s="31"/>
      <c r="BR35" s="31">
        <f t="shared" si="98"/>
        <v>0</v>
      </c>
      <c r="BS35" s="30">
        <f t="shared" si="99"/>
        <v>0</v>
      </c>
      <c r="BT35" s="50"/>
      <c r="BU35" s="50"/>
      <c r="BV35" s="50"/>
      <c r="BW35" s="33">
        <f t="shared" si="100"/>
        <v>0</v>
      </c>
      <c r="BX35" s="32">
        <f t="shared" si="101"/>
        <v>0</v>
      </c>
      <c r="BY35" s="51">
        <f t="shared" si="102"/>
        <v>0</v>
      </c>
      <c r="BZ35" s="51">
        <f t="shared" si="72"/>
        <v>0</v>
      </c>
      <c r="CA35" s="51">
        <f t="shared" si="72"/>
        <v>0</v>
      </c>
      <c r="CB35" s="51">
        <f t="shared" si="73"/>
        <v>0</v>
      </c>
      <c r="CC35" s="51">
        <f t="shared" si="74"/>
        <v>0</v>
      </c>
      <c r="CD35" s="80">
        <f t="shared" si="103"/>
        <v>0</v>
      </c>
      <c r="CE35" s="80">
        <f t="shared" si="104"/>
        <v>0</v>
      </c>
      <c r="CF35" s="81">
        <f t="shared" si="105"/>
        <v>0</v>
      </c>
      <c r="CG35" s="82">
        <f t="shared" si="106"/>
        <v>0</v>
      </c>
      <c r="CH35" s="82">
        <f t="shared" si="107"/>
        <v>0</v>
      </c>
    </row>
    <row r="36" spans="1:86" x14ac:dyDescent="0.35">
      <c r="A36" s="56" t="s">
        <v>22</v>
      </c>
      <c r="B36" s="52"/>
      <c r="C36" s="26"/>
      <c r="D36" s="26"/>
      <c r="E36" s="27">
        <f t="shared" si="75"/>
        <v>0</v>
      </c>
      <c r="F36" s="28">
        <f t="shared" si="76"/>
        <v>0</v>
      </c>
      <c r="G36" s="49"/>
      <c r="H36" s="30"/>
      <c r="I36" s="30"/>
      <c r="J36" s="31">
        <f t="shared" si="77"/>
        <v>0</v>
      </c>
      <c r="K36" s="30">
        <f t="shared" si="78"/>
        <v>0</v>
      </c>
      <c r="L36" s="50"/>
      <c r="M36" s="50"/>
      <c r="N36" s="50"/>
      <c r="O36" s="33">
        <f t="shared" si="79"/>
        <v>0</v>
      </c>
      <c r="P36" s="32">
        <f t="shared" si="80"/>
        <v>0</v>
      </c>
      <c r="Q36" s="51">
        <f t="shared" si="81"/>
        <v>0</v>
      </c>
      <c r="R36" s="51">
        <f t="shared" si="81"/>
        <v>0</v>
      </c>
      <c r="S36" s="51">
        <f t="shared" si="81"/>
        <v>0</v>
      </c>
      <c r="T36" s="51">
        <f t="shared" si="64"/>
        <v>0</v>
      </c>
      <c r="U36" s="51">
        <f t="shared" si="65"/>
        <v>0</v>
      </c>
      <c r="V36" s="52"/>
      <c r="W36" s="26"/>
      <c r="X36" s="26"/>
      <c r="Y36" s="27">
        <f t="shared" si="82"/>
        <v>0</v>
      </c>
      <c r="Z36" s="28">
        <f t="shared" si="83"/>
        <v>0</v>
      </c>
      <c r="AA36" s="49"/>
      <c r="AB36" s="30"/>
      <c r="AC36" s="30"/>
      <c r="AD36" s="31">
        <f t="shared" si="84"/>
        <v>0</v>
      </c>
      <c r="AE36" s="30">
        <f t="shared" si="85"/>
        <v>0</v>
      </c>
      <c r="AF36" s="50"/>
      <c r="AG36" s="50"/>
      <c r="AH36" s="50"/>
      <c r="AI36" s="33">
        <f t="shared" si="86"/>
        <v>0</v>
      </c>
      <c r="AJ36" s="32">
        <f t="shared" si="87"/>
        <v>0</v>
      </c>
      <c r="AK36" s="51">
        <f t="shared" si="88"/>
        <v>0</v>
      </c>
      <c r="AL36" s="51">
        <f t="shared" si="66"/>
        <v>0</v>
      </c>
      <c r="AM36" s="51">
        <f t="shared" si="66"/>
        <v>0</v>
      </c>
      <c r="AN36" s="51">
        <f t="shared" si="67"/>
        <v>0</v>
      </c>
      <c r="AO36" s="51">
        <f t="shared" si="68"/>
        <v>0</v>
      </c>
      <c r="AP36" s="52"/>
      <c r="AQ36" s="52"/>
      <c r="AR36" s="48"/>
      <c r="AS36" s="27">
        <f t="shared" si="89"/>
        <v>0</v>
      </c>
      <c r="AT36" s="28">
        <f t="shared" si="90"/>
        <v>0</v>
      </c>
      <c r="AU36" s="49"/>
      <c r="AV36" s="31"/>
      <c r="AW36" s="31"/>
      <c r="AX36" s="31">
        <f t="shared" si="91"/>
        <v>0</v>
      </c>
      <c r="AY36" s="30">
        <f t="shared" si="92"/>
        <v>0</v>
      </c>
      <c r="AZ36" s="50"/>
      <c r="BA36" s="50"/>
      <c r="BB36" s="50"/>
      <c r="BC36" s="33">
        <f t="shared" si="93"/>
        <v>0</v>
      </c>
      <c r="BD36" s="32">
        <f t="shared" si="94"/>
        <v>0</v>
      </c>
      <c r="BE36" s="51">
        <f t="shared" si="95"/>
        <v>0</v>
      </c>
      <c r="BF36" s="51">
        <f t="shared" si="69"/>
        <v>0</v>
      </c>
      <c r="BG36" s="51">
        <f t="shared" si="69"/>
        <v>0</v>
      </c>
      <c r="BH36" s="51">
        <f t="shared" si="70"/>
        <v>0</v>
      </c>
      <c r="BI36" s="51">
        <f t="shared" si="71"/>
        <v>0</v>
      </c>
      <c r="BJ36" s="52"/>
      <c r="BK36" s="27"/>
      <c r="BL36" s="27"/>
      <c r="BM36" s="27">
        <f t="shared" si="96"/>
        <v>0</v>
      </c>
      <c r="BN36" s="28">
        <f t="shared" si="97"/>
        <v>0</v>
      </c>
      <c r="BO36" s="49"/>
      <c r="BP36" s="30"/>
      <c r="BQ36" s="31"/>
      <c r="BR36" s="31">
        <f t="shared" si="98"/>
        <v>0</v>
      </c>
      <c r="BS36" s="30">
        <f t="shared" si="99"/>
        <v>0</v>
      </c>
      <c r="BT36" s="50"/>
      <c r="BU36" s="50"/>
      <c r="BV36" s="50"/>
      <c r="BW36" s="33">
        <f t="shared" si="100"/>
        <v>0</v>
      </c>
      <c r="BX36" s="32">
        <f t="shared" si="101"/>
        <v>0</v>
      </c>
      <c r="BY36" s="51">
        <f t="shared" si="102"/>
        <v>0</v>
      </c>
      <c r="BZ36" s="51">
        <f t="shared" si="72"/>
        <v>0</v>
      </c>
      <c r="CA36" s="51">
        <f t="shared" si="72"/>
        <v>0</v>
      </c>
      <c r="CB36" s="51">
        <f t="shared" si="73"/>
        <v>0</v>
      </c>
      <c r="CC36" s="51">
        <f t="shared" si="74"/>
        <v>0</v>
      </c>
      <c r="CD36" s="80">
        <f t="shared" si="103"/>
        <v>0</v>
      </c>
      <c r="CE36" s="80">
        <f t="shared" si="104"/>
        <v>0</v>
      </c>
      <c r="CF36" s="81">
        <f t="shared" si="105"/>
        <v>0</v>
      </c>
      <c r="CG36" s="82">
        <f t="shared" si="106"/>
        <v>0</v>
      </c>
      <c r="CH36" s="82">
        <f t="shared" si="107"/>
        <v>0</v>
      </c>
    </row>
    <row r="37" spans="1:86" x14ac:dyDescent="0.35">
      <c r="A37" s="56" t="s">
        <v>23</v>
      </c>
      <c r="B37" s="52"/>
      <c r="C37" s="26"/>
      <c r="D37" s="26"/>
      <c r="E37" s="27">
        <f t="shared" si="75"/>
        <v>0</v>
      </c>
      <c r="F37" s="28">
        <f t="shared" si="76"/>
        <v>0</v>
      </c>
      <c r="G37" s="49"/>
      <c r="H37" s="30"/>
      <c r="I37" s="30"/>
      <c r="J37" s="31">
        <f t="shared" si="77"/>
        <v>0</v>
      </c>
      <c r="K37" s="30">
        <f t="shared" si="78"/>
        <v>0</v>
      </c>
      <c r="L37" s="50"/>
      <c r="M37" s="50"/>
      <c r="N37" s="101"/>
      <c r="O37" s="33">
        <f t="shared" si="79"/>
        <v>0</v>
      </c>
      <c r="P37" s="32">
        <f t="shared" si="80"/>
        <v>0</v>
      </c>
      <c r="Q37" s="51">
        <f t="shared" si="81"/>
        <v>0</v>
      </c>
      <c r="R37" s="51">
        <f t="shared" si="81"/>
        <v>0</v>
      </c>
      <c r="S37" s="51">
        <f t="shared" si="81"/>
        <v>0</v>
      </c>
      <c r="T37" s="51">
        <f t="shared" si="64"/>
        <v>0</v>
      </c>
      <c r="U37" s="51">
        <f t="shared" si="65"/>
        <v>0</v>
      </c>
      <c r="V37" s="52"/>
      <c r="W37" s="26"/>
      <c r="X37" s="101"/>
      <c r="Y37" s="27">
        <f t="shared" si="82"/>
        <v>0</v>
      </c>
      <c r="Z37" s="28">
        <f t="shared" si="83"/>
        <v>0</v>
      </c>
      <c r="AA37" s="49"/>
      <c r="AB37" s="30"/>
      <c r="AC37" s="30"/>
      <c r="AD37" s="31">
        <f t="shared" si="84"/>
        <v>0</v>
      </c>
      <c r="AE37" s="30">
        <f t="shared" si="85"/>
        <v>0</v>
      </c>
      <c r="AF37" s="50"/>
      <c r="AG37" s="50"/>
      <c r="AH37" s="50"/>
      <c r="AI37" s="33">
        <f t="shared" si="86"/>
        <v>0</v>
      </c>
      <c r="AJ37" s="32">
        <f t="shared" si="87"/>
        <v>0</v>
      </c>
      <c r="AK37" s="51">
        <f t="shared" si="88"/>
        <v>0</v>
      </c>
      <c r="AL37" s="51">
        <f t="shared" si="66"/>
        <v>0</v>
      </c>
      <c r="AM37" s="51">
        <f t="shared" si="66"/>
        <v>0</v>
      </c>
      <c r="AN37" s="51">
        <f t="shared" si="67"/>
        <v>0</v>
      </c>
      <c r="AO37" s="51">
        <f t="shared" si="68"/>
        <v>0</v>
      </c>
      <c r="AP37" s="52"/>
      <c r="AQ37" s="52"/>
      <c r="AR37" s="48"/>
      <c r="AS37" s="27">
        <f t="shared" si="89"/>
        <v>0</v>
      </c>
      <c r="AT37" s="28">
        <f t="shared" si="90"/>
        <v>0</v>
      </c>
      <c r="AU37" s="49"/>
      <c r="AV37" s="31"/>
      <c r="AW37" s="31"/>
      <c r="AX37" s="31">
        <f t="shared" si="91"/>
        <v>0</v>
      </c>
      <c r="AY37" s="30">
        <f t="shared" si="92"/>
        <v>0</v>
      </c>
      <c r="AZ37" s="50"/>
      <c r="BA37" s="50"/>
      <c r="BB37" s="50"/>
      <c r="BC37" s="33">
        <f t="shared" si="93"/>
        <v>0</v>
      </c>
      <c r="BD37" s="32">
        <f t="shared" si="94"/>
        <v>0</v>
      </c>
      <c r="BE37" s="51">
        <f t="shared" si="95"/>
        <v>0</v>
      </c>
      <c r="BF37" s="51">
        <f t="shared" si="69"/>
        <v>0</v>
      </c>
      <c r="BG37" s="51">
        <f t="shared" si="69"/>
        <v>0</v>
      </c>
      <c r="BH37" s="51">
        <f t="shared" si="70"/>
        <v>0</v>
      </c>
      <c r="BI37" s="51">
        <f t="shared" si="71"/>
        <v>0</v>
      </c>
      <c r="BJ37" s="52"/>
      <c r="BK37" s="26"/>
      <c r="BL37" s="26"/>
      <c r="BM37" s="27">
        <f t="shared" si="96"/>
        <v>0</v>
      </c>
      <c r="BN37" s="28">
        <f t="shared" si="97"/>
        <v>0</v>
      </c>
      <c r="BO37" s="49"/>
      <c r="BP37" s="30"/>
      <c r="BQ37" s="31"/>
      <c r="BR37" s="31">
        <f t="shared" si="98"/>
        <v>0</v>
      </c>
      <c r="BS37" s="30">
        <f t="shared" si="99"/>
        <v>0</v>
      </c>
      <c r="BT37" s="50"/>
      <c r="BU37" s="50"/>
      <c r="BV37" s="50"/>
      <c r="BW37" s="33">
        <f t="shared" si="100"/>
        <v>0</v>
      </c>
      <c r="BX37" s="32">
        <f t="shared" si="101"/>
        <v>0</v>
      </c>
      <c r="BY37" s="51">
        <f t="shared" si="102"/>
        <v>0</v>
      </c>
      <c r="BZ37" s="51">
        <f t="shared" si="72"/>
        <v>0</v>
      </c>
      <c r="CA37" s="51">
        <f t="shared" si="72"/>
        <v>0</v>
      </c>
      <c r="CB37" s="51">
        <f t="shared" si="73"/>
        <v>0</v>
      </c>
      <c r="CC37" s="51">
        <f t="shared" si="74"/>
        <v>0</v>
      </c>
      <c r="CD37" s="80">
        <f t="shared" si="103"/>
        <v>0</v>
      </c>
      <c r="CE37" s="80">
        <f t="shared" si="104"/>
        <v>0</v>
      </c>
      <c r="CF37" s="81">
        <f t="shared" si="105"/>
        <v>0</v>
      </c>
      <c r="CG37" s="82">
        <f t="shared" si="106"/>
        <v>0</v>
      </c>
      <c r="CH37" s="82">
        <f t="shared" si="107"/>
        <v>0</v>
      </c>
    </row>
    <row r="38" spans="1:86" x14ac:dyDescent="0.35">
      <c r="A38" s="56" t="s">
        <v>24</v>
      </c>
      <c r="B38" s="52"/>
      <c r="C38" s="26"/>
      <c r="D38" s="26"/>
      <c r="E38" s="27">
        <f t="shared" si="75"/>
        <v>0</v>
      </c>
      <c r="F38" s="28">
        <f t="shared" si="76"/>
        <v>0</v>
      </c>
      <c r="G38" s="49"/>
      <c r="H38" s="30"/>
      <c r="I38" s="30"/>
      <c r="J38" s="31">
        <f t="shared" ref="J38:J48" si="108">IFERROR((I38-H38)/H38*100,0)</f>
        <v>0</v>
      </c>
      <c r="K38" s="30">
        <f t="shared" ref="K38:K48" si="109">IFERROR(I38/G38*100,0)</f>
        <v>0</v>
      </c>
      <c r="L38" s="50"/>
      <c r="M38" s="50"/>
      <c r="N38" s="101"/>
      <c r="O38" s="33">
        <f t="shared" ref="O38:O48" si="110">IFERROR((N38-M38)/M38*100,0)</f>
        <v>0</v>
      </c>
      <c r="P38" s="32">
        <f t="shared" ref="P38:P48" si="111">IFERROR(N38/L38*100,0)</f>
        <v>0</v>
      </c>
      <c r="Q38" s="51">
        <f t="shared" ref="Q38:Q47" si="112">B38+G38+L38</f>
        <v>0</v>
      </c>
      <c r="R38" s="51">
        <f t="shared" ref="R38:R47" si="113">C38+H38+M38</f>
        <v>0</v>
      </c>
      <c r="S38" s="51">
        <f t="shared" ref="S38:S47" si="114">D38+I38+N38</f>
        <v>0</v>
      </c>
      <c r="T38" s="51">
        <f t="shared" ref="T38:T48" si="115">IFERROR((S38-R38)/R38*100,0)</f>
        <v>0</v>
      </c>
      <c r="U38" s="51">
        <f t="shared" ref="U38:U48" si="116">IFERROR(S38/Q38*100,0)</f>
        <v>0</v>
      </c>
      <c r="V38" s="52"/>
      <c r="W38" s="26"/>
      <c r="X38" s="101"/>
      <c r="Y38" s="27">
        <f t="shared" ref="Y38:Y48" si="117">IFERROR((X38-W38)/W38*100,0)</f>
        <v>0</v>
      </c>
      <c r="Z38" s="28">
        <f t="shared" ref="Z38:Z48" si="118">IFERROR(X38/V38*100,0)</f>
        <v>0</v>
      </c>
      <c r="AA38" s="49"/>
      <c r="AB38" s="30"/>
      <c r="AC38" s="30"/>
      <c r="AD38" s="31">
        <f t="shared" ref="AD38:AD48" si="119">IFERROR((AC38-AB38)/AB38*100,0)</f>
        <v>0</v>
      </c>
      <c r="AE38" s="30">
        <f t="shared" ref="AE38:AE48" si="120">IFERROR(AC38/AA38*100,0)</f>
        <v>0</v>
      </c>
      <c r="AF38" s="50"/>
      <c r="AG38" s="50"/>
      <c r="AH38" s="50"/>
      <c r="AI38" s="33">
        <f t="shared" ref="AI38:AI48" si="121">IFERROR((AH38-AG38)/AG38*100,0)</f>
        <v>0</v>
      </c>
      <c r="AJ38" s="32">
        <f t="shared" ref="AJ38:AJ48" si="122">IFERROR(AH38/AF38*100,0)</f>
        <v>0</v>
      </c>
      <c r="AK38" s="51">
        <f t="shared" ref="AK38:AK47" si="123">V38+AA38+AF38+Q38</f>
        <v>0</v>
      </c>
      <c r="AL38" s="51">
        <f t="shared" ref="AL38:AL47" si="124">W38+AB38+AG38+R38</f>
        <v>0</v>
      </c>
      <c r="AM38" s="51">
        <f t="shared" ref="AM38:AM47" si="125">X38+AC38+AH38+S38</f>
        <v>0</v>
      </c>
      <c r="AN38" s="51">
        <f t="shared" ref="AN38:AN48" si="126">IFERROR((AM38-AL38)/AL38*100,0)</f>
        <v>0</v>
      </c>
      <c r="AO38" s="51">
        <f t="shared" ref="AO38:AO48" si="127">IFERROR(AM38/AK38*100,0)</f>
        <v>0</v>
      </c>
      <c r="AP38" s="52"/>
      <c r="AQ38" s="52"/>
      <c r="AR38" s="48"/>
      <c r="AS38" s="27">
        <f t="shared" ref="AS38:AS48" si="128">IFERROR((AR38-AQ38)/AQ38*100,0)</f>
        <v>0</v>
      </c>
      <c r="AT38" s="28">
        <f t="shared" ref="AT38:AT48" si="129">IFERROR(AR38/AP38*100,0)</f>
        <v>0</v>
      </c>
      <c r="AU38" s="49"/>
      <c r="AV38" s="31"/>
      <c r="AW38" s="31"/>
      <c r="AX38" s="31">
        <f t="shared" ref="AX38:AX48" si="130">IFERROR((AW38-AV38)/AV38*100,0)</f>
        <v>0</v>
      </c>
      <c r="AY38" s="30">
        <f t="shared" ref="AY38:AY48" si="131">IFERROR(AW38/AU38*100,0)</f>
        <v>0</v>
      </c>
      <c r="AZ38" s="50"/>
      <c r="BA38" s="50"/>
      <c r="BB38" s="50"/>
      <c r="BC38" s="33">
        <f t="shared" ref="BC38:BC48" si="132">IFERROR((BB38-BA38)/BA38*100,0)</f>
        <v>0</v>
      </c>
      <c r="BD38" s="32">
        <f t="shared" ref="BD38:BD48" si="133">IFERROR(BB38/AZ38*100,0)</f>
        <v>0</v>
      </c>
      <c r="BE38" s="51">
        <f t="shared" ref="BE38:BE47" si="134">AP38+AU38+AZ38+AK38</f>
        <v>0</v>
      </c>
      <c r="BF38" s="51">
        <f t="shared" ref="BF38:BF47" si="135">AQ38+AV38+BA38+AL38</f>
        <v>0</v>
      </c>
      <c r="BG38" s="51">
        <f t="shared" ref="BG38:BG47" si="136">AR38+AW38+BB38+AM38</f>
        <v>0</v>
      </c>
      <c r="BH38" s="51">
        <f t="shared" ref="BH38:BH48" si="137">IFERROR((BG38-BF38)/BF38*100,0)</f>
        <v>0</v>
      </c>
      <c r="BI38" s="51">
        <f t="shared" ref="BI38:BI48" si="138">IFERROR(BG38/BE38*100,0)</f>
        <v>0</v>
      </c>
      <c r="BJ38" s="52"/>
      <c r="BK38" s="26"/>
      <c r="BL38" s="26"/>
      <c r="BM38" s="27">
        <f t="shared" ref="BM38:BM48" si="139">IFERROR((BL38-BK38)/BK38*100,0)</f>
        <v>0</v>
      </c>
      <c r="BN38" s="28">
        <f t="shared" ref="BN38:BN48" si="140">IFERROR(BL38/BJ38*100,0)</f>
        <v>0</v>
      </c>
      <c r="BO38" s="49"/>
      <c r="BP38" s="30"/>
      <c r="BQ38" s="31"/>
      <c r="BR38" s="31">
        <f t="shared" ref="BR38:BR48" si="141">IFERROR((BQ38-BP38)/BP38*100,0)</f>
        <v>0</v>
      </c>
      <c r="BS38" s="30">
        <f t="shared" ref="BS38:BS48" si="142">IFERROR(BQ38/BO38*100,0)</f>
        <v>0</v>
      </c>
      <c r="BT38" s="50"/>
      <c r="BU38" s="50"/>
      <c r="BV38" s="50"/>
      <c r="BW38" s="33">
        <f t="shared" ref="BW38:BW48" si="143">IFERROR((BV38-BU38)/BU38*100,0)</f>
        <v>0</v>
      </c>
      <c r="BX38" s="32">
        <f t="shared" ref="BX38:BX48" si="144">IFERROR(BV38/BT38*100,0)</f>
        <v>0</v>
      </c>
      <c r="BY38" s="51">
        <f t="shared" ref="BY38:BY47" si="145">BJ38+BO38+BT38+BE38</f>
        <v>0</v>
      </c>
      <c r="BZ38" s="51">
        <f t="shared" ref="BZ38:BZ47" si="146">BK38+BP38+BU38+BF38</f>
        <v>0</v>
      </c>
      <c r="CA38" s="51">
        <f t="shared" ref="CA38:CA47" si="147">BL38+BQ38+BV38+BG38</f>
        <v>0</v>
      </c>
      <c r="CB38" s="51">
        <f t="shared" ref="CB38:CB48" si="148">IFERROR((CA38-BZ38)/BZ38*100,0)</f>
        <v>0</v>
      </c>
      <c r="CC38" s="51">
        <f t="shared" ref="CC38:CC48" si="149">IFERROR(CA38/BY38*100,0)</f>
        <v>0</v>
      </c>
      <c r="CD38" s="80"/>
      <c r="CE38" s="80"/>
      <c r="CF38" s="81"/>
      <c r="CG38" s="82"/>
      <c r="CH38" s="82"/>
    </row>
    <row r="39" spans="1:86" x14ac:dyDescent="0.35">
      <c r="A39" s="56" t="s">
        <v>25</v>
      </c>
      <c r="B39" s="26"/>
      <c r="C39" s="26"/>
      <c r="D39" s="26"/>
      <c r="E39" s="27">
        <f t="shared" si="75"/>
        <v>0</v>
      </c>
      <c r="F39" s="28">
        <f t="shared" si="76"/>
        <v>0</v>
      </c>
      <c r="G39" s="49"/>
      <c r="H39" s="30"/>
      <c r="I39" s="30"/>
      <c r="J39" s="31">
        <f t="shared" si="108"/>
        <v>0</v>
      </c>
      <c r="K39" s="30">
        <f t="shared" si="109"/>
        <v>0</v>
      </c>
      <c r="L39" s="50"/>
      <c r="M39" s="50"/>
      <c r="N39" s="101"/>
      <c r="O39" s="33">
        <f t="shared" si="110"/>
        <v>0</v>
      </c>
      <c r="P39" s="32">
        <f t="shared" si="111"/>
        <v>0</v>
      </c>
      <c r="Q39" s="51">
        <f t="shared" si="112"/>
        <v>0</v>
      </c>
      <c r="R39" s="51">
        <f t="shared" si="113"/>
        <v>0</v>
      </c>
      <c r="S39" s="51">
        <f t="shared" si="114"/>
        <v>0</v>
      </c>
      <c r="T39" s="51">
        <f t="shared" si="115"/>
        <v>0</v>
      </c>
      <c r="U39" s="51">
        <f t="shared" si="116"/>
        <v>0</v>
      </c>
      <c r="V39" s="26"/>
      <c r="W39" s="26"/>
      <c r="X39" s="101"/>
      <c r="Y39" s="27">
        <f t="shared" si="117"/>
        <v>0</v>
      </c>
      <c r="Z39" s="28">
        <f t="shared" si="118"/>
        <v>0</v>
      </c>
      <c r="AA39" s="49"/>
      <c r="AB39" s="30"/>
      <c r="AC39" s="30"/>
      <c r="AD39" s="31">
        <f t="shared" si="119"/>
        <v>0</v>
      </c>
      <c r="AE39" s="30">
        <f t="shared" si="120"/>
        <v>0</v>
      </c>
      <c r="AF39" s="50"/>
      <c r="AG39" s="50"/>
      <c r="AH39" s="88"/>
      <c r="AI39" s="33">
        <f t="shared" si="121"/>
        <v>0</v>
      </c>
      <c r="AJ39" s="32">
        <f t="shared" si="122"/>
        <v>0</v>
      </c>
      <c r="AK39" s="51">
        <f t="shared" si="123"/>
        <v>0</v>
      </c>
      <c r="AL39" s="51">
        <f t="shared" si="124"/>
        <v>0</v>
      </c>
      <c r="AM39" s="51">
        <f t="shared" si="125"/>
        <v>0</v>
      </c>
      <c r="AN39" s="51">
        <f t="shared" si="126"/>
        <v>0</v>
      </c>
      <c r="AO39" s="51">
        <f t="shared" si="127"/>
        <v>0</v>
      </c>
      <c r="AP39" s="26"/>
      <c r="AQ39" s="52"/>
      <c r="AR39" s="48"/>
      <c r="AS39" s="27">
        <f t="shared" si="128"/>
        <v>0</v>
      </c>
      <c r="AT39" s="28">
        <f t="shared" si="129"/>
        <v>0</v>
      </c>
      <c r="AU39" s="49"/>
      <c r="AV39" s="30"/>
      <c r="AW39" s="31"/>
      <c r="AX39" s="31">
        <f t="shared" si="130"/>
        <v>0</v>
      </c>
      <c r="AY39" s="30">
        <f t="shared" si="131"/>
        <v>0</v>
      </c>
      <c r="AZ39" s="50"/>
      <c r="BA39" s="50"/>
      <c r="BB39" s="50"/>
      <c r="BC39" s="33">
        <f t="shared" si="132"/>
        <v>0</v>
      </c>
      <c r="BD39" s="32">
        <f t="shared" si="133"/>
        <v>0</v>
      </c>
      <c r="BE39" s="51">
        <f t="shared" si="134"/>
        <v>0</v>
      </c>
      <c r="BF39" s="51">
        <f t="shared" si="135"/>
        <v>0</v>
      </c>
      <c r="BG39" s="51">
        <f t="shared" si="136"/>
        <v>0</v>
      </c>
      <c r="BH39" s="51">
        <f t="shared" si="137"/>
        <v>0</v>
      </c>
      <c r="BI39" s="51">
        <f t="shared" si="138"/>
        <v>0</v>
      </c>
      <c r="BJ39" s="26"/>
      <c r="BK39" s="26"/>
      <c r="BL39" s="26"/>
      <c r="BM39" s="27">
        <f t="shared" si="139"/>
        <v>0</v>
      </c>
      <c r="BN39" s="28">
        <f t="shared" si="140"/>
        <v>0</v>
      </c>
      <c r="BO39" s="49"/>
      <c r="BP39" s="30"/>
      <c r="BQ39" s="31"/>
      <c r="BR39" s="31">
        <f t="shared" si="141"/>
        <v>0</v>
      </c>
      <c r="BS39" s="30">
        <f t="shared" si="142"/>
        <v>0</v>
      </c>
      <c r="BT39" s="50"/>
      <c r="BU39" s="50"/>
      <c r="BV39" s="50"/>
      <c r="BW39" s="33">
        <f t="shared" si="143"/>
        <v>0</v>
      </c>
      <c r="BX39" s="32">
        <f t="shared" si="144"/>
        <v>0</v>
      </c>
      <c r="BY39" s="51">
        <f t="shared" si="145"/>
        <v>0</v>
      </c>
      <c r="BZ39" s="51">
        <f t="shared" si="146"/>
        <v>0</v>
      </c>
      <c r="CA39" s="51">
        <f t="shared" si="147"/>
        <v>0</v>
      </c>
      <c r="CB39" s="51">
        <f t="shared" si="148"/>
        <v>0</v>
      </c>
      <c r="CC39" s="51">
        <f t="shared" si="149"/>
        <v>0</v>
      </c>
      <c r="CD39" s="80">
        <f t="shared" si="103"/>
        <v>0</v>
      </c>
      <c r="CE39" s="80">
        <f t="shared" si="104"/>
        <v>0</v>
      </c>
      <c r="CF39" s="81">
        <f t="shared" si="105"/>
        <v>0</v>
      </c>
      <c r="CG39" s="82">
        <f t="shared" si="106"/>
        <v>0</v>
      </c>
      <c r="CH39" s="82">
        <f t="shared" si="107"/>
        <v>0</v>
      </c>
    </row>
    <row r="40" spans="1:86" x14ac:dyDescent="0.35">
      <c r="A40" s="89" t="s">
        <v>41</v>
      </c>
      <c r="B40" s="26"/>
      <c r="C40" s="26"/>
      <c r="D40" s="26"/>
      <c r="E40" s="27">
        <f t="shared" si="75"/>
        <v>0</v>
      </c>
      <c r="F40" s="28">
        <f t="shared" si="76"/>
        <v>0</v>
      </c>
      <c r="G40" s="49"/>
      <c r="H40" s="30"/>
      <c r="I40" s="30"/>
      <c r="J40" s="31">
        <f t="shared" si="108"/>
        <v>0</v>
      </c>
      <c r="K40" s="30">
        <f t="shared" si="109"/>
        <v>0</v>
      </c>
      <c r="L40" s="50"/>
      <c r="M40" s="50"/>
      <c r="N40" s="101"/>
      <c r="O40" s="33">
        <f t="shared" si="110"/>
        <v>0</v>
      </c>
      <c r="P40" s="32">
        <f t="shared" si="111"/>
        <v>0</v>
      </c>
      <c r="Q40" s="51">
        <f t="shared" si="112"/>
        <v>0</v>
      </c>
      <c r="R40" s="51">
        <f t="shared" si="113"/>
        <v>0</v>
      </c>
      <c r="S40" s="51">
        <f t="shared" si="114"/>
        <v>0</v>
      </c>
      <c r="T40" s="51">
        <f t="shared" si="115"/>
        <v>0</v>
      </c>
      <c r="U40" s="51">
        <f t="shared" si="116"/>
        <v>0</v>
      </c>
      <c r="V40" s="26"/>
      <c r="W40" s="26"/>
      <c r="X40" s="101"/>
      <c r="Y40" s="27">
        <f t="shared" si="117"/>
        <v>0</v>
      </c>
      <c r="Z40" s="28">
        <f t="shared" si="118"/>
        <v>0</v>
      </c>
      <c r="AA40" s="49"/>
      <c r="AB40" s="30"/>
      <c r="AC40" s="30"/>
      <c r="AD40" s="31">
        <f t="shared" si="119"/>
        <v>0</v>
      </c>
      <c r="AE40" s="30">
        <f t="shared" si="120"/>
        <v>0</v>
      </c>
      <c r="AF40" s="50"/>
      <c r="AG40" s="50"/>
      <c r="AH40" s="88"/>
      <c r="AI40" s="33">
        <f t="shared" si="121"/>
        <v>0</v>
      </c>
      <c r="AJ40" s="32">
        <f t="shared" si="122"/>
        <v>0</v>
      </c>
      <c r="AK40" s="51">
        <f t="shared" si="123"/>
        <v>0</v>
      </c>
      <c r="AL40" s="51">
        <f t="shared" si="124"/>
        <v>0</v>
      </c>
      <c r="AM40" s="51">
        <f t="shared" si="125"/>
        <v>0</v>
      </c>
      <c r="AN40" s="51">
        <f t="shared" si="126"/>
        <v>0</v>
      </c>
      <c r="AO40" s="51">
        <f t="shared" si="127"/>
        <v>0</v>
      </c>
      <c r="AP40" s="26"/>
      <c r="AQ40" s="52"/>
      <c r="AR40" s="48"/>
      <c r="AS40" s="27">
        <f t="shared" si="128"/>
        <v>0</v>
      </c>
      <c r="AT40" s="28">
        <f t="shared" si="129"/>
        <v>0</v>
      </c>
      <c r="AU40" s="49"/>
      <c r="AV40" s="30"/>
      <c r="AW40" s="31"/>
      <c r="AX40" s="31">
        <f t="shared" si="130"/>
        <v>0</v>
      </c>
      <c r="AY40" s="30">
        <f t="shared" si="131"/>
        <v>0</v>
      </c>
      <c r="AZ40" s="50"/>
      <c r="BA40" s="50"/>
      <c r="BB40" s="50"/>
      <c r="BC40" s="33">
        <f t="shared" si="132"/>
        <v>0</v>
      </c>
      <c r="BD40" s="32">
        <f t="shared" si="133"/>
        <v>0</v>
      </c>
      <c r="BE40" s="51">
        <f t="shared" si="134"/>
        <v>0</v>
      </c>
      <c r="BF40" s="51">
        <f t="shared" si="135"/>
        <v>0</v>
      </c>
      <c r="BG40" s="51">
        <f t="shared" si="136"/>
        <v>0</v>
      </c>
      <c r="BH40" s="51">
        <f t="shared" si="137"/>
        <v>0</v>
      </c>
      <c r="BI40" s="51">
        <f t="shared" si="138"/>
        <v>0</v>
      </c>
      <c r="BJ40" s="26"/>
      <c r="BK40" s="26"/>
      <c r="BL40" s="26"/>
      <c r="BM40" s="27">
        <f t="shared" si="139"/>
        <v>0</v>
      </c>
      <c r="BN40" s="28">
        <f t="shared" si="140"/>
        <v>0</v>
      </c>
      <c r="BO40" s="49"/>
      <c r="BP40" s="30"/>
      <c r="BQ40" s="31"/>
      <c r="BR40" s="31">
        <f t="shared" si="141"/>
        <v>0</v>
      </c>
      <c r="BS40" s="30">
        <f t="shared" si="142"/>
        <v>0</v>
      </c>
      <c r="BT40" s="50"/>
      <c r="BU40" s="50"/>
      <c r="BV40" s="50"/>
      <c r="BW40" s="33">
        <f t="shared" si="143"/>
        <v>0</v>
      </c>
      <c r="BX40" s="32">
        <f t="shared" si="144"/>
        <v>0</v>
      </c>
      <c r="BY40" s="51">
        <f t="shared" si="145"/>
        <v>0</v>
      </c>
      <c r="BZ40" s="51">
        <f t="shared" si="146"/>
        <v>0</v>
      </c>
      <c r="CA40" s="51">
        <f t="shared" si="147"/>
        <v>0</v>
      </c>
      <c r="CB40" s="51">
        <f t="shared" si="148"/>
        <v>0</v>
      </c>
      <c r="CC40" s="51">
        <f t="shared" si="149"/>
        <v>0</v>
      </c>
      <c r="CD40" s="80">
        <f t="shared" si="103"/>
        <v>0</v>
      </c>
      <c r="CE40" s="80">
        <f t="shared" si="104"/>
        <v>0</v>
      </c>
      <c r="CF40" s="81">
        <f t="shared" si="105"/>
        <v>0</v>
      </c>
      <c r="CG40" s="82">
        <f t="shared" si="106"/>
        <v>0</v>
      </c>
      <c r="CH40" s="82">
        <f t="shared" si="107"/>
        <v>0</v>
      </c>
    </row>
    <row r="41" spans="1:86" x14ac:dyDescent="0.35">
      <c r="A41" s="89" t="s">
        <v>42</v>
      </c>
      <c r="B41" s="26"/>
      <c r="C41" s="26"/>
      <c r="D41" s="26"/>
      <c r="E41" s="27">
        <f t="shared" si="75"/>
        <v>0</v>
      </c>
      <c r="F41" s="28">
        <f t="shared" si="76"/>
        <v>0</v>
      </c>
      <c r="G41" s="49"/>
      <c r="H41" s="30"/>
      <c r="I41" s="30"/>
      <c r="J41" s="31">
        <f t="shared" si="108"/>
        <v>0</v>
      </c>
      <c r="K41" s="30">
        <f t="shared" si="109"/>
        <v>0</v>
      </c>
      <c r="L41" s="50"/>
      <c r="M41" s="50"/>
      <c r="N41" s="101"/>
      <c r="O41" s="33">
        <f t="shared" si="110"/>
        <v>0</v>
      </c>
      <c r="P41" s="32">
        <f t="shared" si="111"/>
        <v>0</v>
      </c>
      <c r="Q41" s="51">
        <f t="shared" si="112"/>
        <v>0</v>
      </c>
      <c r="R41" s="51">
        <f t="shared" si="113"/>
        <v>0</v>
      </c>
      <c r="S41" s="51">
        <f t="shared" si="114"/>
        <v>0</v>
      </c>
      <c r="T41" s="51">
        <f t="shared" si="115"/>
        <v>0</v>
      </c>
      <c r="U41" s="51">
        <f t="shared" si="116"/>
        <v>0</v>
      </c>
      <c r="V41" s="26"/>
      <c r="W41" s="26"/>
      <c r="X41" s="101"/>
      <c r="Y41" s="27">
        <f t="shared" si="117"/>
        <v>0</v>
      </c>
      <c r="Z41" s="28">
        <f t="shared" si="118"/>
        <v>0</v>
      </c>
      <c r="AA41" s="49"/>
      <c r="AB41" s="30"/>
      <c r="AC41" s="30"/>
      <c r="AD41" s="31">
        <f t="shared" si="119"/>
        <v>0</v>
      </c>
      <c r="AE41" s="30">
        <f t="shared" si="120"/>
        <v>0</v>
      </c>
      <c r="AF41" s="50"/>
      <c r="AG41" s="50"/>
      <c r="AH41" s="88"/>
      <c r="AI41" s="33">
        <f t="shared" si="121"/>
        <v>0</v>
      </c>
      <c r="AJ41" s="32">
        <f t="shared" si="122"/>
        <v>0</v>
      </c>
      <c r="AK41" s="51">
        <f t="shared" si="123"/>
        <v>0</v>
      </c>
      <c r="AL41" s="51">
        <f t="shared" si="124"/>
        <v>0</v>
      </c>
      <c r="AM41" s="51">
        <f t="shared" si="125"/>
        <v>0</v>
      </c>
      <c r="AN41" s="51">
        <f t="shared" si="126"/>
        <v>0</v>
      </c>
      <c r="AO41" s="51">
        <f t="shared" si="127"/>
        <v>0</v>
      </c>
      <c r="AP41" s="26"/>
      <c r="AQ41" s="52"/>
      <c r="AR41" s="48"/>
      <c r="AS41" s="27">
        <f t="shared" si="128"/>
        <v>0</v>
      </c>
      <c r="AT41" s="28">
        <f t="shared" si="129"/>
        <v>0</v>
      </c>
      <c r="AU41" s="49"/>
      <c r="AV41" s="31"/>
      <c r="AW41" s="31"/>
      <c r="AX41" s="31">
        <f t="shared" si="130"/>
        <v>0</v>
      </c>
      <c r="AY41" s="30">
        <f t="shared" si="131"/>
        <v>0</v>
      </c>
      <c r="AZ41" s="50"/>
      <c r="BA41" s="50"/>
      <c r="BB41" s="50"/>
      <c r="BC41" s="33">
        <f t="shared" si="132"/>
        <v>0</v>
      </c>
      <c r="BD41" s="32">
        <f t="shared" si="133"/>
        <v>0</v>
      </c>
      <c r="BE41" s="51">
        <f t="shared" si="134"/>
        <v>0</v>
      </c>
      <c r="BF41" s="51">
        <f t="shared" si="135"/>
        <v>0</v>
      </c>
      <c r="BG41" s="51">
        <f t="shared" si="136"/>
        <v>0</v>
      </c>
      <c r="BH41" s="51">
        <f t="shared" si="137"/>
        <v>0</v>
      </c>
      <c r="BI41" s="51">
        <f t="shared" si="138"/>
        <v>0</v>
      </c>
      <c r="BJ41" s="26"/>
      <c r="BK41" s="26"/>
      <c r="BL41" s="26"/>
      <c r="BM41" s="27">
        <f t="shared" si="139"/>
        <v>0</v>
      </c>
      <c r="BN41" s="28">
        <f t="shared" si="140"/>
        <v>0</v>
      </c>
      <c r="BO41" s="49"/>
      <c r="BP41" s="30"/>
      <c r="BQ41" s="31"/>
      <c r="BR41" s="31">
        <f t="shared" si="141"/>
        <v>0</v>
      </c>
      <c r="BS41" s="30">
        <f t="shared" si="142"/>
        <v>0</v>
      </c>
      <c r="BT41" s="50"/>
      <c r="BU41" s="50"/>
      <c r="BV41" s="50"/>
      <c r="BW41" s="33">
        <f t="shared" si="143"/>
        <v>0</v>
      </c>
      <c r="BX41" s="32">
        <f t="shared" si="144"/>
        <v>0</v>
      </c>
      <c r="BY41" s="51">
        <f t="shared" si="145"/>
        <v>0</v>
      </c>
      <c r="BZ41" s="51">
        <f t="shared" si="146"/>
        <v>0</v>
      </c>
      <c r="CA41" s="51">
        <f t="shared" si="147"/>
        <v>0</v>
      </c>
      <c r="CB41" s="51">
        <f t="shared" si="148"/>
        <v>0</v>
      </c>
      <c r="CC41" s="51">
        <f t="shared" si="149"/>
        <v>0</v>
      </c>
      <c r="CD41" s="80">
        <f t="shared" si="103"/>
        <v>0</v>
      </c>
      <c r="CE41" s="80">
        <f t="shared" si="104"/>
        <v>0</v>
      </c>
      <c r="CF41" s="81">
        <f t="shared" si="105"/>
        <v>0</v>
      </c>
      <c r="CG41" s="82">
        <f t="shared" si="106"/>
        <v>0</v>
      </c>
      <c r="CH41" s="82">
        <f t="shared" si="107"/>
        <v>0</v>
      </c>
    </row>
    <row r="42" spans="1:86" x14ac:dyDescent="0.35">
      <c r="A42" s="56" t="s">
        <v>26</v>
      </c>
      <c r="B42" s="26"/>
      <c r="C42" s="26"/>
      <c r="D42" s="26"/>
      <c r="E42" s="27">
        <f t="shared" si="75"/>
        <v>0</v>
      </c>
      <c r="F42" s="28">
        <f t="shared" si="76"/>
        <v>0</v>
      </c>
      <c r="G42" s="49"/>
      <c r="H42" s="30"/>
      <c r="I42" s="30"/>
      <c r="J42" s="31">
        <f t="shared" si="108"/>
        <v>0</v>
      </c>
      <c r="K42" s="30">
        <f t="shared" si="109"/>
        <v>0</v>
      </c>
      <c r="L42" s="50"/>
      <c r="M42" s="50"/>
      <c r="N42" s="101"/>
      <c r="O42" s="33">
        <f t="shared" si="110"/>
        <v>0</v>
      </c>
      <c r="P42" s="32">
        <f t="shared" si="111"/>
        <v>0</v>
      </c>
      <c r="Q42" s="51">
        <f t="shared" si="112"/>
        <v>0</v>
      </c>
      <c r="R42" s="51">
        <f t="shared" si="113"/>
        <v>0</v>
      </c>
      <c r="S42" s="51">
        <f t="shared" si="114"/>
        <v>0</v>
      </c>
      <c r="T42" s="51">
        <f t="shared" si="115"/>
        <v>0</v>
      </c>
      <c r="U42" s="51">
        <f t="shared" si="116"/>
        <v>0</v>
      </c>
      <c r="V42" s="26"/>
      <c r="W42" s="26"/>
      <c r="X42" s="101"/>
      <c r="Y42" s="27">
        <f t="shared" si="117"/>
        <v>0</v>
      </c>
      <c r="Z42" s="28">
        <f t="shared" si="118"/>
        <v>0</v>
      </c>
      <c r="AA42" s="49"/>
      <c r="AB42" s="30"/>
      <c r="AC42" s="30"/>
      <c r="AD42" s="31">
        <f t="shared" si="119"/>
        <v>0</v>
      </c>
      <c r="AE42" s="30">
        <f t="shared" si="120"/>
        <v>0</v>
      </c>
      <c r="AF42" s="50"/>
      <c r="AG42" s="50"/>
      <c r="AH42" s="50"/>
      <c r="AI42" s="33">
        <f t="shared" si="121"/>
        <v>0</v>
      </c>
      <c r="AJ42" s="32">
        <f t="shared" si="122"/>
        <v>0</v>
      </c>
      <c r="AK42" s="51">
        <f t="shared" si="123"/>
        <v>0</v>
      </c>
      <c r="AL42" s="51">
        <f t="shared" si="124"/>
        <v>0</v>
      </c>
      <c r="AM42" s="51">
        <f t="shared" si="125"/>
        <v>0</v>
      </c>
      <c r="AN42" s="51">
        <f t="shared" si="126"/>
        <v>0</v>
      </c>
      <c r="AO42" s="51">
        <f t="shared" si="127"/>
        <v>0</v>
      </c>
      <c r="AP42" s="26"/>
      <c r="AQ42" s="52"/>
      <c r="AR42" s="48"/>
      <c r="AS42" s="27">
        <f t="shared" si="128"/>
        <v>0</v>
      </c>
      <c r="AT42" s="28">
        <f t="shared" si="129"/>
        <v>0</v>
      </c>
      <c r="AU42" s="49"/>
      <c r="AV42" s="30"/>
      <c r="AW42" s="31"/>
      <c r="AX42" s="31">
        <f t="shared" si="130"/>
        <v>0</v>
      </c>
      <c r="AY42" s="30">
        <f t="shared" si="131"/>
        <v>0</v>
      </c>
      <c r="AZ42" s="50"/>
      <c r="BA42" s="50"/>
      <c r="BB42" s="50"/>
      <c r="BC42" s="33">
        <f t="shared" si="132"/>
        <v>0</v>
      </c>
      <c r="BD42" s="32">
        <f t="shared" si="133"/>
        <v>0</v>
      </c>
      <c r="BE42" s="51">
        <f t="shared" si="134"/>
        <v>0</v>
      </c>
      <c r="BF42" s="51">
        <f t="shared" si="135"/>
        <v>0</v>
      </c>
      <c r="BG42" s="51">
        <f t="shared" si="136"/>
        <v>0</v>
      </c>
      <c r="BH42" s="51">
        <f t="shared" si="137"/>
        <v>0</v>
      </c>
      <c r="BI42" s="51">
        <f t="shared" si="138"/>
        <v>0</v>
      </c>
      <c r="BJ42" s="26"/>
      <c r="BK42" s="26"/>
      <c r="BL42" s="26"/>
      <c r="BM42" s="27">
        <f t="shared" si="139"/>
        <v>0</v>
      </c>
      <c r="BN42" s="28">
        <f t="shared" si="140"/>
        <v>0</v>
      </c>
      <c r="BO42" s="49"/>
      <c r="BP42" s="30"/>
      <c r="BQ42" s="31"/>
      <c r="BR42" s="31">
        <f t="shared" si="141"/>
        <v>0</v>
      </c>
      <c r="BS42" s="30">
        <f t="shared" si="142"/>
        <v>0</v>
      </c>
      <c r="BT42" s="50"/>
      <c r="BU42" s="50"/>
      <c r="BV42" s="50"/>
      <c r="BW42" s="33">
        <f t="shared" si="143"/>
        <v>0</v>
      </c>
      <c r="BX42" s="32">
        <f t="shared" si="144"/>
        <v>0</v>
      </c>
      <c r="BY42" s="51">
        <f t="shared" si="145"/>
        <v>0</v>
      </c>
      <c r="BZ42" s="51">
        <f t="shared" si="146"/>
        <v>0</v>
      </c>
      <c r="CA42" s="51">
        <f t="shared" si="147"/>
        <v>0</v>
      </c>
      <c r="CB42" s="51">
        <f t="shared" si="148"/>
        <v>0</v>
      </c>
      <c r="CC42" s="51">
        <f t="shared" si="149"/>
        <v>0</v>
      </c>
      <c r="CD42" s="80">
        <f t="shared" si="103"/>
        <v>0</v>
      </c>
      <c r="CE42" s="80">
        <f t="shared" si="104"/>
        <v>0</v>
      </c>
      <c r="CF42" s="81">
        <f t="shared" si="105"/>
        <v>0</v>
      </c>
      <c r="CG42" s="82">
        <f t="shared" si="106"/>
        <v>0</v>
      </c>
      <c r="CH42" s="82">
        <f t="shared" si="107"/>
        <v>0</v>
      </c>
    </row>
    <row r="43" spans="1:86" x14ac:dyDescent="0.35">
      <c r="A43" s="56" t="s">
        <v>27</v>
      </c>
      <c r="B43" s="26"/>
      <c r="C43" s="26"/>
      <c r="D43" s="26"/>
      <c r="E43" s="27">
        <f t="shared" si="75"/>
        <v>0</v>
      </c>
      <c r="F43" s="28">
        <f t="shared" si="76"/>
        <v>0</v>
      </c>
      <c r="G43" s="49"/>
      <c r="H43" s="30"/>
      <c r="I43" s="30"/>
      <c r="J43" s="31">
        <f t="shared" si="108"/>
        <v>0</v>
      </c>
      <c r="K43" s="30">
        <f t="shared" si="109"/>
        <v>0</v>
      </c>
      <c r="L43" s="50"/>
      <c r="M43" s="50"/>
      <c r="N43" s="101"/>
      <c r="O43" s="33">
        <f t="shared" si="110"/>
        <v>0</v>
      </c>
      <c r="P43" s="32">
        <f t="shared" si="111"/>
        <v>0</v>
      </c>
      <c r="Q43" s="51">
        <f t="shared" si="112"/>
        <v>0</v>
      </c>
      <c r="R43" s="51">
        <f t="shared" si="113"/>
        <v>0</v>
      </c>
      <c r="S43" s="51">
        <f t="shared" si="114"/>
        <v>0</v>
      </c>
      <c r="T43" s="51">
        <f t="shared" si="115"/>
        <v>0</v>
      </c>
      <c r="U43" s="51">
        <f t="shared" si="116"/>
        <v>0</v>
      </c>
      <c r="V43" s="26"/>
      <c r="W43" s="26"/>
      <c r="X43" s="101"/>
      <c r="Y43" s="27">
        <f t="shared" si="117"/>
        <v>0</v>
      </c>
      <c r="Z43" s="28">
        <f t="shared" si="118"/>
        <v>0</v>
      </c>
      <c r="AA43" s="49"/>
      <c r="AB43" s="30"/>
      <c r="AC43" s="30"/>
      <c r="AD43" s="31">
        <f t="shared" si="119"/>
        <v>0</v>
      </c>
      <c r="AE43" s="30">
        <f t="shared" si="120"/>
        <v>0</v>
      </c>
      <c r="AF43" s="50"/>
      <c r="AG43" s="50"/>
      <c r="AH43" s="50"/>
      <c r="AI43" s="33">
        <f t="shared" si="121"/>
        <v>0</v>
      </c>
      <c r="AJ43" s="32">
        <f t="shared" si="122"/>
        <v>0</v>
      </c>
      <c r="AK43" s="51">
        <f t="shared" si="123"/>
        <v>0</v>
      </c>
      <c r="AL43" s="51">
        <f t="shared" si="124"/>
        <v>0</v>
      </c>
      <c r="AM43" s="51">
        <f t="shared" si="125"/>
        <v>0</v>
      </c>
      <c r="AN43" s="51">
        <f t="shared" si="126"/>
        <v>0</v>
      </c>
      <c r="AO43" s="51">
        <f t="shared" si="127"/>
        <v>0</v>
      </c>
      <c r="AP43" s="26"/>
      <c r="AQ43" s="52"/>
      <c r="AR43" s="48"/>
      <c r="AS43" s="27">
        <f t="shared" si="128"/>
        <v>0</v>
      </c>
      <c r="AT43" s="28">
        <f t="shared" si="129"/>
        <v>0</v>
      </c>
      <c r="AU43" s="49"/>
      <c r="AV43" s="30"/>
      <c r="AW43" s="31"/>
      <c r="AX43" s="31">
        <f t="shared" si="130"/>
        <v>0</v>
      </c>
      <c r="AY43" s="30">
        <f t="shared" si="131"/>
        <v>0</v>
      </c>
      <c r="AZ43" s="50"/>
      <c r="BA43" s="50"/>
      <c r="BB43" s="50"/>
      <c r="BC43" s="33">
        <f t="shared" si="132"/>
        <v>0</v>
      </c>
      <c r="BD43" s="32">
        <f t="shared" si="133"/>
        <v>0</v>
      </c>
      <c r="BE43" s="51">
        <f t="shared" si="134"/>
        <v>0</v>
      </c>
      <c r="BF43" s="51">
        <f t="shared" si="135"/>
        <v>0</v>
      </c>
      <c r="BG43" s="51">
        <f t="shared" si="136"/>
        <v>0</v>
      </c>
      <c r="BH43" s="51">
        <f t="shared" si="137"/>
        <v>0</v>
      </c>
      <c r="BI43" s="51">
        <f t="shared" si="138"/>
        <v>0</v>
      </c>
      <c r="BJ43" s="26"/>
      <c r="BK43" s="26"/>
      <c r="BL43" s="26"/>
      <c r="BM43" s="27">
        <f t="shared" si="139"/>
        <v>0</v>
      </c>
      <c r="BN43" s="28">
        <f t="shared" si="140"/>
        <v>0</v>
      </c>
      <c r="BO43" s="49"/>
      <c r="BP43" s="30"/>
      <c r="BQ43" s="31"/>
      <c r="BR43" s="31">
        <f t="shared" si="141"/>
        <v>0</v>
      </c>
      <c r="BS43" s="30">
        <f t="shared" si="142"/>
        <v>0</v>
      </c>
      <c r="BT43" s="50"/>
      <c r="BU43" s="50"/>
      <c r="BV43" s="50"/>
      <c r="BW43" s="33">
        <f t="shared" si="143"/>
        <v>0</v>
      </c>
      <c r="BX43" s="32">
        <f t="shared" si="144"/>
        <v>0</v>
      </c>
      <c r="BY43" s="51">
        <f t="shared" si="145"/>
        <v>0</v>
      </c>
      <c r="BZ43" s="51">
        <f t="shared" si="146"/>
        <v>0</v>
      </c>
      <c r="CA43" s="51">
        <f t="shared" si="147"/>
        <v>0</v>
      </c>
      <c r="CB43" s="51">
        <f t="shared" si="148"/>
        <v>0</v>
      </c>
      <c r="CC43" s="51">
        <f t="shared" si="149"/>
        <v>0</v>
      </c>
      <c r="CD43" s="80">
        <f t="shared" si="103"/>
        <v>0</v>
      </c>
      <c r="CE43" s="80">
        <f t="shared" si="104"/>
        <v>0</v>
      </c>
      <c r="CF43" s="81">
        <f t="shared" si="105"/>
        <v>0</v>
      </c>
      <c r="CG43" s="82">
        <f t="shared" si="106"/>
        <v>0</v>
      </c>
      <c r="CH43" s="82">
        <f t="shared" si="107"/>
        <v>0</v>
      </c>
    </row>
    <row r="44" spans="1:86" x14ac:dyDescent="0.35">
      <c r="A44" s="56" t="s">
        <v>28</v>
      </c>
      <c r="B44" s="26"/>
      <c r="C44" s="26"/>
      <c r="D44" s="26"/>
      <c r="E44" s="27">
        <f t="shared" si="75"/>
        <v>0</v>
      </c>
      <c r="F44" s="28">
        <f t="shared" si="76"/>
        <v>0</v>
      </c>
      <c r="G44" s="49"/>
      <c r="H44" s="30"/>
      <c r="I44" s="30"/>
      <c r="J44" s="31">
        <f t="shared" si="108"/>
        <v>0</v>
      </c>
      <c r="K44" s="30">
        <f t="shared" si="109"/>
        <v>0</v>
      </c>
      <c r="L44" s="50"/>
      <c r="M44" s="50"/>
      <c r="N44" s="101"/>
      <c r="O44" s="33">
        <f t="shared" si="110"/>
        <v>0</v>
      </c>
      <c r="P44" s="32">
        <f t="shared" si="111"/>
        <v>0</v>
      </c>
      <c r="Q44" s="51">
        <f t="shared" si="112"/>
        <v>0</v>
      </c>
      <c r="R44" s="51">
        <f t="shared" si="113"/>
        <v>0</v>
      </c>
      <c r="S44" s="51">
        <f t="shared" si="114"/>
        <v>0</v>
      </c>
      <c r="T44" s="51">
        <f t="shared" si="115"/>
        <v>0</v>
      </c>
      <c r="U44" s="51">
        <f t="shared" si="116"/>
        <v>0</v>
      </c>
      <c r="V44" s="26"/>
      <c r="W44" s="26"/>
      <c r="X44" s="101"/>
      <c r="Y44" s="27">
        <f t="shared" si="117"/>
        <v>0</v>
      </c>
      <c r="Z44" s="28">
        <f t="shared" si="118"/>
        <v>0</v>
      </c>
      <c r="AA44" s="49"/>
      <c r="AB44" s="30"/>
      <c r="AC44" s="30"/>
      <c r="AD44" s="31">
        <f t="shared" si="119"/>
        <v>0</v>
      </c>
      <c r="AE44" s="30">
        <f t="shared" si="120"/>
        <v>0</v>
      </c>
      <c r="AF44" s="50"/>
      <c r="AG44" s="50"/>
      <c r="AH44" s="50"/>
      <c r="AI44" s="33">
        <f t="shared" si="121"/>
        <v>0</v>
      </c>
      <c r="AJ44" s="32">
        <f t="shared" si="122"/>
        <v>0</v>
      </c>
      <c r="AK44" s="51">
        <f t="shared" si="123"/>
        <v>0</v>
      </c>
      <c r="AL44" s="51">
        <f t="shared" si="124"/>
        <v>0</v>
      </c>
      <c r="AM44" s="51">
        <f t="shared" si="125"/>
        <v>0</v>
      </c>
      <c r="AN44" s="51">
        <f t="shared" si="126"/>
        <v>0</v>
      </c>
      <c r="AO44" s="51">
        <f t="shared" si="127"/>
        <v>0</v>
      </c>
      <c r="AP44" s="26"/>
      <c r="AQ44" s="52"/>
      <c r="AR44" s="48"/>
      <c r="AS44" s="27">
        <f t="shared" si="128"/>
        <v>0</v>
      </c>
      <c r="AT44" s="28">
        <f t="shared" si="129"/>
        <v>0</v>
      </c>
      <c r="AU44" s="49"/>
      <c r="AV44" s="30"/>
      <c r="AW44" s="31"/>
      <c r="AX44" s="31">
        <f t="shared" si="130"/>
        <v>0</v>
      </c>
      <c r="AY44" s="30">
        <f t="shared" si="131"/>
        <v>0</v>
      </c>
      <c r="AZ44" s="50"/>
      <c r="BA44" s="50"/>
      <c r="BB44" s="50"/>
      <c r="BC44" s="33">
        <f t="shared" si="132"/>
        <v>0</v>
      </c>
      <c r="BD44" s="32">
        <f t="shared" si="133"/>
        <v>0</v>
      </c>
      <c r="BE44" s="51">
        <f t="shared" si="134"/>
        <v>0</v>
      </c>
      <c r="BF44" s="51">
        <f t="shared" si="135"/>
        <v>0</v>
      </c>
      <c r="BG44" s="51">
        <f t="shared" si="136"/>
        <v>0</v>
      </c>
      <c r="BH44" s="51">
        <f t="shared" si="137"/>
        <v>0</v>
      </c>
      <c r="BI44" s="51">
        <f t="shared" si="138"/>
        <v>0</v>
      </c>
      <c r="BJ44" s="26"/>
      <c r="BK44" s="26"/>
      <c r="BL44" s="26"/>
      <c r="BM44" s="27">
        <f t="shared" si="139"/>
        <v>0</v>
      </c>
      <c r="BN44" s="28">
        <f t="shared" si="140"/>
        <v>0</v>
      </c>
      <c r="BO44" s="49"/>
      <c r="BP44" s="30"/>
      <c r="BQ44" s="31"/>
      <c r="BR44" s="31">
        <f t="shared" si="141"/>
        <v>0</v>
      </c>
      <c r="BS44" s="30">
        <f t="shared" si="142"/>
        <v>0</v>
      </c>
      <c r="BT44" s="50"/>
      <c r="BU44" s="50"/>
      <c r="BV44" s="50"/>
      <c r="BW44" s="33">
        <f t="shared" si="143"/>
        <v>0</v>
      </c>
      <c r="BX44" s="32">
        <f t="shared" si="144"/>
        <v>0</v>
      </c>
      <c r="BY44" s="51">
        <f t="shared" si="145"/>
        <v>0</v>
      </c>
      <c r="BZ44" s="51">
        <f t="shared" si="146"/>
        <v>0</v>
      </c>
      <c r="CA44" s="51">
        <f t="shared" si="147"/>
        <v>0</v>
      </c>
      <c r="CB44" s="51">
        <f t="shared" si="148"/>
        <v>0</v>
      </c>
      <c r="CC44" s="51">
        <f t="shared" si="149"/>
        <v>0</v>
      </c>
      <c r="CD44" s="80">
        <f t="shared" ref="CD44" si="150">+BY44-CA44</f>
        <v>0</v>
      </c>
      <c r="CE44" s="80">
        <f t="shared" ref="CE44" si="151">+CD44/$CE$6</f>
        <v>0</v>
      </c>
      <c r="CF44" s="81">
        <f t="shared" ref="CF44" si="152">+CA44/$CE$6</f>
        <v>0</v>
      </c>
      <c r="CG44" s="82">
        <f t="shared" ref="CG44" si="153">+CA44+CF44*6</f>
        <v>0</v>
      </c>
      <c r="CH44" s="82">
        <f t="shared" ref="CH44" si="154">+BY44-CG44</f>
        <v>0</v>
      </c>
    </row>
    <row r="45" spans="1:86" x14ac:dyDescent="0.35">
      <c r="A45" s="56" t="s">
        <v>49</v>
      </c>
      <c r="B45" s="26"/>
      <c r="C45" s="26"/>
      <c r="D45" s="26"/>
      <c r="E45" s="27">
        <f t="shared" si="75"/>
        <v>0</v>
      </c>
      <c r="F45" s="28">
        <f t="shared" si="76"/>
        <v>0</v>
      </c>
      <c r="G45" s="49"/>
      <c r="H45" s="30"/>
      <c r="I45" s="30"/>
      <c r="J45" s="31">
        <f t="shared" si="108"/>
        <v>0</v>
      </c>
      <c r="K45" s="30">
        <f t="shared" si="109"/>
        <v>0</v>
      </c>
      <c r="L45" s="50"/>
      <c r="M45" s="50"/>
      <c r="N45" s="101"/>
      <c r="O45" s="33">
        <f t="shared" si="110"/>
        <v>0</v>
      </c>
      <c r="P45" s="32">
        <f t="shared" si="111"/>
        <v>0</v>
      </c>
      <c r="Q45" s="51">
        <f t="shared" si="112"/>
        <v>0</v>
      </c>
      <c r="R45" s="51">
        <f t="shared" si="113"/>
        <v>0</v>
      </c>
      <c r="S45" s="51">
        <f t="shared" si="114"/>
        <v>0</v>
      </c>
      <c r="T45" s="51">
        <f t="shared" si="115"/>
        <v>0</v>
      </c>
      <c r="U45" s="51">
        <f t="shared" si="116"/>
        <v>0</v>
      </c>
      <c r="V45" s="26"/>
      <c r="W45" s="26"/>
      <c r="X45" s="101"/>
      <c r="Y45" s="27">
        <f t="shared" si="117"/>
        <v>0</v>
      </c>
      <c r="Z45" s="28">
        <f t="shared" si="118"/>
        <v>0</v>
      </c>
      <c r="AA45" s="49"/>
      <c r="AB45" s="30"/>
      <c r="AC45" s="30"/>
      <c r="AD45" s="31">
        <f t="shared" si="119"/>
        <v>0</v>
      </c>
      <c r="AE45" s="30">
        <f t="shared" si="120"/>
        <v>0</v>
      </c>
      <c r="AF45" s="50"/>
      <c r="AG45" s="50"/>
      <c r="AH45" s="50"/>
      <c r="AI45" s="33">
        <f t="shared" si="121"/>
        <v>0</v>
      </c>
      <c r="AJ45" s="32">
        <f t="shared" si="122"/>
        <v>0</v>
      </c>
      <c r="AK45" s="51">
        <f t="shared" si="123"/>
        <v>0</v>
      </c>
      <c r="AL45" s="51">
        <f t="shared" si="124"/>
        <v>0</v>
      </c>
      <c r="AM45" s="51">
        <f t="shared" si="125"/>
        <v>0</v>
      </c>
      <c r="AN45" s="51">
        <f t="shared" si="126"/>
        <v>0</v>
      </c>
      <c r="AO45" s="51">
        <f t="shared" si="127"/>
        <v>0</v>
      </c>
      <c r="AP45" s="26"/>
      <c r="AQ45" s="52"/>
      <c r="AR45" s="48"/>
      <c r="AS45" s="27">
        <f t="shared" si="128"/>
        <v>0</v>
      </c>
      <c r="AT45" s="28">
        <f t="shared" si="129"/>
        <v>0</v>
      </c>
      <c r="AU45" s="49"/>
      <c r="AV45" s="30"/>
      <c r="AW45" s="31"/>
      <c r="AX45" s="31">
        <f t="shared" si="130"/>
        <v>0</v>
      </c>
      <c r="AY45" s="30">
        <f t="shared" si="131"/>
        <v>0</v>
      </c>
      <c r="AZ45" s="50"/>
      <c r="BA45" s="50"/>
      <c r="BB45" s="50"/>
      <c r="BC45" s="33">
        <f t="shared" si="132"/>
        <v>0</v>
      </c>
      <c r="BD45" s="32">
        <f t="shared" si="133"/>
        <v>0</v>
      </c>
      <c r="BE45" s="51">
        <f t="shared" si="134"/>
        <v>0</v>
      </c>
      <c r="BF45" s="51">
        <f t="shared" si="135"/>
        <v>0</v>
      </c>
      <c r="BG45" s="51">
        <f t="shared" si="136"/>
        <v>0</v>
      </c>
      <c r="BH45" s="51">
        <f t="shared" si="137"/>
        <v>0</v>
      </c>
      <c r="BI45" s="51">
        <f t="shared" si="138"/>
        <v>0</v>
      </c>
      <c r="BJ45" s="26"/>
      <c r="BK45" s="26"/>
      <c r="BL45" s="26"/>
      <c r="BM45" s="27">
        <f t="shared" si="139"/>
        <v>0</v>
      </c>
      <c r="BN45" s="28">
        <f t="shared" si="140"/>
        <v>0</v>
      </c>
      <c r="BO45" s="49"/>
      <c r="BP45" s="30"/>
      <c r="BQ45" s="31"/>
      <c r="BR45" s="31">
        <f t="shared" si="141"/>
        <v>0</v>
      </c>
      <c r="BS45" s="30">
        <f t="shared" si="142"/>
        <v>0</v>
      </c>
      <c r="BT45" s="50"/>
      <c r="BU45" s="50"/>
      <c r="BV45" s="50"/>
      <c r="BW45" s="33">
        <f t="shared" si="143"/>
        <v>0</v>
      </c>
      <c r="BX45" s="32">
        <f t="shared" si="144"/>
        <v>0</v>
      </c>
      <c r="BY45" s="51">
        <f t="shared" si="145"/>
        <v>0</v>
      </c>
      <c r="BZ45" s="51">
        <f t="shared" si="146"/>
        <v>0</v>
      </c>
      <c r="CA45" s="51">
        <f t="shared" si="147"/>
        <v>0</v>
      </c>
      <c r="CB45" s="51">
        <f t="shared" si="148"/>
        <v>0</v>
      </c>
      <c r="CC45" s="51">
        <f t="shared" si="149"/>
        <v>0</v>
      </c>
      <c r="CD45" s="80">
        <f t="shared" si="103"/>
        <v>0</v>
      </c>
      <c r="CE45" s="80">
        <f t="shared" si="104"/>
        <v>0</v>
      </c>
      <c r="CF45" s="81">
        <f t="shared" si="105"/>
        <v>0</v>
      </c>
      <c r="CG45" s="82">
        <f t="shared" si="106"/>
        <v>0</v>
      </c>
      <c r="CH45" s="82">
        <f t="shared" si="107"/>
        <v>0</v>
      </c>
    </row>
    <row r="46" spans="1:86" x14ac:dyDescent="0.35">
      <c r="A46" s="56" t="s">
        <v>29</v>
      </c>
      <c r="B46" s="26"/>
      <c r="C46" s="26"/>
      <c r="D46" s="26"/>
      <c r="E46" s="27">
        <f t="shared" si="75"/>
        <v>0</v>
      </c>
      <c r="F46" s="28">
        <f t="shared" si="76"/>
        <v>0</v>
      </c>
      <c r="G46" s="49"/>
      <c r="H46" s="30"/>
      <c r="I46" s="30"/>
      <c r="J46" s="31">
        <f t="shared" si="108"/>
        <v>0</v>
      </c>
      <c r="K46" s="30">
        <f t="shared" si="109"/>
        <v>0</v>
      </c>
      <c r="L46" s="50"/>
      <c r="M46" s="50"/>
      <c r="N46" s="101"/>
      <c r="O46" s="33">
        <f t="shared" si="110"/>
        <v>0</v>
      </c>
      <c r="P46" s="32">
        <f t="shared" si="111"/>
        <v>0</v>
      </c>
      <c r="Q46" s="51">
        <f t="shared" si="112"/>
        <v>0</v>
      </c>
      <c r="R46" s="51">
        <f t="shared" si="113"/>
        <v>0</v>
      </c>
      <c r="S46" s="51">
        <f t="shared" si="114"/>
        <v>0</v>
      </c>
      <c r="T46" s="51">
        <f t="shared" si="115"/>
        <v>0</v>
      </c>
      <c r="U46" s="51">
        <f t="shared" si="116"/>
        <v>0</v>
      </c>
      <c r="V46" s="26"/>
      <c r="W46" s="26"/>
      <c r="X46" s="101"/>
      <c r="Y46" s="27">
        <f t="shared" si="117"/>
        <v>0</v>
      </c>
      <c r="Z46" s="28">
        <f t="shared" si="118"/>
        <v>0</v>
      </c>
      <c r="AA46" s="49"/>
      <c r="AB46" s="30"/>
      <c r="AC46" s="30"/>
      <c r="AD46" s="31">
        <f t="shared" si="119"/>
        <v>0</v>
      </c>
      <c r="AE46" s="30">
        <f t="shared" si="120"/>
        <v>0</v>
      </c>
      <c r="AF46" s="50"/>
      <c r="AG46" s="50"/>
      <c r="AH46" s="50"/>
      <c r="AI46" s="33">
        <f t="shared" si="121"/>
        <v>0</v>
      </c>
      <c r="AJ46" s="32">
        <f t="shared" si="122"/>
        <v>0</v>
      </c>
      <c r="AK46" s="51">
        <f t="shared" si="123"/>
        <v>0</v>
      </c>
      <c r="AL46" s="51">
        <f t="shared" si="124"/>
        <v>0</v>
      </c>
      <c r="AM46" s="51">
        <f t="shared" si="125"/>
        <v>0</v>
      </c>
      <c r="AN46" s="51">
        <f t="shared" si="126"/>
        <v>0</v>
      </c>
      <c r="AO46" s="51">
        <f t="shared" si="127"/>
        <v>0</v>
      </c>
      <c r="AP46" s="26"/>
      <c r="AQ46" s="52"/>
      <c r="AR46" s="48"/>
      <c r="AS46" s="27">
        <f t="shared" si="128"/>
        <v>0</v>
      </c>
      <c r="AT46" s="28">
        <f t="shared" si="129"/>
        <v>0</v>
      </c>
      <c r="AU46" s="49"/>
      <c r="AV46" s="31"/>
      <c r="AW46" s="31"/>
      <c r="AX46" s="31">
        <f t="shared" si="130"/>
        <v>0</v>
      </c>
      <c r="AY46" s="30">
        <f t="shared" si="131"/>
        <v>0</v>
      </c>
      <c r="AZ46" s="50"/>
      <c r="BA46" s="50"/>
      <c r="BB46" s="50"/>
      <c r="BC46" s="33">
        <f t="shared" si="132"/>
        <v>0</v>
      </c>
      <c r="BD46" s="32">
        <f t="shared" si="133"/>
        <v>0</v>
      </c>
      <c r="BE46" s="51">
        <f t="shared" si="134"/>
        <v>0</v>
      </c>
      <c r="BF46" s="51">
        <f t="shared" si="135"/>
        <v>0</v>
      </c>
      <c r="BG46" s="51">
        <f t="shared" si="136"/>
        <v>0</v>
      </c>
      <c r="BH46" s="51">
        <f t="shared" si="137"/>
        <v>0</v>
      </c>
      <c r="BI46" s="51">
        <f t="shared" si="138"/>
        <v>0</v>
      </c>
      <c r="BJ46" s="26"/>
      <c r="BK46" s="26"/>
      <c r="BL46" s="26"/>
      <c r="BM46" s="27">
        <f t="shared" si="139"/>
        <v>0</v>
      </c>
      <c r="BN46" s="28">
        <f t="shared" si="140"/>
        <v>0</v>
      </c>
      <c r="BO46" s="49"/>
      <c r="BP46" s="30"/>
      <c r="BQ46" s="31"/>
      <c r="BR46" s="31">
        <f t="shared" si="141"/>
        <v>0</v>
      </c>
      <c r="BS46" s="30">
        <f t="shared" si="142"/>
        <v>0</v>
      </c>
      <c r="BT46" s="50"/>
      <c r="BU46" s="50"/>
      <c r="BV46" s="50"/>
      <c r="BW46" s="33">
        <f t="shared" si="143"/>
        <v>0</v>
      </c>
      <c r="BX46" s="32">
        <f t="shared" si="144"/>
        <v>0</v>
      </c>
      <c r="BY46" s="51">
        <f t="shared" si="145"/>
        <v>0</v>
      </c>
      <c r="BZ46" s="51">
        <f t="shared" si="146"/>
        <v>0</v>
      </c>
      <c r="CA46" s="51">
        <f t="shared" si="147"/>
        <v>0</v>
      </c>
      <c r="CB46" s="51">
        <f t="shared" si="148"/>
        <v>0</v>
      </c>
      <c r="CC46" s="51">
        <f t="shared" si="149"/>
        <v>0</v>
      </c>
      <c r="CD46" s="80">
        <f t="shared" si="103"/>
        <v>0</v>
      </c>
      <c r="CE46" s="80">
        <f t="shared" si="104"/>
        <v>0</v>
      </c>
      <c r="CF46" s="81">
        <f t="shared" si="105"/>
        <v>0</v>
      </c>
      <c r="CG46" s="82">
        <f t="shared" si="106"/>
        <v>0</v>
      </c>
      <c r="CH46" s="82">
        <f t="shared" si="107"/>
        <v>0</v>
      </c>
    </row>
    <row r="47" spans="1:86" x14ac:dyDescent="0.35">
      <c r="A47" s="56" t="s">
        <v>43</v>
      </c>
      <c r="B47" s="26"/>
      <c r="C47" s="26"/>
      <c r="D47" s="26"/>
      <c r="E47" s="27">
        <f t="shared" si="75"/>
        <v>0</v>
      </c>
      <c r="F47" s="28">
        <f t="shared" si="76"/>
        <v>0</v>
      </c>
      <c r="G47" s="49"/>
      <c r="H47" s="30"/>
      <c r="I47" s="30"/>
      <c r="J47" s="31">
        <f t="shared" si="108"/>
        <v>0</v>
      </c>
      <c r="K47" s="30">
        <f t="shared" si="109"/>
        <v>0</v>
      </c>
      <c r="L47" s="50"/>
      <c r="M47" s="50"/>
      <c r="N47" s="101"/>
      <c r="O47" s="33">
        <f t="shared" si="110"/>
        <v>0</v>
      </c>
      <c r="P47" s="32">
        <f t="shared" si="111"/>
        <v>0</v>
      </c>
      <c r="Q47" s="51">
        <f t="shared" si="112"/>
        <v>0</v>
      </c>
      <c r="R47" s="51">
        <f t="shared" si="113"/>
        <v>0</v>
      </c>
      <c r="S47" s="51">
        <f t="shared" si="114"/>
        <v>0</v>
      </c>
      <c r="T47" s="51">
        <f t="shared" si="115"/>
        <v>0</v>
      </c>
      <c r="U47" s="51">
        <f t="shared" si="116"/>
        <v>0</v>
      </c>
      <c r="V47" s="26"/>
      <c r="W47" s="26"/>
      <c r="X47" s="101"/>
      <c r="Y47" s="27">
        <f t="shared" si="117"/>
        <v>0</v>
      </c>
      <c r="Z47" s="28">
        <f t="shared" si="118"/>
        <v>0</v>
      </c>
      <c r="AA47" s="49"/>
      <c r="AB47" s="30"/>
      <c r="AC47" s="30"/>
      <c r="AD47" s="31">
        <f t="shared" si="119"/>
        <v>0</v>
      </c>
      <c r="AE47" s="30">
        <f t="shared" si="120"/>
        <v>0</v>
      </c>
      <c r="AF47" s="50"/>
      <c r="AG47" s="50"/>
      <c r="AH47" s="50"/>
      <c r="AI47" s="33">
        <f t="shared" si="121"/>
        <v>0</v>
      </c>
      <c r="AJ47" s="32">
        <f t="shared" si="122"/>
        <v>0</v>
      </c>
      <c r="AK47" s="51">
        <f t="shared" si="123"/>
        <v>0</v>
      </c>
      <c r="AL47" s="51">
        <f t="shared" si="124"/>
        <v>0</v>
      </c>
      <c r="AM47" s="51">
        <f t="shared" si="125"/>
        <v>0</v>
      </c>
      <c r="AN47" s="51">
        <f t="shared" si="126"/>
        <v>0</v>
      </c>
      <c r="AO47" s="51">
        <f t="shared" si="127"/>
        <v>0</v>
      </c>
      <c r="AP47" s="26"/>
      <c r="AQ47" s="52"/>
      <c r="AR47" s="48"/>
      <c r="AS47" s="27">
        <f t="shared" si="128"/>
        <v>0</v>
      </c>
      <c r="AT47" s="28">
        <f t="shared" si="129"/>
        <v>0</v>
      </c>
      <c r="AU47" s="49"/>
      <c r="AV47" s="31"/>
      <c r="AW47" s="31"/>
      <c r="AX47" s="31">
        <f t="shared" si="130"/>
        <v>0</v>
      </c>
      <c r="AY47" s="30">
        <f t="shared" si="131"/>
        <v>0</v>
      </c>
      <c r="AZ47" s="50"/>
      <c r="BA47" s="50"/>
      <c r="BB47" s="50"/>
      <c r="BC47" s="33">
        <f t="shared" si="132"/>
        <v>0</v>
      </c>
      <c r="BD47" s="32">
        <f t="shared" si="133"/>
        <v>0</v>
      </c>
      <c r="BE47" s="51">
        <f t="shared" si="134"/>
        <v>0</v>
      </c>
      <c r="BF47" s="51">
        <f t="shared" si="135"/>
        <v>0</v>
      </c>
      <c r="BG47" s="51">
        <f t="shared" si="136"/>
        <v>0</v>
      </c>
      <c r="BH47" s="51">
        <f t="shared" si="137"/>
        <v>0</v>
      </c>
      <c r="BI47" s="51">
        <f t="shared" si="138"/>
        <v>0</v>
      </c>
      <c r="BJ47" s="26"/>
      <c r="BK47" s="26"/>
      <c r="BL47" s="26"/>
      <c r="BM47" s="27">
        <f t="shared" si="139"/>
        <v>0</v>
      </c>
      <c r="BN47" s="28">
        <f t="shared" si="140"/>
        <v>0</v>
      </c>
      <c r="BO47" s="49"/>
      <c r="BP47" s="30"/>
      <c r="BQ47" s="31"/>
      <c r="BR47" s="31">
        <f t="shared" si="141"/>
        <v>0</v>
      </c>
      <c r="BS47" s="30">
        <f t="shared" si="142"/>
        <v>0</v>
      </c>
      <c r="BT47" s="50"/>
      <c r="BU47" s="50"/>
      <c r="BV47" s="50"/>
      <c r="BW47" s="33">
        <f t="shared" si="143"/>
        <v>0</v>
      </c>
      <c r="BX47" s="32">
        <f t="shared" si="144"/>
        <v>0</v>
      </c>
      <c r="BY47" s="51">
        <f t="shared" si="145"/>
        <v>0</v>
      </c>
      <c r="BZ47" s="51">
        <f t="shared" si="146"/>
        <v>0</v>
      </c>
      <c r="CA47" s="51">
        <f t="shared" si="147"/>
        <v>0</v>
      </c>
      <c r="CB47" s="51">
        <f t="shared" si="148"/>
        <v>0</v>
      </c>
      <c r="CC47" s="51">
        <f t="shared" si="149"/>
        <v>0</v>
      </c>
      <c r="CD47" s="80"/>
      <c r="CE47" s="80"/>
      <c r="CF47" s="81"/>
      <c r="CG47" s="82"/>
      <c r="CH47" s="82"/>
    </row>
    <row r="48" spans="1:86" x14ac:dyDescent="0.35">
      <c r="A48" s="16" t="s">
        <v>6</v>
      </c>
      <c r="B48" s="27">
        <f>SUM(B31:B47)</f>
        <v>0</v>
      </c>
      <c r="C48" s="27">
        <f>SUM(C31:C47)</f>
        <v>0</v>
      </c>
      <c r="D48" s="27">
        <f>SUM(D31:D47)</f>
        <v>0</v>
      </c>
      <c r="E48" s="27">
        <f t="shared" si="75"/>
        <v>0</v>
      </c>
      <c r="F48" s="37">
        <f t="shared" si="76"/>
        <v>0</v>
      </c>
      <c r="G48" s="31">
        <f>SUM(G31:G47)</f>
        <v>0</v>
      </c>
      <c r="H48" s="31">
        <f>SUM(H31:H47)</f>
        <v>0</v>
      </c>
      <c r="I48" s="31">
        <f>SUM(I31:I47)</f>
        <v>0</v>
      </c>
      <c r="J48" s="31">
        <f t="shared" si="108"/>
        <v>0</v>
      </c>
      <c r="K48" s="31">
        <f t="shared" si="109"/>
        <v>0</v>
      </c>
      <c r="L48" s="33">
        <f>SUM(L31:L47)</f>
        <v>0</v>
      </c>
      <c r="M48" s="33">
        <f>SUM(M31:M47)</f>
        <v>0</v>
      </c>
      <c r="N48" s="33">
        <f>SUM(N31:N47)</f>
        <v>0</v>
      </c>
      <c r="O48" s="33">
        <f t="shared" si="110"/>
        <v>0</v>
      </c>
      <c r="P48" s="33">
        <f t="shared" si="111"/>
        <v>0</v>
      </c>
      <c r="Q48" s="34">
        <f>SUM(Q31:Q47)</f>
        <v>0</v>
      </c>
      <c r="R48" s="34">
        <f>SUM(R31:R47)</f>
        <v>0</v>
      </c>
      <c r="S48" s="34">
        <f>SUM(S31:S47)</f>
        <v>0</v>
      </c>
      <c r="T48" s="34">
        <f t="shared" si="115"/>
        <v>0</v>
      </c>
      <c r="U48" s="34">
        <f t="shared" si="116"/>
        <v>0</v>
      </c>
      <c r="V48" s="27">
        <f>SUM(V31:V47)</f>
        <v>0</v>
      </c>
      <c r="W48" s="27">
        <f>SUM(W31:W47)</f>
        <v>0</v>
      </c>
      <c r="X48" s="27">
        <f>SUM(X31:X47)</f>
        <v>0</v>
      </c>
      <c r="Y48" s="27">
        <f t="shared" si="117"/>
        <v>0</v>
      </c>
      <c r="Z48" s="37">
        <f t="shared" si="118"/>
        <v>0</v>
      </c>
      <c r="AA48" s="31">
        <f>SUM(AA31:AA47)</f>
        <v>0</v>
      </c>
      <c r="AB48" s="31">
        <f>SUM(AB31:AB47)</f>
        <v>0</v>
      </c>
      <c r="AC48" s="31">
        <f>SUM(AC31:AC47)</f>
        <v>0</v>
      </c>
      <c r="AD48" s="31">
        <f t="shared" si="119"/>
        <v>0</v>
      </c>
      <c r="AE48" s="31">
        <f t="shared" si="120"/>
        <v>0</v>
      </c>
      <c r="AF48" s="33">
        <f>SUM(AF31:AF47)</f>
        <v>0</v>
      </c>
      <c r="AG48" s="33">
        <f>SUM(AG31:AG47)</f>
        <v>0</v>
      </c>
      <c r="AH48" s="33">
        <f>SUM(AH31:AH47)</f>
        <v>0</v>
      </c>
      <c r="AI48" s="33">
        <f t="shared" si="121"/>
        <v>0</v>
      </c>
      <c r="AJ48" s="33">
        <f t="shared" si="122"/>
        <v>0</v>
      </c>
      <c r="AK48" s="34">
        <f>SUM(AK31:AK47)</f>
        <v>0</v>
      </c>
      <c r="AL48" s="34">
        <f>SUM(AL31:AL47)</f>
        <v>0</v>
      </c>
      <c r="AM48" s="34">
        <f>SUM(AM31:AM47)</f>
        <v>0</v>
      </c>
      <c r="AN48" s="34">
        <f t="shared" si="126"/>
        <v>0</v>
      </c>
      <c r="AO48" s="34">
        <f t="shared" si="127"/>
        <v>0</v>
      </c>
      <c r="AP48" s="27">
        <f>SUM(AP31:AP47)</f>
        <v>0</v>
      </c>
      <c r="AQ48" s="27">
        <f>SUM(AQ31:AQ47)</f>
        <v>0</v>
      </c>
      <c r="AR48" s="27">
        <f>SUM(AR31:AR47)</f>
        <v>0</v>
      </c>
      <c r="AS48" s="27">
        <f t="shared" si="128"/>
        <v>0</v>
      </c>
      <c r="AT48" s="37">
        <f t="shared" si="129"/>
        <v>0</v>
      </c>
      <c r="AU48" s="31">
        <f>SUM(AU31:AU47)</f>
        <v>0</v>
      </c>
      <c r="AV48" s="31">
        <f>SUM(AV31:AV47)</f>
        <v>0</v>
      </c>
      <c r="AW48" s="31">
        <f>SUM(AW31:AW47)</f>
        <v>0</v>
      </c>
      <c r="AX48" s="31">
        <f t="shared" si="130"/>
        <v>0</v>
      </c>
      <c r="AY48" s="31">
        <f t="shared" si="131"/>
        <v>0</v>
      </c>
      <c r="AZ48" s="33">
        <f>SUM(AZ31:AZ47)</f>
        <v>0</v>
      </c>
      <c r="BA48" s="33">
        <f>SUM(BA31:BA47)</f>
        <v>0</v>
      </c>
      <c r="BB48" s="33">
        <f>SUM(BB31:BB47)</f>
        <v>0</v>
      </c>
      <c r="BC48" s="33">
        <f t="shared" si="132"/>
        <v>0</v>
      </c>
      <c r="BD48" s="33">
        <f t="shared" si="133"/>
        <v>0</v>
      </c>
      <c r="BE48" s="34">
        <f>SUM(BE31:BE47)</f>
        <v>0</v>
      </c>
      <c r="BF48" s="34">
        <f>SUM(BF31:BF47)</f>
        <v>0</v>
      </c>
      <c r="BG48" s="34">
        <f>SUM(BG31:BG47)</f>
        <v>0</v>
      </c>
      <c r="BH48" s="34">
        <f t="shared" si="137"/>
        <v>0</v>
      </c>
      <c r="BI48" s="34">
        <f t="shared" si="138"/>
        <v>0</v>
      </c>
      <c r="BJ48" s="27">
        <f>SUM(BJ31:BJ47)</f>
        <v>0</v>
      </c>
      <c r="BK48" s="27">
        <f>SUM(BK31:BK47)</f>
        <v>0</v>
      </c>
      <c r="BL48" s="27">
        <f>SUM(BL31:BL47)</f>
        <v>0</v>
      </c>
      <c r="BM48" s="27">
        <f t="shared" si="139"/>
        <v>0</v>
      </c>
      <c r="BN48" s="37">
        <f t="shared" si="140"/>
        <v>0</v>
      </c>
      <c r="BO48" s="31">
        <f>SUM(BO31:BO47)</f>
        <v>0</v>
      </c>
      <c r="BP48" s="31">
        <f>SUM(BP31:BP47)</f>
        <v>0</v>
      </c>
      <c r="BQ48" s="31">
        <f>SUM(BQ31:BQ47)</f>
        <v>0</v>
      </c>
      <c r="BR48" s="31">
        <f t="shared" si="141"/>
        <v>0</v>
      </c>
      <c r="BS48" s="31">
        <f t="shared" si="142"/>
        <v>0</v>
      </c>
      <c r="BT48" s="33">
        <f>SUM(BT31:BT47)</f>
        <v>0</v>
      </c>
      <c r="BU48" s="33">
        <f>SUM(BU31:BU47)</f>
        <v>0</v>
      </c>
      <c r="BV48" s="33">
        <f>SUM(BV31:BV47)</f>
        <v>0</v>
      </c>
      <c r="BW48" s="33">
        <f t="shared" si="143"/>
        <v>0</v>
      </c>
      <c r="BX48" s="33">
        <f t="shared" si="144"/>
        <v>0</v>
      </c>
      <c r="BY48" s="34">
        <f>SUM(BY31:BY47)</f>
        <v>0</v>
      </c>
      <c r="BZ48" s="34">
        <f>SUM(BZ31:BZ47)</f>
        <v>0</v>
      </c>
      <c r="CA48" s="34">
        <f>SUM(CA31:CA47)</f>
        <v>0</v>
      </c>
      <c r="CB48" s="34">
        <f t="shared" si="148"/>
        <v>0</v>
      </c>
      <c r="CC48" s="34">
        <f t="shared" si="149"/>
        <v>0</v>
      </c>
      <c r="CD48" s="80">
        <f t="shared" ref="CD48" si="155">+BY48-CA48</f>
        <v>0</v>
      </c>
      <c r="CE48" s="80">
        <f t="shared" ref="CE48" si="156">+CD48/$CE$6</f>
        <v>0</v>
      </c>
      <c r="CF48" s="81">
        <f t="shared" ref="CF48" si="157">+CA48/$CE$6</f>
        <v>0</v>
      </c>
      <c r="CG48" s="82">
        <f t="shared" ref="CG48" si="158">+CA48+CF48*6</f>
        <v>0</v>
      </c>
      <c r="CH48" s="82">
        <f t="shared" ref="CH48" si="159">+BY48-CG48</f>
        <v>0</v>
      </c>
    </row>
  </sheetData>
  <mergeCells count="1">
    <mergeCell ref="A2:T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CH49"/>
  <sheetViews>
    <sheetView topLeftCell="AG1" zoomScale="85" zoomScaleNormal="85" workbookViewId="0">
      <selection activeCell="BY28" sqref="BY28"/>
    </sheetView>
  </sheetViews>
  <sheetFormatPr defaultRowHeight="14.5" x14ac:dyDescent="0.35"/>
  <cols>
    <col min="1" max="1" width="17.81640625" bestFit="1" customWidth="1"/>
    <col min="2" max="2" width="11.1796875" customWidth="1"/>
    <col min="3" max="3" width="8" customWidth="1"/>
    <col min="4" max="4" width="8.453125" customWidth="1"/>
    <col min="5" max="5" width="8.54296875" customWidth="1"/>
    <col min="6" max="6" width="6.54296875" bestFit="1" customWidth="1"/>
    <col min="7" max="7" width="8" customWidth="1"/>
    <col min="8" max="8" width="8.26953125" customWidth="1"/>
    <col min="9" max="9" width="8.81640625" customWidth="1"/>
    <col min="10" max="10" width="6.54296875" customWidth="1"/>
    <col min="11" max="11" width="5.54296875" customWidth="1"/>
    <col min="12" max="12" width="8" customWidth="1"/>
    <col min="13" max="13" width="8.54296875" customWidth="1"/>
    <col min="14" max="14" width="11.1796875" style="84" customWidth="1"/>
    <col min="15" max="15" width="7.7265625" bestFit="1" customWidth="1"/>
    <col min="16" max="16" width="5.54296875" bestFit="1" customWidth="1"/>
    <col min="17" max="17" width="8.26953125" customWidth="1"/>
    <col min="18" max="18" width="8.453125" customWidth="1"/>
    <col min="19" max="19" width="8.7265625" customWidth="1"/>
    <col min="20" max="21" width="7.7265625" bestFit="1" customWidth="1"/>
    <col min="22" max="22" width="8" customWidth="1"/>
    <col min="23" max="38" width="9.1796875" customWidth="1"/>
    <col min="39" max="39" width="8.81640625" customWidth="1"/>
    <col min="40" max="40" width="9.1796875" customWidth="1"/>
    <col min="41" max="41" width="9.26953125" customWidth="1"/>
    <col min="42" max="49" width="9.1796875" customWidth="1"/>
    <col min="50" max="50" width="9.54296875" customWidth="1"/>
    <col min="51" max="54" width="9.1796875" customWidth="1"/>
    <col min="55" max="57" width="9.54296875" customWidth="1"/>
    <col min="58" max="59" width="8.81640625" customWidth="1"/>
    <col min="60" max="76" width="9.1796875" customWidth="1"/>
    <col min="78" max="78" width="9.1796875" customWidth="1"/>
    <col min="80" max="81" width="9.1796875" customWidth="1"/>
    <col min="84" max="84" width="9.54296875" bestFit="1" customWidth="1"/>
    <col min="85" max="86" width="10.54296875" bestFit="1" customWidth="1"/>
  </cols>
  <sheetData>
    <row r="1" spans="1:86" ht="15" thickBot="1" x14ac:dyDescent="0.4"/>
    <row r="2" spans="1:86" ht="29" thickBot="1" x14ac:dyDescent="0.7">
      <c r="A2" s="105" t="s">
        <v>44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3" spans="1:86" ht="20" x14ac:dyDescent="0.4">
      <c r="A3" s="2"/>
    </row>
    <row r="4" spans="1:86" s="11" customFormat="1" ht="58" x14ac:dyDescent="0.35">
      <c r="A4" s="3" t="s">
        <v>16</v>
      </c>
      <c r="B4" s="4" t="s">
        <v>52</v>
      </c>
      <c r="C4" s="4" t="s">
        <v>53</v>
      </c>
      <c r="D4" s="4" t="s">
        <v>54</v>
      </c>
      <c r="E4" s="4" t="s">
        <v>0</v>
      </c>
      <c r="F4" s="4" t="s">
        <v>1</v>
      </c>
      <c r="G4" s="5" t="s">
        <v>55</v>
      </c>
      <c r="H4" s="6" t="s">
        <v>56</v>
      </c>
      <c r="I4" s="6" t="s">
        <v>57</v>
      </c>
      <c r="J4" s="6" t="s">
        <v>0</v>
      </c>
      <c r="K4" s="6" t="s">
        <v>1</v>
      </c>
      <c r="L4" s="7" t="s">
        <v>58</v>
      </c>
      <c r="M4" s="8" t="s">
        <v>104</v>
      </c>
      <c r="N4" s="8" t="s">
        <v>60</v>
      </c>
      <c r="O4" s="8" t="s">
        <v>0</v>
      </c>
      <c r="P4" s="8" t="s">
        <v>1</v>
      </c>
      <c r="Q4" s="9" t="s">
        <v>61</v>
      </c>
      <c r="R4" s="9" t="s">
        <v>62</v>
      </c>
      <c r="S4" s="9" t="s">
        <v>63</v>
      </c>
      <c r="T4" s="9" t="s">
        <v>0</v>
      </c>
      <c r="U4" s="9" t="s">
        <v>1</v>
      </c>
      <c r="V4" s="4" t="s">
        <v>64</v>
      </c>
      <c r="W4" s="10" t="s">
        <v>65</v>
      </c>
      <c r="X4" s="4" t="s">
        <v>66</v>
      </c>
      <c r="Y4" s="4" t="s">
        <v>0</v>
      </c>
      <c r="Z4" s="4" t="s">
        <v>1</v>
      </c>
      <c r="AA4" s="5" t="s">
        <v>67</v>
      </c>
      <c r="AB4" s="6" t="s">
        <v>68</v>
      </c>
      <c r="AC4" s="6" t="s">
        <v>69</v>
      </c>
      <c r="AD4" s="6" t="s">
        <v>0</v>
      </c>
      <c r="AE4" s="6" t="s">
        <v>1</v>
      </c>
      <c r="AF4" s="7" t="s">
        <v>70</v>
      </c>
      <c r="AG4" s="8" t="s">
        <v>71</v>
      </c>
      <c r="AH4" s="8" t="s">
        <v>72</v>
      </c>
      <c r="AI4" s="8" t="s">
        <v>0</v>
      </c>
      <c r="AJ4" s="8" t="s">
        <v>1</v>
      </c>
      <c r="AK4" s="9" t="s">
        <v>73</v>
      </c>
      <c r="AL4" s="9" t="s">
        <v>74</v>
      </c>
      <c r="AM4" s="9" t="s">
        <v>75</v>
      </c>
      <c r="AN4" s="9" t="s">
        <v>0</v>
      </c>
      <c r="AO4" s="9" t="s">
        <v>1</v>
      </c>
      <c r="AP4" s="4" t="s">
        <v>76</v>
      </c>
      <c r="AQ4" s="4" t="s">
        <v>77</v>
      </c>
      <c r="AR4" s="4" t="s">
        <v>78</v>
      </c>
      <c r="AS4" s="4" t="s">
        <v>0</v>
      </c>
      <c r="AT4" s="4" t="s">
        <v>1</v>
      </c>
      <c r="AU4" s="5" t="s">
        <v>79</v>
      </c>
      <c r="AV4" s="6" t="s">
        <v>80</v>
      </c>
      <c r="AW4" s="6" t="s">
        <v>81</v>
      </c>
      <c r="AX4" s="6" t="s">
        <v>0</v>
      </c>
      <c r="AY4" s="6" t="s">
        <v>1</v>
      </c>
      <c r="AZ4" s="7" t="s">
        <v>82</v>
      </c>
      <c r="BA4" s="8" t="s">
        <v>83</v>
      </c>
      <c r="BB4" s="8" t="s">
        <v>84</v>
      </c>
      <c r="BC4" s="8" t="s">
        <v>0</v>
      </c>
      <c r="BD4" s="8" t="s">
        <v>1</v>
      </c>
      <c r="BE4" s="9" t="s">
        <v>85</v>
      </c>
      <c r="BF4" s="9" t="s">
        <v>86</v>
      </c>
      <c r="BG4" s="9" t="s">
        <v>87</v>
      </c>
      <c r="BH4" s="9" t="s">
        <v>0</v>
      </c>
      <c r="BI4" s="9" t="s">
        <v>1</v>
      </c>
      <c r="BJ4" s="4" t="s">
        <v>88</v>
      </c>
      <c r="BK4" s="4" t="s">
        <v>89</v>
      </c>
      <c r="BL4" s="4" t="s">
        <v>90</v>
      </c>
      <c r="BM4" s="4" t="s">
        <v>0</v>
      </c>
      <c r="BN4" s="4" t="s">
        <v>1</v>
      </c>
      <c r="BO4" s="5" t="s">
        <v>91</v>
      </c>
      <c r="BP4" s="6" t="s">
        <v>92</v>
      </c>
      <c r="BQ4" s="6" t="s">
        <v>93</v>
      </c>
      <c r="BR4" s="6" t="s">
        <v>0</v>
      </c>
      <c r="BS4" s="6" t="s">
        <v>1</v>
      </c>
      <c r="BT4" s="7" t="s">
        <v>94</v>
      </c>
      <c r="BU4" s="8" t="s">
        <v>95</v>
      </c>
      <c r="BV4" s="8" t="s">
        <v>96</v>
      </c>
      <c r="BW4" s="8" t="s">
        <v>0</v>
      </c>
      <c r="BX4" s="8" t="s">
        <v>1</v>
      </c>
      <c r="BY4" s="9" t="s">
        <v>107</v>
      </c>
      <c r="BZ4" s="9" t="s">
        <v>98</v>
      </c>
      <c r="CA4" s="9" t="s">
        <v>99</v>
      </c>
      <c r="CB4" s="9" t="s">
        <v>0</v>
      </c>
      <c r="CC4" s="9" t="s">
        <v>1</v>
      </c>
      <c r="CD4" s="104" t="s">
        <v>100</v>
      </c>
      <c r="CE4" s="11" t="s">
        <v>30</v>
      </c>
      <c r="CF4" s="11" t="s">
        <v>31</v>
      </c>
      <c r="CG4" s="11" t="s">
        <v>32</v>
      </c>
      <c r="CH4" s="11" t="s">
        <v>33</v>
      </c>
    </row>
    <row r="5" spans="1:86" x14ac:dyDescent="0.35">
      <c r="A5" s="3" t="s">
        <v>17</v>
      </c>
      <c r="B5" s="12" t="s">
        <v>3</v>
      </c>
      <c r="C5" s="12" t="s">
        <v>3</v>
      </c>
      <c r="D5" s="12" t="s">
        <v>3</v>
      </c>
      <c r="E5" s="12" t="s">
        <v>4</v>
      </c>
      <c r="F5" s="12" t="s">
        <v>4</v>
      </c>
      <c r="G5" s="13" t="s">
        <v>3</v>
      </c>
      <c r="H5" s="13" t="s">
        <v>3</v>
      </c>
      <c r="I5" s="13" t="s">
        <v>3</v>
      </c>
      <c r="J5" s="13" t="s">
        <v>4</v>
      </c>
      <c r="K5" s="13" t="s">
        <v>4</v>
      </c>
      <c r="L5" s="14" t="s">
        <v>3</v>
      </c>
      <c r="M5" s="14" t="s">
        <v>3</v>
      </c>
      <c r="N5" s="14" t="s">
        <v>3</v>
      </c>
      <c r="O5" s="14" t="s">
        <v>4</v>
      </c>
      <c r="P5" s="14" t="s">
        <v>4</v>
      </c>
      <c r="Q5" s="15" t="s">
        <v>3</v>
      </c>
      <c r="R5" s="15" t="s">
        <v>3</v>
      </c>
      <c r="S5" s="15" t="s">
        <v>3</v>
      </c>
      <c r="T5" s="15" t="s">
        <v>4</v>
      </c>
      <c r="U5" s="15" t="s">
        <v>4</v>
      </c>
      <c r="V5" s="12" t="s">
        <v>3</v>
      </c>
      <c r="W5" s="12" t="s">
        <v>3</v>
      </c>
      <c r="X5" s="12" t="s">
        <v>3</v>
      </c>
      <c r="Y5" s="12" t="s">
        <v>4</v>
      </c>
      <c r="Z5" s="12" t="s">
        <v>4</v>
      </c>
      <c r="AA5" s="13" t="s">
        <v>3</v>
      </c>
      <c r="AB5" s="13" t="s">
        <v>3</v>
      </c>
      <c r="AC5" s="13" t="s">
        <v>3</v>
      </c>
      <c r="AD5" s="13" t="s">
        <v>4</v>
      </c>
      <c r="AE5" s="13" t="s">
        <v>4</v>
      </c>
      <c r="AF5" s="14" t="s">
        <v>3</v>
      </c>
      <c r="AG5" s="14" t="s">
        <v>3</v>
      </c>
      <c r="AH5" s="14" t="s">
        <v>3</v>
      </c>
      <c r="AI5" s="14" t="s">
        <v>4</v>
      </c>
      <c r="AJ5" s="14" t="s">
        <v>4</v>
      </c>
      <c r="AK5" s="15" t="s">
        <v>3</v>
      </c>
      <c r="AL5" s="15" t="s">
        <v>3</v>
      </c>
      <c r="AM5" s="15" t="s">
        <v>3</v>
      </c>
      <c r="AN5" s="15" t="s">
        <v>4</v>
      </c>
      <c r="AO5" s="15" t="s">
        <v>4</v>
      </c>
      <c r="AP5" s="12" t="s">
        <v>3</v>
      </c>
      <c r="AQ5" s="12" t="s">
        <v>3</v>
      </c>
      <c r="AR5" s="12" t="s">
        <v>3</v>
      </c>
      <c r="AS5" s="12" t="s">
        <v>4</v>
      </c>
      <c r="AT5" s="12" t="s">
        <v>4</v>
      </c>
      <c r="AU5" s="13" t="s">
        <v>3</v>
      </c>
      <c r="AV5" s="13" t="s">
        <v>3</v>
      </c>
      <c r="AW5" s="13" t="s">
        <v>3</v>
      </c>
      <c r="AX5" s="13" t="s">
        <v>4</v>
      </c>
      <c r="AY5" s="13" t="s">
        <v>4</v>
      </c>
      <c r="AZ5" s="14" t="s">
        <v>3</v>
      </c>
      <c r="BA5" s="14" t="s">
        <v>3</v>
      </c>
      <c r="BB5" s="14" t="s">
        <v>3</v>
      </c>
      <c r="BC5" s="14" t="s">
        <v>4</v>
      </c>
      <c r="BD5" s="14" t="s">
        <v>4</v>
      </c>
      <c r="BE5" s="15" t="s">
        <v>3</v>
      </c>
      <c r="BF5" s="15" t="s">
        <v>3</v>
      </c>
      <c r="BG5" s="15" t="s">
        <v>3</v>
      </c>
      <c r="BH5" s="15" t="s">
        <v>4</v>
      </c>
      <c r="BI5" s="15" t="s">
        <v>4</v>
      </c>
      <c r="BJ5" s="12" t="s">
        <v>3</v>
      </c>
      <c r="BK5" s="12" t="s">
        <v>3</v>
      </c>
      <c r="BL5" s="12" t="s">
        <v>3</v>
      </c>
      <c r="BM5" s="12" t="s">
        <v>4</v>
      </c>
      <c r="BN5" s="12" t="s">
        <v>4</v>
      </c>
      <c r="BO5" s="13" t="s">
        <v>3</v>
      </c>
      <c r="BP5" s="13" t="s">
        <v>3</v>
      </c>
      <c r="BQ5" s="13" t="s">
        <v>3</v>
      </c>
      <c r="BR5" s="13" t="s">
        <v>4</v>
      </c>
      <c r="BS5" s="13" t="s">
        <v>4</v>
      </c>
      <c r="BT5" s="14" t="s">
        <v>3</v>
      </c>
      <c r="BU5" s="14" t="s">
        <v>3</v>
      </c>
      <c r="BV5" s="14" t="s">
        <v>3</v>
      </c>
      <c r="BW5" s="14" t="s">
        <v>4</v>
      </c>
      <c r="BX5" s="14" t="s">
        <v>4</v>
      </c>
      <c r="BY5" s="15" t="s">
        <v>3</v>
      </c>
      <c r="BZ5" s="15" t="s">
        <v>3</v>
      </c>
      <c r="CA5" s="15" t="s">
        <v>3</v>
      </c>
      <c r="CB5" s="15" t="s">
        <v>4</v>
      </c>
      <c r="CC5" s="15" t="s">
        <v>4</v>
      </c>
    </row>
    <row r="6" spans="1:86" s="65" customFormat="1" x14ac:dyDescent="0.35">
      <c r="A6" s="60"/>
      <c r="B6" s="48"/>
      <c r="C6" s="48"/>
      <c r="D6" s="48"/>
      <c r="E6" s="48"/>
      <c r="F6" s="48"/>
      <c r="G6" s="49"/>
      <c r="H6" s="49"/>
      <c r="I6" s="49"/>
      <c r="J6" s="49"/>
      <c r="K6" s="49"/>
      <c r="L6" s="50"/>
      <c r="M6" s="50"/>
      <c r="N6" s="85"/>
      <c r="O6" s="50"/>
      <c r="P6" s="50"/>
      <c r="Q6" s="51"/>
      <c r="R6" s="51"/>
      <c r="S6" s="51"/>
      <c r="T6" s="51"/>
      <c r="U6" s="51"/>
      <c r="V6" s="48"/>
      <c r="W6" s="48"/>
      <c r="X6" s="48"/>
      <c r="Y6" s="48"/>
      <c r="Z6" s="48"/>
      <c r="AA6" s="49"/>
      <c r="AB6" s="49"/>
      <c r="AC6" s="49"/>
      <c r="AD6" s="49"/>
      <c r="AE6" s="49"/>
      <c r="AF6" s="50"/>
      <c r="AG6" s="50"/>
      <c r="AH6" s="50"/>
      <c r="AI6" s="50"/>
      <c r="AJ6" s="50"/>
      <c r="AK6" s="51"/>
      <c r="AL6" s="51"/>
      <c r="AM6" s="51"/>
      <c r="AN6" s="51"/>
      <c r="AO6" s="51"/>
      <c r="AP6" s="48"/>
      <c r="AQ6" s="48"/>
      <c r="AR6" s="26"/>
      <c r="AS6" s="48"/>
      <c r="AT6" s="48"/>
      <c r="AU6" s="49"/>
      <c r="AV6" s="49"/>
      <c r="AW6" s="49"/>
      <c r="AX6" s="49"/>
      <c r="AY6" s="49"/>
      <c r="AZ6" s="50"/>
      <c r="BA6" s="50"/>
      <c r="BB6" s="50"/>
      <c r="BC6" s="50"/>
      <c r="BD6" s="50"/>
      <c r="BE6" s="51"/>
      <c r="BF6" s="51"/>
      <c r="BG6" s="51"/>
      <c r="BH6" s="51"/>
      <c r="BI6" s="51"/>
      <c r="BJ6" s="48"/>
      <c r="BK6" s="48"/>
      <c r="BL6" s="48"/>
      <c r="BM6" s="48"/>
      <c r="BN6" s="48"/>
      <c r="BO6" s="49"/>
      <c r="BP6" s="49"/>
      <c r="BQ6" s="49"/>
      <c r="BR6" s="49"/>
      <c r="BS6" s="49"/>
      <c r="BT6" s="50"/>
      <c r="BU6" s="50"/>
      <c r="BV6" s="50"/>
      <c r="BW6" s="50"/>
      <c r="BX6" s="50"/>
      <c r="BY6" s="51"/>
      <c r="BZ6" s="51"/>
      <c r="CA6" s="51"/>
      <c r="CB6" s="51"/>
      <c r="CC6" s="51"/>
      <c r="CE6" s="65">
        <v>6</v>
      </c>
    </row>
    <row r="7" spans="1:86" x14ac:dyDescent="0.35">
      <c r="A7" s="56" t="s">
        <v>105</v>
      </c>
      <c r="B7" s="52"/>
      <c r="C7" s="26"/>
      <c r="D7" s="26"/>
      <c r="E7" s="27">
        <f>IFERROR((D7-C7)/C7*100,0)</f>
        <v>0</v>
      </c>
      <c r="F7" s="28">
        <f>IFERROR(D7/B7*100,0)</f>
        <v>0</v>
      </c>
      <c r="G7" s="49"/>
      <c r="H7" s="30"/>
      <c r="I7" s="30"/>
      <c r="J7" s="31">
        <f>IFERROR((I7-H7)/H7*100,0)</f>
        <v>0</v>
      </c>
      <c r="K7" s="30">
        <f>IFERROR(I7/G7*100,0)</f>
        <v>0</v>
      </c>
      <c r="L7" s="50"/>
      <c r="M7" s="85"/>
      <c r="N7" s="101"/>
      <c r="O7" s="33">
        <f>IFERROR((N7-M7)/M7*100,0)</f>
        <v>0</v>
      </c>
      <c r="P7" s="32">
        <f>IFERROR(N7/L7*100,0)</f>
        <v>0</v>
      </c>
      <c r="Q7" s="51">
        <f>B7+G7+L7</f>
        <v>0</v>
      </c>
      <c r="R7" s="51">
        <f>C7+H7+M7</f>
        <v>0</v>
      </c>
      <c r="S7" s="51">
        <f>D7+I7+N7</f>
        <v>0</v>
      </c>
      <c r="T7" s="51">
        <f t="shared" ref="T7:T22" si="0">IFERROR((S7-R7)/R7*100,0)</f>
        <v>0</v>
      </c>
      <c r="U7" s="51">
        <f t="shared" ref="U7:U22" si="1">IFERROR(S7/Q7*100,0)</f>
        <v>0</v>
      </c>
      <c r="V7" s="52"/>
      <c r="W7" s="26"/>
      <c r="X7" s="101"/>
      <c r="Y7" s="27">
        <f>IFERROR((X7-W7)/W7*100,0)</f>
        <v>0</v>
      </c>
      <c r="Z7" s="28">
        <f>IFERROR(X7/V7*100,0)</f>
        <v>0</v>
      </c>
      <c r="AA7" s="49"/>
      <c r="AB7" s="30"/>
      <c r="AC7" s="30"/>
      <c r="AD7" s="31">
        <f>IFERROR((AC7-AB7)/AB7*100,0)</f>
        <v>0</v>
      </c>
      <c r="AE7" s="30">
        <f>IFERROR(AC7/AA7*100,0)</f>
        <v>0</v>
      </c>
      <c r="AF7" s="50"/>
      <c r="AG7" s="50"/>
      <c r="AH7" s="50"/>
      <c r="AI7" s="33">
        <f>IFERROR((AH7-AG7)/AG7*100,0)</f>
        <v>0</v>
      </c>
      <c r="AJ7" s="32">
        <f>IFERROR(AH7/AF7*100,0)</f>
        <v>0</v>
      </c>
      <c r="AK7" s="51">
        <f t="shared" ref="AK7:AM22" si="2">V7+AA7+AF7+Q7</f>
        <v>0</v>
      </c>
      <c r="AL7" s="51">
        <f t="shared" si="2"/>
        <v>0</v>
      </c>
      <c r="AM7" s="51">
        <f t="shared" si="2"/>
        <v>0</v>
      </c>
      <c r="AN7" s="51">
        <f t="shared" ref="AN7:AN22" si="3">IFERROR((AM7-AL7)/AL7*100,0)</f>
        <v>0</v>
      </c>
      <c r="AO7" s="51">
        <f t="shared" ref="AO7:AO22" si="4">IFERROR(AM7/AK7*100,0)</f>
        <v>0</v>
      </c>
      <c r="AP7" s="52"/>
      <c r="AQ7" s="26"/>
      <c r="AR7" s="26"/>
      <c r="AS7" s="27">
        <f>IFERROR((AR7-AQ7)/AQ7*100,0)</f>
        <v>0</v>
      </c>
      <c r="AT7" s="28">
        <f>IFERROR(AR7/AP7*100,0)</f>
        <v>0</v>
      </c>
      <c r="AU7" s="49"/>
      <c r="AV7" s="30"/>
      <c r="AW7" s="31"/>
      <c r="AX7" s="31">
        <f>IFERROR((AW7-AV7)/AV7*100,0)</f>
        <v>0</v>
      </c>
      <c r="AY7" s="30">
        <f>IFERROR(AW7/AU7*100,0)</f>
        <v>0</v>
      </c>
      <c r="AZ7" s="50"/>
      <c r="BA7" s="50"/>
      <c r="BB7" s="50"/>
      <c r="BC7" s="33">
        <f>IFERROR((BB7-BA7)/BA7*100,0)</f>
        <v>0</v>
      </c>
      <c r="BD7" s="32">
        <f>IFERROR(BB7/AZ7*100,0)</f>
        <v>0</v>
      </c>
      <c r="BE7" s="51">
        <f>AP7+AU7+AZ7+AK7</f>
        <v>0</v>
      </c>
      <c r="BF7" s="51">
        <f t="shared" ref="BF7:BG22" si="5">AQ7+AV7+BA7+AL7</f>
        <v>0</v>
      </c>
      <c r="BG7" s="51">
        <f t="shared" si="5"/>
        <v>0</v>
      </c>
      <c r="BH7" s="51">
        <f t="shared" ref="BH7:BH22" si="6">IFERROR((BG7-BF7)/BF7*100,0)</f>
        <v>0</v>
      </c>
      <c r="BI7" s="51">
        <f t="shared" ref="BI7:BI22" si="7">IFERROR(BG7/BE7*100,0)</f>
        <v>0</v>
      </c>
      <c r="BJ7" s="52"/>
      <c r="BK7" s="26"/>
      <c r="BL7" s="26"/>
      <c r="BM7" s="27">
        <f>IFERROR((BL7-BK7)/BK7*100,0)</f>
        <v>0</v>
      </c>
      <c r="BN7" s="28">
        <f>IFERROR(BL7/BJ7*100,0)</f>
        <v>0</v>
      </c>
      <c r="BO7" s="49"/>
      <c r="BP7" s="30"/>
      <c r="BQ7" s="31"/>
      <c r="BR7" s="31">
        <f>IFERROR((BQ7-BP7)/BP7*100,0)</f>
        <v>0</v>
      </c>
      <c r="BS7" s="30">
        <f>IFERROR(BQ7/BO7*100,0)</f>
        <v>0</v>
      </c>
      <c r="BT7" s="50"/>
      <c r="BU7" s="50"/>
      <c r="BV7" s="50"/>
      <c r="BW7" s="33">
        <f>IFERROR((BV7-BU7)/BU7*100,0)</f>
        <v>0</v>
      </c>
      <c r="BX7" s="32">
        <f>IFERROR(BV7/BT7*100,0)</f>
        <v>0</v>
      </c>
      <c r="BY7" s="51">
        <f>BJ7+BO7+BT7+BE7</f>
        <v>0</v>
      </c>
      <c r="BZ7" s="51">
        <f t="shared" ref="BZ7:CA22" si="8">BK7+BP7+BU7+BF7</f>
        <v>0</v>
      </c>
      <c r="CA7" s="51">
        <f t="shared" si="8"/>
        <v>0</v>
      </c>
      <c r="CB7" s="51">
        <f t="shared" ref="CB7:CB22" si="9">IFERROR((CA7-BZ7)/BZ7*100,0)</f>
        <v>0</v>
      </c>
      <c r="CC7" s="51">
        <f t="shared" ref="CC7:CC22" si="10">IFERROR(CA7/BY7*100,0)</f>
        <v>0</v>
      </c>
      <c r="CD7" s="80">
        <f>+BY7-CA7</f>
        <v>0</v>
      </c>
      <c r="CE7" s="80">
        <f>+CD7/$CE$6</f>
        <v>0</v>
      </c>
      <c r="CF7" s="81">
        <f>+CA7/$CE$6</f>
        <v>0</v>
      </c>
      <c r="CG7" s="82">
        <f>+CA7+CF7*6</f>
        <v>0</v>
      </c>
      <c r="CH7" s="82">
        <f>+BY7-CG7</f>
        <v>0</v>
      </c>
    </row>
    <row r="8" spans="1:86" x14ac:dyDescent="0.35">
      <c r="A8" s="56" t="s">
        <v>18</v>
      </c>
      <c r="B8" s="52"/>
      <c r="C8" s="53"/>
      <c r="D8" s="26"/>
      <c r="E8" s="27">
        <f t="shared" ref="E8:E22" si="11">IFERROR((D8-C8)/C8*100,0)</f>
        <v>0</v>
      </c>
      <c r="F8" s="28">
        <f t="shared" ref="F8:F22" si="12">IFERROR(D8/B8*100,0)</f>
        <v>0</v>
      </c>
      <c r="G8" s="49"/>
      <c r="H8" s="30"/>
      <c r="I8" s="30"/>
      <c r="J8" s="31">
        <f t="shared" ref="J8:J22" si="13">IFERROR((I8-H8)/H8*100,0)</f>
        <v>0</v>
      </c>
      <c r="K8" s="30">
        <f t="shared" ref="K8:K22" si="14">IFERROR(I8/G8*100,0)</f>
        <v>0</v>
      </c>
      <c r="L8" s="50"/>
      <c r="M8" s="85"/>
      <c r="N8" s="101"/>
      <c r="O8" s="33">
        <f t="shared" ref="O8:O22" si="15">IFERROR((N8-M8)/M8*100,0)</f>
        <v>0</v>
      </c>
      <c r="P8" s="32">
        <f t="shared" ref="P8:P22" si="16">IFERROR(N8/L8*100,0)</f>
        <v>0</v>
      </c>
      <c r="Q8" s="51">
        <f t="shared" ref="Q8:S22" si="17">B8+G8+L8</f>
        <v>0</v>
      </c>
      <c r="R8" s="51">
        <f t="shared" si="17"/>
        <v>0</v>
      </c>
      <c r="S8" s="51">
        <f t="shared" si="17"/>
        <v>0</v>
      </c>
      <c r="T8" s="51">
        <f t="shared" si="0"/>
        <v>0</v>
      </c>
      <c r="U8" s="51">
        <f t="shared" si="1"/>
        <v>0</v>
      </c>
      <c r="V8" s="52"/>
      <c r="W8" s="53"/>
      <c r="X8" s="101"/>
      <c r="Y8" s="27">
        <f t="shared" ref="Y8:Y22" si="18">IFERROR((X8-W8)/W8*100,0)</f>
        <v>0</v>
      </c>
      <c r="Z8" s="28">
        <f t="shared" ref="Z8:Z22" si="19">IFERROR(X8/V8*100,0)</f>
        <v>0</v>
      </c>
      <c r="AA8" s="49"/>
      <c r="AB8" s="30"/>
      <c r="AC8" s="30"/>
      <c r="AD8" s="31">
        <f t="shared" ref="AD8:AD22" si="20">IFERROR((AC8-AB8)/AB8*100,0)</f>
        <v>0</v>
      </c>
      <c r="AE8" s="30">
        <f t="shared" ref="AE8:AE22" si="21">IFERROR(AC8/AA8*100,0)</f>
        <v>0</v>
      </c>
      <c r="AF8" s="50"/>
      <c r="AG8" s="50"/>
      <c r="AH8" s="50"/>
      <c r="AI8" s="33">
        <f t="shared" ref="AI8:AI22" si="22">IFERROR((AH8-AG8)/AG8*100,0)</f>
        <v>0</v>
      </c>
      <c r="AJ8" s="32">
        <f t="shared" ref="AJ8:AJ22" si="23">IFERROR(AH8/AF8*100,0)</f>
        <v>0</v>
      </c>
      <c r="AK8" s="51">
        <f t="shared" si="2"/>
        <v>0</v>
      </c>
      <c r="AL8" s="51">
        <f t="shared" si="2"/>
        <v>0</v>
      </c>
      <c r="AM8" s="51">
        <f t="shared" si="2"/>
        <v>0</v>
      </c>
      <c r="AN8" s="51">
        <f t="shared" si="3"/>
        <v>0</v>
      </c>
      <c r="AO8" s="51">
        <f t="shared" si="4"/>
        <v>0</v>
      </c>
      <c r="AP8" s="52"/>
      <c r="AQ8" s="26"/>
      <c r="AR8" s="26"/>
      <c r="AS8" s="27">
        <f t="shared" ref="AS8:AS22" si="24">IFERROR((AR8-AQ8)/AQ8*100,0)</f>
        <v>0</v>
      </c>
      <c r="AT8" s="28">
        <f t="shared" ref="AT8:AT22" si="25">IFERROR(AR8/AP8*100,0)</f>
        <v>0</v>
      </c>
      <c r="AU8" s="49"/>
      <c r="AV8" s="30"/>
      <c r="AW8" s="31"/>
      <c r="AX8" s="31">
        <f t="shared" ref="AX8:AX22" si="26">IFERROR((AW8-AV8)/AV8*100,0)</f>
        <v>0</v>
      </c>
      <c r="AY8" s="30">
        <f t="shared" ref="AY8:AY22" si="27">IFERROR(AW8/AU8*100,0)</f>
        <v>0</v>
      </c>
      <c r="AZ8" s="50"/>
      <c r="BA8" s="50"/>
      <c r="BB8" s="50"/>
      <c r="BC8" s="33">
        <f t="shared" ref="BC8:BC22" si="28">IFERROR((BB8-BA8)/BA8*100,0)</f>
        <v>0</v>
      </c>
      <c r="BD8" s="32">
        <f t="shared" ref="BD8:BD22" si="29">IFERROR(BB8/AZ8*100,0)</f>
        <v>0</v>
      </c>
      <c r="BE8" s="51">
        <f t="shared" ref="BE8:BE22" si="30">AP8+AU8+AZ8+AK8</f>
        <v>0</v>
      </c>
      <c r="BF8" s="51">
        <f t="shared" si="5"/>
        <v>0</v>
      </c>
      <c r="BG8" s="51">
        <f t="shared" si="5"/>
        <v>0</v>
      </c>
      <c r="BH8" s="51">
        <f t="shared" si="6"/>
        <v>0</v>
      </c>
      <c r="BI8" s="51">
        <f t="shared" si="7"/>
        <v>0</v>
      </c>
      <c r="BJ8" s="52"/>
      <c r="BK8" s="53"/>
      <c r="BL8" s="53"/>
      <c r="BM8" s="27">
        <f t="shared" ref="BM8:BM23" si="31">IFERROR((BL8-BK8)/BK8*100,0)</f>
        <v>0</v>
      </c>
      <c r="BN8" s="28">
        <f t="shared" ref="BN8:BN23" si="32">IFERROR(BL8/BJ8*100,0)</f>
        <v>0</v>
      </c>
      <c r="BO8" s="49"/>
      <c r="BP8" s="30"/>
      <c r="BQ8" s="31"/>
      <c r="BR8" s="31">
        <f t="shared" ref="BR8:BR23" si="33">IFERROR((BQ8-BP8)/BP8*100,0)</f>
        <v>0</v>
      </c>
      <c r="BS8" s="30">
        <f t="shared" ref="BS8:BS23" si="34">IFERROR(BQ8/BO8*100,0)</f>
        <v>0</v>
      </c>
      <c r="BT8" s="50"/>
      <c r="BU8" s="50"/>
      <c r="BV8" s="50"/>
      <c r="BW8" s="33">
        <f t="shared" ref="BW8:BW20" si="35">IFERROR((BV8-BU8)/BU8*100,0)</f>
        <v>0</v>
      </c>
      <c r="BX8" s="32">
        <f t="shared" ref="BX8:BX20" si="36">IFERROR(BV8/BT8*100,0)</f>
        <v>0</v>
      </c>
      <c r="BY8" s="51">
        <f t="shared" ref="BY8:BY22" si="37">BJ8+BO8+BT8+BE8</f>
        <v>0</v>
      </c>
      <c r="BZ8" s="51">
        <f t="shared" si="8"/>
        <v>0</v>
      </c>
      <c r="CA8" s="51">
        <f t="shared" si="8"/>
        <v>0</v>
      </c>
      <c r="CB8" s="51">
        <f t="shared" si="9"/>
        <v>0</v>
      </c>
      <c r="CC8" s="51">
        <f t="shared" si="10"/>
        <v>0</v>
      </c>
      <c r="CD8" s="80">
        <f t="shared" ref="CD8:CD24" si="38">+BY8-CA8</f>
        <v>0</v>
      </c>
      <c r="CE8" s="80">
        <f t="shared" ref="CE8:CE24" si="39">+CD8/$CE$6</f>
        <v>0</v>
      </c>
      <c r="CF8" s="81">
        <f t="shared" ref="CF8:CF24" si="40">+CA8/$CE$6</f>
        <v>0</v>
      </c>
      <c r="CG8" s="82">
        <f t="shared" ref="CG8:CG24" si="41">+CA8+CF8*6</f>
        <v>0</v>
      </c>
      <c r="CH8" s="82">
        <f t="shared" ref="CH8:CH24" si="42">+BY8-CG8</f>
        <v>0</v>
      </c>
    </row>
    <row r="9" spans="1:86" x14ac:dyDescent="0.35">
      <c r="A9" s="56" t="s">
        <v>19</v>
      </c>
      <c r="B9" s="52"/>
      <c r="C9" s="26"/>
      <c r="D9" s="26"/>
      <c r="E9" s="27">
        <f t="shared" si="11"/>
        <v>0</v>
      </c>
      <c r="F9" s="28">
        <f t="shared" si="12"/>
        <v>0</v>
      </c>
      <c r="G9" s="49"/>
      <c r="H9" s="30"/>
      <c r="I9" s="30"/>
      <c r="J9" s="31">
        <f t="shared" si="13"/>
        <v>0</v>
      </c>
      <c r="K9" s="30">
        <f t="shared" si="14"/>
        <v>0</v>
      </c>
      <c r="L9" s="50"/>
      <c r="M9" s="85"/>
      <c r="N9" s="101"/>
      <c r="O9" s="33">
        <f t="shared" si="15"/>
        <v>0</v>
      </c>
      <c r="P9" s="32">
        <f t="shared" si="16"/>
        <v>0</v>
      </c>
      <c r="Q9" s="51">
        <f t="shared" si="17"/>
        <v>0</v>
      </c>
      <c r="R9" s="51">
        <f t="shared" si="17"/>
        <v>0</v>
      </c>
      <c r="S9" s="51">
        <f t="shared" si="17"/>
        <v>0</v>
      </c>
      <c r="T9" s="51">
        <f t="shared" si="0"/>
        <v>0</v>
      </c>
      <c r="U9" s="51">
        <f t="shared" si="1"/>
        <v>0</v>
      </c>
      <c r="V9" s="52"/>
      <c r="W9" s="26"/>
      <c r="X9" s="101"/>
      <c r="Y9" s="27">
        <f t="shared" si="18"/>
        <v>0</v>
      </c>
      <c r="Z9" s="28">
        <f t="shared" si="19"/>
        <v>0</v>
      </c>
      <c r="AA9" s="49"/>
      <c r="AB9" s="30"/>
      <c r="AC9" s="30"/>
      <c r="AD9" s="31">
        <f t="shared" si="20"/>
        <v>0</v>
      </c>
      <c r="AE9" s="30">
        <f t="shared" si="21"/>
        <v>0</v>
      </c>
      <c r="AF9" s="50"/>
      <c r="AG9" s="50"/>
      <c r="AH9" s="50"/>
      <c r="AI9" s="33">
        <f t="shared" si="22"/>
        <v>0</v>
      </c>
      <c r="AJ9" s="32">
        <f t="shared" si="23"/>
        <v>0</v>
      </c>
      <c r="AK9" s="51">
        <f t="shared" si="2"/>
        <v>0</v>
      </c>
      <c r="AL9" s="51">
        <f t="shared" si="2"/>
        <v>0</v>
      </c>
      <c r="AM9" s="51">
        <f t="shared" si="2"/>
        <v>0</v>
      </c>
      <c r="AN9" s="51">
        <f t="shared" si="3"/>
        <v>0</v>
      </c>
      <c r="AO9" s="51">
        <f t="shared" si="4"/>
        <v>0</v>
      </c>
      <c r="AP9" s="52"/>
      <c r="AQ9" s="26"/>
      <c r="AR9" s="26"/>
      <c r="AS9" s="27">
        <f t="shared" si="24"/>
        <v>0</v>
      </c>
      <c r="AT9" s="28">
        <f t="shared" si="25"/>
        <v>0</v>
      </c>
      <c r="AU9" s="49"/>
      <c r="AV9" s="30"/>
      <c r="AW9" s="31"/>
      <c r="AX9" s="31">
        <f t="shared" si="26"/>
        <v>0</v>
      </c>
      <c r="AY9" s="30">
        <f t="shared" si="27"/>
        <v>0</v>
      </c>
      <c r="AZ9" s="50"/>
      <c r="BA9" s="50"/>
      <c r="BB9" s="50"/>
      <c r="BC9" s="33">
        <f t="shared" si="28"/>
        <v>0</v>
      </c>
      <c r="BD9" s="32">
        <f t="shared" si="29"/>
        <v>0</v>
      </c>
      <c r="BE9" s="51">
        <f t="shared" si="30"/>
        <v>0</v>
      </c>
      <c r="BF9" s="51">
        <f t="shared" si="5"/>
        <v>0</v>
      </c>
      <c r="BG9" s="51">
        <f t="shared" si="5"/>
        <v>0</v>
      </c>
      <c r="BH9" s="51">
        <f t="shared" si="6"/>
        <v>0</v>
      </c>
      <c r="BI9" s="51">
        <f t="shared" si="7"/>
        <v>0</v>
      </c>
      <c r="BJ9" s="52"/>
      <c r="BK9" s="26"/>
      <c r="BL9" s="26"/>
      <c r="BM9" s="27">
        <f t="shared" si="31"/>
        <v>0</v>
      </c>
      <c r="BN9" s="28">
        <f t="shared" si="32"/>
        <v>0</v>
      </c>
      <c r="BO9" s="49"/>
      <c r="BP9" s="30"/>
      <c r="BQ9" s="31"/>
      <c r="BR9" s="31">
        <f t="shared" si="33"/>
        <v>0</v>
      </c>
      <c r="BS9" s="30">
        <f t="shared" si="34"/>
        <v>0</v>
      </c>
      <c r="BT9" s="50"/>
      <c r="BU9" s="50"/>
      <c r="BV9" s="50"/>
      <c r="BW9" s="33">
        <f t="shared" si="35"/>
        <v>0</v>
      </c>
      <c r="BX9" s="32">
        <f t="shared" si="36"/>
        <v>0</v>
      </c>
      <c r="BY9" s="51">
        <f t="shared" si="37"/>
        <v>0</v>
      </c>
      <c r="BZ9" s="51">
        <f t="shared" si="8"/>
        <v>0</v>
      </c>
      <c r="CA9" s="51">
        <f t="shared" si="8"/>
        <v>0</v>
      </c>
      <c r="CB9" s="51">
        <f t="shared" si="9"/>
        <v>0</v>
      </c>
      <c r="CC9" s="51">
        <f t="shared" si="10"/>
        <v>0</v>
      </c>
      <c r="CD9" s="80">
        <f t="shared" si="38"/>
        <v>0</v>
      </c>
      <c r="CE9" s="80">
        <f t="shared" si="39"/>
        <v>0</v>
      </c>
      <c r="CF9" s="81">
        <f t="shared" si="40"/>
        <v>0</v>
      </c>
      <c r="CG9" s="82">
        <f t="shared" si="41"/>
        <v>0</v>
      </c>
      <c r="CH9" s="82">
        <f t="shared" si="42"/>
        <v>0</v>
      </c>
    </row>
    <row r="10" spans="1:86" x14ac:dyDescent="0.35">
      <c r="A10" s="56" t="s">
        <v>20</v>
      </c>
      <c r="B10" s="52"/>
      <c r="C10" s="26"/>
      <c r="D10" s="26"/>
      <c r="E10" s="27">
        <f t="shared" si="11"/>
        <v>0</v>
      </c>
      <c r="F10" s="28">
        <f t="shared" si="12"/>
        <v>0</v>
      </c>
      <c r="G10" s="49"/>
      <c r="H10" s="30"/>
      <c r="I10" s="30"/>
      <c r="J10" s="31">
        <f t="shared" si="13"/>
        <v>0</v>
      </c>
      <c r="K10" s="30">
        <f t="shared" si="14"/>
        <v>0</v>
      </c>
      <c r="L10" s="50"/>
      <c r="M10" s="85"/>
      <c r="N10" s="101"/>
      <c r="O10" s="33">
        <f t="shared" si="15"/>
        <v>0</v>
      </c>
      <c r="P10" s="32">
        <f t="shared" si="16"/>
        <v>0</v>
      </c>
      <c r="Q10" s="51">
        <f t="shared" si="17"/>
        <v>0</v>
      </c>
      <c r="R10" s="51">
        <f t="shared" si="17"/>
        <v>0</v>
      </c>
      <c r="S10" s="51">
        <f t="shared" si="17"/>
        <v>0</v>
      </c>
      <c r="T10" s="51">
        <f t="shared" si="0"/>
        <v>0</v>
      </c>
      <c r="U10" s="51">
        <f t="shared" si="1"/>
        <v>0</v>
      </c>
      <c r="V10" s="52"/>
      <c r="W10" s="26"/>
      <c r="X10" s="101"/>
      <c r="Y10" s="27">
        <f t="shared" si="18"/>
        <v>0</v>
      </c>
      <c r="Z10" s="28">
        <f t="shared" si="19"/>
        <v>0</v>
      </c>
      <c r="AA10" s="49"/>
      <c r="AB10" s="30"/>
      <c r="AC10" s="30"/>
      <c r="AD10" s="31">
        <f t="shared" si="20"/>
        <v>0</v>
      </c>
      <c r="AE10" s="30">
        <f t="shared" si="21"/>
        <v>0</v>
      </c>
      <c r="AF10" s="50"/>
      <c r="AG10" s="50"/>
      <c r="AH10" s="50"/>
      <c r="AI10" s="33">
        <f t="shared" si="22"/>
        <v>0</v>
      </c>
      <c r="AJ10" s="32">
        <f t="shared" si="23"/>
        <v>0</v>
      </c>
      <c r="AK10" s="51">
        <f t="shared" si="2"/>
        <v>0</v>
      </c>
      <c r="AL10" s="51">
        <f t="shared" si="2"/>
        <v>0</v>
      </c>
      <c r="AM10" s="51">
        <f t="shared" si="2"/>
        <v>0</v>
      </c>
      <c r="AN10" s="51">
        <f t="shared" si="3"/>
        <v>0</v>
      </c>
      <c r="AO10" s="51">
        <f t="shared" si="4"/>
        <v>0</v>
      </c>
      <c r="AP10" s="52"/>
      <c r="AQ10" s="26"/>
      <c r="AR10" s="26"/>
      <c r="AS10" s="27">
        <f t="shared" si="24"/>
        <v>0</v>
      </c>
      <c r="AT10" s="28">
        <f t="shared" si="25"/>
        <v>0</v>
      </c>
      <c r="AU10" s="49"/>
      <c r="AV10" s="30"/>
      <c r="AW10" s="31"/>
      <c r="AX10" s="31">
        <f t="shared" si="26"/>
        <v>0</v>
      </c>
      <c r="AY10" s="30">
        <f t="shared" si="27"/>
        <v>0</v>
      </c>
      <c r="AZ10" s="50"/>
      <c r="BA10" s="50"/>
      <c r="BB10" s="50"/>
      <c r="BC10" s="33">
        <f t="shared" si="28"/>
        <v>0</v>
      </c>
      <c r="BD10" s="32">
        <f t="shared" si="29"/>
        <v>0</v>
      </c>
      <c r="BE10" s="51">
        <f t="shared" si="30"/>
        <v>0</v>
      </c>
      <c r="BF10" s="51">
        <f t="shared" si="5"/>
        <v>0</v>
      </c>
      <c r="BG10" s="51">
        <f t="shared" si="5"/>
        <v>0</v>
      </c>
      <c r="BH10" s="51">
        <f t="shared" si="6"/>
        <v>0</v>
      </c>
      <c r="BI10" s="51">
        <f t="shared" si="7"/>
        <v>0</v>
      </c>
      <c r="BJ10" s="52"/>
      <c r="BK10" s="26"/>
      <c r="BL10" s="26"/>
      <c r="BM10" s="27">
        <f t="shared" si="31"/>
        <v>0</v>
      </c>
      <c r="BN10" s="28">
        <f t="shared" si="32"/>
        <v>0</v>
      </c>
      <c r="BO10" s="49"/>
      <c r="BP10" s="30"/>
      <c r="BQ10" s="31"/>
      <c r="BR10" s="31">
        <f t="shared" si="33"/>
        <v>0</v>
      </c>
      <c r="BS10" s="30">
        <f t="shared" si="34"/>
        <v>0</v>
      </c>
      <c r="BT10" s="50"/>
      <c r="BU10" s="50"/>
      <c r="BV10" s="50"/>
      <c r="BW10" s="33">
        <f t="shared" si="35"/>
        <v>0</v>
      </c>
      <c r="BX10" s="32">
        <f t="shared" si="36"/>
        <v>0</v>
      </c>
      <c r="BY10" s="51">
        <f t="shared" si="37"/>
        <v>0</v>
      </c>
      <c r="BZ10" s="51">
        <f t="shared" si="8"/>
        <v>0</v>
      </c>
      <c r="CA10" s="51">
        <f t="shared" si="8"/>
        <v>0</v>
      </c>
      <c r="CB10" s="51">
        <f t="shared" si="9"/>
        <v>0</v>
      </c>
      <c r="CC10" s="51">
        <f t="shared" si="10"/>
        <v>0</v>
      </c>
      <c r="CD10" s="80">
        <f t="shared" si="38"/>
        <v>0</v>
      </c>
      <c r="CE10" s="80">
        <f t="shared" si="39"/>
        <v>0</v>
      </c>
      <c r="CF10" s="81">
        <f t="shared" si="40"/>
        <v>0</v>
      </c>
      <c r="CG10" s="82">
        <f t="shared" si="41"/>
        <v>0</v>
      </c>
      <c r="CH10" s="82">
        <f t="shared" si="42"/>
        <v>0</v>
      </c>
    </row>
    <row r="11" spans="1:86" x14ac:dyDescent="0.35">
      <c r="A11" s="56" t="s">
        <v>21</v>
      </c>
      <c r="B11" s="52"/>
      <c r="C11" s="26"/>
      <c r="D11" s="26"/>
      <c r="E11" s="27">
        <f t="shared" si="11"/>
        <v>0</v>
      </c>
      <c r="F11" s="28">
        <f t="shared" si="12"/>
        <v>0</v>
      </c>
      <c r="G11" s="49"/>
      <c r="H11" s="30"/>
      <c r="I11" s="30"/>
      <c r="J11" s="31">
        <f t="shared" si="13"/>
        <v>0</v>
      </c>
      <c r="K11" s="30">
        <f t="shared" si="14"/>
        <v>0</v>
      </c>
      <c r="L11" s="50"/>
      <c r="M11" s="85"/>
      <c r="N11" s="101"/>
      <c r="O11" s="33">
        <f t="shared" si="15"/>
        <v>0</v>
      </c>
      <c r="P11" s="32">
        <f t="shared" si="16"/>
        <v>0</v>
      </c>
      <c r="Q11" s="51">
        <f t="shared" si="17"/>
        <v>0</v>
      </c>
      <c r="R11" s="51">
        <f t="shared" si="17"/>
        <v>0</v>
      </c>
      <c r="S11" s="51">
        <f t="shared" si="17"/>
        <v>0</v>
      </c>
      <c r="T11" s="51">
        <f t="shared" si="0"/>
        <v>0</v>
      </c>
      <c r="U11" s="51">
        <f t="shared" si="1"/>
        <v>0</v>
      </c>
      <c r="V11" s="52"/>
      <c r="W11" s="26"/>
      <c r="X11" s="101"/>
      <c r="Y11" s="27">
        <f t="shared" si="18"/>
        <v>0</v>
      </c>
      <c r="Z11" s="28">
        <f t="shared" si="19"/>
        <v>0</v>
      </c>
      <c r="AA11" s="49"/>
      <c r="AB11" s="30"/>
      <c r="AC11" s="30"/>
      <c r="AD11" s="31">
        <f t="shared" si="20"/>
        <v>0</v>
      </c>
      <c r="AE11" s="30">
        <f t="shared" si="21"/>
        <v>0</v>
      </c>
      <c r="AF11" s="50"/>
      <c r="AG11" s="50"/>
      <c r="AH11" s="50"/>
      <c r="AI11" s="33">
        <f t="shared" si="22"/>
        <v>0</v>
      </c>
      <c r="AJ11" s="32">
        <f t="shared" si="23"/>
        <v>0</v>
      </c>
      <c r="AK11" s="51">
        <f t="shared" si="2"/>
        <v>0</v>
      </c>
      <c r="AL11" s="51">
        <f t="shared" si="2"/>
        <v>0</v>
      </c>
      <c r="AM11" s="51">
        <f t="shared" si="2"/>
        <v>0</v>
      </c>
      <c r="AN11" s="51">
        <f t="shared" si="3"/>
        <v>0</v>
      </c>
      <c r="AO11" s="51">
        <f t="shared" si="4"/>
        <v>0</v>
      </c>
      <c r="AP11" s="52"/>
      <c r="AQ11" s="26"/>
      <c r="AR11" s="26"/>
      <c r="AS11" s="27">
        <f t="shared" si="24"/>
        <v>0</v>
      </c>
      <c r="AT11" s="28">
        <f t="shared" si="25"/>
        <v>0</v>
      </c>
      <c r="AU11" s="49"/>
      <c r="AV11" s="30"/>
      <c r="AW11" s="31"/>
      <c r="AX11" s="31">
        <f t="shared" si="26"/>
        <v>0</v>
      </c>
      <c r="AY11" s="30">
        <f t="shared" si="27"/>
        <v>0</v>
      </c>
      <c r="AZ11" s="50"/>
      <c r="BA11" s="50"/>
      <c r="BB11" s="50"/>
      <c r="BC11" s="33">
        <f t="shared" si="28"/>
        <v>0</v>
      </c>
      <c r="BD11" s="32">
        <f t="shared" si="29"/>
        <v>0</v>
      </c>
      <c r="BE11" s="51">
        <f t="shared" si="30"/>
        <v>0</v>
      </c>
      <c r="BF11" s="51">
        <f t="shared" si="5"/>
        <v>0</v>
      </c>
      <c r="BG11" s="51">
        <f t="shared" si="5"/>
        <v>0</v>
      </c>
      <c r="BH11" s="51">
        <f t="shared" si="6"/>
        <v>0</v>
      </c>
      <c r="BI11" s="51">
        <f t="shared" si="7"/>
        <v>0</v>
      </c>
      <c r="BJ11" s="52"/>
      <c r="BK11" s="26"/>
      <c r="BL11" s="26"/>
      <c r="BM11" s="27">
        <f t="shared" si="31"/>
        <v>0</v>
      </c>
      <c r="BN11" s="28">
        <f t="shared" si="32"/>
        <v>0</v>
      </c>
      <c r="BO11" s="49"/>
      <c r="BP11" s="30"/>
      <c r="BQ11" s="31"/>
      <c r="BR11" s="31">
        <f t="shared" si="33"/>
        <v>0</v>
      </c>
      <c r="BS11" s="30">
        <f t="shared" si="34"/>
        <v>0</v>
      </c>
      <c r="BT11" s="50"/>
      <c r="BU11" s="50"/>
      <c r="BV11" s="50"/>
      <c r="BW11" s="33">
        <f t="shared" si="35"/>
        <v>0</v>
      </c>
      <c r="BX11" s="32">
        <f t="shared" si="36"/>
        <v>0</v>
      </c>
      <c r="BY11" s="51">
        <f t="shared" si="37"/>
        <v>0</v>
      </c>
      <c r="BZ11" s="51">
        <f t="shared" si="8"/>
        <v>0</v>
      </c>
      <c r="CA11" s="51">
        <f t="shared" si="8"/>
        <v>0</v>
      </c>
      <c r="CB11" s="51">
        <f t="shared" si="9"/>
        <v>0</v>
      </c>
      <c r="CC11" s="51">
        <f t="shared" si="10"/>
        <v>0</v>
      </c>
      <c r="CD11" s="80">
        <f t="shared" si="38"/>
        <v>0</v>
      </c>
      <c r="CE11" s="80">
        <f t="shared" si="39"/>
        <v>0</v>
      </c>
      <c r="CF11" s="81">
        <f t="shared" si="40"/>
        <v>0</v>
      </c>
      <c r="CG11" s="82">
        <f t="shared" si="41"/>
        <v>0</v>
      </c>
      <c r="CH11" s="82">
        <f t="shared" si="42"/>
        <v>0</v>
      </c>
    </row>
    <row r="12" spans="1:86" x14ac:dyDescent="0.35">
      <c r="A12" s="56" t="s">
        <v>22</v>
      </c>
      <c r="B12" s="52"/>
      <c r="C12" s="26"/>
      <c r="D12" s="26"/>
      <c r="E12" s="27">
        <f t="shared" si="11"/>
        <v>0</v>
      </c>
      <c r="F12" s="28">
        <f t="shared" si="12"/>
        <v>0</v>
      </c>
      <c r="G12" s="49"/>
      <c r="H12" s="30"/>
      <c r="I12" s="30"/>
      <c r="J12" s="31">
        <f t="shared" si="13"/>
        <v>0</v>
      </c>
      <c r="K12" s="30">
        <f t="shared" si="14"/>
        <v>0</v>
      </c>
      <c r="L12" s="50"/>
      <c r="M12" s="85"/>
      <c r="N12" s="101"/>
      <c r="O12" s="33">
        <f t="shared" si="15"/>
        <v>0</v>
      </c>
      <c r="P12" s="32">
        <f t="shared" si="16"/>
        <v>0</v>
      </c>
      <c r="Q12" s="51">
        <f t="shared" si="17"/>
        <v>0</v>
      </c>
      <c r="R12" s="51">
        <f t="shared" si="17"/>
        <v>0</v>
      </c>
      <c r="S12" s="51">
        <f t="shared" si="17"/>
        <v>0</v>
      </c>
      <c r="T12" s="51">
        <f t="shared" si="0"/>
        <v>0</v>
      </c>
      <c r="U12" s="51">
        <f t="shared" si="1"/>
        <v>0</v>
      </c>
      <c r="V12" s="52"/>
      <c r="W12" s="27"/>
      <c r="X12" s="101"/>
      <c r="Y12" s="27">
        <f t="shared" si="18"/>
        <v>0</v>
      </c>
      <c r="Z12" s="28">
        <f t="shared" si="19"/>
        <v>0</v>
      </c>
      <c r="AA12" s="49"/>
      <c r="AB12" s="30"/>
      <c r="AC12" s="30"/>
      <c r="AD12" s="31">
        <f t="shared" si="20"/>
        <v>0</v>
      </c>
      <c r="AE12" s="30">
        <f t="shared" si="21"/>
        <v>0</v>
      </c>
      <c r="AF12" s="50"/>
      <c r="AG12" s="50"/>
      <c r="AH12" s="50"/>
      <c r="AI12" s="33">
        <f t="shared" si="22"/>
        <v>0</v>
      </c>
      <c r="AJ12" s="32">
        <f t="shared" si="23"/>
        <v>0</v>
      </c>
      <c r="AK12" s="51">
        <f t="shared" si="2"/>
        <v>0</v>
      </c>
      <c r="AL12" s="51">
        <f t="shared" si="2"/>
        <v>0</v>
      </c>
      <c r="AM12" s="51">
        <f t="shared" si="2"/>
        <v>0</v>
      </c>
      <c r="AN12" s="51">
        <f t="shared" si="3"/>
        <v>0</v>
      </c>
      <c r="AO12" s="51">
        <f t="shared" si="4"/>
        <v>0</v>
      </c>
      <c r="AP12" s="52"/>
      <c r="AQ12" s="26"/>
      <c r="AR12" s="26"/>
      <c r="AS12" s="27">
        <f t="shared" si="24"/>
        <v>0</v>
      </c>
      <c r="AT12" s="28">
        <f t="shared" si="25"/>
        <v>0</v>
      </c>
      <c r="AU12" s="49"/>
      <c r="AV12" s="30"/>
      <c r="AW12" s="31"/>
      <c r="AX12" s="31">
        <f t="shared" si="26"/>
        <v>0</v>
      </c>
      <c r="AY12" s="30">
        <f t="shared" si="27"/>
        <v>0</v>
      </c>
      <c r="AZ12" s="50"/>
      <c r="BA12" s="50"/>
      <c r="BB12" s="50"/>
      <c r="BC12" s="33">
        <f t="shared" si="28"/>
        <v>0</v>
      </c>
      <c r="BD12" s="32">
        <f t="shared" si="29"/>
        <v>0</v>
      </c>
      <c r="BE12" s="51">
        <f t="shared" si="30"/>
        <v>0</v>
      </c>
      <c r="BF12" s="51">
        <f t="shared" si="5"/>
        <v>0</v>
      </c>
      <c r="BG12" s="51">
        <f t="shared" si="5"/>
        <v>0</v>
      </c>
      <c r="BH12" s="51">
        <f t="shared" si="6"/>
        <v>0</v>
      </c>
      <c r="BI12" s="51">
        <f t="shared" si="7"/>
        <v>0</v>
      </c>
      <c r="BJ12" s="52"/>
      <c r="BK12" s="26"/>
      <c r="BL12" s="26"/>
      <c r="BM12" s="27">
        <f t="shared" si="31"/>
        <v>0</v>
      </c>
      <c r="BN12" s="28">
        <f t="shared" si="32"/>
        <v>0</v>
      </c>
      <c r="BO12" s="49"/>
      <c r="BP12" s="30"/>
      <c r="BQ12" s="31"/>
      <c r="BR12" s="31">
        <f t="shared" si="33"/>
        <v>0</v>
      </c>
      <c r="BS12" s="30">
        <f t="shared" si="34"/>
        <v>0</v>
      </c>
      <c r="BT12" s="50"/>
      <c r="BU12" s="50"/>
      <c r="BV12" s="50"/>
      <c r="BW12" s="33">
        <f t="shared" si="35"/>
        <v>0</v>
      </c>
      <c r="BX12" s="32">
        <f t="shared" si="36"/>
        <v>0</v>
      </c>
      <c r="BY12" s="51">
        <f t="shared" si="37"/>
        <v>0</v>
      </c>
      <c r="BZ12" s="51">
        <f t="shared" si="8"/>
        <v>0</v>
      </c>
      <c r="CA12" s="51">
        <f t="shared" si="8"/>
        <v>0</v>
      </c>
      <c r="CB12" s="51">
        <f t="shared" si="9"/>
        <v>0</v>
      </c>
      <c r="CC12" s="51">
        <f t="shared" si="10"/>
        <v>0</v>
      </c>
      <c r="CD12" s="80">
        <f t="shared" si="38"/>
        <v>0</v>
      </c>
      <c r="CE12" s="80">
        <f t="shared" si="39"/>
        <v>0</v>
      </c>
      <c r="CF12" s="81">
        <f t="shared" si="40"/>
        <v>0</v>
      </c>
      <c r="CG12" s="82">
        <f t="shared" si="41"/>
        <v>0</v>
      </c>
      <c r="CH12" s="82">
        <f t="shared" si="42"/>
        <v>0</v>
      </c>
    </row>
    <row r="13" spans="1:86" x14ac:dyDescent="0.35">
      <c r="A13" s="56" t="s">
        <v>23</v>
      </c>
      <c r="B13" s="52"/>
      <c r="C13" s="26"/>
      <c r="D13" s="26"/>
      <c r="E13" s="27">
        <f t="shared" si="11"/>
        <v>0</v>
      </c>
      <c r="F13" s="28">
        <f t="shared" si="12"/>
        <v>0</v>
      </c>
      <c r="G13" s="49"/>
      <c r="H13" s="30"/>
      <c r="I13" s="30"/>
      <c r="J13" s="31">
        <f t="shared" si="13"/>
        <v>0</v>
      </c>
      <c r="K13" s="30">
        <f t="shared" si="14"/>
        <v>0</v>
      </c>
      <c r="L13" s="50"/>
      <c r="M13" s="85"/>
      <c r="N13" s="101"/>
      <c r="O13" s="33">
        <f t="shared" si="15"/>
        <v>0</v>
      </c>
      <c r="P13" s="32">
        <f t="shared" si="16"/>
        <v>0</v>
      </c>
      <c r="Q13" s="51">
        <f t="shared" si="17"/>
        <v>0</v>
      </c>
      <c r="R13" s="51">
        <f t="shared" si="17"/>
        <v>0</v>
      </c>
      <c r="S13" s="51">
        <f t="shared" si="17"/>
        <v>0</v>
      </c>
      <c r="T13" s="51">
        <f t="shared" si="0"/>
        <v>0</v>
      </c>
      <c r="U13" s="51">
        <f t="shared" si="1"/>
        <v>0</v>
      </c>
      <c r="V13" s="52"/>
      <c r="W13" s="26"/>
      <c r="X13" s="101"/>
      <c r="Y13" s="27">
        <f t="shared" si="18"/>
        <v>0</v>
      </c>
      <c r="Z13" s="28">
        <f t="shared" si="19"/>
        <v>0</v>
      </c>
      <c r="AA13" s="49"/>
      <c r="AB13" s="30"/>
      <c r="AC13" s="30"/>
      <c r="AD13" s="31">
        <f t="shared" si="20"/>
        <v>0</v>
      </c>
      <c r="AE13" s="30">
        <f t="shared" si="21"/>
        <v>0</v>
      </c>
      <c r="AF13" s="50"/>
      <c r="AG13" s="50"/>
      <c r="AH13" s="50"/>
      <c r="AI13" s="33">
        <f t="shared" si="22"/>
        <v>0</v>
      </c>
      <c r="AJ13" s="32">
        <f t="shared" si="23"/>
        <v>0</v>
      </c>
      <c r="AK13" s="51">
        <f t="shared" si="2"/>
        <v>0</v>
      </c>
      <c r="AL13" s="51">
        <f t="shared" si="2"/>
        <v>0</v>
      </c>
      <c r="AM13" s="51">
        <f t="shared" si="2"/>
        <v>0</v>
      </c>
      <c r="AN13" s="51">
        <f t="shared" si="3"/>
        <v>0</v>
      </c>
      <c r="AO13" s="51">
        <f t="shared" si="4"/>
        <v>0</v>
      </c>
      <c r="AP13" s="52"/>
      <c r="AQ13" s="26"/>
      <c r="AR13" s="26"/>
      <c r="AS13" s="27">
        <f t="shared" si="24"/>
        <v>0</v>
      </c>
      <c r="AT13" s="28">
        <f t="shared" si="25"/>
        <v>0</v>
      </c>
      <c r="AU13" s="49"/>
      <c r="AV13" s="30"/>
      <c r="AW13" s="31"/>
      <c r="AX13" s="31">
        <f t="shared" si="26"/>
        <v>0</v>
      </c>
      <c r="AY13" s="30">
        <f t="shared" si="27"/>
        <v>0</v>
      </c>
      <c r="AZ13" s="50"/>
      <c r="BA13" s="50"/>
      <c r="BB13" s="50"/>
      <c r="BC13" s="33">
        <f t="shared" si="28"/>
        <v>0</v>
      </c>
      <c r="BD13" s="32">
        <f t="shared" si="29"/>
        <v>0</v>
      </c>
      <c r="BE13" s="51">
        <f t="shared" si="30"/>
        <v>0</v>
      </c>
      <c r="BF13" s="51">
        <f t="shared" si="5"/>
        <v>0</v>
      </c>
      <c r="BG13" s="51">
        <f t="shared" si="5"/>
        <v>0</v>
      </c>
      <c r="BH13" s="51">
        <f t="shared" si="6"/>
        <v>0</v>
      </c>
      <c r="BI13" s="51">
        <f t="shared" si="7"/>
        <v>0</v>
      </c>
      <c r="BJ13" s="52"/>
      <c r="BK13" s="26"/>
      <c r="BL13" s="26"/>
      <c r="BM13" s="27">
        <f t="shared" si="31"/>
        <v>0</v>
      </c>
      <c r="BN13" s="28">
        <f t="shared" si="32"/>
        <v>0</v>
      </c>
      <c r="BO13" s="49"/>
      <c r="BP13" s="30"/>
      <c r="BQ13" s="31"/>
      <c r="BR13" s="31">
        <f t="shared" si="33"/>
        <v>0</v>
      </c>
      <c r="BS13" s="30">
        <f t="shared" si="34"/>
        <v>0</v>
      </c>
      <c r="BT13" s="50"/>
      <c r="BU13" s="50"/>
      <c r="BV13" s="50"/>
      <c r="BW13" s="33">
        <f t="shared" si="35"/>
        <v>0</v>
      </c>
      <c r="BX13" s="32">
        <f t="shared" si="36"/>
        <v>0</v>
      </c>
      <c r="BY13" s="51">
        <f t="shared" si="37"/>
        <v>0</v>
      </c>
      <c r="BZ13" s="51">
        <f t="shared" si="8"/>
        <v>0</v>
      </c>
      <c r="CA13" s="51">
        <f t="shared" si="8"/>
        <v>0</v>
      </c>
      <c r="CB13" s="51">
        <f t="shared" si="9"/>
        <v>0</v>
      </c>
      <c r="CC13" s="51">
        <f t="shared" si="10"/>
        <v>0</v>
      </c>
      <c r="CD13" s="80">
        <f t="shared" si="38"/>
        <v>0</v>
      </c>
      <c r="CE13" s="80">
        <f t="shared" si="39"/>
        <v>0</v>
      </c>
      <c r="CF13" s="81">
        <f t="shared" si="40"/>
        <v>0</v>
      </c>
      <c r="CG13" s="82">
        <f t="shared" si="41"/>
        <v>0</v>
      </c>
      <c r="CH13" s="82">
        <f t="shared" si="42"/>
        <v>0</v>
      </c>
    </row>
    <row r="14" spans="1:86" x14ac:dyDescent="0.35">
      <c r="A14" s="56" t="s">
        <v>24</v>
      </c>
      <c r="B14" s="26"/>
      <c r="C14" s="26"/>
      <c r="D14" s="26"/>
      <c r="E14" s="27">
        <f t="shared" si="11"/>
        <v>0</v>
      </c>
      <c r="F14" s="28">
        <f t="shared" si="12"/>
        <v>0</v>
      </c>
      <c r="G14" s="49"/>
      <c r="H14" s="30"/>
      <c r="I14" s="30"/>
      <c r="J14" s="31">
        <f t="shared" si="13"/>
        <v>0</v>
      </c>
      <c r="K14" s="30">
        <f t="shared" si="14"/>
        <v>0</v>
      </c>
      <c r="L14" s="50"/>
      <c r="M14" s="85"/>
      <c r="N14" s="101"/>
      <c r="O14" s="33">
        <f t="shared" si="15"/>
        <v>0</v>
      </c>
      <c r="P14" s="32">
        <f t="shared" si="16"/>
        <v>0</v>
      </c>
      <c r="Q14" s="51">
        <f t="shared" si="17"/>
        <v>0</v>
      </c>
      <c r="R14" s="51">
        <f t="shared" si="17"/>
        <v>0</v>
      </c>
      <c r="S14" s="51">
        <f t="shared" si="17"/>
        <v>0</v>
      </c>
      <c r="T14" s="51">
        <f t="shared" si="0"/>
        <v>0</v>
      </c>
      <c r="U14" s="51">
        <f t="shared" si="1"/>
        <v>0</v>
      </c>
      <c r="V14" s="26"/>
      <c r="W14" s="26"/>
      <c r="X14" s="101"/>
      <c r="Y14" s="27">
        <f t="shared" si="18"/>
        <v>0</v>
      </c>
      <c r="Z14" s="28">
        <f t="shared" si="19"/>
        <v>0</v>
      </c>
      <c r="AA14" s="49"/>
      <c r="AB14" s="30"/>
      <c r="AC14" s="30"/>
      <c r="AD14" s="31">
        <f t="shared" si="20"/>
        <v>0</v>
      </c>
      <c r="AE14" s="30">
        <f t="shared" si="21"/>
        <v>0</v>
      </c>
      <c r="AF14" s="50"/>
      <c r="AG14" s="50"/>
      <c r="AH14" s="50"/>
      <c r="AI14" s="33">
        <f t="shared" si="22"/>
        <v>0</v>
      </c>
      <c r="AJ14" s="32">
        <f t="shared" si="23"/>
        <v>0</v>
      </c>
      <c r="AK14" s="51">
        <f t="shared" si="2"/>
        <v>0</v>
      </c>
      <c r="AL14" s="51">
        <f t="shared" si="2"/>
        <v>0</v>
      </c>
      <c r="AM14" s="51">
        <f t="shared" si="2"/>
        <v>0</v>
      </c>
      <c r="AN14" s="51">
        <f t="shared" si="3"/>
        <v>0</v>
      </c>
      <c r="AO14" s="51">
        <f t="shared" si="4"/>
        <v>0</v>
      </c>
      <c r="AP14" s="26"/>
      <c r="AQ14" s="26"/>
      <c r="AR14" s="26"/>
      <c r="AS14" s="27">
        <f t="shared" si="24"/>
        <v>0</v>
      </c>
      <c r="AT14" s="28">
        <f t="shared" si="25"/>
        <v>0</v>
      </c>
      <c r="AU14" s="49"/>
      <c r="AV14" s="30"/>
      <c r="AW14" s="31"/>
      <c r="AX14" s="31">
        <f t="shared" si="26"/>
        <v>0</v>
      </c>
      <c r="AY14" s="30">
        <f t="shared" si="27"/>
        <v>0</v>
      </c>
      <c r="AZ14" s="50"/>
      <c r="BA14" s="50"/>
      <c r="BB14" s="50"/>
      <c r="BC14" s="33">
        <f t="shared" si="28"/>
        <v>0</v>
      </c>
      <c r="BD14" s="32">
        <f t="shared" si="29"/>
        <v>0</v>
      </c>
      <c r="BE14" s="51">
        <f t="shared" si="30"/>
        <v>0</v>
      </c>
      <c r="BF14" s="51">
        <f t="shared" si="5"/>
        <v>0</v>
      </c>
      <c r="BG14" s="51">
        <f t="shared" si="5"/>
        <v>0</v>
      </c>
      <c r="BH14" s="51">
        <f t="shared" si="6"/>
        <v>0</v>
      </c>
      <c r="BI14" s="51">
        <f t="shared" si="7"/>
        <v>0</v>
      </c>
      <c r="BJ14" s="26"/>
      <c r="BK14" s="26"/>
      <c r="BL14" s="26"/>
      <c r="BM14" s="27">
        <f t="shared" si="31"/>
        <v>0</v>
      </c>
      <c r="BN14" s="28">
        <f t="shared" si="32"/>
        <v>0</v>
      </c>
      <c r="BO14" s="49"/>
      <c r="BP14" s="30"/>
      <c r="BQ14" s="31"/>
      <c r="BR14" s="31">
        <f t="shared" si="33"/>
        <v>0</v>
      </c>
      <c r="BS14" s="30">
        <f t="shared" si="34"/>
        <v>0</v>
      </c>
      <c r="BT14" s="50"/>
      <c r="BU14" s="50"/>
      <c r="BV14" s="50"/>
      <c r="BW14" s="33">
        <f t="shared" si="35"/>
        <v>0</v>
      </c>
      <c r="BX14" s="32">
        <f t="shared" si="36"/>
        <v>0</v>
      </c>
      <c r="BY14" s="51">
        <f t="shared" si="37"/>
        <v>0</v>
      </c>
      <c r="BZ14" s="51">
        <f t="shared" si="8"/>
        <v>0</v>
      </c>
      <c r="CA14" s="51">
        <f t="shared" si="8"/>
        <v>0</v>
      </c>
      <c r="CB14" s="51">
        <f t="shared" si="9"/>
        <v>0</v>
      </c>
      <c r="CC14" s="51">
        <f t="shared" si="10"/>
        <v>0</v>
      </c>
      <c r="CD14" s="80">
        <f t="shared" si="38"/>
        <v>0</v>
      </c>
      <c r="CE14" s="80">
        <f t="shared" si="39"/>
        <v>0</v>
      </c>
      <c r="CF14" s="81">
        <f t="shared" si="40"/>
        <v>0</v>
      </c>
      <c r="CG14" s="82">
        <f t="shared" si="41"/>
        <v>0</v>
      </c>
      <c r="CH14" s="82">
        <f t="shared" si="42"/>
        <v>0</v>
      </c>
    </row>
    <row r="15" spans="1:86" x14ac:dyDescent="0.35">
      <c r="A15" s="56" t="s">
        <v>25</v>
      </c>
      <c r="B15" s="26"/>
      <c r="C15" s="26"/>
      <c r="D15" s="26"/>
      <c r="E15" s="27">
        <f t="shared" si="11"/>
        <v>0</v>
      </c>
      <c r="F15" s="28">
        <f t="shared" si="12"/>
        <v>0</v>
      </c>
      <c r="G15" s="49"/>
      <c r="H15" s="30"/>
      <c r="I15" s="30"/>
      <c r="J15" s="31">
        <f t="shared" si="13"/>
        <v>0</v>
      </c>
      <c r="K15" s="30">
        <f t="shared" si="14"/>
        <v>0</v>
      </c>
      <c r="L15" s="50"/>
      <c r="M15" s="85"/>
      <c r="N15" s="101"/>
      <c r="O15" s="33">
        <f t="shared" si="15"/>
        <v>0</v>
      </c>
      <c r="P15" s="32">
        <f t="shared" si="16"/>
        <v>0</v>
      </c>
      <c r="Q15" s="51">
        <f t="shared" si="17"/>
        <v>0</v>
      </c>
      <c r="R15" s="51">
        <f t="shared" si="17"/>
        <v>0</v>
      </c>
      <c r="S15" s="51">
        <f t="shared" si="17"/>
        <v>0</v>
      </c>
      <c r="T15" s="51">
        <f t="shared" si="0"/>
        <v>0</v>
      </c>
      <c r="U15" s="51">
        <f t="shared" si="1"/>
        <v>0</v>
      </c>
      <c r="V15" s="26"/>
      <c r="W15" s="26"/>
      <c r="X15" s="101"/>
      <c r="Y15" s="27">
        <f t="shared" si="18"/>
        <v>0</v>
      </c>
      <c r="Z15" s="28">
        <f t="shared" si="19"/>
        <v>0</v>
      </c>
      <c r="AA15" s="49"/>
      <c r="AB15" s="30"/>
      <c r="AC15" s="30"/>
      <c r="AD15" s="31">
        <f t="shared" si="20"/>
        <v>0</v>
      </c>
      <c r="AE15" s="30">
        <f t="shared" si="21"/>
        <v>0</v>
      </c>
      <c r="AF15" s="50"/>
      <c r="AG15" s="50"/>
      <c r="AH15" s="50"/>
      <c r="AI15" s="33">
        <f t="shared" si="22"/>
        <v>0</v>
      </c>
      <c r="AJ15" s="32">
        <f t="shared" si="23"/>
        <v>0</v>
      </c>
      <c r="AK15" s="51">
        <f t="shared" si="2"/>
        <v>0</v>
      </c>
      <c r="AL15" s="51">
        <f t="shared" si="2"/>
        <v>0</v>
      </c>
      <c r="AM15" s="51">
        <f t="shared" si="2"/>
        <v>0</v>
      </c>
      <c r="AN15" s="51">
        <f t="shared" si="3"/>
        <v>0</v>
      </c>
      <c r="AO15" s="51">
        <f t="shared" si="4"/>
        <v>0</v>
      </c>
      <c r="AP15" s="26"/>
      <c r="AQ15" s="26"/>
      <c r="AR15" s="26"/>
      <c r="AS15" s="27">
        <f t="shared" si="24"/>
        <v>0</v>
      </c>
      <c r="AT15" s="28">
        <f t="shared" si="25"/>
        <v>0</v>
      </c>
      <c r="AU15" s="49"/>
      <c r="AV15" s="30"/>
      <c r="AW15" s="31"/>
      <c r="AX15" s="31">
        <f t="shared" si="26"/>
        <v>0</v>
      </c>
      <c r="AY15" s="30">
        <f t="shared" si="27"/>
        <v>0</v>
      </c>
      <c r="AZ15" s="50"/>
      <c r="BA15" s="50"/>
      <c r="BB15" s="50"/>
      <c r="BC15" s="33">
        <f t="shared" si="28"/>
        <v>0</v>
      </c>
      <c r="BD15" s="32">
        <f t="shared" si="29"/>
        <v>0</v>
      </c>
      <c r="BE15" s="51">
        <f t="shared" si="30"/>
        <v>0</v>
      </c>
      <c r="BF15" s="51">
        <f t="shared" si="5"/>
        <v>0</v>
      </c>
      <c r="BG15" s="51">
        <f t="shared" si="5"/>
        <v>0</v>
      </c>
      <c r="BH15" s="51">
        <f t="shared" si="6"/>
        <v>0</v>
      </c>
      <c r="BI15" s="51">
        <f t="shared" si="7"/>
        <v>0</v>
      </c>
      <c r="BJ15" s="26"/>
      <c r="BK15" s="26"/>
      <c r="BL15" s="26"/>
      <c r="BM15" s="27">
        <f t="shared" si="31"/>
        <v>0</v>
      </c>
      <c r="BN15" s="28">
        <f t="shared" si="32"/>
        <v>0</v>
      </c>
      <c r="BO15" s="49"/>
      <c r="BP15" s="30"/>
      <c r="BQ15" s="31"/>
      <c r="BR15" s="31">
        <f t="shared" si="33"/>
        <v>0</v>
      </c>
      <c r="BS15" s="30">
        <f t="shared" si="34"/>
        <v>0</v>
      </c>
      <c r="BT15" s="50"/>
      <c r="BU15" s="50"/>
      <c r="BV15" s="50"/>
      <c r="BW15" s="33">
        <f t="shared" si="35"/>
        <v>0</v>
      </c>
      <c r="BX15" s="32">
        <f t="shared" si="36"/>
        <v>0</v>
      </c>
      <c r="BY15" s="51">
        <f t="shared" si="37"/>
        <v>0</v>
      </c>
      <c r="BZ15" s="51">
        <f t="shared" si="8"/>
        <v>0</v>
      </c>
      <c r="CA15" s="51">
        <f t="shared" si="8"/>
        <v>0</v>
      </c>
      <c r="CB15" s="51">
        <f t="shared" si="9"/>
        <v>0</v>
      </c>
      <c r="CC15" s="51">
        <f t="shared" si="10"/>
        <v>0</v>
      </c>
      <c r="CD15" s="80">
        <f t="shared" si="38"/>
        <v>0</v>
      </c>
      <c r="CE15" s="80">
        <f t="shared" si="39"/>
        <v>0</v>
      </c>
      <c r="CF15" s="81">
        <f t="shared" si="40"/>
        <v>0</v>
      </c>
      <c r="CG15" s="82">
        <f t="shared" si="41"/>
        <v>0</v>
      </c>
      <c r="CH15" s="82">
        <f t="shared" si="42"/>
        <v>0</v>
      </c>
    </row>
    <row r="16" spans="1:86" x14ac:dyDescent="0.35">
      <c r="A16" s="89" t="s">
        <v>41</v>
      </c>
      <c r="B16" s="26"/>
      <c r="C16" s="26"/>
      <c r="D16" s="26"/>
      <c r="E16" s="27">
        <f t="shared" si="11"/>
        <v>0</v>
      </c>
      <c r="F16" s="28">
        <f t="shared" si="12"/>
        <v>0</v>
      </c>
      <c r="G16" s="49"/>
      <c r="H16" s="30"/>
      <c r="I16" s="30"/>
      <c r="J16" s="31">
        <f t="shared" si="13"/>
        <v>0</v>
      </c>
      <c r="K16" s="30">
        <f t="shared" si="14"/>
        <v>0</v>
      </c>
      <c r="L16" s="50"/>
      <c r="M16" s="85"/>
      <c r="N16" s="101"/>
      <c r="O16" s="33">
        <f t="shared" si="15"/>
        <v>0</v>
      </c>
      <c r="P16" s="32">
        <f t="shared" si="16"/>
        <v>0</v>
      </c>
      <c r="Q16" s="51">
        <f t="shared" si="17"/>
        <v>0</v>
      </c>
      <c r="R16" s="51">
        <f t="shared" si="17"/>
        <v>0</v>
      </c>
      <c r="S16" s="51">
        <f t="shared" si="17"/>
        <v>0</v>
      </c>
      <c r="T16" s="51">
        <f t="shared" si="0"/>
        <v>0</v>
      </c>
      <c r="U16" s="51">
        <f t="shared" si="1"/>
        <v>0</v>
      </c>
      <c r="V16" s="26"/>
      <c r="W16" s="26"/>
      <c r="X16" s="101"/>
      <c r="Y16" s="27">
        <f t="shared" si="18"/>
        <v>0</v>
      </c>
      <c r="Z16" s="28">
        <f t="shared" si="19"/>
        <v>0</v>
      </c>
      <c r="AA16" s="49"/>
      <c r="AB16" s="30"/>
      <c r="AC16" s="30"/>
      <c r="AD16" s="31">
        <f t="shared" si="20"/>
        <v>0</v>
      </c>
      <c r="AE16" s="30">
        <f t="shared" si="21"/>
        <v>0</v>
      </c>
      <c r="AF16" s="50"/>
      <c r="AG16" s="50"/>
      <c r="AH16" s="50"/>
      <c r="AI16" s="33">
        <f t="shared" si="22"/>
        <v>0</v>
      </c>
      <c r="AJ16" s="32">
        <f t="shared" si="23"/>
        <v>0</v>
      </c>
      <c r="AK16" s="51">
        <f t="shared" si="2"/>
        <v>0</v>
      </c>
      <c r="AL16" s="51">
        <f t="shared" si="2"/>
        <v>0</v>
      </c>
      <c r="AM16" s="51">
        <f t="shared" si="2"/>
        <v>0</v>
      </c>
      <c r="AN16" s="51">
        <f t="shared" si="3"/>
        <v>0</v>
      </c>
      <c r="AO16" s="51">
        <f t="shared" si="4"/>
        <v>0</v>
      </c>
      <c r="AP16" s="26"/>
      <c r="AQ16" s="26"/>
      <c r="AR16" s="26"/>
      <c r="AS16" s="27">
        <f t="shared" si="24"/>
        <v>0</v>
      </c>
      <c r="AT16" s="28">
        <f t="shared" si="25"/>
        <v>0</v>
      </c>
      <c r="AU16" s="49"/>
      <c r="AV16" s="31"/>
      <c r="AW16" s="31"/>
      <c r="AX16" s="31">
        <f t="shared" si="26"/>
        <v>0</v>
      </c>
      <c r="AY16" s="30">
        <f t="shared" si="27"/>
        <v>0</v>
      </c>
      <c r="AZ16" s="50"/>
      <c r="BA16" s="50"/>
      <c r="BB16" s="50"/>
      <c r="BC16" s="33">
        <f t="shared" si="28"/>
        <v>0</v>
      </c>
      <c r="BD16" s="32">
        <f t="shared" si="29"/>
        <v>0</v>
      </c>
      <c r="BE16" s="51">
        <f t="shared" si="30"/>
        <v>0</v>
      </c>
      <c r="BF16" s="51">
        <f t="shared" si="5"/>
        <v>0</v>
      </c>
      <c r="BG16" s="51">
        <f t="shared" si="5"/>
        <v>0</v>
      </c>
      <c r="BH16" s="51">
        <f t="shared" si="6"/>
        <v>0</v>
      </c>
      <c r="BI16" s="51">
        <f t="shared" si="7"/>
        <v>0</v>
      </c>
      <c r="BJ16" s="26"/>
      <c r="BK16" s="26"/>
      <c r="BL16" s="26"/>
      <c r="BM16" s="27">
        <f t="shared" si="31"/>
        <v>0</v>
      </c>
      <c r="BN16" s="28">
        <f t="shared" si="32"/>
        <v>0</v>
      </c>
      <c r="BO16" s="49"/>
      <c r="BP16" s="30"/>
      <c r="BQ16" s="31"/>
      <c r="BR16" s="31">
        <f t="shared" si="33"/>
        <v>0</v>
      </c>
      <c r="BS16" s="30">
        <f t="shared" si="34"/>
        <v>0</v>
      </c>
      <c r="BT16" s="50"/>
      <c r="BU16" s="50"/>
      <c r="BV16" s="50"/>
      <c r="BW16" s="33">
        <f t="shared" si="35"/>
        <v>0</v>
      </c>
      <c r="BX16" s="32">
        <f t="shared" si="36"/>
        <v>0</v>
      </c>
      <c r="BY16" s="51">
        <f t="shared" si="37"/>
        <v>0</v>
      </c>
      <c r="BZ16" s="51">
        <f t="shared" si="8"/>
        <v>0</v>
      </c>
      <c r="CA16" s="51">
        <f t="shared" si="8"/>
        <v>0</v>
      </c>
      <c r="CB16" s="51">
        <f t="shared" si="9"/>
        <v>0</v>
      </c>
      <c r="CC16" s="51">
        <f t="shared" si="10"/>
        <v>0</v>
      </c>
      <c r="CD16" s="80">
        <f t="shared" si="38"/>
        <v>0</v>
      </c>
      <c r="CE16" s="80">
        <f t="shared" si="39"/>
        <v>0</v>
      </c>
      <c r="CF16" s="81">
        <f t="shared" si="40"/>
        <v>0</v>
      </c>
      <c r="CG16" s="82">
        <f t="shared" si="41"/>
        <v>0</v>
      </c>
      <c r="CH16" s="82">
        <f t="shared" si="42"/>
        <v>0</v>
      </c>
    </row>
    <row r="17" spans="1:86" x14ac:dyDescent="0.35">
      <c r="A17" s="89" t="s">
        <v>42</v>
      </c>
      <c r="B17" s="26"/>
      <c r="C17" s="26"/>
      <c r="D17" s="26"/>
      <c r="E17" s="27">
        <f t="shared" ref="E17" si="43">IFERROR((D17-C17)/C17*100,0)</f>
        <v>0</v>
      </c>
      <c r="F17" s="28">
        <f t="shared" ref="F17" si="44">IFERROR(D17/B17*100,0)</f>
        <v>0</v>
      </c>
      <c r="G17" s="49"/>
      <c r="H17" s="30"/>
      <c r="I17" s="30"/>
      <c r="J17" s="31">
        <f t="shared" ref="J17" si="45">IFERROR((I17-H17)/H17*100,0)</f>
        <v>0</v>
      </c>
      <c r="K17" s="30">
        <f t="shared" ref="K17" si="46">IFERROR(I17/G17*100,0)</f>
        <v>0</v>
      </c>
      <c r="L17" s="50"/>
      <c r="M17" s="85"/>
      <c r="N17" s="101"/>
      <c r="O17" s="33">
        <f t="shared" ref="O17" si="47">IFERROR((N17-M17)/M17*100,0)</f>
        <v>0</v>
      </c>
      <c r="P17" s="32">
        <f t="shared" ref="P17" si="48">IFERROR(N17/L17*100,0)</f>
        <v>0</v>
      </c>
      <c r="Q17" s="51">
        <f t="shared" ref="Q17" si="49">B17+G17+L17</f>
        <v>0</v>
      </c>
      <c r="R17" s="51">
        <f t="shared" ref="R17" si="50">C17+H17+M17</f>
        <v>0</v>
      </c>
      <c r="S17" s="51">
        <f t="shared" ref="S17" si="51">D17+I17+N17</f>
        <v>0</v>
      </c>
      <c r="T17" s="51">
        <f t="shared" ref="T17" si="52">IFERROR((S17-R17)/R17*100,0)</f>
        <v>0</v>
      </c>
      <c r="U17" s="51">
        <f t="shared" ref="U17" si="53">IFERROR(S17/Q17*100,0)</f>
        <v>0</v>
      </c>
      <c r="V17" s="26"/>
      <c r="W17" s="26"/>
      <c r="X17" s="101"/>
      <c r="Y17" s="27">
        <f t="shared" ref="Y17" si="54">IFERROR((X17-W17)/W17*100,0)</f>
        <v>0</v>
      </c>
      <c r="Z17" s="28">
        <f t="shared" ref="Z17" si="55">IFERROR(X17/V17*100,0)</f>
        <v>0</v>
      </c>
      <c r="AA17" s="49"/>
      <c r="AB17" s="30"/>
      <c r="AC17" s="30"/>
      <c r="AD17" s="31">
        <f t="shared" ref="AD17" si="56">IFERROR((AC17-AB17)/AB17*100,0)</f>
        <v>0</v>
      </c>
      <c r="AE17" s="30">
        <f t="shared" ref="AE17" si="57">IFERROR(AC17/AA17*100,0)</f>
        <v>0</v>
      </c>
      <c r="AF17" s="50"/>
      <c r="AG17" s="50"/>
      <c r="AH17" s="50"/>
      <c r="AI17" s="33">
        <f t="shared" ref="AI17" si="58">IFERROR((AH17-AG17)/AG17*100,0)</f>
        <v>0</v>
      </c>
      <c r="AJ17" s="32">
        <f t="shared" ref="AJ17" si="59">IFERROR(AH17/AF17*100,0)</f>
        <v>0</v>
      </c>
      <c r="AK17" s="51">
        <f t="shared" ref="AK17" si="60">V17+AA17+AF17+Q17</f>
        <v>0</v>
      </c>
      <c r="AL17" s="51">
        <f t="shared" ref="AL17" si="61">W17+AB17+AG17+R17</f>
        <v>0</v>
      </c>
      <c r="AM17" s="51">
        <f t="shared" ref="AM17" si="62">X17+AC17+AH17+S17</f>
        <v>0</v>
      </c>
      <c r="AN17" s="51">
        <f t="shared" ref="AN17" si="63">IFERROR((AM17-AL17)/AL17*100,0)</f>
        <v>0</v>
      </c>
      <c r="AO17" s="51">
        <f t="shared" ref="AO17" si="64">IFERROR(AM17/AK17*100,0)</f>
        <v>0</v>
      </c>
      <c r="AP17" s="26"/>
      <c r="AQ17" s="26"/>
      <c r="AR17" s="26"/>
      <c r="AS17" s="27">
        <f t="shared" ref="AS17" si="65">IFERROR((AR17-AQ17)/AQ17*100,0)</f>
        <v>0</v>
      </c>
      <c r="AT17" s="28">
        <f t="shared" ref="AT17" si="66">IFERROR(AR17/AP17*100,0)</f>
        <v>0</v>
      </c>
      <c r="AU17" s="49"/>
      <c r="AV17" s="31"/>
      <c r="AW17" s="31"/>
      <c r="AX17" s="31">
        <f t="shared" ref="AX17" si="67">IFERROR((AW17-AV17)/AV17*100,0)</f>
        <v>0</v>
      </c>
      <c r="AY17" s="30">
        <f t="shared" ref="AY17" si="68">IFERROR(AW17/AU17*100,0)</f>
        <v>0</v>
      </c>
      <c r="AZ17" s="50"/>
      <c r="BA17" s="50"/>
      <c r="BB17" s="50"/>
      <c r="BC17" s="33">
        <f t="shared" ref="BC17" si="69">IFERROR((BB17-BA17)/BA17*100,0)</f>
        <v>0</v>
      </c>
      <c r="BD17" s="32">
        <f t="shared" ref="BD17" si="70">IFERROR(BB17/AZ17*100,0)</f>
        <v>0</v>
      </c>
      <c r="BE17" s="51">
        <f t="shared" ref="BE17" si="71">AP17+AU17+AZ17+AK17</f>
        <v>0</v>
      </c>
      <c r="BF17" s="51">
        <f t="shared" ref="BF17" si="72">AQ17+AV17+BA17+AL17</f>
        <v>0</v>
      </c>
      <c r="BG17" s="51">
        <f t="shared" ref="BG17" si="73">AR17+AW17+BB17+AM17</f>
        <v>0</v>
      </c>
      <c r="BH17" s="51">
        <f t="shared" ref="BH17" si="74">IFERROR((BG17-BF17)/BF17*100,0)</f>
        <v>0</v>
      </c>
      <c r="BI17" s="51">
        <f t="shared" ref="BI17" si="75">IFERROR(BG17/BE17*100,0)</f>
        <v>0</v>
      </c>
      <c r="BJ17" s="26"/>
      <c r="BK17" s="26"/>
      <c r="BL17" s="26"/>
      <c r="BM17" s="27">
        <f t="shared" ref="BM17" si="76">IFERROR((BL17-BK17)/BK17*100,0)</f>
        <v>0</v>
      </c>
      <c r="BN17" s="28">
        <f t="shared" ref="BN17" si="77">IFERROR(BL17/BJ17*100,0)</f>
        <v>0</v>
      </c>
      <c r="BO17" s="49"/>
      <c r="BP17" s="30"/>
      <c r="BQ17" s="31"/>
      <c r="BR17" s="31">
        <f t="shared" ref="BR17" si="78">IFERROR((BQ17-BP17)/BP17*100,0)</f>
        <v>0</v>
      </c>
      <c r="BS17" s="30">
        <f t="shared" ref="BS17" si="79">IFERROR(BQ17/BO17*100,0)</f>
        <v>0</v>
      </c>
      <c r="BT17" s="50"/>
      <c r="BU17" s="50"/>
      <c r="BV17" s="50"/>
      <c r="BW17" s="33">
        <f t="shared" ref="BW17" si="80">IFERROR((BV17-BU17)/BU17*100,0)</f>
        <v>0</v>
      </c>
      <c r="BX17" s="32">
        <f t="shared" ref="BX17" si="81">IFERROR(BV17/BT17*100,0)</f>
        <v>0</v>
      </c>
      <c r="BY17" s="51">
        <f t="shared" ref="BY17" si="82">BJ17+BO17+BT17+BE17</f>
        <v>0</v>
      </c>
      <c r="BZ17" s="51">
        <f t="shared" ref="BZ17" si="83">BK17+BP17+BU17+BF17</f>
        <v>0</v>
      </c>
      <c r="CA17" s="51">
        <f t="shared" ref="CA17" si="84">BL17+BQ17+BV17+BG17</f>
        <v>0</v>
      </c>
      <c r="CB17" s="51">
        <f t="shared" ref="CB17" si="85">IFERROR((CA17-BZ17)/BZ17*100,0)</f>
        <v>0</v>
      </c>
      <c r="CC17" s="51">
        <f t="shared" ref="CC17" si="86">IFERROR(CA17/BY17*100,0)</f>
        <v>0</v>
      </c>
      <c r="CD17" s="80">
        <f t="shared" ref="CD17" si="87">+BY17-CA17</f>
        <v>0</v>
      </c>
      <c r="CE17" s="80">
        <f t="shared" ref="CE17" si="88">+CD17/$CE$6</f>
        <v>0</v>
      </c>
      <c r="CF17" s="81">
        <f t="shared" ref="CF17" si="89">+CA17/$CE$6</f>
        <v>0</v>
      </c>
      <c r="CG17" s="82">
        <f t="shared" ref="CG17" si="90">+CA17+CF17*6</f>
        <v>0</v>
      </c>
      <c r="CH17" s="82">
        <f t="shared" ref="CH17" si="91">+BY17-CG17</f>
        <v>0</v>
      </c>
    </row>
    <row r="18" spans="1:86" x14ac:dyDescent="0.35">
      <c r="A18" s="56" t="s">
        <v>26</v>
      </c>
      <c r="B18" s="26"/>
      <c r="C18" s="26"/>
      <c r="D18" s="26"/>
      <c r="E18" s="27">
        <f t="shared" si="11"/>
        <v>0</v>
      </c>
      <c r="F18" s="28">
        <f t="shared" si="12"/>
        <v>0</v>
      </c>
      <c r="G18" s="49"/>
      <c r="H18" s="30"/>
      <c r="I18" s="30"/>
      <c r="J18" s="31">
        <f t="shared" si="13"/>
        <v>0</v>
      </c>
      <c r="K18" s="30">
        <f t="shared" si="14"/>
        <v>0</v>
      </c>
      <c r="L18" s="50"/>
      <c r="M18" s="85"/>
      <c r="N18" s="101"/>
      <c r="O18" s="33">
        <f t="shared" si="15"/>
        <v>0</v>
      </c>
      <c r="P18" s="32">
        <f t="shared" si="16"/>
        <v>0</v>
      </c>
      <c r="Q18" s="51">
        <f t="shared" si="17"/>
        <v>0</v>
      </c>
      <c r="R18" s="51">
        <f t="shared" si="17"/>
        <v>0</v>
      </c>
      <c r="S18" s="51">
        <f t="shared" si="17"/>
        <v>0</v>
      </c>
      <c r="T18" s="51">
        <f t="shared" si="0"/>
        <v>0</v>
      </c>
      <c r="U18" s="51">
        <f t="shared" si="1"/>
        <v>0</v>
      </c>
      <c r="V18" s="26"/>
      <c r="W18" s="26"/>
      <c r="X18" s="101"/>
      <c r="Y18" s="27">
        <f t="shared" si="18"/>
        <v>0</v>
      </c>
      <c r="Z18" s="28">
        <f t="shared" si="19"/>
        <v>0</v>
      </c>
      <c r="AA18" s="49"/>
      <c r="AB18" s="30"/>
      <c r="AC18" s="30"/>
      <c r="AD18" s="31">
        <f t="shared" si="20"/>
        <v>0</v>
      </c>
      <c r="AE18" s="30">
        <f t="shared" si="21"/>
        <v>0</v>
      </c>
      <c r="AF18" s="50"/>
      <c r="AG18" s="50"/>
      <c r="AH18" s="50"/>
      <c r="AI18" s="33">
        <f t="shared" si="22"/>
        <v>0</v>
      </c>
      <c r="AJ18" s="32">
        <f t="shared" si="23"/>
        <v>0</v>
      </c>
      <c r="AK18" s="51">
        <f t="shared" si="2"/>
        <v>0</v>
      </c>
      <c r="AL18" s="51">
        <f t="shared" si="2"/>
        <v>0</v>
      </c>
      <c r="AM18" s="51">
        <f t="shared" si="2"/>
        <v>0</v>
      </c>
      <c r="AN18" s="51">
        <f t="shared" si="3"/>
        <v>0</v>
      </c>
      <c r="AO18" s="51">
        <f t="shared" si="4"/>
        <v>0</v>
      </c>
      <c r="AP18" s="26"/>
      <c r="AQ18" s="26"/>
      <c r="AR18" s="26"/>
      <c r="AS18" s="27">
        <f t="shared" si="24"/>
        <v>0</v>
      </c>
      <c r="AT18" s="28">
        <f t="shared" si="25"/>
        <v>0</v>
      </c>
      <c r="AU18" s="49"/>
      <c r="AV18" s="30"/>
      <c r="AW18" s="31"/>
      <c r="AX18" s="31">
        <f t="shared" si="26"/>
        <v>0</v>
      </c>
      <c r="AY18" s="30">
        <f t="shared" si="27"/>
        <v>0</v>
      </c>
      <c r="AZ18" s="50"/>
      <c r="BA18" s="50"/>
      <c r="BB18" s="50"/>
      <c r="BC18" s="33">
        <f t="shared" si="28"/>
        <v>0</v>
      </c>
      <c r="BD18" s="32">
        <f t="shared" si="29"/>
        <v>0</v>
      </c>
      <c r="BE18" s="51">
        <f t="shared" si="30"/>
        <v>0</v>
      </c>
      <c r="BF18" s="51">
        <f t="shared" si="5"/>
        <v>0</v>
      </c>
      <c r="BG18" s="51">
        <f t="shared" si="5"/>
        <v>0</v>
      </c>
      <c r="BH18" s="51">
        <f t="shared" si="6"/>
        <v>0</v>
      </c>
      <c r="BI18" s="51">
        <f t="shared" si="7"/>
        <v>0</v>
      </c>
      <c r="BJ18" s="26"/>
      <c r="BK18" s="26"/>
      <c r="BL18" s="26"/>
      <c r="BM18" s="27">
        <f t="shared" si="31"/>
        <v>0</v>
      </c>
      <c r="BN18" s="28">
        <f t="shared" si="32"/>
        <v>0</v>
      </c>
      <c r="BO18" s="49"/>
      <c r="BP18" s="30"/>
      <c r="BQ18" s="31"/>
      <c r="BR18" s="31">
        <f t="shared" si="33"/>
        <v>0</v>
      </c>
      <c r="BS18" s="30">
        <f t="shared" si="34"/>
        <v>0</v>
      </c>
      <c r="BT18" s="50"/>
      <c r="BU18" s="50"/>
      <c r="BV18" s="50"/>
      <c r="BW18" s="33">
        <f t="shared" si="35"/>
        <v>0</v>
      </c>
      <c r="BX18" s="32">
        <f t="shared" si="36"/>
        <v>0</v>
      </c>
      <c r="BY18" s="51">
        <f t="shared" si="37"/>
        <v>0</v>
      </c>
      <c r="BZ18" s="51">
        <f t="shared" si="8"/>
        <v>0</v>
      </c>
      <c r="CA18" s="51">
        <f t="shared" si="8"/>
        <v>0</v>
      </c>
      <c r="CB18" s="51">
        <f t="shared" si="9"/>
        <v>0</v>
      </c>
      <c r="CC18" s="51">
        <f t="shared" si="10"/>
        <v>0</v>
      </c>
      <c r="CD18" s="80">
        <f t="shared" si="38"/>
        <v>0</v>
      </c>
      <c r="CE18" s="80">
        <f t="shared" si="39"/>
        <v>0</v>
      </c>
      <c r="CF18" s="81">
        <f t="shared" si="40"/>
        <v>0</v>
      </c>
      <c r="CG18" s="82">
        <f t="shared" si="41"/>
        <v>0</v>
      </c>
      <c r="CH18" s="82">
        <f t="shared" si="42"/>
        <v>0</v>
      </c>
    </row>
    <row r="19" spans="1:86" x14ac:dyDescent="0.35">
      <c r="A19" s="56" t="s">
        <v>27</v>
      </c>
      <c r="B19" s="26"/>
      <c r="C19" s="26"/>
      <c r="D19" s="26"/>
      <c r="E19" s="27">
        <f t="shared" ref="E19" si="92">IFERROR((D19-C19)/C19*100,0)</f>
        <v>0</v>
      </c>
      <c r="F19" s="28">
        <f t="shared" ref="F19" si="93">IFERROR(D19/B19*100,0)</f>
        <v>0</v>
      </c>
      <c r="G19" s="49"/>
      <c r="H19" s="30"/>
      <c r="I19" s="30"/>
      <c r="J19" s="31">
        <f t="shared" ref="J19" si="94">IFERROR((I19-H19)/H19*100,0)</f>
        <v>0</v>
      </c>
      <c r="K19" s="30">
        <f t="shared" ref="K19" si="95">IFERROR(I19/G19*100,0)</f>
        <v>0</v>
      </c>
      <c r="L19" s="50"/>
      <c r="M19" s="85"/>
      <c r="N19" s="101"/>
      <c r="O19" s="33">
        <f t="shared" ref="O19" si="96">IFERROR((N19-M19)/M19*100,0)</f>
        <v>0</v>
      </c>
      <c r="P19" s="32">
        <f t="shared" ref="P19" si="97">IFERROR(N19/L19*100,0)</f>
        <v>0</v>
      </c>
      <c r="Q19" s="51">
        <f t="shared" ref="Q19" si="98">B19+G19+L19</f>
        <v>0</v>
      </c>
      <c r="R19" s="51">
        <f t="shared" ref="R19" si="99">C19+H19+M19</f>
        <v>0</v>
      </c>
      <c r="S19" s="51">
        <f t="shared" ref="S19" si="100">D19+I19+N19</f>
        <v>0</v>
      </c>
      <c r="T19" s="51">
        <f t="shared" ref="T19" si="101">IFERROR((S19-R19)/R19*100,0)</f>
        <v>0</v>
      </c>
      <c r="U19" s="51">
        <f t="shared" ref="U19" si="102">IFERROR(S19/Q19*100,0)</f>
        <v>0</v>
      </c>
      <c r="V19" s="26"/>
      <c r="W19" s="26"/>
      <c r="X19" s="101"/>
      <c r="Y19" s="27">
        <f t="shared" ref="Y19" si="103">IFERROR((X19-W19)/W19*100,0)</f>
        <v>0</v>
      </c>
      <c r="Z19" s="28">
        <f t="shared" ref="Z19" si="104">IFERROR(X19/V19*100,0)</f>
        <v>0</v>
      </c>
      <c r="AA19" s="49"/>
      <c r="AB19" s="30"/>
      <c r="AC19" s="30"/>
      <c r="AD19" s="31">
        <f t="shared" ref="AD19" si="105">IFERROR((AC19-AB19)/AB19*100,0)</f>
        <v>0</v>
      </c>
      <c r="AE19" s="30">
        <f t="shared" ref="AE19" si="106">IFERROR(AC19/AA19*100,0)</f>
        <v>0</v>
      </c>
      <c r="AF19" s="50"/>
      <c r="AG19" s="50"/>
      <c r="AH19" s="50"/>
      <c r="AI19" s="33">
        <f t="shared" ref="AI19" si="107">IFERROR((AH19-AG19)/AG19*100,0)</f>
        <v>0</v>
      </c>
      <c r="AJ19" s="32">
        <f t="shared" ref="AJ19" si="108">IFERROR(AH19/AF19*100,0)</f>
        <v>0</v>
      </c>
      <c r="AK19" s="51">
        <f t="shared" ref="AK19" si="109">V19+AA19+AF19+Q19</f>
        <v>0</v>
      </c>
      <c r="AL19" s="51">
        <f t="shared" ref="AL19" si="110">W19+AB19+AG19+R19</f>
        <v>0</v>
      </c>
      <c r="AM19" s="51">
        <f t="shared" ref="AM19" si="111">X19+AC19+AH19+S19</f>
        <v>0</v>
      </c>
      <c r="AN19" s="51">
        <f t="shared" ref="AN19" si="112">IFERROR((AM19-AL19)/AL19*100,0)</f>
        <v>0</v>
      </c>
      <c r="AO19" s="51">
        <f t="shared" ref="AO19" si="113">IFERROR(AM19/AK19*100,0)</f>
        <v>0</v>
      </c>
      <c r="AP19" s="26"/>
      <c r="AQ19" s="26"/>
      <c r="AR19" s="26"/>
      <c r="AS19" s="27">
        <f t="shared" ref="AS19" si="114">IFERROR((AR19-AQ19)/AQ19*100,0)</f>
        <v>0</v>
      </c>
      <c r="AT19" s="28">
        <f t="shared" ref="AT19" si="115">IFERROR(AR19/AP19*100,0)</f>
        <v>0</v>
      </c>
      <c r="AU19" s="49"/>
      <c r="AV19" s="30"/>
      <c r="AW19" s="31"/>
      <c r="AX19" s="31">
        <f t="shared" ref="AX19" si="116">IFERROR((AW19-AV19)/AV19*100,0)</f>
        <v>0</v>
      </c>
      <c r="AY19" s="30">
        <f t="shared" ref="AY19" si="117">IFERROR(AW19/AU19*100,0)</f>
        <v>0</v>
      </c>
      <c r="AZ19" s="50"/>
      <c r="BA19" s="50"/>
      <c r="BB19" s="50"/>
      <c r="BC19" s="33">
        <f t="shared" ref="BC19" si="118">IFERROR((BB19-BA19)/BA19*100,0)</f>
        <v>0</v>
      </c>
      <c r="BD19" s="32">
        <f t="shared" ref="BD19" si="119">IFERROR(BB19/AZ19*100,0)</f>
        <v>0</v>
      </c>
      <c r="BE19" s="51">
        <f t="shared" ref="BE19" si="120">AP19+AU19+AZ19+AK19</f>
        <v>0</v>
      </c>
      <c r="BF19" s="51">
        <f t="shared" ref="BF19" si="121">AQ19+AV19+BA19+AL19</f>
        <v>0</v>
      </c>
      <c r="BG19" s="51">
        <f t="shared" si="5"/>
        <v>0</v>
      </c>
      <c r="BH19" s="51">
        <f t="shared" ref="BH19" si="122">IFERROR((BG19-BF19)/BF19*100,0)</f>
        <v>0</v>
      </c>
      <c r="BI19" s="51">
        <f t="shared" ref="BI19" si="123">IFERROR(BG19/BE19*100,0)</f>
        <v>0</v>
      </c>
      <c r="BJ19" s="26"/>
      <c r="BK19" s="26"/>
      <c r="BL19" s="26"/>
      <c r="BM19" s="27">
        <f t="shared" ref="BM19" si="124">IFERROR((BL19-BK19)/BK19*100,0)</f>
        <v>0</v>
      </c>
      <c r="BN19" s="28">
        <f t="shared" ref="BN19" si="125">IFERROR(BL19/BJ19*100,0)</f>
        <v>0</v>
      </c>
      <c r="BO19" s="49"/>
      <c r="BP19" s="30"/>
      <c r="BQ19" s="31"/>
      <c r="BR19" s="31">
        <f t="shared" ref="BR19" si="126">IFERROR((BQ19-BP19)/BP19*100,0)</f>
        <v>0</v>
      </c>
      <c r="BS19" s="30">
        <f t="shared" ref="BS19" si="127">IFERROR(BQ19/BO19*100,0)</f>
        <v>0</v>
      </c>
      <c r="BT19" s="50"/>
      <c r="BU19" s="50"/>
      <c r="BV19" s="50"/>
      <c r="BW19" s="33">
        <f t="shared" si="35"/>
        <v>0</v>
      </c>
      <c r="BX19" s="32">
        <f t="shared" si="36"/>
        <v>0</v>
      </c>
      <c r="BY19" s="51">
        <f t="shared" ref="BY19" si="128">BJ19+BO19+BT19+BE19</f>
        <v>0</v>
      </c>
      <c r="BZ19" s="51">
        <f t="shared" ref="BZ19" si="129">BK19+BP19+BU19+BF19</f>
        <v>0</v>
      </c>
      <c r="CA19" s="51">
        <f t="shared" ref="CA19" si="130">BL19+BQ19+BV19+BG19</f>
        <v>0</v>
      </c>
      <c r="CB19" s="51">
        <f t="shared" ref="CB19" si="131">IFERROR((CA19-BZ19)/BZ19*100,0)</f>
        <v>0</v>
      </c>
      <c r="CC19" s="51">
        <f t="shared" ref="CC19" si="132">IFERROR(CA19/BY19*100,0)</f>
        <v>0</v>
      </c>
      <c r="CD19" s="80">
        <f t="shared" ref="CD19" si="133">+BY19-CA19</f>
        <v>0</v>
      </c>
      <c r="CE19" s="80">
        <f t="shared" ref="CE19" si="134">+CD19/$CE$6</f>
        <v>0</v>
      </c>
      <c r="CF19" s="81">
        <f t="shared" ref="CF19" si="135">+CA19/$CE$6</f>
        <v>0</v>
      </c>
      <c r="CG19" s="82">
        <f t="shared" ref="CG19" si="136">+CA19+CF19*6</f>
        <v>0</v>
      </c>
      <c r="CH19" s="82">
        <f t="shared" ref="CH19" si="137">+BY19-CG19</f>
        <v>0</v>
      </c>
    </row>
    <row r="20" spans="1:86" x14ac:dyDescent="0.35">
      <c r="A20" s="56" t="s">
        <v>28</v>
      </c>
      <c r="B20" s="26"/>
      <c r="C20" s="26"/>
      <c r="D20" s="26"/>
      <c r="E20" s="27">
        <f t="shared" si="11"/>
        <v>0</v>
      </c>
      <c r="F20" s="28">
        <f t="shared" si="12"/>
        <v>0</v>
      </c>
      <c r="G20" s="49"/>
      <c r="H20" s="30"/>
      <c r="I20" s="30"/>
      <c r="J20" s="31">
        <f t="shared" si="13"/>
        <v>0</v>
      </c>
      <c r="K20" s="30">
        <f t="shared" si="14"/>
        <v>0</v>
      </c>
      <c r="L20" s="50"/>
      <c r="M20" s="85"/>
      <c r="N20" s="101"/>
      <c r="O20" s="33">
        <f t="shared" si="15"/>
        <v>0</v>
      </c>
      <c r="P20" s="32">
        <f t="shared" si="16"/>
        <v>0</v>
      </c>
      <c r="Q20" s="51">
        <f t="shared" si="17"/>
        <v>0</v>
      </c>
      <c r="R20" s="51">
        <f t="shared" si="17"/>
        <v>0</v>
      </c>
      <c r="S20" s="51">
        <f t="shared" si="17"/>
        <v>0</v>
      </c>
      <c r="T20" s="51">
        <f t="shared" si="0"/>
        <v>0</v>
      </c>
      <c r="U20" s="51">
        <f t="shared" si="1"/>
        <v>0</v>
      </c>
      <c r="V20" s="26"/>
      <c r="W20" s="26"/>
      <c r="X20" s="101"/>
      <c r="Y20" s="27">
        <f t="shared" si="18"/>
        <v>0</v>
      </c>
      <c r="Z20" s="28">
        <f t="shared" si="19"/>
        <v>0</v>
      </c>
      <c r="AA20" s="49"/>
      <c r="AB20" s="30"/>
      <c r="AC20" s="30"/>
      <c r="AD20" s="31">
        <f t="shared" si="20"/>
        <v>0</v>
      </c>
      <c r="AE20" s="30">
        <f t="shared" si="21"/>
        <v>0</v>
      </c>
      <c r="AF20" s="50"/>
      <c r="AG20" s="50"/>
      <c r="AH20" s="50"/>
      <c r="AI20" s="33">
        <f t="shared" si="22"/>
        <v>0</v>
      </c>
      <c r="AJ20" s="32">
        <f t="shared" si="23"/>
        <v>0</v>
      </c>
      <c r="AK20" s="51">
        <f t="shared" si="2"/>
        <v>0</v>
      </c>
      <c r="AL20" s="51">
        <f t="shared" si="2"/>
        <v>0</v>
      </c>
      <c r="AM20" s="51">
        <f t="shared" si="2"/>
        <v>0</v>
      </c>
      <c r="AN20" s="51">
        <f t="shared" si="3"/>
        <v>0</v>
      </c>
      <c r="AO20" s="51">
        <f t="shared" si="4"/>
        <v>0</v>
      </c>
      <c r="AP20" s="26"/>
      <c r="AQ20" s="26"/>
      <c r="AR20" s="26"/>
      <c r="AS20" s="27">
        <f t="shared" si="24"/>
        <v>0</v>
      </c>
      <c r="AT20" s="28">
        <f t="shared" si="25"/>
        <v>0</v>
      </c>
      <c r="AU20" s="49"/>
      <c r="AV20" s="30"/>
      <c r="AW20" s="31"/>
      <c r="AX20" s="31">
        <f t="shared" si="26"/>
        <v>0</v>
      </c>
      <c r="AY20" s="30">
        <f t="shared" si="27"/>
        <v>0</v>
      </c>
      <c r="AZ20" s="50"/>
      <c r="BA20" s="50"/>
      <c r="BB20" s="50"/>
      <c r="BC20" s="33">
        <f t="shared" si="28"/>
        <v>0</v>
      </c>
      <c r="BD20" s="32">
        <f t="shared" si="29"/>
        <v>0</v>
      </c>
      <c r="BE20" s="51">
        <f t="shared" si="30"/>
        <v>0</v>
      </c>
      <c r="BF20" s="51">
        <f t="shared" si="5"/>
        <v>0</v>
      </c>
      <c r="BG20" s="51">
        <f t="shared" si="5"/>
        <v>0</v>
      </c>
      <c r="BH20" s="51">
        <f t="shared" si="6"/>
        <v>0</v>
      </c>
      <c r="BI20" s="51">
        <f t="shared" si="7"/>
        <v>0</v>
      </c>
      <c r="BJ20" s="26"/>
      <c r="BK20" s="26"/>
      <c r="BL20" s="26"/>
      <c r="BM20" s="27">
        <f t="shared" si="31"/>
        <v>0</v>
      </c>
      <c r="BN20" s="28">
        <f t="shared" si="32"/>
        <v>0</v>
      </c>
      <c r="BO20" s="49"/>
      <c r="BP20" s="30"/>
      <c r="BQ20" s="31"/>
      <c r="BR20" s="31">
        <f t="shared" si="33"/>
        <v>0</v>
      </c>
      <c r="BS20" s="30">
        <f t="shared" si="34"/>
        <v>0</v>
      </c>
      <c r="BT20" s="50"/>
      <c r="BU20" s="50"/>
      <c r="BV20" s="50"/>
      <c r="BW20" s="33">
        <f t="shared" si="35"/>
        <v>0</v>
      </c>
      <c r="BX20" s="32">
        <f t="shared" si="36"/>
        <v>0</v>
      </c>
      <c r="BY20" s="51">
        <f t="shared" si="37"/>
        <v>0</v>
      </c>
      <c r="BZ20" s="51">
        <f t="shared" si="8"/>
        <v>0</v>
      </c>
      <c r="CA20" s="51">
        <f t="shared" si="8"/>
        <v>0</v>
      </c>
      <c r="CB20" s="51">
        <f t="shared" si="9"/>
        <v>0</v>
      </c>
      <c r="CC20" s="51">
        <f t="shared" si="10"/>
        <v>0</v>
      </c>
      <c r="CD20" s="80">
        <f t="shared" si="38"/>
        <v>0</v>
      </c>
      <c r="CE20" s="80">
        <f t="shared" si="39"/>
        <v>0</v>
      </c>
      <c r="CF20" s="81">
        <f t="shared" si="40"/>
        <v>0</v>
      </c>
      <c r="CG20" s="82">
        <f t="shared" si="41"/>
        <v>0</v>
      </c>
      <c r="CH20" s="82">
        <f t="shared" si="42"/>
        <v>0</v>
      </c>
    </row>
    <row r="21" spans="1:86" x14ac:dyDescent="0.35">
      <c r="A21" s="56" t="s">
        <v>49</v>
      </c>
      <c r="B21" s="26"/>
      <c r="C21" s="26"/>
      <c r="D21" s="26"/>
      <c r="E21" s="27">
        <f t="shared" ref="E21" si="138">IFERROR((D21-C21)/C21*100,0)</f>
        <v>0</v>
      </c>
      <c r="F21" s="28">
        <f t="shared" ref="F21" si="139">IFERROR(D21/B21*100,0)</f>
        <v>0</v>
      </c>
      <c r="G21" s="49"/>
      <c r="H21" s="30"/>
      <c r="I21" s="30"/>
      <c r="J21" s="31">
        <f t="shared" ref="J21" si="140">IFERROR((I21-H21)/H21*100,0)</f>
        <v>0</v>
      </c>
      <c r="K21" s="30">
        <f t="shared" ref="K21" si="141">IFERROR(I21/G21*100,0)</f>
        <v>0</v>
      </c>
      <c r="L21" s="50"/>
      <c r="M21" s="85"/>
      <c r="N21" s="101"/>
      <c r="O21" s="33">
        <f t="shared" ref="O21" si="142">IFERROR((N21-M21)/M21*100,0)</f>
        <v>0</v>
      </c>
      <c r="P21" s="32">
        <f t="shared" ref="P21" si="143">IFERROR(N21/L21*100,0)</f>
        <v>0</v>
      </c>
      <c r="Q21" s="51">
        <f t="shared" ref="Q21" si="144">B21+G21+L21</f>
        <v>0</v>
      </c>
      <c r="R21" s="51">
        <f t="shared" ref="R21" si="145">C21+H21+M21</f>
        <v>0</v>
      </c>
      <c r="S21" s="51">
        <f t="shared" ref="S21" si="146">D21+I21+N21</f>
        <v>0</v>
      </c>
      <c r="T21" s="51">
        <f t="shared" ref="T21" si="147">IFERROR((S21-R21)/R21*100,0)</f>
        <v>0</v>
      </c>
      <c r="U21" s="51">
        <f t="shared" ref="U21" si="148">IFERROR(S21/Q21*100,0)</f>
        <v>0</v>
      </c>
      <c r="V21" s="26"/>
      <c r="W21" s="26"/>
      <c r="X21" s="101"/>
      <c r="Y21" s="27">
        <f t="shared" ref="Y21" si="149">IFERROR((X21-W21)/W21*100,0)</f>
        <v>0</v>
      </c>
      <c r="Z21" s="28">
        <f t="shared" ref="Z21" si="150">IFERROR(X21/V21*100,0)</f>
        <v>0</v>
      </c>
      <c r="AA21" s="49"/>
      <c r="AB21" s="30"/>
      <c r="AC21" s="30"/>
      <c r="AD21" s="31">
        <f t="shared" ref="AD21" si="151">IFERROR((AC21-AB21)/AB21*100,0)</f>
        <v>0</v>
      </c>
      <c r="AE21" s="30">
        <f t="shared" ref="AE21" si="152">IFERROR(AC21/AA21*100,0)</f>
        <v>0</v>
      </c>
      <c r="AF21" s="50"/>
      <c r="AG21" s="50"/>
      <c r="AH21" s="50"/>
      <c r="AI21" s="33">
        <f t="shared" ref="AI21" si="153">IFERROR((AH21-AG21)/AG21*100,0)</f>
        <v>0</v>
      </c>
      <c r="AJ21" s="32">
        <f t="shared" ref="AJ21" si="154">IFERROR(AH21/AF21*100,0)</f>
        <v>0</v>
      </c>
      <c r="AK21" s="51">
        <f t="shared" ref="AK21" si="155">V21+AA21+AF21+Q21</f>
        <v>0</v>
      </c>
      <c r="AL21" s="51">
        <f t="shared" ref="AL21" si="156">W21+AB21+AG21+R21</f>
        <v>0</v>
      </c>
      <c r="AM21" s="51">
        <f t="shared" ref="AM21" si="157">X21+AC21+AH21+S21</f>
        <v>0</v>
      </c>
      <c r="AN21" s="51">
        <f t="shared" ref="AN21" si="158">IFERROR((AM21-AL21)/AL21*100,0)</f>
        <v>0</v>
      </c>
      <c r="AO21" s="51">
        <f t="shared" ref="AO21" si="159">IFERROR(AM21/AK21*100,0)</f>
        <v>0</v>
      </c>
      <c r="AP21" s="26"/>
      <c r="AQ21" s="26"/>
      <c r="AR21" s="26"/>
      <c r="AS21" s="27">
        <f t="shared" ref="AS21" si="160">IFERROR((AR21-AQ21)/AQ21*100,0)</f>
        <v>0</v>
      </c>
      <c r="AT21" s="28">
        <f t="shared" ref="AT21" si="161">IFERROR(AR21/AP21*100,0)</f>
        <v>0</v>
      </c>
      <c r="AU21" s="49"/>
      <c r="AV21" s="30"/>
      <c r="AW21" s="31"/>
      <c r="AX21" s="31">
        <f t="shared" ref="AX21" si="162">IFERROR((AW21-AV21)/AV21*100,0)</f>
        <v>0</v>
      </c>
      <c r="AY21" s="30">
        <f t="shared" ref="AY21" si="163">IFERROR(AW21/AU21*100,0)</f>
        <v>0</v>
      </c>
      <c r="AZ21" s="50"/>
      <c r="BA21" s="50"/>
      <c r="BB21" s="50"/>
      <c r="BC21" s="33">
        <f t="shared" ref="BC21" si="164">IFERROR((BB21-BA21)/BA21*100,0)</f>
        <v>0</v>
      </c>
      <c r="BD21" s="32">
        <f t="shared" ref="BD21" si="165">IFERROR(BB21/AZ21*100,0)</f>
        <v>0</v>
      </c>
      <c r="BE21" s="51">
        <f t="shared" ref="BE21" si="166">AP21+AU21+AZ21+AK21</f>
        <v>0</v>
      </c>
      <c r="BF21" s="51">
        <f t="shared" ref="BF21" si="167">AQ21+AV21+BA21+AL21</f>
        <v>0</v>
      </c>
      <c r="BG21" s="51">
        <f t="shared" ref="BG21" si="168">AR21+AW21+BB21+AM21</f>
        <v>0</v>
      </c>
      <c r="BH21" s="51">
        <f t="shared" ref="BH21" si="169">IFERROR((BG21-BF21)/BF21*100,0)</f>
        <v>0</v>
      </c>
      <c r="BI21" s="51">
        <f t="shared" ref="BI21" si="170">IFERROR(BG21/BE21*100,0)</f>
        <v>0</v>
      </c>
      <c r="BJ21" s="26"/>
      <c r="BK21" s="26"/>
      <c r="BL21" s="26"/>
      <c r="BM21" s="27">
        <f t="shared" ref="BM21" si="171">IFERROR((BL21-BK21)/BK21*100,0)</f>
        <v>0</v>
      </c>
      <c r="BN21" s="28">
        <f t="shared" ref="BN21" si="172">IFERROR(BL21/BJ21*100,0)</f>
        <v>0</v>
      </c>
      <c r="BO21" s="49"/>
      <c r="BP21" s="30"/>
      <c r="BQ21" s="31"/>
      <c r="BR21" s="31">
        <f t="shared" ref="BR21" si="173">IFERROR((BQ21-BP21)/BP21*100,0)</f>
        <v>0</v>
      </c>
      <c r="BS21" s="30">
        <f t="shared" ref="BS21" si="174">IFERROR(BQ21/BO21*100,0)</f>
        <v>0</v>
      </c>
      <c r="BT21" s="50"/>
      <c r="BU21" s="50"/>
      <c r="BV21" s="50"/>
      <c r="BW21" s="33">
        <f t="shared" ref="BW21" si="175">IFERROR((BV21-BU21)/BU21*100,0)</f>
        <v>0</v>
      </c>
      <c r="BX21" s="32">
        <f t="shared" ref="BX21" si="176">IFERROR(BV21/BT21*100,0)</f>
        <v>0</v>
      </c>
      <c r="BY21" s="51">
        <f t="shared" ref="BY21" si="177">BJ21+BO21+BT21+BE21</f>
        <v>0</v>
      </c>
      <c r="BZ21" s="51">
        <f t="shared" ref="BZ21" si="178">BK21+BP21+BU21+BF21</f>
        <v>0</v>
      </c>
      <c r="CA21" s="51">
        <f t="shared" ref="CA21" si="179">BL21+BQ21+BV21+BG21</f>
        <v>0</v>
      </c>
      <c r="CB21" s="51">
        <f t="shared" ref="CB21" si="180">IFERROR((CA21-BZ21)/BZ21*100,0)</f>
        <v>0</v>
      </c>
      <c r="CC21" s="51">
        <f t="shared" ref="CC21" si="181">IFERROR(CA21/BY21*100,0)</f>
        <v>0</v>
      </c>
      <c r="CD21" s="80">
        <f t="shared" ref="CD21" si="182">+BY21-CA21</f>
        <v>0</v>
      </c>
      <c r="CE21" s="80">
        <f t="shared" ref="CE21" si="183">+CD21/$CE$6</f>
        <v>0</v>
      </c>
      <c r="CF21" s="81">
        <f t="shared" ref="CF21" si="184">+CA21/$CE$6</f>
        <v>0</v>
      </c>
      <c r="CG21" s="82">
        <f t="shared" ref="CG21" si="185">+CA21+CF21*6</f>
        <v>0</v>
      </c>
      <c r="CH21" s="82">
        <f t="shared" ref="CH21" si="186">+BY21-CG21</f>
        <v>0</v>
      </c>
    </row>
    <row r="22" spans="1:86" x14ac:dyDescent="0.35">
      <c r="A22" s="56" t="s">
        <v>29</v>
      </c>
      <c r="B22" s="26"/>
      <c r="C22" s="26"/>
      <c r="D22" s="26"/>
      <c r="E22" s="27">
        <f t="shared" si="11"/>
        <v>0</v>
      </c>
      <c r="F22" s="28">
        <f t="shared" si="12"/>
        <v>0</v>
      </c>
      <c r="G22" s="49"/>
      <c r="H22" s="30"/>
      <c r="I22" s="30"/>
      <c r="J22" s="31">
        <f t="shared" si="13"/>
        <v>0</v>
      </c>
      <c r="K22" s="30">
        <f t="shared" si="14"/>
        <v>0</v>
      </c>
      <c r="L22" s="50"/>
      <c r="M22" s="85"/>
      <c r="N22" s="101"/>
      <c r="O22" s="33">
        <f t="shared" si="15"/>
        <v>0</v>
      </c>
      <c r="P22" s="32">
        <f t="shared" si="16"/>
        <v>0</v>
      </c>
      <c r="Q22" s="51">
        <f t="shared" si="17"/>
        <v>0</v>
      </c>
      <c r="R22" s="51">
        <f t="shared" si="17"/>
        <v>0</v>
      </c>
      <c r="S22" s="51">
        <f t="shared" si="17"/>
        <v>0</v>
      </c>
      <c r="T22" s="51">
        <f t="shared" si="0"/>
        <v>0</v>
      </c>
      <c r="U22" s="51">
        <f t="shared" si="1"/>
        <v>0</v>
      </c>
      <c r="V22" s="26"/>
      <c r="W22" s="26"/>
      <c r="X22" s="101"/>
      <c r="Y22" s="27">
        <f t="shared" si="18"/>
        <v>0</v>
      </c>
      <c r="Z22" s="28">
        <f t="shared" si="19"/>
        <v>0</v>
      </c>
      <c r="AA22" s="49"/>
      <c r="AB22" s="30"/>
      <c r="AC22" s="30"/>
      <c r="AD22" s="31">
        <f t="shared" si="20"/>
        <v>0</v>
      </c>
      <c r="AE22" s="30">
        <f t="shared" si="21"/>
        <v>0</v>
      </c>
      <c r="AF22" s="50"/>
      <c r="AG22" s="50"/>
      <c r="AH22" s="50"/>
      <c r="AI22" s="33">
        <f t="shared" si="22"/>
        <v>0</v>
      </c>
      <c r="AJ22" s="32">
        <f t="shared" si="23"/>
        <v>0</v>
      </c>
      <c r="AK22" s="51">
        <f t="shared" si="2"/>
        <v>0</v>
      </c>
      <c r="AL22" s="51">
        <f t="shared" si="2"/>
        <v>0</v>
      </c>
      <c r="AM22" s="51">
        <f t="shared" si="2"/>
        <v>0</v>
      </c>
      <c r="AN22" s="51">
        <f t="shared" si="3"/>
        <v>0</v>
      </c>
      <c r="AO22" s="51">
        <f t="shared" si="4"/>
        <v>0</v>
      </c>
      <c r="AP22" s="26"/>
      <c r="AQ22" s="26"/>
      <c r="AR22" s="26"/>
      <c r="AS22" s="27">
        <f t="shared" si="24"/>
        <v>0</v>
      </c>
      <c r="AT22" s="28">
        <f t="shared" si="25"/>
        <v>0</v>
      </c>
      <c r="AU22" s="49"/>
      <c r="AV22" s="30"/>
      <c r="AW22" s="30"/>
      <c r="AX22" s="31">
        <f t="shared" si="26"/>
        <v>0</v>
      </c>
      <c r="AY22" s="30">
        <f t="shared" si="27"/>
        <v>0</v>
      </c>
      <c r="AZ22" s="50"/>
      <c r="BA22" s="50"/>
      <c r="BB22" s="50"/>
      <c r="BC22" s="33">
        <f t="shared" si="28"/>
        <v>0</v>
      </c>
      <c r="BD22" s="32">
        <f t="shared" si="29"/>
        <v>0</v>
      </c>
      <c r="BE22" s="51">
        <f t="shared" si="30"/>
        <v>0</v>
      </c>
      <c r="BF22" s="51">
        <f t="shared" si="5"/>
        <v>0</v>
      </c>
      <c r="BG22" s="51">
        <f t="shared" si="5"/>
        <v>0</v>
      </c>
      <c r="BH22" s="51">
        <f t="shared" si="6"/>
        <v>0</v>
      </c>
      <c r="BI22" s="51">
        <f t="shared" si="7"/>
        <v>0</v>
      </c>
      <c r="BJ22" s="26"/>
      <c r="BK22" s="26"/>
      <c r="BL22" s="26"/>
      <c r="BM22" s="27">
        <f t="shared" si="31"/>
        <v>0</v>
      </c>
      <c r="BN22" s="28">
        <f t="shared" si="32"/>
        <v>0</v>
      </c>
      <c r="BO22" s="49"/>
      <c r="BP22" s="30"/>
      <c r="BQ22" s="31"/>
      <c r="BR22" s="31">
        <f t="shared" si="33"/>
        <v>0</v>
      </c>
      <c r="BS22" s="30">
        <f t="shared" si="34"/>
        <v>0</v>
      </c>
      <c r="BT22" s="50"/>
      <c r="BU22" s="50"/>
      <c r="BV22" s="50"/>
      <c r="BW22" s="33">
        <f t="shared" ref="BW22" si="187">IFERROR((BV22-BU22)/BU22*100,0)</f>
        <v>0</v>
      </c>
      <c r="BX22" s="32">
        <f t="shared" ref="BX22" si="188">IFERROR(BV22/BT22*100,0)</f>
        <v>0</v>
      </c>
      <c r="BY22" s="51">
        <f t="shared" si="37"/>
        <v>0</v>
      </c>
      <c r="BZ22" s="51">
        <f t="shared" si="8"/>
        <v>0</v>
      </c>
      <c r="CA22" s="51">
        <f t="shared" si="8"/>
        <v>0</v>
      </c>
      <c r="CB22" s="51">
        <f t="shared" si="9"/>
        <v>0</v>
      </c>
      <c r="CC22" s="51">
        <f t="shared" si="10"/>
        <v>0</v>
      </c>
      <c r="CD22" s="80">
        <f t="shared" si="38"/>
        <v>0</v>
      </c>
      <c r="CE22" s="80">
        <f t="shared" si="39"/>
        <v>0</v>
      </c>
      <c r="CF22" s="81">
        <f t="shared" si="40"/>
        <v>0</v>
      </c>
      <c r="CG22" s="82">
        <f t="shared" si="41"/>
        <v>0</v>
      </c>
      <c r="CH22" s="82">
        <f t="shared" si="42"/>
        <v>0</v>
      </c>
    </row>
    <row r="23" spans="1:86" x14ac:dyDescent="0.35">
      <c r="A23" s="56" t="s">
        <v>43</v>
      </c>
      <c r="B23" s="26"/>
      <c r="C23" s="26"/>
      <c r="D23" s="26"/>
      <c r="E23" s="27">
        <f t="shared" ref="E23" si="189">IFERROR((D23-C23)/C23*100,0)</f>
        <v>0</v>
      </c>
      <c r="F23" s="28">
        <f t="shared" ref="F23" si="190">IFERROR(D23/B23*100,0)</f>
        <v>0</v>
      </c>
      <c r="G23" s="49"/>
      <c r="H23" s="30"/>
      <c r="I23" s="30"/>
      <c r="J23" s="31">
        <f t="shared" ref="J23" si="191">IFERROR((I23-H23)/H23*100,0)</f>
        <v>0</v>
      </c>
      <c r="K23" s="30">
        <f t="shared" ref="K23" si="192">IFERROR(I23/G23*100,0)</f>
        <v>0</v>
      </c>
      <c r="L23" s="50"/>
      <c r="M23" s="85"/>
      <c r="N23" s="85"/>
      <c r="O23" s="33">
        <f t="shared" ref="O23" si="193">IFERROR((N23-M23)/M23*100,0)</f>
        <v>0</v>
      </c>
      <c r="P23" s="32">
        <f t="shared" ref="P23" si="194">IFERROR(N23/L23*100,0)</f>
        <v>0</v>
      </c>
      <c r="Q23" s="51">
        <f t="shared" ref="Q23" si="195">B23+G23+L23</f>
        <v>0</v>
      </c>
      <c r="R23" s="51">
        <f t="shared" ref="R23" si="196">C23+H23+M23</f>
        <v>0</v>
      </c>
      <c r="S23" s="51">
        <f t="shared" ref="S23" si="197">D23+I23+N23</f>
        <v>0</v>
      </c>
      <c r="T23" s="51">
        <f t="shared" ref="T23" si="198">IFERROR((S23-R23)/R23*100,0)</f>
        <v>0</v>
      </c>
      <c r="U23" s="51">
        <f t="shared" ref="U23" si="199">IFERROR(S23/Q23*100,0)</f>
        <v>0</v>
      </c>
      <c r="V23" s="26"/>
      <c r="W23" s="26"/>
      <c r="X23" s="101"/>
      <c r="Y23" s="27">
        <f t="shared" ref="Y23" si="200">IFERROR((X23-W23)/W23*100,0)</f>
        <v>0</v>
      </c>
      <c r="Z23" s="28">
        <f t="shared" ref="Z23" si="201">IFERROR(X23/V23*100,0)</f>
        <v>0</v>
      </c>
      <c r="AA23" s="49"/>
      <c r="AB23" s="30"/>
      <c r="AC23" s="30"/>
      <c r="AD23" s="31">
        <f t="shared" ref="AD23" si="202">IFERROR((AC23-AB23)/AB23*100,0)</f>
        <v>0</v>
      </c>
      <c r="AE23" s="30">
        <f t="shared" ref="AE23" si="203">IFERROR(AC23/AA23*100,0)</f>
        <v>0</v>
      </c>
      <c r="AF23" s="50"/>
      <c r="AG23" s="50"/>
      <c r="AH23" s="50"/>
      <c r="AI23" s="33">
        <f t="shared" ref="AI23" si="204">IFERROR((AH23-AG23)/AG23*100,0)</f>
        <v>0</v>
      </c>
      <c r="AJ23" s="32">
        <f t="shared" ref="AJ23" si="205">IFERROR(AH23/AF23*100,0)</f>
        <v>0</v>
      </c>
      <c r="AK23" s="51">
        <f t="shared" ref="AK23" si="206">V23+AA23+AF23+Q23</f>
        <v>0</v>
      </c>
      <c r="AL23" s="51">
        <f t="shared" ref="AL23" si="207">W23+AB23+AG23+R23</f>
        <v>0</v>
      </c>
      <c r="AM23" s="51">
        <f t="shared" ref="AM23" si="208">X23+AC23+AH23+S23</f>
        <v>0</v>
      </c>
      <c r="AN23" s="51">
        <f t="shared" ref="AN23" si="209">IFERROR((AM23-AL23)/AL23*100,0)</f>
        <v>0</v>
      </c>
      <c r="AO23" s="51">
        <f t="shared" ref="AO23" si="210">IFERROR(AM23/AK23*100,0)</f>
        <v>0</v>
      </c>
      <c r="AP23" s="26"/>
      <c r="AQ23" s="26"/>
      <c r="AR23" s="26"/>
      <c r="AS23" s="27">
        <f t="shared" ref="AS23" si="211">IFERROR((AR23-AQ23)/AQ23*100,0)</f>
        <v>0</v>
      </c>
      <c r="AT23" s="28">
        <f t="shared" ref="AT23" si="212">IFERROR(AR23/AP23*100,0)</f>
        <v>0</v>
      </c>
      <c r="AU23" s="49"/>
      <c r="AV23" s="30"/>
      <c r="AW23" s="30"/>
      <c r="AX23" s="31">
        <f t="shared" ref="AX23" si="213">IFERROR((AW23-AV23)/AV23*100,0)</f>
        <v>0</v>
      </c>
      <c r="AY23" s="30">
        <f t="shared" ref="AY23" si="214">IFERROR(AW23/AU23*100,0)</f>
        <v>0</v>
      </c>
      <c r="AZ23" s="50"/>
      <c r="BA23" s="50"/>
      <c r="BB23" s="50"/>
      <c r="BC23" s="33">
        <f t="shared" ref="BC23" si="215">IFERROR((BB23-BA23)/BA23*100,0)</f>
        <v>0</v>
      </c>
      <c r="BD23" s="32">
        <f t="shared" ref="BD23" si="216">IFERROR(BB23/AZ23*100,0)</f>
        <v>0</v>
      </c>
      <c r="BE23" s="51">
        <f t="shared" ref="BE23" si="217">AP23+AU23+AZ23+AK23</f>
        <v>0</v>
      </c>
      <c r="BF23" s="51">
        <f t="shared" ref="BF23" si="218">AQ23+AV23+BA23+AL23</f>
        <v>0</v>
      </c>
      <c r="BG23" s="51">
        <f t="shared" ref="BG23" si="219">AR23+AW23+BB23+AM23</f>
        <v>0</v>
      </c>
      <c r="BH23" s="51">
        <f t="shared" ref="BH23" si="220">IFERROR((BG23-BF23)/BF23*100,0)</f>
        <v>0</v>
      </c>
      <c r="BI23" s="51">
        <f t="shared" ref="BI23" si="221">IFERROR(BG23/BE23*100,0)</f>
        <v>0</v>
      </c>
      <c r="BJ23" s="26"/>
      <c r="BK23" s="26"/>
      <c r="BL23" s="26"/>
      <c r="BM23" s="27">
        <f t="shared" si="31"/>
        <v>0</v>
      </c>
      <c r="BN23" s="28">
        <f t="shared" si="32"/>
        <v>0</v>
      </c>
      <c r="BO23" s="49"/>
      <c r="BP23" s="30"/>
      <c r="BQ23" s="31"/>
      <c r="BR23" s="31">
        <f t="shared" si="33"/>
        <v>0</v>
      </c>
      <c r="BS23" s="30">
        <f t="shared" si="34"/>
        <v>0</v>
      </c>
      <c r="BT23" s="50"/>
      <c r="BU23" s="50"/>
      <c r="BV23" s="50"/>
      <c r="BW23" s="33">
        <f t="shared" ref="BW23" si="222">IFERROR((BV23-BU23)/BU23*100,0)</f>
        <v>0</v>
      </c>
      <c r="BX23" s="32">
        <f t="shared" ref="BX23" si="223">IFERROR(BV23/BT23*100,0)</f>
        <v>0</v>
      </c>
      <c r="BY23" s="51">
        <f t="shared" ref="BY23" si="224">BJ23+BO23+BT23+BE23</f>
        <v>0</v>
      </c>
      <c r="BZ23" s="51">
        <f t="shared" ref="BZ23" si="225">BK23+BP23+BU23+BF23</f>
        <v>0</v>
      </c>
      <c r="CA23" s="51">
        <f t="shared" ref="CA23" si="226">BL23+BQ23+BV23+BG23</f>
        <v>0</v>
      </c>
      <c r="CB23" s="51">
        <f t="shared" ref="CB23" si="227">IFERROR((CA23-BZ23)/BZ23*100,0)</f>
        <v>0</v>
      </c>
      <c r="CC23" s="51">
        <f t="shared" ref="CC23" si="228">IFERROR(CA23/BY23*100,0)</f>
        <v>0</v>
      </c>
      <c r="CD23" s="80"/>
      <c r="CE23" s="80"/>
      <c r="CF23" s="81"/>
      <c r="CG23" s="82"/>
      <c r="CH23" s="82"/>
    </row>
    <row r="24" spans="1:86" x14ac:dyDescent="0.35">
      <c r="A24" s="16" t="s">
        <v>6</v>
      </c>
      <c r="B24" s="27">
        <f>SUM(B7:B23)</f>
        <v>0</v>
      </c>
      <c r="C24" s="27">
        <f>SUM(C7:C23)</f>
        <v>0</v>
      </c>
      <c r="D24" s="27">
        <f>SUM(D7:D23)</f>
        <v>0</v>
      </c>
      <c r="E24" s="27">
        <f t="shared" ref="E24" si="229">IFERROR((D24-C24)/C24*100,0)</f>
        <v>0</v>
      </c>
      <c r="F24" s="37">
        <f t="shared" ref="F24" si="230">IFERROR(D24/B24*100,0)</f>
        <v>0</v>
      </c>
      <c r="G24" s="31">
        <f>SUM(G7:G23)</f>
        <v>0</v>
      </c>
      <c r="H24" s="31">
        <f>SUM(H7:H23)</f>
        <v>0</v>
      </c>
      <c r="I24" s="31">
        <f>SUM(I7:I23)</f>
        <v>0</v>
      </c>
      <c r="J24" s="31">
        <f t="shared" ref="J24" si="231">IFERROR((I24-H24)/H24*100,0)</f>
        <v>0</v>
      </c>
      <c r="K24" s="31">
        <f t="shared" ref="K24" si="232">IFERROR(I24/G24*100,0)</f>
        <v>0</v>
      </c>
      <c r="L24" s="33">
        <f>SUM(L7:L23)</f>
        <v>0</v>
      </c>
      <c r="M24" s="33">
        <f>SUM(M7:M23)</f>
        <v>0</v>
      </c>
      <c r="N24" s="33">
        <f>SUM(N7:N23)</f>
        <v>0</v>
      </c>
      <c r="O24" s="33">
        <f t="shared" ref="O24" si="233">IFERROR((N24-M24)/M24*100,0)</f>
        <v>0</v>
      </c>
      <c r="P24" s="33">
        <f t="shared" ref="P24" si="234">IFERROR(N24/L24*100,0)</f>
        <v>0</v>
      </c>
      <c r="Q24" s="34">
        <f>SUM(Q7:Q23)</f>
        <v>0</v>
      </c>
      <c r="R24" s="34">
        <f t="shared" ref="R24:S24" si="235">SUM(R7:R23)</f>
        <v>0</v>
      </c>
      <c r="S24" s="34">
        <f t="shared" si="235"/>
        <v>0</v>
      </c>
      <c r="T24" s="34">
        <f t="shared" ref="T24" si="236">IFERROR((S24-R24)/R24*100,0)</f>
        <v>0</v>
      </c>
      <c r="U24" s="34">
        <f t="shared" ref="U24" si="237">IFERROR(S24/Q24*100,0)</f>
        <v>0</v>
      </c>
      <c r="V24" s="27">
        <f>SUM(V7:V23)</f>
        <v>0</v>
      </c>
      <c r="W24" s="27">
        <f>SUM(W7:W23)</f>
        <v>0</v>
      </c>
      <c r="X24" s="27">
        <f>SUM(X7:X23)</f>
        <v>0</v>
      </c>
      <c r="Y24" s="27">
        <f t="shared" ref="Y24" si="238">IFERROR((X24-W24)/W24*100,0)</f>
        <v>0</v>
      </c>
      <c r="Z24" s="37">
        <f t="shared" ref="Z24" si="239">IFERROR(X24/V24*100,0)</f>
        <v>0</v>
      </c>
      <c r="AA24" s="31">
        <f>SUM(AA7:AA23)</f>
        <v>0</v>
      </c>
      <c r="AB24" s="31">
        <f>SUM(AB7:AB23)</f>
        <v>0</v>
      </c>
      <c r="AC24" s="31">
        <f>SUM(AC7:AC23)</f>
        <v>0</v>
      </c>
      <c r="AD24" s="31">
        <f t="shared" ref="AD24" si="240">IFERROR((AC24-AB24)/AB24*100,0)</f>
        <v>0</v>
      </c>
      <c r="AE24" s="31">
        <f t="shared" ref="AE24" si="241">IFERROR(AC24/AA24*100,0)</f>
        <v>0</v>
      </c>
      <c r="AF24" s="33">
        <f>SUM(AF7:AF23)</f>
        <v>0</v>
      </c>
      <c r="AG24" s="33">
        <f>SUM(AG7:AG23)</f>
        <v>0</v>
      </c>
      <c r="AH24" s="33">
        <f>SUM(AH7:AH23)</f>
        <v>0</v>
      </c>
      <c r="AI24" s="33">
        <f t="shared" ref="AI24" si="242">IFERROR((AH24-AG24)/AG24*100,0)</f>
        <v>0</v>
      </c>
      <c r="AJ24" s="33">
        <f t="shared" ref="AJ24" si="243">IFERROR(AH24/AF24*100,0)</f>
        <v>0</v>
      </c>
      <c r="AK24" s="34">
        <f>SUM(AK7:AK23)</f>
        <v>0</v>
      </c>
      <c r="AL24" s="34">
        <f>SUM(AL7:AL23)</f>
        <v>0</v>
      </c>
      <c r="AM24" s="34">
        <f>SUM(AM7:AM23)</f>
        <v>0</v>
      </c>
      <c r="AN24" s="34">
        <f t="shared" ref="AN24" si="244">IFERROR((AM24-AL24)/AL24*100,0)</f>
        <v>0</v>
      </c>
      <c r="AO24" s="34">
        <f t="shared" ref="AO24" si="245">IFERROR(AM24/AK24*100,0)</f>
        <v>0</v>
      </c>
      <c r="AP24" s="27">
        <f>SUM(AP7:AP23)</f>
        <v>0</v>
      </c>
      <c r="AQ24" s="27">
        <f>SUM(AQ7:AQ23)</f>
        <v>0</v>
      </c>
      <c r="AR24" s="27">
        <f>SUM(AR7:AR23)</f>
        <v>0</v>
      </c>
      <c r="AS24" s="27">
        <f t="shared" ref="AS24" si="246">IFERROR((AR24-AQ24)/AQ24*100,0)</f>
        <v>0</v>
      </c>
      <c r="AT24" s="37">
        <f t="shared" ref="AT24" si="247">IFERROR(AR24/AP24*100,0)</f>
        <v>0</v>
      </c>
      <c r="AU24" s="31">
        <f>SUM(AU7:AU23)</f>
        <v>0</v>
      </c>
      <c r="AV24" s="31">
        <f>SUM(AV7:AV23)</f>
        <v>0</v>
      </c>
      <c r="AW24" s="31">
        <f>SUM(AW7:AW23)</f>
        <v>0</v>
      </c>
      <c r="AX24" s="31">
        <f t="shared" ref="AX24" si="248">IFERROR((AW24-AV24)/AV24*100,0)</f>
        <v>0</v>
      </c>
      <c r="AY24" s="31">
        <f t="shared" ref="AY24" si="249">IFERROR(AW24/AU24*100,0)</f>
        <v>0</v>
      </c>
      <c r="AZ24" s="33">
        <f>SUM(AZ7:AZ23)</f>
        <v>0</v>
      </c>
      <c r="BA24" s="33">
        <f>SUM(BA7:BA23)</f>
        <v>0</v>
      </c>
      <c r="BB24" s="33">
        <f>SUM(BB7:BB23)</f>
        <v>0</v>
      </c>
      <c r="BC24" s="33">
        <f t="shared" ref="BC24" si="250">IFERROR((BB24-BA24)/BA24*100,0)</f>
        <v>0</v>
      </c>
      <c r="BD24" s="33">
        <f t="shared" ref="BD24" si="251">IFERROR(BB24/AZ24*100,0)</f>
        <v>0</v>
      </c>
      <c r="BE24" s="34">
        <f>SUM(BE7:BE23)</f>
        <v>0</v>
      </c>
      <c r="BF24" s="34">
        <f>SUM(BF7:BF23)</f>
        <v>0</v>
      </c>
      <c r="BG24" s="34">
        <f>SUM(BG7:BG23)</f>
        <v>0</v>
      </c>
      <c r="BH24" s="34">
        <f t="shared" ref="BH24" si="252">IFERROR((BG24-BF24)/BF24*100,0)</f>
        <v>0</v>
      </c>
      <c r="BI24" s="34">
        <f t="shared" ref="BI24" si="253">IFERROR(BG24/BE24*100,0)</f>
        <v>0</v>
      </c>
      <c r="BJ24" s="27">
        <f>SUM(BJ7:BJ23)</f>
        <v>0</v>
      </c>
      <c r="BK24" s="27">
        <f>SUM(BK7:BK23)</f>
        <v>0</v>
      </c>
      <c r="BL24" s="27">
        <f>SUM(BL7:BL23)</f>
        <v>0</v>
      </c>
      <c r="BM24" s="27">
        <f t="shared" ref="BM24" si="254">IFERROR((BL24-BK24)/BK24*100,0)</f>
        <v>0</v>
      </c>
      <c r="BN24" s="37">
        <f t="shared" ref="BN24" si="255">IFERROR(BL24/BJ24*100,0)</f>
        <v>0</v>
      </c>
      <c r="BO24" s="31">
        <f>SUM(BO7:BO23)</f>
        <v>0</v>
      </c>
      <c r="BP24" s="31">
        <f>SUM(BP7:BP23)</f>
        <v>0</v>
      </c>
      <c r="BQ24" s="31">
        <f>SUM(BQ7:BQ23)</f>
        <v>0</v>
      </c>
      <c r="BR24" s="31">
        <f t="shared" ref="BR24" si="256">IFERROR((BQ24-BP24)/BP24*100,0)</f>
        <v>0</v>
      </c>
      <c r="BS24" s="31">
        <f t="shared" ref="BS24" si="257">IFERROR(BQ24/BO24*100,0)</f>
        <v>0</v>
      </c>
      <c r="BT24" s="33">
        <f>SUM(BT7:BT23)</f>
        <v>0</v>
      </c>
      <c r="BU24" s="33">
        <f>SUM(BU7:BU23)</f>
        <v>0</v>
      </c>
      <c r="BV24" s="33">
        <f>SUM(BV7:BV23)</f>
        <v>0</v>
      </c>
      <c r="BW24" s="33">
        <f t="shared" ref="BW24" si="258">IFERROR((BV24-BU24)/BU24*100,0)</f>
        <v>0</v>
      </c>
      <c r="BX24" s="33">
        <f t="shared" ref="BX24" si="259">IFERROR(BV24/BT24*100,0)</f>
        <v>0</v>
      </c>
      <c r="BY24" s="34">
        <f>SUM(BY7:BY23)</f>
        <v>0</v>
      </c>
      <c r="BZ24" s="34">
        <f>SUM(BZ7:BZ23)</f>
        <v>0</v>
      </c>
      <c r="CA24" s="34">
        <f>SUM(CA7:CA23)</f>
        <v>0</v>
      </c>
      <c r="CB24" s="34">
        <f t="shared" ref="CB24" si="260">IFERROR((CA24-BZ24)/BZ24*100,0)</f>
        <v>0</v>
      </c>
      <c r="CC24" s="34">
        <f t="shared" ref="CC24" si="261">IFERROR(CA24/BY24*100,0)</f>
        <v>0</v>
      </c>
      <c r="CD24" s="80">
        <f t="shared" si="38"/>
        <v>0</v>
      </c>
      <c r="CE24" s="80">
        <f t="shared" si="39"/>
        <v>0</v>
      </c>
      <c r="CF24" s="81">
        <f t="shared" si="40"/>
        <v>0</v>
      </c>
      <c r="CG24" s="82">
        <f t="shared" si="41"/>
        <v>0</v>
      </c>
      <c r="CH24" s="82">
        <f t="shared" si="42"/>
        <v>0</v>
      </c>
    </row>
    <row r="28" spans="1:86" s="11" customFormat="1" ht="58" x14ac:dyDescent="0.35">
      <c r="A28" s="3" t="s">
        <v>34</v>
      </c>
      <c r="B28" s="4" t="s">
        <v>52</v>
      </c>
      <c r="C28" s="4" t="s">
        <v>53</v>
      </c>
      <c r="D28" s="4" t="s">
        <v>54</v>
      </c>
      <c r="E28" s="4" t="s">
        <v>0</v>
      </c>
      <c r="F28" s="4" t="s">
        <v>1</v>
      </c>
      <c r="G28" s="5" t="s">
        <v>55</v>
      </c>
      <c r="H28" s="6" t="s">
        <v>56</v>
      </c>
      <c r="I28" s="6" t="s">
        <v>57</v>
      </c>
      <c r="J28" s="6" t="s">
        <v>0</v>
      </c>
      <c r="K28" s="6" t="s">
        <v>1</v>
      </c>
      <c r="L28" s="7" t="s">
        <v>58</v>
      </c>
      <c r="M28" s="8" t="s">
        <v>104</v>
      </c>
      <c r="N28" s="8" t="s">
        <v>60</v>
      </c>
      <c r="O28" s="8" t="s">
        <v>0</v>
      </c>
      <c r="P28" s="8" t="s">
        <v>1</v>
      </c>
      <c r="Q28" s="9" t="s">
        <v>61</v>
      </c>
      <c r="R28" s="9" t="s">
        <v>62</v>
      </c>
      <c r="S28" s="9" t="s">
        <v>63</v>
      </c>
      <c r="T28" s="9" t="s">
        <v>0</v>
      </c>
      <c r="U28" s="9" t="s">
        <v>1</v>
      </c>
      <c r="V28" s="4" t="s">
        <v>64</v>
      </c>
      <c r="W28" s="10" t="s">
        <v>65</v>
      </c>
      <c r="X28" s="4" t="s">
        <v>66</v>
      </c>
      <c r="Y28" s="4" t="s">
        <v>0</v>
      </c>
      <c r="Z28" s="4" t="s">
        <v>1</v>
      </c>
      <c r="AA28" s="5" t="s">
        <v>67</v>
      </c>
      <c r="AB28" s="6" t="s">
        <v>68</v>
      </c>
      <c r="AC28" s="6" t="s">
        <v>69</v>
      </c>
      <c r="AD28" s="6" t="s">
        <v>0</v>
      </c>
      <c r="AE28" s="6" t="s">
        <v>1</v>
      </c>
      <c r="AF28" s="7" t="s">
        <v>70</v>
      </c>
      <c r="AG28" s="8" t="s">
        <v>71</v>
      </c>
      <c r="AH28" s="8" t="s">
        <v>72</v>
      </c>
      <c r="AI28" s="8" t="s">
        <v>0</v>
      </c>
      <c r="AJ28" s="8" t="s">
        <v>1</v>
      </c>
      <c r="AK28" s="9" t="s">
        <v>73</v>
      </c>
      <c r="AL28" s="9" t="s">
        <v>74</v>
      </c>
      <c r="AM28" s="9" t="s">
        <v>75</v>
      </c>
      <c r="AN28" s="9" t="s">
        <v>0</v>
      </c>
      <c r="AO28" s="9" t="s">
        <v>1</v>
      </c>
      <c r="AP28" s="4" t="s">
        <v>76</v>
      </c>
      <c r="AQ28" s="4" t="s">
        <v>77</v>
      </c>
      <c r="AR28" s="4" t="s">
        <v>78</v>
      </c>
      <c r="AS28" s="4" t="s">
        <v>0</v>
      </c>
      <c r="AT28" s="4" t="s">
        <v>1</v>
      </c>
      <c r="AU28" s="5" t="s">
        <v>79</v>
      </c>
      <c r="AV28" s="6" t="s">
        <v>80</v>
      </c>
      <c r="AW28" s="6" t="s">
        <v>81</v>
      </c>
      <c r="AX28" s="6" t="s">
        <v>0</v>
      </c>
      <c r="AY28" s="6" t="s">
        <v>1</v>
      </c>
      <c r="AZ28" s="7" t="s">
        <v>82</v>
      </c>
      <c r="BA28" s="8" t="s">
        <v>83</v>
      </c>
      <c r="BB28" s="8" t="s">
        <v>84</v>
      </c>
      <c r="BC28" s="8" t="s">
        <v>0</v>
      </c>
      <c r="BD28" s="8" t="s">
        <v>1</v>
      </c>
      <c r="BE28" s="9" t="s">
        <v>85</v>
      </c>
      <c r="BF28" s="9" t="s">
        <v>86</v>
      </c>
      <c r="BG28" s="9" t="s">
        <v>87</v>
      </c>
      <c r="BH28" s="9" t="s">
        <v>0</v>
      </c>
      <c r="BI28" s="9" t="s">
        <v>1</v>
      </c>
      <c r="BJ28" s="4" t="s">
        <v>88</v>
      </c>
      <c r="BK28" s="4" t="s">
        <v>89</v>
      </c>
      <c r="BL28" s="4" t="s">
        <v>90</v>
      </c>
      <c r="BM28" s="4" t="s">
        <v>0</v>
      </c>
      <c r="BN28" s="4" t="s">
        <v>1</v>
      </c>
      <c r="BO28" s="5" t="s">
        <v>91</v>
      </c>
      <c r="BP28" s="6" t="s">
        <v>92</v>
      </c>
      <c r="BQ28" s="6" t="s">
        <v>93</v>
      </c>
      <c r="BR28" s="6" t="s">
        <v>0</v>
      </c>
      <c r="BS28" s="6" t="s">
        <v>1</v>
      </c>
      <c r="BT28" s="7" t="s">
        <v>94</v>
      </c>
      <c r="BU28" s="8" t="s">
        <v>95</v>
      </c>
      <c r="BV28" s="8" t="s">
        <v>96</v>
      </c>
      <c r="BW28" s="8" t="s">
        <v>0</v>
      </c>
      <c r="BX28" s="8" t="s">
        <v>1</v>
      </c>
      <c r="BY28" s="9" t="s">
        <v>108</v>
      </c>
      <c r="BZ28" s="9" t="s">
        <v>98</v>
      </c>
      <c r="CA28" s="9" t="s">
        <v>99</v>
      </c>
      <c r="CB28" s="9" t="s">
        <v>0</v>
      </c>
      <c r="CC28" s="9" t="s">
        <v>1</v>
      </c>
      <c r="CD28" s="104" t="s">
        <v>100</v>
      </c>
      <c r="CE28" s="11" t="s">
        <v>30</v>
      </c>
      <c r="CF28" s="11" t="s">
        <v>31</v>
      </c>
      <c r="CG28" s="11" t="s">
        <v>32</v>
      </c>
      <c r="CH28" s="11" t="s">
        <v>33</v>
      </c>
    </row>
    <row r="29" spans="1:86" x14ac:dyDescent="0.35">
      <c r="A29" s="3" t="s">
        <v>17</v>
      </c>
      <c r="B29" s="12" t="s">
        <v>7</v>
      </c>
      <c r="C29" s="12" t="s">
        <v>7</v>
      </c>
      <c r="D29" s="12" t="s">
        <v>7</v>
      </c>
      <c r="E29" s="12" t="s">
        <v>4</v>
      </c>
      <c r="F29" s="12" t="s">
        <v>4</v>
      </c>
      <c r="G29" s="13" t="s">
        <v>7</v>
      </c>
      <c r="H29" s="13" t="s">
        <v>7</v>
      </c>
      <c r="I29" s="13" t="s">
        <v>7</v>
      </c>
      <c r="J29" s="13" t="s">
        <v>4</v>
      </c>
      <c r="K29" s="13" t="s">
        <v>4</v>
      </c>
      <c r="L29" s="14" t="s">
        <v>7</v>
      </c>
      <c r="M29" s="14" t="s">
        <v>7</v>
      </c>
      <c r="N29" s="14" t="s">
        <v>7</v>
      </c>
      <c r="O29" s="14" t="s">
        <v>4</v>
      </c>
      <c r="P29" s="14" t="s">
        <v>4</v>
      </c>
      <c r="Q29" s="15" t="s">
        <v>7</v>
      </c>
      <c r="R29" s="15" t="s">
        <v>7</v>
      </c>
      <c r="S29" s="15" t="s">
        <v>7</v>
      </c>
      <c r="T29" s="15" t="s">
        <v>4</v>
      </c>
      <c r="U29" s="15" t="s">
        <v>4</v>
      </c>
      <c r="V29" s="12" t="s">
        <v>7</v>
      </c>
      <c r="W29" s="12" t="s">
        <v>7</v>
      </c>
      <c r="X29" s="12" t="s">
        <v>7</v>
      </c>
      <c r="Y29" s="12" t="s">
        <v>4</v>
      </c>
      <c r="Z29" s="12" t="s">
        <v>4</v>
      </c>
      <c r="AA29" s="13" t="s">
        <v>7</v>
      </c>
      <c r="AB29" s="13" t="s">
        <v>7</v>
      </c>
      <c r="AC29" s="13" t="s">
        <v>7</v>
      </c>
      <c r="AD29" s="13" t="s">
        <v>4</v>
      </c>
      <c r="AE29" s="13" t="s">
        <v>4</v>
      </c>
      <c r="AF29" s="14" t="s">
        <v>7</v>
      </c>
      <c r="AG29" s="14" t="s">
        <v>7</v>
      </c>
      <c r="AH29" s="14" t="s">
        <v>7</v>
      </c>
      <c r="AI29" s="14" t="s">
        <v>4</v>
      </c>
      <c r="AJ29" s="14" t="s">
        <v>4</v>
      </c>
      <c r="AK29" s="15" t="s">
        <v>7</v>
      </c>
      <c r="AL29" s="15" t="s">
        <v>7</v>
      </c>
      <c r="AM29" s="15" t="s">
        <v>7</v>
      </c>
      <c r="AN29" s="15" t="s">
        <v>4</v>
      </c>
      <c r="AO29" s="15" t="s">
        <v>4</v>
      </c>
      <c r="AP29" s="12" t="s">
        <v>7</v>
      </c>
      <c r="AQ29" s="12" t="s">
        <v>7</v>
      </c>
      <c r="AR29" s="12" t="s">
        <v>7</v>
      </c>
      <c r="AS29" s="12" t="s">
        <v>4</v>
      </c>
      <c r="AT29" s="12" t="s">
        <v>4</v>
      </c>
      <c r="AU29" s="13" t="s">
        <v>7</v>
      </c>
      <c r="AV29" s="13" t="s">
        <v>7</v>
      </c>
      <c r="AW29" s="13" t="s">
        <v>7</v>
      </c>
      <c r="AX29" s="13" t="s">
        <v>4</v>
      </c>
      <c r="AY29" s="13" t="s">
        <v>4</v>
      </c>
      <c r="AZ29" s="14" t="s">
        <v>7</v>
      </c>
      <c r="BA29" s="14" t="s">
        <v>7</v>
      </c>
      <c r="BB29" s="14" t="s">
        <v>7</v>
      </c>
      <c r="BC29" s="14" t="s">
        <v>4</v>
      </c>
      <c r="BD29" s="14" t="s">
        <v>4</v>
      </c>
      <c r="BE29" s="15" t="s">
        <v>7</v>
      </c>
      <c r="BF29" s="15" t="s">
        <v>7</v>
      </c>
      <c r="BG29" s="15" t="s">
        <v>7</v>
      </c>
      <c r="BH29" s="15" t="s">
        <v>4</v>
      </c>
      <c r="BI29" s="15" t="s">
        <v>4</v>
      </c>
      <c r="BJ29" s="12" t="s">
        <v>7</v>
      </c>
      <c r="BK29" s="12" t="s">
        <v>7</v>
      </c>
      <c r="BL29" s="12" t="s">
        <v>7</v>
      </c>
      <c r="BM29" s="12" t="s">
        <v>4</v>
      </c>
      <c r="BN29" s="12" t="s">
        <v>4</v>
      </c>
      <c r="BO29" s="13" t="s">
        <v>7</v>
      </c>
      <c r="BP29" s="13" t="s">
        <v>7</v>
      </c>
      <c r="BQ29" s="13" t="s">
        <v>7</v>
      </c>
      <c r="BR29" s="13" t="s">
        <v>4</v>
      </c>
      <c r="BS29" s="13" t="s">
        <v>4</v>
      </c>
      <c r="BT29" s="14" t="s">
        <v>7</v>
      </c>
      <c r="BU29" s="14" t="s">
        <v>7</v>
      </c>
      <c r="BV29" s="14" t="s">
        <v>7</v>
      </c>
      <c r="BW29" s="14" t="s">
        <v>4</v>
      </c>
      <c r="BX29" s="14" t="s">
        <v>4</v>
      </c>
      <c r="BY29" s="15" t="s">
        <v>7</v>
      </c>
      <c r="BZ29" s="15" t="s">
        <v>7</v>
      </c>
      <c r="CA29" s="15" t="s">
        <v>7</v>
      </c>
      <c r="CB29" s="15" t="s">
        <v>4</v>
      </c>
      <c r="CC29" s="15" t="s">
        <v>4</v>
      </c>
    </row>
    <row r="30" spans="1:86" s="65" customFormat="1" x14ac:dyDescent="0.35">
      <c r="A30" s="60"/>
      <c r="B30" s="48"/>
      <c r="C30" s="48"/>
      <c r="D30" s="48"/>
      <c r="E30" s="48"/>
      <c r="F30" s="48"/>
      <c r="G30" s="49"/>
      <c r="H30" s="49"/>
      <c r="I30" s="49"/>
      <c r="J30" s="49"/>
      <c r="K30" s="49"/>
      <c r="L30" s="50"/>
      <c r="M30" s="50"/>
      <c r="N30" s="85"/>
      <c r="O30" s="50"/>
      <c r="P30" s="50"/>
      <c r="Q30" s="51"/>
      <c r="R30" s="51"/>
      <c r="S30" s="51"/>
      <c r="T30" s="51"/>
      <c r="U30" s="51"/>
      <c r="V30" s="48"/>
      <c r="W30" s="48"/>
      <c r="X30" s="48"/>
      <c r="Y30" s="48"/>
      <c r="Z30" s="48"/>
      <c r="AA30" s="49"/>
      <c r="AB30" s="49"/>
      <c r="AC30" s="49"/>
      <c r="AD30" s="49"/>
      <c r="AE30" s="49"/>
      <c r="AF30" s="50"/>
      <c r="AG30" s="50"/>
      <c r="AH30" s="50"/>
      <c r="AI30" s="50"/>
      <c r="AJ30" s="50"/>
      <c r="AK30" s="51"/>
      <c r="AL30" s="51"/>
      <c r="AM30" s="51"/>
      <c r="AN30" s="51"/>
      <c r="AO30" s="51"/>
      <c r="AP30" s="48"/>
      <c r="AQ30" s="48"/>
      <c r="AR30" s="48"/>
      <c r="AS30" s="48"/>
      <c r="AT30" s="48"/>
      <c r="AU30" s="49"/>
      <c r="AV30" s="49"/>
      <c r="AW30" s="49"/>
      <c r="AX30" s="49"/>
      <c r="AY30" s="49"/>
      <c r="AZ30" s="50"/>
      <c r="BA30" s="50"/>
      <c r="BB30" s="50"/>
      <c r="BC30" s="50"/>
      <c r="BD30" s="50"/>
      <c r="BE30" s="51"/>
      <c r="BF30" s="51"/>
      <c r="BG30" s="51"/>
      <c r="BH30" s="51"/>
      <c r="BI30" s="51"/>
      <c r="BJ30" s="48"/>
      <c r="BK30" s="48"/>
      <c r="BL30" s="48"/>
      <c r="BM30" s="48"/>
      <c r="BN30" s="48"/>
      <c r="BO30" s="49"/>
      <c r="BP30" s="49"/>
      <c r="BQ30" s="49"/>
      <c r="BR30" s="49"/>
      <c r="BS30" s="49"/>
      <c r="BT30" s="50"/>
      <c r="BU30" s="50"/>
      <c r="BV30" s="50"/>
      <c r="BW30" s="50"/>
      <c r="BX30" s="50"/>
      <c r="BY30" s="51"/>
      <c r="BZ30" s="51"/>
      <c r="CA30" s="51"/>
      <c r="CB30" s="51"/>
      <c r="CC30" s="51"/>
    </row>
    <row r="31" spans="1:86" x14ac:dyDescent="0.35">
      <c r="A31" s="56" t="s">
        <v>105</v>
      </c>
      <c r="B31" s="52"/>
      <c r="C31" s="26"/>
      <c r="D31" s="25"/>
      <c r="E31" s="27">
        <f>IFERROR((D31-C31)/C31*100,0)</f>
        <v>0</v>
      </c>
      <c r="F31" s="28">
        <f>IFERROR(D31/B31*100,0)</f>
        <v>0</v>
      </c>
      <c r="G31" s="49"/>
      <c r="H31" s="30"/>
      <c r="I31" s="30"/>
      <c r="J31" s="31">
        <f>IFERROR((I31-H31)/H31*100,0)</f>
        <v>0</v>
      </c>
      <c r="K31" s="30">
        <f>IFERROR(I31/G31*100,0)</f>
        <v>0</v>
      </c>
      <c r="L31" s="50"/>
      <c r="M31" s="85"/>
      <c r="N31" s="50"/>
      <c r="O31" s="33">
        <f>IFERROR((N31-M31)/M31*100,0)</f>
        <v>0</v>
      </c>
      <c r="P31" s="32">
        <f>IFERROR(N31/L31*100,0)</f>
        <v>0</v>
      </c>
      <c r="Q31" s="51">
        <f>B31+G31+L31</f>
        <v>0</v>
      </c>
      <c r="R31" s="51">
        <f>C31+H31+M31</f>
        <v>0</v>
      </c>
      <c r="S31" s="51">
        <f>D31+I31+N31</f>
        <v>0</v>
      </c>
      <c r="T31" s="51">
        <f t="shared" ref="T31:T46" si="262">IFERROR((S31-R31)/R31*100,0)</f>
        <v>0</v>
      </c>
      <c r="U31" s="51">
        <f t="shared" ref="U31:U46" si="263">IFERROR(S31/Q31*100,0)</f>
        <v>0</v>
      </c>
      <c r="V31" s="52"/>
      <c r="W31" s="26"/>
      <c r="X31" s="52"/>
      <c r="Y31" s="27">
        <f>IFERROR((X31-W31)/W31*100,0)</f>
        <v>0</v>
      </c>
      <c r="Z31" s="28">
        <f>IFERROR(X31/V31*100,0)</f>
        <v>0</v>
      </c>
      <c r="AA31" s="49"/>
      <c r="AB31" s="30"/>
      <c r="AC31" s="30"/>
      <c r="AD31" s="31">
        <f>IFERROR((AC31-AB31)/AB31*100,0)</f>
        <v>0</v>
      </c>
      <c r="AE31" s="30">
        <f>IFERROR(AC31/AA31*100,0)</f>
        <v>0</v>
      </c>
      <c r="AF31" s="50"/>
      <c r="AG31" s="50"/>
      <c r="AH31" s="50"/>
      <c r="AI31" s="33">
        <f>IFERROR((AH31-AG31)/AG31*100,0)</f>
        <v>0</v>
      </c>
      <c r="AJ31" s="32">
        <f>IFERROR(AH31/AF31*100,0)</f>
        <v>0</v>
      </c>
      <c r="AK31" s="51">
        <f>V31+AA31+AF31+Q31</f>
        <v>0</v>
      </c>
      <c r="AL31" s="51">
        <f t="shared" ref="AL31:AM46" si="264">W31+AB31+AG31+R31</f>
        <v>0</v>
      </c>
      <c r="AM31" s="51">
        <f t="shared" si="264"/>
        <v>0</v>
      </c>
      <c r="AN31" s="51">
        <f t="shared" ref="AN31:AN46" si="265">IFERROR((AM31-AL31)/AL31*100,0)</f>
        <v>0</v>
      </c>
      <c r="AO31" s="51">
        <f t="shared" ref="AO31:AO46" si="266">IFERROR(AM31/AK31*100,0)</f>
        <v>0</v>
      </c>
      <c r="AP31" s="52"/>
      <c r="AQ31" s="26"/>
      <c r="AR31" s="26"/>
      <c r="AS31" s="27">
        <f>IFERROR((AR31-AQ31)/AQ31*100,0)</f>
        <v>0</v>
      </c>
      <c r="AT31" s="28">
        <f>IFERROR(AR31/AP31*100,0)</f>
        <v>0</v>
      </c>
      <c r="AU31" s="49"/>
      <c r="AV31" s="30"/>
      <c r="AW31" s="31"/>
      <c r="AX31" s="31">
        <f>IFERROR((AW31-AV31)/AV31*100,0)</f>
        <v>0</v>
      </c>
      <c r="AY31" s="30">
        <f>IFERROR(AW31/AU31*100,0)</f>
        <v>0</v>
      </c>
      <c r="AZ31" s="50"/>
      <c r="BA31" s="50"/>
      <c r="BB31" s="50"/>
      <c r="BC31" s="33">
        <f>IFERROR((BB31-BA31)/BA31*100,0)</f>
        <v>0</v>
      </c>
      <c r="BD31" s="32">
        <f>IFERROR(BB31/AZ31*100,0)</f>
        <v>0</v>
      </c>
      <c r="BE31" s="51">
        <f>AP31+AU31+AZ31+AK31</f>
        <v>0</v>
      </c>
      <c r="BF31" s="51">
        <f t="shared" ref="BF31:BG46" si="267">AQ31+AV31+BA31+AL31</f>
        <v>0</v>
      </c>
      <c r="BG31" s="51">
        <f t="shared" si="267"/>
        <v>0</v>
      </c>
      <c r="BH31" s="51">
        <f t="shared" ref="BH31:BH46" si="268">IFERROR((BG31-BF31)/BF31*100,0)</f>
        <v>0</v>
      </c>
      <c r="BI31" s="51">
        <f t="shared" ref="BI31:BI46" si="269">IFERROR(BG31/BE31*100,0)</f>
        <v>0</v>
      </c>
      <c r="BJ31" s="52"/>
      <c r="BK31" s="26"/>
      <c r="BL31" s="26"/>
      <c r="BM31" s="27">
        <f>IFERROR((BL31-BK31)/BK31*100,0)</f>
        <v>0</v>
      </c>
      <c r="BN31" s="28">
        <f>IFERROR(BL31/BJ31*100,0)</f>
        <v>0</v>
      </c>
      <c r="BO31" s="49"/>
      <c r="BP31" s="30"/>
      <c r="BQ31" s="31"/>
      <c r="BR31" s="31">
        <f>IFERROR((BQ31-BP31)/BP31*100,0)</f>
        <v>0</v>
      </c>
      <c r="BS31" s="30">
        <f>IFERROR(BQ31/BO31*100,0)</f>
        <v>0</v>
      </c>
      <c r="BT31" s="50"/>
      <c r="BU31" s="50"/>
      <c r="BV31" s="50"/>
      <c r="BW31" s="33">
        <f>IFERROR((BV31-BU31)/BU31*100,0)</f>
        <v>0</v>
      </c>
      <c r="BX31" s="32">
        <f>IFERROR(BV31/BT31*100,0)</f>
        <v>0</v>
      </c>
      <c r="BY31" s="51">
        <f>BJ31+BO31+BT31+BE31</f>
        <v>0</v>
      </c>
      <c r="BZ31" s="51">
        <f t="shared" ref="BZ31:CA46" si="270">BK31+BP31+BU31+BF31</f>
        <v>0</v>
      </c>
      <c r="CA31" s="51">
        <f t="shared" si="270"/>
        <v>0</v>
      </c>
      <c r="CB31" s="51">
        <f t="shared" ref="CB31:CB46" si="271">IFERROR((CA31-BZ31)/BZ31*100,0)</f>
        <v>0</v>
      </c>
      <c r="CC31" s="51">
        <f t="shared" ref="CC31:CC46" si="272">IFERROR(CA31/BY31*100,0)</f>
        <v>0</v>
      </c>
      <c r="CD31" s="80">
        <f>+BY31-CA31</f>
        <v>0</v>
      </c>
      <c r="CE31" s="80">
        <f>+CD31/$CE$6</f>
        <v>0</v>
      </c>
      <c r="CF31" s="81">
        <f>+CA31/$CE$6</f>
        <v>0</v>
      </c>
      <c r="CG31" s="82">
        <f>+CA31+CF31*6</f>
        <v>0</v>
      </c>
      <c r="CH31" s="82">
        <f>+BY31-CG31</f>
        <v>0</v>
      </c>
    </row>
    <row r="32" spans="1:86" x14ac:dyDescent="0.35">
      <c r="A32" s="56" t="s">
        <v>106</v>
      </c>
      <c r="B32" s="52"/>
      <c r="C32" s="53"/>
      <c r="D32" s="25"/>
      <c r="E32" s="27">
        <f t="shared" ref="E32:E46" si="273">IFERROR((D32-C32)/C32*100,0)</f>
        <v>0</v>
      </c>
      <c r="F32" s="28">
        <f t="shared" ref="F32:F46" si="274">IFERROR(D32/B32*100,0)</f>
        <v>0</v>
      </c>
      <c r="G32" s="49"/>
      <c r="H32" s="30"/>
      <c r="I32" s="30"/>
      <c r="J32" s="31">
        <f t="shared" ref="J32:J46" si="275">IFERROR((I32-H32)/H32*100,0)</f>
        <v>0</v>
      </c>
      <c r="K32" s="30">
        <f t="shared" ref="K32:K46" si="276">IFERROR(I32/G32*100,0)</f>
        <v>0</v>
      </c>
      <c r="L32" s="50"/>
      <c r="M32" s="85"/>
      <c r="N32" s="50"/>
      <c r="O32" s="33">
        <f t="shared" ref="O32:O46" si="277">IFERROR((N32-M32)/M32*100,0)</f>
        <v>0</v>
      </c>
      <c r="P32" s="32">
        <f t="shared" ref="P32:P46" si="278">IFERROR(N32/L32*100,0)</f>
        <v>0</v>
      </c>
      <c r="Q32" s="51">
        <f t="shared" ref="Q32:S46" si="279">B32+G32+L32</f>
        <v>0</v>
      </c>
      <c r="R32" s="51">
        <f t="shared" si="279"/>
        <v>0</v>
      </c>
      <c r="S32" s="51">
        <f t="shared" si="279"/>
        <v>0</v>
      </c>
      <c r="T32" s="51">
        <f t="shared" si="262"/>
        <v>0</v>
      </c>
      <c r="U32" s="51">
        <f t="shared" si="263"/>
        <v>0</v>
      </c>
      <c r="V32" s="52"/>
      <c r="W32" s="53"/>
      <c r="X32" s="52"/>
      <c r="Y32" s="27">
        <f t="shared" ref="Y32:Y46" si="280">IFERROR((X32-W32)/W32*100,0)</f>
        <v>0</v>
      </c>
      <c r="Z32" s="28">
        <f t="shared" ref="Z32:Z46" si="281">IFERROR(X32/V32*100,0)</f>
        <v>0</v>
      </c>
      <c r="AA32" s="49"/>
      <c r="AB32" s="30"/>
      <c r="AC32" s="30"/>
      <c r="AD32" s="31">
        <f t="shared" ref="AD32:AD46" si="282">IFERROR((AC32-AB32)/AB32*100,0)</f>
        <v>0</v>
      </c>
      <c r="AE32" s="30">
        <f t="shared" ref="AE32:AE46" si="283">IFERROR(AC32/AA32*100,0)</f>
        <v>0</v>
      </c>
      <c r="AF32" s="50"/>
      <c r="AG32" s="50"/>
      <c r="AH32" s="50"/>
      <c r="AI32" s="33">
        <f t="shared" ref="AI32:AI46" si="284">IFERROR((AH32-AG32)/AG32*100,0)</f>
        <v>0</v>
      </c>
      <c r="AJ32" s="32">
        <f t="shared" ref="AJ32:AJ46" si="285">IFERROR(AH32/AF32*100,0)</f>
        <v>0</v>
      </c>
      <c r="AK32" s="51">
        <f t="shared" ref="AK32:AK46" si="286">V32+AA32+AF32+Q32</f>
        <v>0</v>
      </c>
      <c r="AL32" s="51">
        <f t="shared" si="264"/>
        <v>0</v>
      </c>
      <c r="AM32" s="51">
        <f t="shared" si="264"/>
        <v>0</v>
      </c>
      <c r="AN32" s="51">
        <f t="shared" si="265"/>
        <v>0</v>
      </c>
      <c r="AO32" s="51">
        <f t="shared" si="266"/>
        <v>0</v>
      </c>
      <c r="AP32" s="52"/>
      <c r="AQ32" s="26"/>
      <c r="AR32" s="26"/>
      <c r="AS32" s="27">
        <f t="shared" ref="AS32:AS46" si="287">IFERROR((AR32-AQ32)/AQ32*100,0)</f>
        <v>0</v>
      </c>
      <c r="AT32" s="28">
        <f t="shared" ref="AT32:AT46" si="288">IFERROR(AR32/AP32*100,0)</f>
        <v>0</v>
      </c>
      <c r="AU32" s="49"/>
      <c r="AV32" s="30"/>
      <c r="AW32" s="31"/>
      <c r="AX32" s="31">
        <f t="shared" ref="AX32:AX46" si="289">IFERROR((AW32-AV32)/AV32*100,0)</f>
        <v>0</v>
      </c>
      <c r="AY32" s="30">
        <f t="shared" ref="AY32:AY46" si="290">IFERROR(AW32/AU32*100,0)</f>
        <v>0</v>
      </c>
      <c r="AZ32" s="50"/>
      <c r="BA32" s="50"/>
      <c r="BB32" s="50"/>
      <c r="BC32" s="33">
        <f t="shared" ref="BC32:BC46" si="291">IFERROR((BB32-BA32)/BA32*100,0)</f>
        <v>0</v>
      </c>
      <c r="BD32" s="32">
        <f t="shared" ref="BD32:BD46" si="292">IFERROR(BB32/AZ32*100,0)</f>
        <v>0</v>
      </c>
      <c r="BE32" s="51">
        <f t="shared" ref="BE32:BE46" si="293">AP32+AU32+AZ32+AK32</f>
        <v>0</v>
      </c>
      <c r="BF32" s="51">
        <f t="shared" si="267"/>
        <v>0</v>
      </c>
      <c r="BG32" s="51">
        <f t="shared" si="267"/>
        <v>0</v>
      </c>
      <c r="BH32" s="51">
        <f t="shared" si="268"/>
        <v>0</v>
      </c>
      <c r="BI32" s="51">
        <f t="shared" si="269"/>
        <v>0</v>
      </c>
      <c r="BJ32" s="52"/>
      <c r="BK32" s="53"/>
      <c r="BL32" s="53"/>
      <c r="BM32" s="27">
        <f t="shared" ref="BM32:BM46" si="294">IFERROR((BL32-BK32)/BK32*100,0)</f>
        <v>0</v>
      </c>
      <c r="BN32" s="28">
        <f t="shared" ref="BN32:BN46" si="295">IFERROR(BL32/BJ32*100,0)</f>
        <v>0</v>
      </c>
      <c r="BO32" s="49"/>
      <c r="BP32" s="30"/>
      <c r="BQ32" s="31"/>
      <c r="BR32" s="31">
        <f t="shared" ref="BR32:BR46" si="296">IFERROR((BQ32-BP32)/BP32*100,0)</f>
        <v>0</v>
      </c>
      <c r="BS32" s="30">
        <f t="shared" ref="BS32:BS46" si="297">IFERROR(BQ32/BO32*100,0)</f>
        <v>0</v>
      </c>
      <c r="BT32" s="50"/>
      <c r="BU32" s="50"/>
      <c r="BV32" s="50"/>
      <c r="BW32" s="33">
        <f t="shared" ref="BW32:BW46" si="298">IFERROR((BV32-BU32)/BU32*100,0)</f>
        <v>0</v>
      </c>
      <c r="BX32" s="32">
        <f t="shared" ref="BX32:BX46" si="299">IFERROR(BV32/BT32*100,0)</f>
        <v>0</v>
      </c>
      <c r="BY32" s="51">
        <f t="shared" ref="BY32:BY46" si="300">BJ32+BO32+BT32+BE32</f>
        <v>0</v>
      </c>
      <c r="BZ32" s="51">
        <f t="shared" si="270"/>
        <v>0</v>
      </c>
      <c r="CA32" s="51">
        <f t="shared" si="270"/>
        <v>0</v>
      </c>
      <c r="CB32" s="51">
        <f t="shared" si="271"/>
        <v>0</v>
      </c>
      <c r="CC32" s="51">
        <f t="shared" si="272"/>
        <v>0</v>
      </c>
      <c r="CD32" s="80">
        <f t="shared" ref="CD32:CD48" si="301">+BY32-CA32</f>
        <v>0</v>
      </c>
      <c r="CE32" s="80">
        <f t="shared" ref="CE32:CE48" si="302">+CD32/$CE$6</f>
        <v>0</v>
      </c>
      <c r="CF32" s="81">
        <f t="shared" ref="CF32:CF48" si="303">+CA32/$CE$6</f>
        <v>0</v>
      </c>
      <c r="CG32" s="82">
        <f t="shared" ref="CG32:CG48" si="304">+CA32+CF32*6</f>
        <v>0</v>
      </c>
      <c r="CH32" s="82">
        <f t="shared" ref="CH32:CH48" si="305">+BY32-CG32</f>
        <v>0</v>
      </c>
    </row>
    <row r="33" spans="1:86" x14ac:dyDescent="0.35">
      <c r="A33" s="56" t="s">
        <v>19</v>
      </c>
      <c r="B33" s="52"/>
      <c r="C33" s="26"/>
      <c r="D33" s="25"/>
      <c r="E33" s="27">
        <f t="shared" si="273"/>
        <v>0</v>
      </c>
      <c r="F33" s="28">
        <f t="shared" si="274"/>
        <v>0</v>
      </c>
      <c r="G33" s="49"/>
      <c r="H33" s="30"/>
      <c r="I33" s="30"/>
      <c r="J33" s="31">
        <f t="shared" si="275"/>
        <v>0</v>
      </c>
      <c r="K33" s="30">
        <f t="shared" si="276"/>
        <v>0</v>
      </c>
      <c r="L33" s="50"/>
      <c r="M33" s="85"/>
      <c r="N33" s="50"/>
      <c r="O33" s="33">
        <f t="shared" si="277"/>
        <v>0</v>
      </c>
      <c r="P33" s="32">
        <f t="shared" si="278"/>
        <v>0</v>
      </c>
      <c r="Q33" s="51">
        <f t="shared" si="279"/>
        <v>0</v>
      </c>
      <c r="R33" s="51">
        <f t="shared" si="279"/>
        <v>0</v>
      </c>
      <c r="S33" s="51">
        <f t="shared" si="279"/>
        <v>0</v>
      </c>
      <c r="T33" s="51">
        <f t="shared" si="262"/>
        <v>0</v>
      </c>
      <c r="U33" s="51">
        <f t="shared" si="263"/>
        <v>0</v>
      </c>
      <c r="V33" s="52"/>
      <c r="W33" s="26"/>
      <c r="X33" s="52"/>
      <c r="Y33" s="27">
        <f t="shared" si="280"/>
        <v>0</v>
      </c>
      <c r="Z33" s="28">
        <f t="shared" si="281"/>
        <v>0</v>
      </c>
      <c r="AA33" s="49"/>
      <c r="AB33" s="30"/>
      <c r="AC33" s="30"/>
      <c r="AD33" s="31">
        <f t="shared" si="282"/>
        <v>0</v>
      </c>
      <c r="AE33" s="30">
        <f t="shared" si="283"/>
        <v>0</v>
      </c>
      <c r="AF33" s="50"/>
      <c r="AG33" s="50"/>
      <c r="AH33" s="50"/>
      <c r="AI33" s="33">
        <f t="shared" si="284"/>
        <v>0</v>
      </c>
      <c r="AJ33" s="32">
        <f t="shared" si="285"/>
        <v>0</v>
      </c>
      <c r="AK33" s="51">
        <f t="shared" si="286"/>
        <v>0</v>
      </c>
      <c r="AL33" s="51">
        <f t="shared" si="264"/>
        <v>0</v>
      </c>
      <c r="AM33" s="51">
        <f t="shared" si="264"/>
        <v>0</v>
      </c>
      <c r="AN33" s="51">
        <f t="shared" si="265"/>
        <v>0</v>
      </c>
      <c r="AO33" s="51">
        <f t="shared" si="266"/>
        <v>0</v>
      </c>
      <c r="AP33" s="52"/>
      <c r="AQ33" s="26"/>
      <c r="AR33" s="26"/>
      <c r="AS33" s="27">
        <f t="shared" si="287"/>
        <v>0</v>
      </c>
      <c r="AT33" s="28">
        <f t="shared" si="288"/>
        <v>0</v>
      </c>
      <c r="AU33" s="49"/>
      <c r="AV33" s="30"/>
      <c r="AW33" s="31"/>
      <c r="AX33" s="31">
        <f t="shared" si="289"/>
        <v>0</v>
      </c>
      <c r="AY33" s="30">
        <f t="shared" si="290"/>
        <v>0</v>
      </c>
      <c r="AZ33" s="50"/>
      <c r="BA33" s="50"/>
      <c r="BB33" s="50"/>
      <c r="BC33" s="33">
        <f t="shared" si="291"/>
        <v>0</v>
      </c>
      <c r="BD33" s="32">
        <f t="shared" si="292"/>
        <v>0</v>
      </c>
      <c r="BE33" s="51">
        <f t="shared" si="293"/>
        <v>0</v>
      </c>
      <c r="BF33" s="51">
        <f t="shared" si="267"/>
        <v>0</v>
      </c>
      <c r="BG33" s="51">
        <f t="shared" si="267"/>
        <v>0</v>
      </c>
      <c r="BH33" s="51">
        <f t="shared" si="268"/>
        <v>0</v>
      </c>
      <c r="BI33" s="51">
        <f t="shared" si="269"/>
        <v>0</v>
      </c>
      <c r="BJ33" s="52"/>
      <c r="BK33" s="26"/>
      <c r="BL33" s="26"/>
      <c r="BM33" s="27">
        <f t="shared" si="294"/>
        <v>0</v>
      </c>
      <c r="BN33" s="28">
        <f t="shared" si="295"/>
        <v>0</v>
      </c>
      <c r="BO33" s="49"/>
      <c r="BP33" s="30"/>
      <c r="BQ33" s="31"/>
      <c r="BR33" s="31">
        <f t="shared" si="296"/>
        <v>0</v>
      </c>
      <c r="BS33" s="30">
        <f t="shared" si="297"/>
        <v>0</v>
      </c>
      <c r="BT33" s="50"/>
      <c r="BU33" s="50"/>
      <c r="BV33" s="50"/>
      <c r="BW33" s="33">
        <f t="shared" si="298"/>
        <v>0</v>
      </c>
      <c r="BX33" s="32">
        <f t="shared" si="299"/>
        <v>0</v>
      </c>
      <c r="BY33" s="51">
        <f t="shared" si="300"/>
        <v>0</v>
      </c>
      <c r="BZ33" s="51">
        <f t="shared" si="270"/>
        <v>0</v>
      </c>
      <c r="CA33" s="51">
        <f t="shared" si="270"/>
        <v>0</v>
      </c>
      <c r="CB33" s="51">
        <f t="shared" si="271"/>
        <v>0</v>
      </c>
      <c r="CC33" s="51">
        <f t="shared" si="272"/>
        <v>0</v>
      </c>
      <c r="CD33" s="80">
        <f t="shared" si="301"/>
        <v>0</v>
      </c>
      <c r="CE33" s="80">
        <f t="shared" si="302"/>
        <v>0</v>
      </c>
      <c r="CF33" s="81">
        <f t="shared" si="303"/>
        <v>0</v>
      </c>
      <c r="CG33" s="82">
        <f t="shared" si="304"/>
        <v>0</v>
      </c>
      <c r="CH33" s="82">
        <f t="shared" si="305"/>
        <v>0</v>
      </c>
    </row>
    <row r="34" spans="1:86" x14ac:dyDescent="0.35">
      <c r="A34" s="56" t="s">
        <v>20</v>
      </c>
      <c r="B34" s="52"/>
      <c r="C34" s="26"/>
      <c r="D34" s="25"/>
      <c r="E34" s="27">
        <f t="shared" si="273"/>
        <v>0</v>
      </c>
      <c r="F34" s="28">
        <f t="shared" si="274"/>
        <v>0</v>
      </c>
      <c r="G34" s="49"/>
      <c r="H34" s="30"/>
      <c r="I34" s="30"/>
      <c r="J34" s="31">
        <f t="shared" si="275"/>
        <v>0</v>
      </c>
      <c r="K34" s="30">
        <f t="shared" si="276"/>
        <v>0</v>
      </c>
      <c r="L34" s="50"/>
      <c r="M34" s="85"/>
      <c r="N34" s="50"/>
      <c r="O34" s="33">
        <f t="shared" si="277"/>
        <v>0</v>
      </c>
      <c r="P34" s="32">
        <f t="shared" si="278"/>
        <v>0</v>
      </c>
      <c r="Q34" s="51">
        <f t="shared" si="279"/>
        <v>0</v>
      </c>
      <c r="R34" s="51">
        <f t="shared" si="279"/>
        <v>0</v>
      </c>
      <c r="S34" s="51">
        <f t="shared" si="279"/>
        <v>0</v>
      </c>
      <c r="T34" s="51">
        <f t="shared" si="262"/>
        <v>0</v>
      </c>
      <c r="U34" s="51">
        <f t="shared" si="263"/>
        <v>0</v>
      </c>
      <c r="V34" s="52"/>
      <c r="W34" s="26"/>
      <c r="X34" s="52"/>
      <c r="Y34" s="27">
        <f t="shared" si="280"/>
        <v>0</v>
      </c>
      <c r="Z34" s="28">
        <f t="shared" si="281"/>
        <v>0</v>
      </c>
      <c r="AA34" s="49"/>
      <c r="AB34" s="30"/>
      <c r="AC34" s="30"/>
      <c r="AD34" s="31">
        <f t="shared" si="282"/>
        <v>0</v>
      </c>
      <c r="AE34" s="30">
        <f t="shared" si="283"/>
        <v>0</v>
      </c>
      <c r="AF34" s="50"/>
      <c r="AG34" s="50"/>
      <c r="AH34" s="50"/>
      <c r="AI34" s="33">
        <f t="shared" si="284"/>
        <v>0</v>
      </c>
      <c r="AJ34" s="32">
        <f t="shared" si="285"/>
        <v>0</v>
      </c>
      <c r="AK34" s="51">
        <f t="shared" si="286"/>
        <v>0</v>
      </c>
      <c r="AL34" s="51">
        <f t="shared" si="264"/>
        <v>0</v>
      </c>
      <c r="AM34" s="51">
        <f t="shared" si="264"/>
        <v>0</v>
      </c>
      <c r="AN34" s="51">
        <f t="shared" si="265"/>
        <v>0</v>
      </c>
      <c r="AO34" s="51">
        <f t="shared" si="266"/>
        <v>0</v>
      </c>
      <c r="AP34" s="52"/>
      <c r="AQ34" s="26"/>
      <c r="AR34" s="26"/>
      <c r="AS34" s="27">
        <f t="shared" si="287"/>
        <v>0</v>
      </c>
      <c r="AT34" s="28">
        <f t="shared" si="288"/>
        <v>0</v>
      </c>
      <c r="AU34" s="49"/>
      <c r="AV34" s="30"/>
      <c r="AW34" s="31"/>
      <c r="AX34" s="31">
        <f t="shared" si="289"/>
        <v>0</v>
      </c>
      <c r="AY34" s="30">
        <f t="shared" si="290"/>
        <v>0</v>
      </c>
      <c r="AZ34" s="50"/>
      <c r="BA34" s="50"/>
      <c r="BB34" s="50"/>
      <c r="BC34" s="33">
        <f t="shared" si="291"/>
        <v>0</v>
      </c>
      <c r="BD34" s="32">
        <f t="shared" si="292"/>
        <v>0</v>
      </c>
      <c r="BE34" s="51">
        <f t="shared" si="293"/>
        <v>0</v>
      </c>
      <c r="BF34" s="51">
        <f t="shared" si="267"/>
        <v>0</v>
      </c>
      <c r="BG34" s="51">
        <f t="shared" si="267"/>
        <v>0</v>
      </c>
      <c r="BH34" s="51">
        <f t="shared" si="268"/>
        <v>0</v>
      </c>
      <c r="BI34" s="51">
        <f t="shared" si="269"/>
        <v>0</v>
      </c>
      <c r="BJ34" s="52"/>
      <c r="BK34" s="26"/>
      <c r="BL34" s="26"/>
      <c r="BM34" s="27">
        <f t="shared" si="294"/>
        <v>0</v>
      </c>
      <c r="BN34" s="28">
        <f t="shared" si="295"/>
        <v>0</v>
      </c>
      <c r="BO34" s="49"/>
      <c r="BP34" s="30"/>
      <c r="BQ34" s="31"/>
      <c r="BR34" s="31">
        <f t="shared" si="296"/>
        <v>0</v>
      </c>
      <c r="BS34" s="30">
        <f t="shared" si="297"/>
        <v>0</v>
      </c>
      <c r="BT34" s="50"/>
      <c r="BU34" s="50"/>
      <c r="BV34" s="50"/>
      <c r="BW34" s="33">
        <f t="shared" si="298"/>
        <v>0</v>
      </c>
      <c r="BX34" s="32">
        <f t="shared" si="299"/>
        <v>0</v>
      </c>
      <c r="BY34" s="51">
        <f t="shared" si="300"/>
        <v>0</v>
      </c>
      <c r="BZ34" s="51">
        <f t="shared" si="270"/>
        <v>0</v>
      </c>
      <c r="CA34" s="51">
        <f t="shared" si="270"/>
        <v>0</v>
      </c>
      <c r="CB34" s="51">
        <f t="shared" si="271"/>
        <v>0</v>
      </c>
      <c r="CC34" s="51">
        <f t="shared" si="272"/>
        <v>0</v>
      </c>
      <c r="CD34" s="80">
        <f t="shared" si="301"/>
        <v>0</v>
      </c>
      <c r="CE34" s="80">
        <f t="shared" si="302"/>
        <v>0</v>
      </c>
      <c r="CF34" s="81">
        <f t="shared" si="303"/>
        <v>0</v>
      </c>
      <c r="CG34" s="82">
        <f t="shared" si="304"/>
        <v>0</v>
      </c>
      <c r="CH34" s="82">
        <f t="shared" si="305"/>
        <v>0</v>
      </c>
    </row>
    <row r="35" spans="1:86" x14ac:dyDescent="0.35">
      <c r="A35" s="56" t="s">
        <v>21</v>
      </c>
      <c r="B35" s="52"/>
      <c r="C35" s="26"/>
      <c r="D35" s="25"/>
      <c r="E35" s="27">
        <f t="shared" si="273"/>
        <v>0</v>
      </c>
      <c r="F35" s="28">
        <f t="shared" si="274"/>
        <v>0</v>
      </c>
      <c r="G35" s="49"/>
      <c r="H35" s="30"/>
      <c r="I35" s="30"/>
      <c r="J35" s="31">
        <f t="shared" si="275"/>
        <v>0</v>
      </c>
      <c r="K35" s="30">
        <f t="shared" si="276"/>
        <v>0</v>
      </c>
      <c r="L35" s="50"/>
      <c r="M35" s="85"/>
      <c r="N35" s="50"/>
      <c r="O35" s="33">
        <f t="shared" si="277"/>
        <v>0</v>
      </c>
      <c r="P35" s="32">
        <f t="shared" si="278"/>
        <v>0</v>
      </c>
      <c r="Q35" s="51">
        <f t="shared" si="279"/>
        <v>0</v>
      </c>
      <c r="R35" s="51">
        <f t="shared" si="279"/>
        <v>0</v>
      </c>
      <c r="S35" s="51">
        <f t="shared" si="279"/>
        <v>0</v>
      </c>
      <c r="T35" s="51">
        <f t="shared" si="262"/>
        <v>0</v>
      </c>
      <c r="U35" s="51">
        <f t="shared" si="263"/>
        <v>0</v>
      </c>
      <c r="V35" s="52"/>
      <c r="W35" s="26"/>
      <c r="X35" s="52"/>
      <c r="Y35" s="27">
        <f t="shared" si="280"/>
        <v>0</v>
      </c>
      <c r="Z35" s="28">
        <f t="shared" si="281"/>
        <v>0</v>
      </c>
      <c r="AA35" s="49"/>
      <c r="AB35" s="30"/>
      <c r="AC35" s="30"/>
      <c r="AD35" s="31">
        <f t="shared" si="282"/>
        <v>0</v>
      </c>
      <c r="AE35" s="30">
        <f t="shared" si="283"/>
        <v>0</v>
      </c>
      <c r="AF35" s="50"/>
      <c r="AG35" s="50"/>
      <c r="AH35" s="50"/>
      <c r="AI35" s="33">
        <f t="shared" si="284"/>
        <v>0</v>
      </c>
      <c r="AJ35" s="32">
        <f t="shared" si="285"/>
        <v>0</v>
      </c>
      <c r="AK35" s="51">
        <f t="shared" si="286"/>
        <v>0</v>
      </c>
      <c r="AL35" s="51">
        <f t="shared" si="264"/>
        <v>0</v>
      </c>
      <c r="AM35" s="51">
        <f t="shared" si="264"/>
        <v>0</v>
      </c>
      <c r="AN35" s="51">
        <f t="shared" si="265"/>
        <v>0</v>
      </c>
      <c r="AO35" s="51">
        <f t="shared" si="266"/>
        <v>0</v>
      </c>
      <c r="AP35" s="52"/>
      <c r="AQ35" s="26"/>
      <c r="AR35" s="26"/>
      <c r="AS35" s="27">
        <f t="shared" si="287"/>
        <v>0</v>
      </c>
      <c r="AT35" s="28">
        <f t="shared" si="288"/>
        <v>0</v>
      </c>
      <c r="AU35" s="49"/>
      <c r="AV35" s="30"/>
      <c r="AW35" s="31"/>
      <c r="AX35" s="31">
        <f t="shared" si="289"/>
        <v>0</v>
      </c>
      <c r="AY35" s="30">
        <f t="shared" si="290"/>
        <v>0</v>
      </c>
      <c r="AZ35" s="50"/>
      <c r="BA35" s="50"/>
      <c r="BB35" s="50"/>
      <c r="BC35" s="33">
        <f t="shared" si="291"/>
        <v>0</v>
      </c>
      <c r="BD35" s="32">
        <f t="shared" si="292"/>
        <v>0</v>
      </c>
      <c r="BE35" s="51">
        <f t="shared" si="293"/>
        <v>0</v>
      </c>
      <c r="BF35" s="51">
        <f t="shared" si="267"/>
        <v>0</v>
      </c>
      <c r="BG35" s="51">
        <f t="shared" si="267"/>
        <v>0</v>
      </c>
      <c r="BH35" s="51">
        <f t="shared" si="268"/>
        <v>0</v>
      </c>
      <c r="BI35" s="51">
        <f t="shared" si="269"/>
        <v>0</v>
      </c>
      <c r="BJ35" s="52"/>
      <c r="BK35" s="26"/>
      <c r="BL35" s="26"/>
      <c r="BM35" s="27">
        <f t="shared" si="294"/>
        <v>0</v>
      </c>
      <c r="BN35" s="28">
        <f t="shared" si="295"/>
        <v>0</v>
      </c>
      <c r="BO35" s="49"/>
      <c r="BP35" s="30"/>
      <c r="BQ35" s="31"/>
      <c r="BR35" s="31">
        <f t="shared" si="296"/>
        <v>0</v>
      </c>
      <c r="BS35" s="30">
        <f t="shared" si="297"/>
        <v>0</v>
      </c>
      <c r="BT35" s="50"/>
      <c r="BU35" s="50"/>
      <c r="BV35" s="50"/>
      <c r="BW35" s="33">
        <f t="shared" si="298"/>
        <v>0</v>
      </c>
      <c r="BX35" s="32">
        <f t="shared" si="299"/>
        <v>0</v>
      </c>
      <c r="BY35" s="51">
        <f t="shared" si="300"/>
        <v>0</v>
      </c>
      <c r="BZ35" s="51">
        <f t="shared" si="270"/>
        <v>0</v>
      </c>
      <c r="CA35" s="51">
        <f t="shared" si="270"/>
        <v>0</v>
      </c>
      <c r="CB35" s="51">
        <f t="shared" si="271"/>
        <v>0</v>
      </c>
      <c r="CC35" s="51">
        <f t="shared" si="272"/>
        <v>0</v>
      </c>
      <c r="CD35" s="80">
        <f t="shared" si="301"/>
        <v>0</v>
      </c>
      <c r="CE35" s="80">
        <f t="shared" si="302"/>
        <v>0</v>
      </c>
      <c r="CF35" s="81">
        <f t="shared" si="303"/>
        <v>0</v>
      </c>
      <c r="CG35" s="82">
        <f t="shared" si="304"/>
        <v>0</v>
      </c>
      <c r="CH35" s="82">
        <f t="shared" si="305"/>
        <v>0</v>
      </c>
    </row>
    <row r="36" spans="1:86" x14ac:dyDescent="0.35">
      <c r="A36" s="56" t="s">
        <v>22</v>
      </c>
      <c r="B36" s="52"/>
      <c r="C36" s="26"/>
      <c r="D36" s="25"/>
      <c r="E36" s="27">
        <f t="shared" si="273"/>
        <v>0</v>
      </c>
      <c r="F36" s="28">
        <f t="shared" si="274"/>
        <v>0</v>
      </c>
      <c r="G36" s="49"/>
      <c r="H36" s="30"/>
      <c r="I36" s="30"/>
      <c r="J36" s="31">
        <f t="shared" si="275"/>
        <v>0</v>
      </c>
      <c r="K36" s="30">
        <f t="shared" si="276"/>
        <v>0</v>
      </c>
      <c r="L36" s="50"/>
      <c r="M36" s="85"/>
      <c r="N36" s="50"/>
      <c r="O36" s="33">
        <f t="shared" si="277"/>
        <v>0</v>
      </c>
      <c r="P36" s="32">
        <f t="shared" si="278"/>
        <v>0</v>
      </c>
      <c r="Q36" s="51">
        <f t="shared" si="279"/>
        <v>0</v>
      </c>
      <c r="R36" s="51">
        <f t="shared" si="279"/>
        <v>0</v>
      </c>
      <c r="S36" s="51">
        <f t="shared" si="279"/>
        <v>0</v>
      </c>
      <c r="T36" s="51">
        <f t="shared" si="262"/>
        <v>0</v>
      </c>
      <c r="U36" s="51">
        <f t="shared" si="263"/>
        <v>0</v>
      </c>
      <c r="V36" s="52"/>
      <c r="W36" s="26"/>
      <c r="X36" s="52"/>
      <c r="Y36" s="27">
        <f t="shared" si="280"/>
        <v>0</v>
      </c>
      <c r="Z36" s="28">
        <f t="shared" si="281"/>
        <v>0</v>
      </c>
      <c r="AA36" s="49"/>
      <c r="AB36" s="30"/>
      <c r="AC36" s="30"/>
      <c r="AD36" s="31">
        <f t="shared" si="282"/>
        <v>0</v>
      </c>
      <c r="AE36" s="30">
        <f t="shared" si="283"/>
        <v>0</v>
      </c>
      <c r="AF36" s="50"/>
      <c r="AG36" s="50"/>
      <c r="AH36" s="50"/>
      <c r="AI36" s="33">
        <f t="shared" si="284"/>
        <v>0</v>
      </c>
      <c r="AJ36" s="32">
        <f t="shared" si="285"/>
        <v>0</v>
      </c>
      <c r="AK36" s="51">
        <f t="shared" si="286"/>
        <v>0</v>
      </c>
      <c r="AL36" s="51">
        <f t="shared" si="264"/>
        <v>0</v>
      </c>
      <c r="AM36" s="51">
        <f t="shared" si="264"/>
        <v>0</v>
      </c>
      <c r="AN36" s="51">
        <f t="shared" si="265"/>
        <v>0</v>
      </c>
      <c r="AO36" s="51">
        <f t="shared" si="266"/>
        <v>0</v>
      </c>
      <c r="AP36" s="52"/>
      <c r="AQ36" s="26"/>
      <c r="AR36" s="26"/>
      <c r="AS36" s="27">
        <f t="shared" si="287"/>
        <v>0</v>
      </c>
      <c r="AT36" s="28">
        <f t="shared" si="288"/>
        <v>0</v>
      </c>
      <c r="AU36" s="49"/>
      <c r="AV36" s="31"/>
      <c r="AW36" s="31"/>
      <c r="AX36" s="31">
        <f t="shared" si="289"/>
        <v>0</v>
      </c>
      <c r="AY36" s="30">
        <f t="shared" si="290"/>
        <v>0</v>
      </c>
      <c r="AZ36" s="50"/>
      <c r="BA36" s="50"/>
      <c r="BB36" s="50"/>
      <c r="BC36" s="33">
        <f t="shared" si="291"/>
        <v>0</v>
      </c>
      <c r="BD36" s="32">
        <f t="shared" si="292"/>
        <v>0</v>
      </c>
      <c r="BE36" s="51">
        <f t="shared" si="293"/>
        <v>0</v>
      </c>
      <c r="BF36" s="51">
        <f t="shared" si="267"/>
        <v>0</v>
      </c>
      <c r="BG36" s="51">
        <f t="shared" si="267"/>
        <v>0</v>
      </c>
      <c r="BH36" s="51">
        <f t="shared" si="268"/>
        <v>0</v>
      </c>
      <c r="BI36" s="51">
        <f t="shared" si="269"/>
        <v>0</v>
      </c>
      <c r="BJ36" s="52"/>
      <c r="BK36" s="26"/>
      <c r="BL36" s="26"/>
      <c r="BM36" s="27">
        <f t="shared" si="294"/>
        <v>0</v>
      </c>
      <c r="BN36" s="28">
        <f t="shared" si="295"/>
        <v>0</v>
      </c>
      <c r="BO36" s="49"/>
      <c r="BP36" s="30"/>
      <c r="BQ36" s="31"/>
      <c r="BR36" s="31">
        <f t="shared" si="296"/>
        <v>0</v>
      </c>
      <c r="BS36" s="30">
        <f t="shared" si="297"/>
        <v>0</v>
      </c>
      <c r="BT36" s="50"/>
      <c r="BU36" s="50"/>
      <c r="BV36" s="50"/>
      <c r="BW36" s="33">
        <f t="shared" si="298"/>
        <v>0</v>
      </c>
      <c r="BX36" s="32">
        <f t="shared" si="299"/>
        <v>0</v>
      </c>
      <c r="BY36" s="51">
        <f t="shared" si="300"/>
        <v>0</v>
      </c>
      <c r="BZ36" s="51">
        <f t="shared" si="270"/>
        <v>0</v>
      </c>
      <c r="CA36" s="51">
        <f t="shared" si="270"/>
        <v>0</v>
      </c>
      <c r="CB36" s="51">
        <f t="shared" si="271"/>
        <v>0</v>
      </c>
      <c r="CC36" s="51">
        <f t="shared" si="272"/>
        <v>0</v>
      </c>
      <c r="CD36" s="80">
        <f t="shared" si="301"/>
        <v>0</v>
      </c>
      <c r="CE36" s="80">
        <f t="shared" si="302"/>
        <v>0</v>
      </c>
      <c r="CF36" s="81">
        <f t="shared" si="303"/>
        <v>0</v>
      </c>
      <c r="CG36" s="82">
        <f t="shared" si="304"/>
        <v>0</v>
      </c>
      <c r="CH36" s="82">
        <f t="shared" si="305"/>
        <v>0</v>
      </c>
    </row>
    <row r="37" spans="1:86" x14ac:dyDescent="0.35">
      <c r="A37" s="56" t="s">
        <v>23</v>
      </c>
      <c r="B37" s="52"/>
      <c r="C37" s="26"/>
      <c r="D37" s="25"/>
      <c r="E37" s="27">
        <f t="shared" si="273"/>
        <v>0</v>
      </c>
      <c r="F37" s="28">
        <f t="shared" si="274"/>
        <v>0</v>
      </c>
      <c r="G37" s="49"/>
      <c r="H37" s="30"/>
      <c r="I37" s="30"/>
      <c r="J37" s="31">
        <f t="shared" si="275"/>
        <v>0</v>
      </c>
      <c r="K37" s="30">
        <f t="shared" si="276"/>
        <v>0</v>
      </c>
      <c r="L37" s="50"/>
      <c r="M37" s="85"/>
      <c r="N37" s="50"/>
      <c r="O37" s="33">
        <f t="shared" si="277"/>
        <v>0</v>
      </c>
      <c r="P37" s="32">
        <f t="shared" si="278"/>
        <v>0</v>
      </c>
      <c r="Q37" s="51">
        <f t="shared" si="279"/>
        <v>0</v>
      </c>
      <c r="R37" s="51">
        <f t="shared" si="279"/>
        <v>0</v>
      </c>
      <c r="S37" s="51">
        <f t="shared" si="279"/>
        <v>0</v>
      </c>
      <c r="T37" s="51">
        <f t="shared" si="262"/>
        <v>0</v>
      </c>
      <c r="U37" s="51">
        <f t="shared" si="263"/>
        <v>0</v>
      </c>
      <c r="V37" s="52"/>
      <c r="W37" s="26"/>
      <c r="X37" s="52"/>
      <c r="Y37" s="27">
        <f t="shared" si="280"/>
        <v>0</v>
      </c>
      <c r="Z37" s="28">
        <f t="shared" si="281"/>
        <v>0</v>
      </c>
      <c r="AA37" s="49"/>
      <c r="AB37" s="30"/>
      <c r="AC37" s="30"/>
      <c r="AD37" s="31">
        <f t="shared" si="282"/>
        <v>0</v>
      </c>
      <c r="AE37" s="30">
        <f t="shared" si="283"/>
        <v>0</v>
      </c>
      <c r="AF37" s="50"/>
      <c r="AG37" s="50"/>
      <c r="AH37" s="50"/>
      <c r="AI37" s="33">
        <f t="shared" si="284"/>
        <v>0</v>
      </c>
      <c r="AJ37" s="32">
        <f t="shared" si="285"/>
        <v>0</v>
      </c>
      <c r="AK37" s="51">
        <f t="shared" si="286"/>
        <v>0</v>
      </c>
      <c r="AL37" s="51">
        <f t="shared" si="264"/>
        <v>0</v>
      </c>
      <c r="AM37" s="51">
        <f t="shared" si="264"/>
        <v>0</v>
      </c>
      <c r="AN37" s="51">
        <f t="shared" si="265"/>
        <v>0</v>
      </c>
      <c r="AO37" s="51">
        <f t="shared" si="266"/>
        <v>0</v>
      </c>
      <c r="AP37" s="52"/>
      <c r="AQ37" s="26"/>
      <c r="AR37" s="26"/>
      <c r="AS37" s="27">
        <f t="shared" si="287"/>
        <v>0</v>
      </c>
      <c r="AT37" s="28">
        <f t="shared" si="288"/>
        <v>0</v>
      </c>
      <c r="AU37" s="49"/>
      <c r="AV37" s="30"/>
      <c r="AW37" s="31"/>
      <c r="AX37" s="31">
        <f t="shared" si="289"/>
        <v>0</v>
      </c>
      <c r="AY37" s="30">
        <f t="shared" si="290"/>
        <v>0</v>
      </c>
      <c r="AZ37" s="50"/>
      <c r="BA37" s="50"/>
      <c r="BB37" s="50"/>
      <c r="BC37" s="33">
        <f t="shared" si="291"/>
        <v>0</v>
      </c>
      <c r="BD37" s="32">
        <f t="shared" si="292"/>
        <v>0</v>
      </c>
      <c r="BE37" s="51">
        <f t="shared" si="293"/>
        <v>0</v>
      </c>
      <c r="BF37" s="51">
        <f t="shared" si="267"/>
        <v>0</v>
      </c>
      <c r="BG37" s="51">
        <f t="shared" si="267"/>
        <v>0</v>
      </c>
      <c r="BH37" s="51">
        <f t="shared" si="268"/>
        <v>0</v>
      </c>
      <c r="BI37" s="51">
        <f t="shared" si="269"/>
        <v>0</v>
      </c>
      <c r="BJ37" s="52"/>
      <c r="BK37" s="26"/>
      <c r="BL37" s="26"/>
      <c r="BM37" s="27">
        <f t="shared" si="294"/>
        <v>0</v>
      </c>
      <c r="BN37" s="28">
        <f t="shared" si="295"/>
        <v>0</v>
      </c>
      <c r="BO37" s="49"/>
      <c r="BP37" s="30"/>
      <c r="BQ37" s="31"/>
      <c r="BR37" s="31">
        <f t="shared" si="296"/>
        <v>0</v>
      </c>
      <c r="BS37" s="30">
        <f t="shared" si="297"/>
        <v>0</v>
      </c>
      <c r="BT37" s="50"/>
      <c r="BU37" s="50"/>
      <c r="BV37" s="50"/>
      <c r="BW37" s="33">
        <f t="shared" si="298"/>
        <v>0</v>
      </c>
      <c r="BX37" s="32">
        <f t="shared" si="299"/>
        <v>0</v>
      </c>
      <c r="BY37" s="51">
        <f t="shared" si="300"/>
        <v>0</v>
      </c>
      <c r="BZ37" s="51">
        <f t="shared" si="270"/>
        <v>0</v>
      </c>
      <c r="CA37" s="51">
        <f t="shared" si="270"/>
        <v>0</v>
      </c>
      <c r="CB37" s="51">
        <f t="shared" si="271"/>
        <v>0</v>
      </c>
      <c r="CC37" s="51">
        <f t="shared" si="272"/>
        <v>0</v>
      </c>
      <c r="CD37" s="80">
        <f t="shared" si="301"/>
        <v>0</v>
      </c>
      <c r="CE37" s="80">
        <f t="shared" si="302"/>
        <v>0</v>
      </c>
      <c r="CF37" s="81">
        <f t="shared" si="303"/>
        <v>0</v>
      </c>
      <c r="CG37" s="82">
        <f t="shared" si="304"/>
        <v>0</v>
      </c>
      <c r="CH37" s="82">
        <f t="shared" si="305"/>
        <v>0</v>
      </c>
    </row>
    <row r="38" spans="1:86" x14ac:dyDescent="0.35">
      <c r="A38" s="56" t="s">
        <v>24</v>
      </c>
      <c r="B38" s="26"/>
      <c r="C38" s="26"/>
      <c r="D38" s="25"/>
      <c r="E38" s="27">
        <f t="shared" si="273"/>
        <v>0</v>
      </c>
      <c r="F38" s="28">
        <f t="shared" si="274"/>
        <v>0</v>
      </c>
      <c r="G38" s="49"/>
      <c r="H38" s="30"/>
      <c r="I38" s="30"/>
      <c r="J38" s="31">
        <f t="shared" si="275"/>
        <v>0</v>
      </c>
      <c r="K38" s="30">
        <f t="shared" si="276"/>
        <v>0</v>
      </c>
      <c r="L38" s="50"/>
      <c r="M38" s="85"/>
      <c r="N38" s="50"/>
      <c r="O38" s="33">
        <f t="shared" si="277"/>
        <v>0</v>
      </c>
      <c r="P38" s="32">
        <f t="shared" si="278"/>
        <v>0</v>
      </c>
      <c r="Q38" s="51">
        <f t="shared" si="279"/>
        <v>0</v>
      </c>
      <c r="R38" s="51">
        <f t="shared" si="279"/>
        <v>0</v>
      </c>
      <c r="S38" s="51">
        <f t="shared" si="279"/>
        <v>0</v>
      </c>
      <c r="T38" s="51">
        <f t="shared" si="262"/>
        <v>0</v>
      </c>
      <c r="U38" s="51">
        <f t="shared" si="263"/>
        <v>0</v>
      </c>
      <c r="V38" s="26"/>
      <c r="W38" s="26"/>
      <c r="X38" s="26"/>
      <c r="Y38" s="27">
        <f t="shared" si="280"/>
        <v>0</v>
      </c>
      <c r="Z38" s="28">
        <f t="shared" si="281"/>
        <v>0</v>
      </c>
      <c r="AA38" s="49"/>
      <c r="AB38" s="30"/>
      <c r="AC38" s="30"/>
      <c r="AD38" s="31">
        <f t="shared" si="282"/>
        <v>0</v>
      </c>
      <c r="AE38" s="30">
        <f t="shared" si="283"/>
        <v>0</v>
      </c>
      <c r="AF38" s="50"/>
      <c r="AG38" s="50"/>
      <c r="AH38" s="50"/>
      <c r="AI38" s="33">
        <f t="shared" si="284"/>
        <v>0</v>
      </c>
      <c r="AJ38" s="32">
        <f t="shared" si="285"/>
        <v>0</v>
      </c>
      <c r="AK38" s="51">
        <f t="shared" si="286"/>
        <v>0</v>
      </c>
      <c r="AL38" s="51">
        <f t="shared" si="264"/>
        <v>0</v>
      </c>
      <c r="AM38" s="51">
        <f t="shared" si="264"/>
        <v>0</v>
      </c>
      <c r="AN38" s="51">
        <f t="shared" si="265"/>
        <v>0</v>
      </c>
      <c r="AO38" s="51">
        <f t="shared" si="266"/>
        <v>0</v>
      </c>
      <c r="AP38" s="26"/>
      <c r="AQ38" s="26"/>
      <c r="AR38" s="26"/>
      <c r="AS38" s="27">
        <f t="shared" si="287"/>
        <v>0</v>
      </c>
      <c r="AT38" s="28">
        <f t="shared" si="288"/>
        <v>0</v>
      </c>
      <c r="AU38" s="49"/>
      <c r="AV38" s="30"/>
      <c r="AW38" s="31"/>
      <c r="AX38" s="31">
        <f t="shared" si="289"/>
        <v>0</v>
      </c>
      <c r="AY38" s="30">
        <f t="shared" si="290"/>
        <v>0</v>
      </c>
      <c r="AZ38" s="50"/>
      <c r="BA38" s="50"/>
      <c r="BB38" s="50"/>
      <c r="BC38" s="33">
        <f t="shared" si="291"/>
        <v>0</v>
      </c>
      <c r="BD38" s="32">
        <f t="shared" si="292"/>
        <v>0</v>
      </c>
      <c r="BE38" s="51">
        <f t="shared" si="293"/>
        <v>0</v>
      </c>
      <c r="BF38" s="51">
        <f t="shared" si="267"/>
        <v>0</v>
      </c>
      <c r="BG38" s="51">
        <f t="shared" si="267"/>
        <v>0</v>
      </c>
      <c r="BH38" s="51">
        <f t="shared" si="268"/>
        <v>0</v>
      </c>
      <c r="BI38" s="51">
        <f t="shared" si="269"/>
        <v>0</v>
      </c>
      <c r="BJ38" s="26"/>
      <c r="BK38" s="26"/>
      <c r="BL38" s="26"/>
      <c r="BM38" s="27">
        <f t="shared" si="294"/>
        <v>0</v>
      </c>
      <c r="BN38" s="28">
        <f t="shared" si="295"/>
        <v>0</v>
      </c>
      <c r="BO38" s="49"/>
      <c r="BP38" s="30"/>
      <c r="BQ38" s="31"/>
      <c r="BR38" s="31">
        <f t="shared" si="296"/>
        <v>0</v>
      </c>
      <c r="BS38" s="30">
        <f t="shared" si="297"/>
        <v>0</v>
      </c>
      <c r="BT38" s="50"/>
      <c r="BU38" s="50"/>
      <c r="BV38" s="50"/>
      <c r="BW38" s="33">
        <f t="shared" si="298"/>
        <v>0</v>
      </c>
      <c r="BX38" s="32">
        <f t="shared" si="299"/>
        <v>0</v>
      </c>
      <c r="BY38" s="51">
        <f t="shared" si="300"/>
        <v>0</v>
      </c>
      <c r="BZ38" s="51">
        <f t="shared" si="270"/>
        <v>0</v>
      </c>
      <c r="CA38" s="51">
        <f t="shared" si="270"/>
        <v>0</v>
      </c>
      <c r="CB38" s="51">
        <f t="shared" si="271"/>
        <v>0</v>
      </c>
      <c r="CC38" s="51">
        <f t="shared" si="272"/>
        <v>0</v>
      </c>
      <c r="CD38" s="80">
        <f t="shared" si="301"/>
        <v>0</v>
      </c>
      <c r="CE38" s="80">
        <f t="shared" si="302"/>
        <v>0</v>
      </c>
      <c r="CF38" s="81">
        <f t="shared" si="303"/>
        <v>0</v>
      </c>
      <c r="CG38" s="82">
        <f t="shared" si="304"/>
        <v>0</v>
      </c>
      <c r="CH38" s="82">
        <f t="shared" si="305"/>
        <v>0</v>
      </c>
    </row>
    <row r="39" spans="1:86" x14ac:dyDescent="0.35">
      <c r="A39" s="56" t="s">
        <v>25</v>
      </c>
      <c r="B39" s="26"/>
      <c r="C39" s="26"/>
      <c r="D39" s="25"/>
      <c r="E39" s="27">
        <f t="shared" si="273"/>
        <v>0</v>
      </c>
      <c r="F39" s="28">
        <f t="shared" si="274"/>
        <v>0</v>
      </c>
      <c r="G39" s="49"/>
      <c r="H39" s="30"/>
      <c r="I39" s="30"/>
      <c r="J39" s="31">
        <f t="shared" si="275"/>
        <v>0</v>
      </c>
      <c r="K39" s="30">
        <f t="shared" si="276"/>
        <v>0</v>
      </c>
      <c r="L39" s="50"/>
      <c r="M39" s="85"/>
      <c r="N39" s="50"/>
      <c r="O39" s="33">
        <f t="shared" si="277"/>
        <v>0</v>
      </c>
      <c r="P39" s="32">
        <f t="shared" si="278"/>
        <v>0</v>
      </c>
      <c r="Q39" s="51">
        <f t="shared" si="279"/>
        <v>0</v>
      </c>
      <c r="R39" s="51">
        <f t="shared" si="279"/>
        <v>0</v>
      </c>
      <c r="S39" s="51">
        <f t="shared" si="279"/>
        <v>0</v>
      </c>
      <c r="T39" s="51">
        <f t="shared" si="262"/>
        <v>0</v>
      </c>
      <c r="U39" s="51">
        <f t="shared" si="263"/>
        <v>0</v>
      </c>
      <c r="V39" s="26"/>
      <c r="W39" s="26"/>
      <c r="X39" s="26"/>
      <c r="Y39" s="27">
        <f t="shared" si="280"/>
        <v>0</v>
      </c>
      <c r="Z39" s="28">
        <f t="shared" si="281"/>
        <v>0</v>
      </c>
      <c r="AA39" s="49"/>
      <c r="AB39" s="30"/>
      <c r="AC39" s="30"/>
      <c r="AD39" s="31">
        <f t="shared" si="282"/>
        <v>0</v>
      </c>
      <c r="AE39" s="30">
        <f t="shared" si="283"/>
        <v>0</v>
      </c>
      <c r="AF39" s="50"/>
      <c r="AG39" s="50"/>
      <c r="AH39" s="50"/>
      <c r="AI39" s="33">
        <f t="shared" si="284"/>
        <v>0</v>
      </c>
      <c r="AJ39" s="32">
        <f t="shared" si="285"/>
        <v>0</v>
      </c>
      <c r="AK39" s="51">
        <f t="shared" si="286"/>
        <v>0</v>
      </c>
      <c r="AL39" s="51">
        <f t="shared" si="264"/>
        <v>0</v>
      </c>
      <c r="AM39" s="51">
        <f t="shared" si="264"/>
        <v>0</v>
      </c>
      <c r="AN39" s="51">
        <f t="shared" si="265"/>
        <v>0</v>
      </c>
      <c r="AO39" s="51">
        <f t="shared" si="266"/>
        <v>0</v>
      </c>
      <c r="AP39" s="26"/>
      <c r="AQ39" s="26"/>
      <c r="AR39" s="26"/>
      <c r="AS39" s="27">
        <f t="shared" si="287"/>
        <v>0</v>
      </c>
      <c r="AT39" s="28">
        <f t="shared" si="288"/>
        <v>0</v>
      </c>
      <c r="AU39" s="49"/>
      <c r="AV39" s="30"/>
      <c r="AW39" s="31"/>
      <c r="AX39" s="31">
        <f t="shared" si="289"/>
        <v>0</v>
      </c>
      <c r="AY39" s="30">
        <f t="shared" si="290"/>
        <v>0</v>
      </c>
      <c r="AZ39" s="50"/>
      <c r="BA39" s="50"/>
      <c r="BB39" s="50"/>
      <c r="BC39" s="33">
        <f t="shared" si="291"/>
        <v>0</v>
      </c>
      <c r="BD39" s="32">
        <f t="shared" si="292"/>
        <v>0</v>
      </c>
      <c r="BE39" s="51">
        <f t="shared" si="293"/>
        <v>0</v>
      </c>
      <c r="BF39" s="51">
        <f t="shared" si="267"/>
        <v>0</v>
      </c>
      <c r="BG39" s="51">
        <f t="shared" si="267"/>
        <v>0</v>
      </c>
      <c r="BH39" s="51">
        <f t="shared" si="268"/>
        <v>0</v>
      </c>
      <c r="BI39" s="51">
        <f t="shared" si="269"/>
        <v>0</v>
      </c>
      <c r="BJ39" s="26"/>
      <c r="BK39" s="26"/>
      <c r="BL39" s="26"/>
      <c r="BM39" s="27">
        <f t="shared" si="294"/>
        <v>0</v>
      </c>
      <c r="BN39" s="28">
        <f t="shared" si="295"/>
        <v>0</v>
      </c>
      <c r="BO39" s="49"/>
      <c r="BP39" s="30"/>
      <c r="BQ39" s="31"/>
      <c r="BR39" s="31">
        <f t="shared" si="296"/>
        <v>0</v>
      </c>
      <c r="BS39" s="30">
        <f t="shared" si="297"/>
        <v>0</v>
      </c>
      <c r="BT39" s="50"/>
      <c r="BU39" s="50"/>
      <c r="BV39" s="50"/>
      <c r="BW39" s="33">
        <f t="shared" si="298"/>
        <v>0</v>
      </c>
      <c r="BX39" s="32">
        <f t="shared" si="299"/>
        <v>0</v>
      </c>
      <c r="BY39" s="51">
        <f t="shared" si="300"/>
        <v>0</v>
      </c>
      <c r="BZ39" s="51">
        <f t="shared" si="270"/>
        <v>0</v>
      </c>
      <c r="CA39" s="51">
        <f t="shared" si="270"/>
        <v>0</v>
      </c>
      <c r="CB39" s="51">
        <f t="shared" si="271"/>
        <v>0</v>
      </c>
      <c r="CC39" s="51">
        <f t="shared" si="272"/>
        <v>0</v>
      </c>
      <c r="CD39" s="80">
        <f t="shared" si="301"/>
        <v>0</v>
      </c>
      <c r="CE39" s="80">
        <f t="shared" si="302"/>
        <v>0</v>
      </c>
      <c r="CF39" s="81">
        <f t="shared" si="303"/>
        <v>0</v>
      </c>
      <c r="CG39" s="82">
        <f t="shared" si="304"/>
        <v>0</v>
      </c>
      <c r="CH39" s="82">
        <f t="shared" si="305"/>
        <v>0</v>
      </c>
    </row>
    <row r="40" spans="1:86" x14ac:dyDescent="0.35">
      <c r="A40" s="89" t="s">
        <v>41</v>
      </c>
      <c r="B40" s="26"/>
      <c r="C40" s="26"/>
      <c r="D40" s="25"/>
      <c r="E40" s="27">
        <f t="shared" si="273"/>
        <v>0</v>
      </c>
      <c r="F40" s="28">
        <f t="shared" si="274"/>
        <v>0</v>
      </c>
      <c r="G40" s="49"/>
      <c r="H40" s="30"/>
      <c r="I40" s="30"/>
      <c r="J40" s="31">
        <f t="shared" si="275"/>
        <v>0</v>
      </c>
      <c r="K40" s="30">
        <f t="shared" si="276"/>
        <v>0</v>
      </c>
      <c r="L40" s="50"/>
      <c r="M40" s="85"/>
      <c r="N40" s="50"/>
      <c r="O40" s="33">
        <f t="shared" si="277"/>
        <v>0</v>
      </c>
      <c r="P40" s="32">
        <f t="shared" si="278"/>
        <v>0</v>
      </c>
      <c r="Q40" s="51">
        <f t="shared" si="279"/>
        <v>0</v>
      </c>
      <c r="R40" s="51">
        <f t="shared" si="279"/>
        <v>0</v>
      </c>
      <c r="S40" s="51">
        <f t="shared" si="279"/>
        <v>0</v>
      </c>
      <c r="T40" s="51">
        <f t="shared" si="262"/>
        <v>0</v>
      </c>
      <c r="U40" s="51">
        <f t="shared" si="263"/>
        <v>0</v>
      </c>
      <c r="V40" s="26"/>
      <c r="W40" s="26"/>
      <c r="X40" s="26"/>
      <c r="Y40" s="27">
        <f t="shared" si="280"/>
        <v>0</v>
      </c>
      <c r="Z40" s="28">
        <f t="shared" si="281"/>
        <v>0</v>
      </c>
      <c r="AA40" s="49"/>
      <c r="AB40" s="30"/>
      <c r="AC40" s="30"/>
      <c r="AD40" s="31">
        <f t="shared" si="282"/>
        <v>0</v>
      </c>
      <c r="AE40" s="30">
        <f t="shared" si="283"/>
        <v>0</v>
      </c>
      <c r="AF40" s="50"/>
      <c r="AG40" s="50"/>
      <c r="AH40" s="50"/>
      <c r="AI40" s="33">
        <f t="shared" si="284"/>
        <v>0</v>
      </c>
      <c r="AJ40" s="32">
        <f t="shared" si="285"/>
        <v>0</v>
      </c>
      <c r="AK40" s="51">
        <f t="shared" si="286"/>
        <v>0</v>
      </c>
      <c r="AL40" s="51">
        <f t="shared" si="264"/>
        <v>0</v>
      </c>
      <c r="AM40" s="51">
        <f t="shared" si="264"/>
        <v>0</v>
      </c>
      <c r="AN40" s="51">
        <f t="shared" si="265"/>
        <v>0</v>
      </c>
      <c r="AO40" s="51">
        <f t="shared" si="266"/>
        <v>0</v>
      </c>
      <c r="AP40" s="26"/>
      <c r="AQ40" s="26"/>
      <c r="AR40" s="26"/>
      <c r="AS40" s="27">
        <f t="shared" si="287"/>
        <v>0</v>
      </c>
      <c r="AT40" s="28">
        <f t="shared" si="288"/>
        <v>0</v>
      </c>
      <c r="AU40" s="49"/>
      <c r="AV40" s="31"/>
      <c r="AW40" s="31"/>
      <c r="AX40" s="31">
        <f t="shared" si="289"/>
        <v>0</v>
      </c>
      <c r="AY40" s="30">
        <f t="shared" si="290"/>
        <v>0</v>
      </c>
      <c r="AZ40" s="50"/>
      <c r="BA40" s="50"/>
      <c r="BB40" s="50"/>
      <c r="BC40" s="33">
        <f t="shared" si="291"/>
        <v>0</v>
      </c>
      <c r="BD40" s="32">
        <f t="shared" si="292"/>
        <v>0</v>
      </c>
      <c r="BE40" s="51">
        <f t="shared" si="293"/>
        <v>0</v>
      </c>
      <c r="BF40" s="51">
        <f t="shared" si="267"/>
        <v>0</v>
      </c>
      <c r="BG40" s="51">
        <f t="shared" si="267"/>
        <v>0</v>
      </c>
      <c r="BH40" s="51">
        <f t="shared" si="268"/>
        <v>0</v>
      </c>
      <c r="BI40" s="51">
        <f t="shared" si="269"/>
        <v>0</v>
      </c>
      <c r="BJ40" s="26"/>
      <c r="BK40" s="26"/>
      <c r="BL40" s="26"/>
      <c r="BM40" s="27">
        <f t="shared" si="294"/>
        <v>0</v>
      </c>
      <c r="BN40" s="28">
        <f t="shared" si="295"/>
        <v>0</v>
      </c>
      <c r="BO40" s="49"/>
      <c r="BP40" s="30"/>
      <c r="BQ40" s="31"/>
      <c r="BR40" s="31">
        <f t="shared" si="296"/>
        <v>0</v>
      </c>
      <c r="BS40" s="30">
        <f t="shared" si="297"/>
        <v>0</v>
      </c>
      <c r="BT40" s="50"/>
      <c r="BU40" s="50"/>
      <c r="BV40" s="50"/>
      <c r="BW40" s="33">
        <f t="shared" si="298"/>
        <v>0</v>
      </c>
      <c r="BX40" s="32">
        <f t="shared" si="299"/>
        <v>0</v>
      </c>
      <c r="BY40" s="51">
        <f t="shared" si="300"/>
        <v>0</v>
      </c>
      <c r="BZ40" s="51">
        <f t="shared" si="270"/>
        <v>0</v>
      </c>
      <c r="CA40" s="51">
        <f t="shared" si="270"/>
        <v>0</v>
      </c>
      <c r="CB40" s="51">
        <f t="shared" si="271"/>
        <v>0</v>
      </c>
      <c r="CC40" s="51">
        <f t="shared" si="272"/>
        <v>0</v>
      </c>
      <c r="CD40" s="80">
        <f t="shared" si="301"/>
        <v>0</v>
      </c>
      <c r="CE40" s="80">
        <f t="shared" si="302"/>
        <v>0</v>
      </c>
      <c r="CF40" s="81">
        <f t="shared" si="303"/>
        <v>0</v>
      </c>
      <c r="CG40" s="82">
        <f t="shared" si="304"/>
        <v>0</v>
      </c>
      <c r="CH40" s="82">
        <f t="shared" si="305"/>
        <v>0</v>
      </c>
    </row>
    <row r="41" spans="1:86" x14ac:dyDescent="0.35">
      <c r="A41" s="89" t="s">
        <v>42</v>
      </c>
      <c r="B41" s="26"/>
      <c r="C41" s="26"/>
      <c r="D41" s="25"/>
      <c r="E41" s="27">
        <f t="shared" ref="E41" si="306">IFERROR((D41-C41)/C41*100,0)</f>
        <v>0</v>
      </c>
      <c r="F41" s="28">
        <f t="shared" ref="F41" si="307">IFERROR(D41/B41*100,0)</f>
        <v>0</v>
      </c>
      <c r="G41" s="49"/>
      <c r="H41" s="30"/>
      <c r="I41" s="30"/>
      <c r="J41" s="31">
        <f t="shared" ref="J41" si="308">IFERROR((I41-H41)/H41*100,0)</f>
        <v>0</v>
      </c>
      <c r="K41" s="30">
        <f t="shared" ref="K41" si="309">IFERROR(I41/G41*100,0)</f>
        <v>0</v>
      </c>
      <c r="L41" s="50"/>
      <c r="M41" s="85"/>
      <c r="N41" s="50"/>
      <c r="O41" s="33">
        <f t="shared" ref="O41" si="310">IFERROR((N41-M41)/M41*100,0)</f>
        <v>0</v>
      </c>
      <c r="P41" s="32">
        <f t="shared" ref="P41" si="311">IFERROR(N41/L41*100,0)</f>
        <v>0</v>
      </c>
      <c r="Q41" s="51">
        <f t="shared" ref="Q41" si="312">B41+G41+L41</f>
        <v>0</v>
      </c>
      <c r="R41" s="51">
        <f t="shared" ref="R41" si="313">C41+H41+M41</f>
        <v>0</v>
      </c>
      <c r="S41" s="51">
        <f t="shared" ref="S41" si="314">D41+I41+N41</f>
        <v>0</v>
      </c>
      <c r="T41" s="51">
        <f t="shared" ref="T41" si="315">IFERROR((S41-R41)/R41*100,0)</f>
        <v>0</v>
      </c>
      <c r="U41" s="51">
        <f t="shared" ref="U41" si="316">IFERROR(S41/Q41*100,0)</f>
        <v>0</v>
      </c>
      <c r="V41" s="26"/>
      <c r="W41" s="26"/>
      <c r="X41" s="26"/>
      <c r="Y41" s="27">
        <f t="shared" ref="Y41" si="317">IFERROR((X41-W41)/W41*100,0)</f>
        <v>0</v>
      </c>
      <c r="Z41" s="28">
        <f t="shared" ref="Z41" si="318">IFERROR(X41/V41*100,0)</f>
        <v>0</v>
      </c>
      <c r="AA41" s="49"/>
      <c r="AB41" s="30"/>
      <c r="AC41" s="30"/>
      <c r="AD41" s="31">
        <f t="shared" si="282"/>
        <v>0</v>
      </c>
      <c r="AE41" s="30">
        <f t="shared" ref="AE41" si="319">IFERROR(AC41/AA41*100,0)</f>
        <v>0</v>
      </c>
      <c r="AF41" s="50"/>
      <c r="AG41" s="50"/>
      <c r="AH41" s="50"/>
      <c r="AI41" s="33">
        <f t="shared" ref="AI41" si="320">IFERROR((AH41-AG41)/AG41*100,0)</f>
        <v>0</v>
      </c>
      <c r="AJ41" s="32">
        <f t="shared" ref="AJ41" si="321">IFERROR(AH41/AF41*100,0)</f>
        <v>0</v>
      </c>
      <c r="AK41" s="51">
        <f t="shared" ref="AK41" si="322">V41+AA41+AF41+Q41</f>
        <v>0</v>
      </c>
      <c r="AL41" s="51">
        <f t="shared" ref="AL41" si="323">W41+AB41+AG41+R41</f>
        <v>0</v>
      </c>
      <c r="AM41" s="51">
        <f t="shared" ref="AM41" si="324">X41+AC41+AH41+S41</f>
        <v>0</v>
      </c>
      <c r="AN41" s="51">
        <f t="shared" ref="AN41" si="325">IFERROR((AM41-AL41)/AL41*100,0)</f>
        <v>0</v>
      </c>
      <c r="AO41" s="51">
        <f t="shared" ref="AO41" si="326">IFERROR(AM41/AK41*100,0)</f>
        <v>0</v>
      </c>
      <c r="AP41" s="26"/>
      <c r="AQ41" s="26"/>
      <c r="AR41" s="26"/>
      <c r="AS41" s="27">
        <f t="shared" si="287"/>
        <v>0</v>
      </c>
      <c r="AT41" s="28">
        <f t="shared" si="288"/>
        <v>0</v>
      </c>
      <c r="AU41" s="49"/>
      <c r="AV41" s="31"/>
      <c r="AW41" s="31"/>
      <c r="AX41" s="31">
        <f t="shared" si="289"/>
        <v>0</v>
      </c>
      <c r="AY41" s="30">
        <f t="shared" si="290"/>
        <v>0</v>
      </c>
      <c r="AZ41" s="50"/>
      <c r="BA41" s="50"/>
      <c r="BB41" s="50"/>
      <c r="BC41" s="33">
        <f t="shared" si="291"/>
        <v>0</v>
      </c>
      <c r="BD41" s="32">
        <f t="shared" ref="BD41" si="327">IFERROR(BB41/AZ41*100,0)</f>
        <v>0</v>
      </c>
      <c r="BE41" s="51">
        <f t="shared" ref="BE41" si="328">AP41+AU41+AZ41+AK41</f>
        <v>0</v>
      </c>
      <c r="BF41" s="51">
        <f t="shared" ref="BF41" si="329">AQ41+AV41+BA41+AL41</f>
        <v>0</v>
      </c>
      <c r="BG41" s="51">
        <f t="shared" ref="BG41" si="330">AR41+AW41+BB41+AM41</f>
        <v>0</v>
      </c>
      <c r="BH41" s="51">
        <f t="shared" ref="BH41" si="331">IFERROR((BG41-BF41)/BF41*100,0)</f>
        <v>0</v>
      </c>
      <c r="BI41" s="51">
        <f t="shared" ref="BI41" si="332">IFERROR(BG41/BE41*100,0)</f>
        <v>0</v>
      </c>
      <c r="BJ41" s="26"/>
      <c r="BK41" s="26"/>
      <c r="BL41" s="26"/>
      <c r="BM41" s="27">
        <f t="shared" si="294"/>
        <v>0</v>
      </c>
      <c r="BN41" s="28">
        <f t="shared" si="295"/>
        <v>0</v>
      </c>
      <c r="BO41" s="49"/>
      <c r="BP41" s="30"/>
      <c r="BQ41" s="31"/>
      <c r="BR41" s="31">
        <f t="shared" si="296"/>
        <v>0</v>
      </c>
      <c r="BS41" s="30">
        <f t="shared" ref="BS41" si="333">IFERROR(BQ41/BO41*100,0)</f>
        <v>0</v>
      </c>
      <c r="BT41" s="50"/>
      <c r="BU41" s="50"/>
      <c r="BV41" s="50"/>
      <c r="BW41" s="33">
        <f t="shared" si="298"/>
        <v>0</v>
      </c>
      <c r="BX41" s="32">
        <f t="shared" ref="BX41" si="334">IFERROR(BV41/BT41*100,0)</f>
        <v>0</v>
      </c>
      <c r="BY41" s="51">
        <f t="shared" ref="BY41" si="335">BJ41+BO41+BT41+BE41</f>
        <v>0</v>
      </c>
      <c r="BZ41" s="51">
        <f t="shared" ref="BZ41" si="336">BK41+BP41+BU41+BF41</f>
        <v>0</v>
      </c>
      <c r="CA41" s="51">
        <f t="shared" ref="CA41" si="337">BL41+BQ41+BV41+BG41</f>
        <v>0</v>
      </c>
      <c r="CB41" s="51">
        <f t="shared" ref="CB41" si="338">IFERROR((CA41-BZ41)/BZ41*100,0)</f>
        <v>0</v>
      </c>
      <c r="CC41" s="51">
        <f t="shared" ref="CC41" si="339">IFERROR(CA41/BY41*100,0)</f>
        <v>0</v>
      </c>
      <c r="CD41" s="80">
        <f t="shared" ref="CD41" si="340">+BY41-CA41</f>
        <v>0</v>
      </c>
      <c r="CE41" s="80"/>
      <c r="CF41" s="81"/>
      <c r="CG41" s="82"/>
      <c r="CH41" s="82"/>
    </row>
    <row r="42" spans="1:86" x14ac:dyDescent="0.35">
      <c r="A42" s="56" t="s">
        <v>26</v>
      </c>
      <c r="B42" s="26"/>
      <c r="C42" s="26"/>
      <c r="D42" s="25"/>
      <c r="E42" s="27">
        <f t="shared" si="273"/>
        <v>0</v>
      </c>
      <c r="F42" s="28">
        <f t="shared" si="274"/>
        <v>0</v>
      </c>
      <c r="G42" s="49"/>
      <c r="H42" s="30"/>
      <c r="I42" s="30"/>
      <c r="J42" s="31">
        <f t="shared" si="275"/>
        <v>0</v>
      </c>
      <c r="K42" s="30">
        <f t="shared" si="276"/>
        <v>0</v>
      </c>
      <c r="L42" s="50"/>
      <c r="M42" s="85"/>
      <c r="N42" s="50"/>
      <c r="O42" s="33">
        <f t="shared" si="277"/>
        <v>0</v>
      </c>
      <c r="P42" s="32">
        <f t="shared" si="278"/>
        <v>0</v>
      </c>
      <c r="Q42" s="51">
        <f t="shared" si="279"/>
        <v>0</v>
      </c>
      <c r="R42" s="51">
        <f t="shared" si="279"/>
        <v>0</v>
      </c>
      <c r="S42" s="51">
        <f t="shared" si="279"/>
        <v>0</v>
      </c>
      <c r="T42" s="51">
        <f t="shared" si="262"/>
        <v>0</v>
      </c>
      <c r="U42" s="51">
        <f t="shared" si="263"/>
        <v>0</v>
      </c>
      <c r="V42" s="26"/>
      <c r="W42" s="26"/>
      <c r="X42" s="26"/>
      <c r="Y42" s="27">
        <f t="shared" si="280"/>
        <v>0</v>
      </c>
      <c r="Z42" s="28">
        <f t="shared" si="281"/>
        <v>0</v>
      </c>
      <c r="AA42" s="49"/>
      <c r="AB42" s="30"/>
      <c r="AC42" s="30"/>
      <c r="AD42" s="31">
        <f t="shared" si="282"/>
        <v>0</v>
      </c>
      <c r="AE42" s="30">
        <f t="shared" si="283"/>
        <v>0</v>
      </c>
      <c r="AF42" s="50"/>
      <c r="AG42" s="50"/>
      <c r="AH42" s="50"/>
      <c r="AI42" s="33">
        <f t="shared" si="284"/>
        <v>0</v>
      </c>
      <c r="AJ42" s="32">
        <f t="shared" si="285"/>
        <v>0</v>
      </c>
      <c r="AK42" s="51">
        <f t="shared" si="286"/>
        <v>0</v>
      </c>
      <c r="AL42" s="51">
        <f t="shared" si="264"/>
        <v>0</v>
      </c>
      <c r="AM42" s="51">
        <f t="shared" si="264"/>
        <v>0</v>
      </c>
      <c r="AN42" s="51">
        <f t="shared" si="265"/>
        <v>0</v>
      </c>
      <c r="AO42" s="51">
        <f t="shared" si="266"/>
        <v>0</v>
      </c>
      <c r="AP42" s="26"/>
      <c r="AQ42" s="26"/>
      <c r="AR42" s="26"/>
      <c r="AS42" s="27">
        <f t="shared" si="287"/>
        <v>0</v>
      </c>
      <c r="AT42" s="28">
        <f t="shared" si="288"/>
        <v>0</v>
      </c>
      <c r="AU42" s="49"/>
      <c r="AV42" s="30"/>
      <c r="AW42" s="31"/>
      <c r="AX42" s="31">
        <f t="shared" si="289"/>
        <v>0</v>
      </c>
      <c r="AY42" s="30">
        <f t="shared" si="290"/>
        <v>0</v>
      </c>
      <c r="AZ42" s="50"/>
      <c r="BA42" s="50"/>
      <c r="BB42" s="50"/>
      <c r="BC42" s="33">
        <f t="shared" si="291"/>
        <v>0</v>
      </c>
      <c r="BD42" s="32">
        <f t="shared" si="292"/>
        <v>0</v>
      </c>
      <c r="BE42" s="51">
        <f t="shared" si="293"/>
        <v>0</v>
      </c>
      <c r="BF42" s="51">
        <f t="shared" si="267"/>
        <v>0</v>
      </c>
      <c r="BG42" s="51">
        <f t="shared" si="267"/>
        <v>0</v>
      </c>
      <c r="BH42" s="51">
        <f t="shared" si="268"/>
        <v>0</v>
      </c>
      <c r="BI42" s="51">
        <f t="shared" si="269"/>
        <v>0</v>
      </c>
      <c r="BJ42" s="26"/>
      <c r="BK42" s="26"/>
      <c r="BL42" s="26"/>
      <c r="BM42" s="27">
        <f t="shared" si="294"/>
        <v>0</v>
      </c>
      <c r="BN42" s="28">
        <f t="shared" si="295"/>
        <v>0</v>
      </c>
      <c r="BO42" s="49"/>
      <c r="BP42" s="30"/>
      <c r="BQ42" s="31"/>
      <c r="BR42" s="31">
        <f t="shared" si="296"/>
        <v>0</v>
      </c>
      <c r="BS42" s="30">
        <f t="shared" si="297"/>
        <v>0</v>
      </c>
      <c r="BT42" s="50"/>
      <c r="BU42" s="50"/>
      <c r="BV42" s="50"/>
      <c r="BW42" s="33">
        <f t="shared" si="298"/>
        <v>0</v>
      </c>
      <c r="BX42" s="32">
        <f t="shared" si="299"/>
        <v>0</v>
      </c>
      <c r="BY42" s="51">
        <f t="shared" si="300"/>
        <v>0</v>
      </c>
      <c r="BZ42" s="51">
        <f t="shared" si="270"/>
        <v>0</v>
      </c>
      <c r="CA42" s="51">
        <f t="shared" si="270"/>
        <v>0</v>
      </c>
      <c r="CB42" s="51">
        <f t="shared" si="271"/>
        <v>0</v>
      </c>
      <c r="CC42" s="51">
        <f t="shared" si="272"/>
        <v>0</v>
      </c>
      <c r="CD42" s="80">
        <f t="shared" si="301"/>
        <v>0</v>
      </c>
      <c r="CE42" s="80">
        <f t="shared" si="302"/>
        <v>0</v>
      </c>
      <c r="CF42" s="81">
        <f t="shared" si="303"/>
        <v>0</v>
      </c>
      <c r="CG42" s="82">
        <f t="shared" si="304"/>
        <v>0</v>
      </c>
      <c r="CH42" s="82">
        <f t="shared" si="305"/>
        <v>0</v>
      </c>
    </row>
    <row r="43" spans="1:86" x14ac:dyDescent="0.35">
      <c r="A43" s="56" t="s">
        <v>27</v>
      </c>
      <c r="B43" s="26"/>
      <c r="C43" s="26"/>
      <c r="D43" s="25"/>
      <c r="E43" s="27">
        <f t="shared" si="273"/>
        <v>0</v>
      </c>
      <c r="F43" s="28">
        <f t="shared" si="274"/>
        <v>0</v>
      </c>
      <c r="G43" s="49"/>
      <c r="H43" s="30"/>
      <c r="I43" s="30"/>
      <c r="J43" s="31">
        <f t="shared" ref="J43" si="341">IFERROR((I43-H43)/H43*100,0)</f>
        <v>0</v>
      </c>
      <c r="K43" s="30">
        <f t="shared" ref="K43" si="342">IFERROR(I43/G43*100,0)</f>
        <v>0</v>
      </c>
      <c r="L43" s="50"/>
      <c r="M43" s="85"/>
      <c r="N43" s="50"/>
      <c r="O43" s="33">
        <f t="shared" si="277"/>
        <v>0</v>
      </c>
      <c r="P43" s="32">
        <f t="shared" si="278"/>
        <v>0</v>
      </c>
      <c r="Q43" s="51">
        <f t="shared" ref="Q43" si="343">B43+G43+L43</f>
        <v>0</v>
      </c>
      <c r="R43" s="51">
        <f t="shared" ref="R43" si="344">C43+H43+M43</f>
        <v>0</v>
      </c>
      <c r="S43" s="51">
        <f t="shared" si="279"/>
        <v>0</v>
      </c>
      <c r="T43" s="51">
        <f t="shared" si="262"/>
        <v>0</v>
      </c>
      <c r="U43" s="51">
        <f t="shared" si="263"/>
        <v>0</v>
      </c>
      <c r="V43" s="26"/>
      <c r="W43" s="26"/>
      <c r="X43" s="26"/>
      <c r="Y43" s="27">
        <f t="shared" ref="Y43" si="345">IFERROR((X43-W43)/W43*100,0)</f>
        <v>0</v>
      </c>
      <c r="Z43" s="28">
        <f t="shared" ref="Z43" si="346">IFERROR(X43/V43*100,0)</f>
        <v>0</v>
      </c>
      <c r="AA43" s="49"/>
      <c r="AB43" s="30"/>
      <c r="AC43" s="30"/>
      <c r="AD43" s="31">
        <f t="shared" ref="AD43" si="347">IFERROR((AC43-AB43)/AB43*100,0)</f>
        <v>0</v>
      </c>
      <c r="AE43" s="30">
        <f t="shared" ref="AE43" si="348">IFERROR(AC43/AA43*100,0)</f>
        <v>0</v>
      </c>
      <c r="AF43" s="50"/>
      <c r="AG43" s="50"/>
      <c r="AH43" s="50"/>
      <c r="AI43" s="33">
        <f t="shared" ref="AI43" si="349">IFERROR((AH43-AG43)/AG43*100,0)</f>
        <v>0</v>
      </c>
      <c r="AJ43" s="32">
        <f t="shared" ref="AJ43" si="350">IFERROR(AH43/AF43*100,0)</f>
        <v>0</v>
      </c>
      <c r="AK43" s="51">
        <f t="shared" ref="AK43" si="351">V43+AA43+AF43+Q43</f>
        <v>0</v>
      </c>
      <c r="AL43" s="51">
        <f t="shared" ref="AL43" si="352">W43+AB43+AG43+R43</f>
        <v>0</v>
      </c>
      <c r="AM43" s="51">
        <f t="shared" ref="AM43" si="353">X43+AC43+AH43+S43</f>
        <v>0</v>
      </c>
      <c r="AN43" s="51">
        <f t="shared" ref="AN43" si="354">IFERROR((AM43-AL43)/AL43*100,0)</f>
        <v>0</v>
      </c>
      <c r="AO43" s="51">
        <f t="shared" ref="AO43" si="355">IFERROR(AM43/AK43*100,0)</f>
        <v>0</v>
      </c>
      <c r="AP43" s="26"/>
      <c r="AQ43" s="26"/>
      <c r="AR43" s="26"/>
      <c r="AS43" s="27">
        <f t="shared" ref="AS43" si="356">IFERROR((AR43-AQ43)/AQ43*100,0)</f>
        <v>0</v>
      </c>
      <c r="AT43" s="28">
        <f t="shared" ref="AT43" si="357">IFERROR(AR43/AP43*100,0)</f>
        <v>0</v>
      </c>
      <c r="AU43" s="49"/>
      <c r="AV43" s="30"/>
      <c r="AW43" s="31"/>
      <c r="AX43" s="31">
        <f t="shared" ref="AX43" si="358">IFERROR((AW43-AV43)/AV43*100,0)</f>
        <v>0</v>
      </c>
      <c r="AY43" s="30">
        <f t="shared" ref="AY43" si="359">IFERROR(AW43/AU43*100,0)</f>
        <v>0</v>
      </c>
      <c r="AZ43" s="50"/>
      <c r="BA43" s="50"/>
      <c r="BB43" s="50"/>
      <c r="BC43" s="33">
        <f t="shared" ref="BC43" si="360">IFERROR((BB43-BA43)/BA43*100,0)</f>
        <v>0</v>
      </c>
      <c r="BD43" s="32">
        <f t="shared" ref="BD43" si="361">IFERROR(BB43/AZ43*100,0)</f>
        <v>0</v>
      </c>
      <c r="BE43" s="51">
        <f t="shared" ref="BE43" si="362">AP43+AU43+AZ43+AK43</f>
        <v>0</v>
      </c>
      <c r="BF43" s="51">
        <f t="shared" ref="BF43" si="363">AQ43+AV43+BA43+AL43</f>
        <v>0</v>
      </c>
      <c r="BG43" s="51">
        <f t="shared" ref="BG43" si="364">AR43+AW43+BB43+AM43</f>
        <v>0</v>
      </c>
      <c r="BH43" s="51">
        <f t="shared" ref="BH43" si="365">IFERROR((BG43-BF43)/BF43*100,0)</f>
        <v>0</v>
      </c>
      <c r="BI43" s="51">
        <f t="shared" ref="BI43" si="366">IFERROR(BG43/BE43*100,0)</f>
        <v>0</v>
      </c>
      <c r="BJ43" s="26"/>
      <c r="BK43" s="26"/>
      <c r="BL43" s="26"/>
      <c r="BM43" s="27">
        <f t="shared" ref="BM43" si="367">IFERROR((BL43-BK43)/BK43*100,0)</f>
        <v>0</v>
      </c>
      <c r="BN43" s="28">
        <f t="shared" ref="BN43" si="368">IFERROR(BL43/BJ43*100,0)</f>
        <v>0</v>
      </c>
      <c r="BO43" s="49"/>
      <c r="BP43" s="30"/>
      <c r="BQ43" s="31"/>
      <c r="BR43" s="31">
        <f t="shared" ref="BR43" si="369">IFERROR((BQ43-BP43)/BP43*100,0)</f>
        <v>0</v>
      </c>
      <c r="BS43" s="30">
        <f t="shared" ref="BS43" si="370">IFERROR(BQ43/BO43*100,0)</f>
        <v>0</v>
      </c>
      <c r="BT43" s="50"/>
      <c r="BU43" s="50"/>
      <c r="BV43" s="50"/>
      <c r="BW43" s="33">
        <f t="shared" ref="BW43" si="371">IFERROR((BV43-BU43)/BU43*100,0)</f>
        <v>0</v>
      </c>
      <c r="BX43" s="32">
        <f t="shared" ref="BX43" si="372">IFERROR(BV43/BT43*100,0)</f>
        <v>0</v>
      </c>
      <c r="BY43" s="51">
        <f t="shared" ref="BY43" si="373">BJ43+BO43+BT43+BE43</f>
        <v>0</v>
      </c>
      <c r="BZ43" s="51">
        <f t="shared" ref="BZ43" si="374">BK43+BP43+BU43+BF43</f>
        <v>0</v>
      </c>
      <c r="CA43" s="51">
        <f t="shared" ref="CA43" si="375">BL43+BQ43+BV43+BG43</f>
        <v>0</v>
      </c>
      <c r="CB43" s="51">
        <f t="shared" ref="CB43" si="376">IFERROR((CA43-BZ43)/BZ43*100,0)</f>
        <v>0</v>
      </c>
      <c r="CC43" s="51">
        <f t="shared" ref="CC43" si="377">IFERROR(CA43/BY43*100,0)</f>
        <v>0</v>
      </c>
      <c r="CD43" s="80">
        <f t="shared" ref="CD43" si="378">+BY43-CA43</f>
        <v>0</v>
      </c>
      <c r="CE43" s="80">
        <f t="shared" ref="CE43" si="379">+CD43/$CE$6</f>
        <v>0</v>
      </c>
      <c r="CF43" s="81">
        <f t="shared" ref="CF43" si="380">+CA43/$CE$6</f>
        <v>0</v>
      </c>
      <c r="CG43" s="82">
        <f t="shared" ref="CG43" si="381">+CA43+CF43*6</f>
        <v>0</v>
      </c>
      <c r="CH43" s="82">
        <f t="shared" ref="CH43" si="382">+BY43-CG43</f>
        <v>0</v>
      </c>
    </row>
    <row r="44" spans="1:86" x14ac:dyDescent="0.35">
      <c r="A44" s="56" t="s">
        <v>28</v>
      </c>
      <c r="B44" s="26"/>
      <c r="C44" s="26"/>
      <c r="D44" s="25"/>
      <c r="E44" s="27">
        <f t="shared" si="273"/>
        <v>0</v>
      </c>
      <c r="F44" s="28">
        <f t="shared" si="274"/>
        <v>0</v>
      </c>
      <c r="G44" s="49"/>
      <c r="H44" s="30"/>
      <c r="I44" s="30"/>
      <c r="J44" s="31">
        <f t="shared" si="275"/>
        <v>0</v>
      </c>
      <c r="K44" s="30">
        <f t="shared" si="276"/>
        <v>0</v>
      </c>
      <c r="L44" s="50"/>
      <c r="M44" s="85"/>
      <c r="N44" s="50"/>
      <c r="O44" s="33">
        <f t="shared" si="277"/>
        <v>0</v>
      </c>
      <c r="P44" s="32">
        <f t="shared" si="278"/>
        <v>0</v>
      </c>
      <c r="Q44" s="51">
        <f t="shared" si="279"/>
        <v>0</v>
      </c>
      <c r="R44" s="51">
        <f t="shared" si="279"/>
        <v>0</v>
      </c>
      <c r="S44" s="51">
        <f t="shared" si="279"/>
        <v>0</v>
      </c>
      <c r="T44" s="51">
        <f t="shared" si="262"/>
        <v>0</v>
      </c>
      <c r="U44" s="51">
        <f t="shared" si="263"/>
        <v>0</v>
      </c>
      <c r="V44" s="26"/>
      <c r="W44" s="26"/>
      <c r="X44" s="26"/>
      <c r="Y44" s="27">
        <f t="shared" si="280"/>
        <v>0</v>
      </c>
      <c r="Z44" s="28">
        <f t="shared" si="281"/>
        <v>0</v>
      </c>
      <c r="AA44" s="49"/>
      <c r="AB44" s="30"/>
      <c r="AC44" s="30"/>
      <c r="AD44" s="31">
        <f t="shared" si="282"/>
        <v>0</v>
      </c>
      <c r="AE44" s="30">
        <f t="shared" si="283"/>
        <v>0</v>
      </c>
      <c r="AF44" s="50"/>
      <c r="AG44" s="50"/>
      <c r="AH44" s="50"/>
      <c r="AI44" s="33">
        <f t="shared" si="284"/>
        <v>0</v>
      </c>
      <c r="AJ44" s="32">
        <f t="shared" si="285"/>
        <v>0</v>
      </c>
      <c r="AK44" s="51">
        <f t="shared" si="286"/>
        <v>0</v>
      </c>
      <c r="AL44" s="51">
        <f t="shared" si="264"/>
        <v>0</v>
      </c>
      <c r="AM44" s="51">
        <f t="shared" si="264"/>
        <v>0</v>
      </c>
      <c r="AN44" s="51">
        <f t="shared" si="265"/>
        <v>0</v>
      </c>
      <c r="AO44" s="51">
        <f t="shared" si="266"/>
        <v>0</v>
      </c>
      <c r="AP44" s="26"/>
      <c r="AQ44" s="26"/>
      <c r="AR44" s="26"/>
      <c r="AS44" s="27">
        <f t="shared" si="287"/>
        <v>0</v>
      </c>
      <c r="AT44" s="28">
        <f t="shared" si="288"/>
        <v>0</v>
      </c>
      <c r="AU44" s="49"/>
      <c r="AV44" s="30"/>
      <c r="AW44" s="30"/>
      <c r="AX44" s="31">
        <f t="shared" si="289"/>
        <v>0</v>
      </c>
      <c r="AY44" s="30">
        <f t="shared" si="290"/>
        <v>0</v>
      </c>
      <c r="AZ44" s="50"/>
      <c r="BA44" s="50"/>
      <c r="BB44" s="50"/>
      <c r="BC44" s="33">
        <f t="shared" si="291"/>
        <v>0</v>
      </c>
      <c r="BD44" s="32">
        <f t="shared" si="292"/>
        <v>0</v>
      </c>
      <c r="BE44" s="51">
        <f t="shared" si="293"/>
        <v>0</v>
      </c>
      <c r="BF44" s="51">
        <f t="shared" si="267"/>
        <v>0</v>
      </c>
      <c r="BG44" s="51">
        <f t="shared" si="267"/>
        <v>0</v>
      </c>
      <c r="BH44" s="51">
        <f t="shared" si="268"/>
        <v>0</v>
      </c>
      <c r="BI44" s="51">
        <f t="shared" si="269"/>
        <v>0</v>
      </c>
      <c r="BJ44" s="26"/>
      <c r="BK44" s="26"/>
      <c r="BL44" s="26"/>
      <c r="BM44" s="27">
        <f t="shared" si="294"/>
        <v>0</v>
      </c>
      <c r="BN44" s="28">
        <f t="shared" si="295"/>
        <v>0</v>
      </c>
      <c r="BO44" s="49"/>
      <c r="BP44" s="30"/>
      <c r="BQ44" s="31"/>
      <c r="BR44" s="31">
        <f t="shared" si="296"/>
        <v>0</v>
      </c>
      <c r="BS44" s="30">
        <f t="shared" si="297"/>
        <v>0</v>
      </c>
      <c r="BT44" s="50"/>
      <c r="BU44" s="50"/>
      <c r="BV44" s="50"/>
      <c r="BW44" s="33">
        <f t="shared" si="298"/>
        <v>0</v>
      </c>
      <c r="BX44" s="32">
        <f t="shared" si="299"/>
        <v>0</v>
      </c>
      <c r="BY44" s="51">
        <f t="shared" si="300"/>
        <v>0</v>
      </c>
      <c r="BZ44" s="51">
        <f t="shared" si="270"/>
        <v>0</v>
      </c>
      <c r="CA44" s="51">
        <f t="shared" si="270"/>
        <v>0</v>
      </c>
      <c r="CB44" s="51">
        <f t="shared" si="271"/>
        <v>0</v>
      </c>
      <c r="CC44" s="51">
        <f t="shared" si="272"/>
        <v>0</v>
      </c>
      <c r="CD44" s="80">
        <f t="shared" si="301"/>
        <v>0</v>
      </c>
      <c r="CE44" s="80">
        <f t="shared" si="302"/>
        <v>0</v>
      </c>
      <c r="CF44" s="81">
        <f t="shared" si="303"/>
        <v>0</v>
      </c>
      <c r="CG44" s="82">
        <f t="shared" si="304"/>
        <v>0</v>
      </c>
      <c r="CH44" s="82">
        <f t="shared" si="305"/>
        <v>0</v>
      </c>
    </row>
    <row r="45" spans="1:86" x14ac:dyDescent="0.35">
      <c r="A45" s="56" t="s">
        <v>49</v>
      </c>
      <c r="B45" s="26"/>
      <c r="C45" s="26"/>
      <c r="D45" s="25"/>
      <c r="E45" s="27">
        <f t="shared" ref="E45" si="383">IFERROR((D45-C45)/C45*100,0)</f>
        <v>0</v>
      </c>
      <c r="F45" s="28">
        <f t="shared" ref="F45" si="384">IFERROR(D45/B45*100,0)</f>
        <v>0</v>
      </c>
      <c r="G45" s="49"/>
      <c r="H45" s="30"/>
      <c r="I45" s="30"/>
      <c r="J45" s="31">
        <f t="shared" ref="J45" si="385">IFERROR((I45-H45)/H45*100,0)</f>
        <v>0</v>
      </c>
      <c r="K45" s="30">
        <f t="shared" ref="K45" si="386">IFERROR(I45/G45*100,0)</f>
        <v>0</v>
      </c>
      <c r="L45" s="50"/>
      <c r="M45" s="85"/>
      <c r="N45" s="50"/>
      <c r="O45" s="33">
        <f t="shared" ref="O45" si="387">IFERROR((N45-M45)/M45*100,0)</f>
        <v>0</v>
      </c>
      <c r="P45" s="32">
        <f t="shared" ref="P45" si="388">IFERROR(N45/L45*100,0)</f>
        <v>0</v>
      </c>
      <c r="Q45" s="51">
        <f t="shared" ref="Q45" si="389">B45+G45+L45</f>
        <v>0</v>
      </c>
      <c r="R45" s="51">
        <f t="shared" ref="R45" si="390">C45+H45+M45</f>
        <v>0</v>
      </c>
      <c r="S45" s="51">
        <f t="shared" ref="S45" si="391">D45+I45+N45</f>
        <v>0</v>
      </c>
      <c r="T45" s="51">
        <f t="shared" ref="T45" si="392">IFERROR((S45-R45)/R45*100,0)</f>
        <v>0</v>
      </c>
      <c r="U45" s="51">
        <f t="shared" ref="U45" si="393">IFERROR(S45/Q45*100,0)</f>
        <v>0</v>
      </c>
      <c r="V45" s="26"/>
      <c r="W45" s="26"/>
      <c r="X45" s="26"/>
      <c r="Y45" s="27">
        <f t="shared" ref="Y45" si="394">IFERROR((X45-W45)/W45*100,0)</f>
        <v>0</v>
      </c>
      <c r="Z45" s="28">
        <f t="shared" ref="Z45" si="395">IFERROR(X45/V45*100,0)</f>
        <v>0</v>
      </c>
      <c r="AA45" s="49"/>
      <c r="AB45" s="30"/>
      <c r="AC45" s="30"/>
      <c r="AD45" s="31">
        <f t="shared" ref="AD45" si="396">IFERROR((AC45-AB45)/AB45*100,0)</f>
        <v>0</v>
      </c>
      <c r="AE45" s="30">
        <f t="shared" ref="AE45" si="397">IFERROR(AC45/AA45*100,0)</f>
        <v>0</v>
      </c>
      <c r="AF45" s="50"/>
      <c r="AG45" s="50"/>
      <c r="AH45" s="50"/>
      <c r="AI45" s="33">
        <f t="shared" ref="AI45" si="398">IFERROR((AH45-AG45)/AG45*100,0)</f>
        <v>0</v>
      </c>
      <c r="AJ45" s="32">
        <f t="shared" ref="AJ45" si="399">IFERROR(AH45/AF45*100,0)</f>
        <v>0</v>
      </c>
      <c r="AK45" s="51">
        <f t="shared" ref="AK45" si="400">V45+AA45+AF45+Q45</f>
        <v>0</v>
      </c>
      <c r="AL45" s="51">
        <f t="shared" ref="AL45" si="401">W45+AB45+AG45+R45</f>
        <v>0</v>
      </c>
      <c r="AM45" s="51">
        <f t="shared" ref="AM45" si="402">X45+AC45+AH45+S45</f>
        <v>0</v>
      </c>
      <c r="AN45" s="51">
        <f t="shared" ref="AN45" si="403">IFERROR((AM45-AL45)/AL45*100,0)</f>
        <v>0</v>
      </c>
      <c r="AO45" s="51">
        <f t="shared" ref="AO45" si="404">IFERROR(AM45/AK45*100,0)</f>
        <v>0</v>
      </c>
      <c r="AP45" s="26"/>
      <c r="AQ45" s="26"/>
      <c r="AR45" s="26"/>
      <c r="AS45" s="27">
        <f t="shared" ref="AS45" si="405">IFERROR((AR45-AQ45)/AQ45*100,0)</f>
        <v>0</v>
      </c>
      <c r="AT45" s="28">
        <f t="shared" ref="AT45" si="406">IFERROR(AR45/AP45*100,0)</f>
        <v>0</v>
      </c>
      <c r="AU45" s="49"/>
      <c r="AV45" s="30"/>
      <c r="AW45" s="30"/>
      <c r="AX45" s="31">
        <f t="shared" ref="AX45" si="407">IFERROR((AW45-AV45)/AV45*100,0)</f>
        <v>0</v>
      </c>
      <c r="AY45" s="30">
        <f t="shared" ref="AY45" si="408">IFERROR(AW45/AU45*100,0)</f>
        <v>0</v>
      </c>
      <c r="AZ45" s="50"/>
      <c r="BA45" s="50"/>
      <c r="BB45" s="50"/>
      <c r="BC45" s="33">
        <f t="shared" ref="BC45" si="409">IFERROR((BB45-BA45)/BA45*100,0)</f>
        <v>0</v>
      </c>
      <c r="BD45" s="32">
        <f t="shared" ref="BD45" si="410">IFERROR(BB45/AZ45*100,0)</f>
        <v>0</v>
      </c>
      <c r="BE45" s="51">
        <f t="shared" ref="BE45" si="411">AP45+AU45+AZ45+AK45</f>
        <v>0</v>
      </c>
      <c r="BF45" s="51">
        <f t="shared" ref="BF45" si="412">AQ45+AV45+BA45+AL45</f>
        <v>0</v>
      </c>
      <c r="BG45" s="51">
        <f t="shared" ref="BG45" si="413">AR45+AW45+BB45+AM45</f>
        <v>0</v>
      </c>
      <c r="BH45" s="51">
        <f t="shared" ref="BH45" si="414">IFERROR((BG45-BF45)/BF45*100,0)</f>
        <v>0</v>
      </c>
      <c r="BI45" s="51">
        <f t="shared" ref="BI45" si="415">IFERROR(BG45/BE45*100,0)</f>
        <v>0</v>
      </c>
      <c r="BJ45" s="26"/>
      <c r="BK45" s="26"/>
      <c r="BL45" s="26"/>
      <c r="BM45" s="27">
        <f t="shared" ref="BM45" si="416">IFERROR((BL45-BK45)/BK45*100,0)</f>
        <v>0</v>
      </c>
      <c r="BN45" s="28">
        <f t="shared" ref="BN45" si="417">IFERROR(BL45/BJ45*100,0)</f>
        <v>0</v>
      </c>
      <c r="BO45" s="49"/>
      <c r="BP45" s="30"/>
      <c r="BQ45" s="31"/>
      <c r="BR45" s="31">
        <f t="shared" ref="BR45" si="418">IFERROR((BQ45-BP45)/BP45*100,0)</f>
        <v>0</v>
      </c>
      <c r="BS45" s="30">
        <f t="shared" ref="BS45" si="419">IFERROR(BQ45/BO45*100,0)</f>
        <v>0</v>
      </c>
      <c r="BT45" s="50"/>
      <c r="BU45" s="50"/>
      <c r="BV45" s="50"/>
      <c r="BW45" s="33">
        <f t="shared" ref="BW45" si="420">IFERROR((BV45-BU45)/BU45*100,0)</f>
        <v>0</v>
      </c>
      <c r="BX45" s="32">
        <f t="shared" ref="BX45" si="421">IFERROR(BV45/BT45*100,0)</f>
        <v>0</v>
      </c>
      <c r="BY45" s="51">
        <f t="shared" ref="BY45" si="422">BJ45+BO45+BT45+BE45</f>
        <v>0</v>
      </c>
      <c r="BZ45" s="51">
        <f t="shared" ref="BZ45" si="423">BK45+BP45+BU45+BF45</f>
        <v>0</v>
      </c>
      <c r="CA45" s="51">
        <f t="shared" ref="CA45" si="424">BL45+BQ45+BV45+BG45</f>
        <v>0</v>
      </c>
      <c r="CB45" s="51">
        <f t="shared" ref="CB45" si="425">IFERROR((CA45-BZ45)/BZ45*100,0)</f>
        <v>0</v>
      </c>
      <c r="CC45" s="51">
        <f t="shared" ref="CC45" si="426">IFERROR(CA45/BY45*100,0)</f>
        <v>0</v>
      </c>
      <c r="CD45" s="80"/>
      <c r="CE45" s="80"/>
      <c r="CF45" s="81"/>
      <c r="CG45" s="82"/>
      <c r="CH45" s="82"/>
    </row>
    <row r="46" spans="1:86" x14ac:dyDescent="0.35">
      <c r="A46" s="56" t="s">
        <v>29</v>
      </c>
      <c r="B46" s="26"/>
      <c r="C46" s="26"/>
      <c r="D46" s="25"/>
      <c r="E46" s="27">
        <f t="shared" si="273"/>
        <v>0</v>
      </c>
      <c r="F46" s="28">
        <f t="shared" si="274"/>
        <v>0</v>
      </c>
      <c r="G46" s="49"/>
      <c r="H46" s="30"/>
      <c r="I46" s="30"/>
      <c r="J46" s="31">
        <f t="shared" si="275"/>
        <v>0</v>
      </c>
      <c r="K46" s="30">
        <f t="shared" si="276"/>
        <v>0</v>
      </c>
      <c r="L46" s="50"/>
      <c r="M46" s="85"/>
      <c r="N46" s="50"/>
      <c r="O46" s="33">
        <f t="shared" si="277"/>
        <v>0</v>
      </c>
      <c r="P46" s="32">
        <f t="shared" si="278"/>
        <v>0</v>
      </c>
      <c r="Q46" s="51">
        <f t="shared" si="279"/>
        <v>0</v>
      </c>
      <c r="R46" s="51">
        <f t="shared" si="279"/>
        <v>0</v>
      </c>
      <c r="S46" s="51">
        <f t="shared" si="279"/>
        <v>0</v>
      </c>
      <c r="T46" s="51">
        <f t="shared" si="262"/>
        <v>0</v>
      </c>
      <c r="U46" s="51">
        <f t="shared" si="263"/>
        <v>0</v>
      </c>
      <c r="V46" s="26"/>
      <c r="W46" s="26"/>
      <c r="X46" s="26"/>
      <c r="Y46" s="27">
        <f t="shared" si="280"/>
        <v>0</v>
      </c>
      <c r="Z46" s="28">
        <f t="shared" si="281"/>
        <v>0</v>
      </c>
      <c r="AA46" s="49"/>
      <c r="AB46" s="30"/>
      <c r="AC46" s="30"/>
      <c r="AD46" s="31">
        <f t="shared" si="282"/>
        <v>0</v>
      </c>
      <c r="AE46" s="30">
        <f t="shared" si="283"/>
        <v>0</v>
      </c>
      <c r="AF46" s="50"/>
      <c r="AG46" s="50"/>
      <c r="AH46" s="50"/>
      <c r="AI46" s="33">
        <f t="shared" si="284"/>
        <v>0</v>
      </c>
      <c r="AJ46" s="32">
        <f t="shared" si="285"/>
        <v>0</v>
      </c>
      <c r="AK46" s="51">
        <f t="shared" si="286"/>
        <v>0</v>
      </c>
      <c r="AL46" s="51">
        <f t="shared" si="264"/>
        <v>0</v>
      </c>
      <c r="AM46" s="51">
        <f t="shared" si="264"/>
        <v>0</v>
      </c>
      <c r="AN46" s="51">
        <f t="shared" si="265"/>
        <v>0</v>
      </c>
      <c r="AO46" s="51">
        <f t="shared" si="266"/>
        <v>0</v>
      </c>
      <c r="AP46" s="26"/>
      <c r="AQ46" s="26"/>
      <c r="AR46" s="26"/>
      <c r="AS46" s="27">
        <f t="shared" si="287"/>
        <v>0</v>
      </c>
      <c r="AT46" s="28">
        <f t="shared" si="288"/>
        <v>0</v>
      </c>
      <c r="AU46" s="49"/>
      <c r="AV46" s="31"/>
      <c r="AW46" s="31"/>
      <c r="AX46" s="31">
        <f t="shared" si="289"/>
        <v>0</v>
      </c>
      <c r="AY46" s="30">
        <f t="shared" si="290"/>
        <v>0</v>
      </c>
      <c r="AZ46" s="50"/>
      <c r="BA46" s="50"/>
      <c r="BB46" s="50"/>
      <c r="BC46" s="33">
        <f t="shared" si="291"/>
        <v>0</v>
      </c>
      <c r="BD46" s="32">
        <f t="shared" si="292"/>
        <v>0</v>
      </c>
      <c r="BE46" s="51">
        <f t="shared" si="293"/>
        <v>0</v>
      </c>
      <c r="BF46" s="51">
        <f t="shared" si="267"/>
        <v>0</v>
      </c>
      <c r="BG46" s="51">
        <f t="shared" si="267"/>
        <v>0</v>
      </c>
      <c r="BH46" s="51">
        <f t="shared" si="268"/>
        <v>0</v>
      </c>
      <c r="BI46" s="51">
        <f t="shared" si="269"/>
        <v>0</v>
      </c>
      <c r="BJ46" s="26"/>
      <c r="BK46" s="26"/>
      <c r="BL46" s="26"/>
      <c r="BM46" s="27">
        <f t="shared" si="294"/>
        <v>0</v>
      </c>
      <c r="BN46" s="28">
        <f t="shared" si="295"/>
        <v>0</v>
      </c>
      <c r="BO46" s="49"/>
      <c r="BP46" s="30"/>
      <c r="BQ46" s="31"/>
      <c r="BR46" s="31">
        <f t="shared" si="296"/>
        <v>0</v>
      </c>
      <c r="BS46" s="30">
        <f t="shared" si="297"/>
        <v>0</v>
      </c>
      <c r="BT46" s="50"/>
      <c r="BU46" s="50"/>
      <c r="BV46" s="50"/>
      <c r="BW46" s="33">
        <f t="shared" si="298"/>
        <v>0</v>
      </c>
      <c r="BX46" s="32">
        <f t="shared" si="299"/>
        <v>0</v>
      </c>
      <c r="BY46" s="51">
        <f t="shared" si="300"/>
        <v>0</v>
      </c>
      <c r="BZ46" s="51">
        <f t="shared" si="270"/>
        <v>0</v>
      </c>
      <c r="CA46" s="51">
        <f t="shared" si="270"/>
        <v>0</v>
      </c>
      <c r="CB46" s="51">
        <f t="shared" si="271"/>
        <v>0</v>
      </c>
      <c r="CC46" s="51">
        <f t="shared" si="272"/>
        <v>0</v>
      </c>
      <c r="CD46" s="80">
        <f t="shared" si="301"/>
        <v>0</v>
      </c>
      <c r="CE46" s="80">
        <f t="shared" si="302"/>
        <v>0</v>
      </c>
      <c r="CF46" s="81">
        <f t="shared" si="303"/>
        <v>0</v>
      </c>
      <c r="CG46" s="82">
        <f t="shared" si="304"/>
        <v>0</v>
      </c>
      <c r="CH46" s="82">
        <f t="shared" si="305"/>
        <v>0</v>
      </c>
    </row>
    <row r="47" spans="1:86" x14ac:dyDescent="0.35">
      <c r="A47" s="56" t="s">
        <v>43</v>
      </c>
      <c r="B47" s="26"/>
      <c r="C47" s="26"/>
      <c r="D47" s="25"/>
      <c r="E47" s="27">
        <f t="shared" ref="E47" si="427">IFERROR((D47-C47)/C47*100,0)</f>
        <v>0</v>
      </c>
      <c r="F47" s="28">
        <f t="shared" ref="F47" si="428">IFERROR(D47/B47*100,0)</f>
        <v>0</v>
      </c>
      <c r="G47" s="49"/>
      <c r="H47" s="30"/>
      <c r="I47" s="30"/>
      <c r="J47" s="31">
        <f t="shared" ref="J47" si="429">IFERROR((I47-H47)/H47*100,0)</f>
        <v>0</v>
      </c>
      <c r="K47" s="30">
        <f t="shared" ref="K47" si="430">IFERROR(I47/G47*100,0)</f>
        <v>0</v>
      </c>
      <c r="L47" s="50"/>
      <c r="M47" s="85"/>
      <c r="N47" s="50"/>
      <c r="O47" s="33">
        <f t="shared" ref="O47" si="431">IFERROR((N47-M47)/M47*100,0)</f>
        <v>0</v>
      </c>
      <c r="P47" s="32">
        <f t="shared" ref="P47" si="432">IFERROR(N47/L47*100,0)</f>
        <v>0</v>
      </c>
      <c r="Q47" s="51">
        <f t="shared" ref="Q47" si="433">B47+G47+L47</f>
        <v>0</v>
      </c>
      <c r="R47" s="51">
        <f t="shared" ref="R47" si="434">C47+H47+M47</f>
        <v>0</v>
      </c>
      <c r="S47" s="51">
        <f t="shared" ref="S47" si="435">D47+I47+N47</f>
        <v>0</v>
      </c>
      <c r="T47" s="51">
        <f t="shared" ref="T47:T48" si="436">IFERROR((S47-R47)/R47*100,0)</f>
        <v>0</v>
      </c>
      <c r="U47" s="51">
        <f t="shared" ref="U47:U48" si="437">IFERROR(S47/Q47*100,0)</f>
        <v>0</v>
      </c>
      <c r="V47" s="26"/>
      <c r="W47" s="26"/>
      <c r="X47" s="26"/>
      <c r="Y47" s="27">
        <f t="shared" ref="Y47" si="438">IFERROR((X47-W47)/W47*100,0)</f>
        <v>0</v>
      </c>
      <c r="Z47" s="28">
        <f t="shared" ref="Z47" si="439">IFERROR(X47/V47*100,0)</f>
        <v>0</v>
      </c>
      <c r="AA47" s="49"/>
      <c r="AB47" s="30"/>
      <c r="AC47" s="30"/>
      <c r="AD47" s="31">
        <f t="shared" ref="AD47" si="440">IFERROR((AC47-AB47)/AB47*100,0)</f>
        <v>0</v>
      </c>
      <c r="AE47" s="30">
        <f t="shared" ref="AE47" si="441">IFERROR(AC47/AA47*100,0)</f>
        <v>0</v>
      </c>
      <c r="AF47" s="50"/>
      <c r="AG47" s="50"/>
      <c r="AH47" s="50"/>
      <c r="AI47" s="33">
        <f t="shared" ref="AI47" si="442">IFERROR((AH47-AG47)/AG47*100,0)</f>
        <v>0</v>
      </c>
      <c r="AJ47" s="32">
        <f t="shared" ref="AJ47" si="443">IFERROR(AH47/AF47*100,0)</f>
        <v>0</v>
      </c>
      <c r="AK47" s="51">
        <f t="shared" ref="AK47" si="444">V47+AA47+AF47+Q47</f>
        <v>0</v>
      </c>
      <c r="AL47" s="51">
        <f t="shared" ref="AL47" si="445">W47+AB47+AG47+R47</f>
        <v>0</v>
      </c>
      <c r="AM47" s="51">
        <f t="shared" ref="AM47" si="446">X47+AC47+AH47+S47</f>
        <v>0</v>
      </c>
      <c r="AN47" s="51">
        <f t="shared" ref="AN47" si="447">IFERROR((AM47-AL47)/AL47*100,0)</f>
        <v>0</v>
      </c>
      <c r="AO47" s="51">
        <f t="shared" ref="AO47" si="448">IFERROR(AM47/AK47*100,0)</f>
        <v>0</v>
      </c>
      <c r="AP47" s="26"/>
      <c r="AQ47" s="26"/>
      <c r="AR47" s="26"/>
      <c r="AS47" s="27">
        <f t="shared" ref="AS47" si="449">IFERROR((AR47-AQ47)/AQ47*100,0)</f>
        <v>0</v>
      </c>
      <c r="AT47" s="28">
        <f t="shared" ref="AT47" si="450">IFERROR(AR47/AP47*100,0)</f>
        <v>0</v>
      </c>
      <c r="AU47" s="49"/>
      <c r="AV47" s="31"/>
      <c r="AW47" s="31"/>
      <c r="AX47" s="31">
        <f t="shared" ref="AX47" si="451">IFERROR((AW47-AV47)/AV47*100,0)</f>
        <v>0</v>
      </c>
      <c r="AY47" s="30">
        <f t="shared" ref="AY47" si="452">IFERROR(AW47/AU47*100,0)</f>
        <v>0</v>
      </c>
      <c r="AZ47" s="50"/>
      <c r="BA47" s="50"/>
      <c r="BB47" s="50"/>
      <c r="BC47" s="33">
        <f t="shared" ref="BC47" si="453">IFERROR((BB47-BA47)/BA47*100,0)</f>
        <v>0</v>
      </c>
      <c r="BD47" s="32">
        <f t="shared" ref="BD47" si="454">IFERROR(BB47/AZ47*100,0)</f>
        <v>0</v>
      </c>
      <c r="BE47" s="51">
        <f t="shared" ref="BE47" si="455">AP47+AU47+AZ47+AK47</f>
        <v>0</v>
      </c>
      <c r="BF47" s="51">
        <f t="shared" ref="BF47" si="456">AQ47+AV47+BA47+AL47</f>
        <v>0</v>
      </c>
      <c r="BG47" s="51">
        <f t="shared" ref="BG47" si="457">AR47+AW47+BB47+AM47</f>
        <v>0</v>
      </c>
      <c r="BH47" s="51">
        <f t="shared" ref="BH47" si="458">IFERROR((BG47-BF47)/BF47*100,0)</f>
        <v>0</v>
      </c>
      <c r="BI47" s="51">
        <f t="shared" ref="BI47" si="459">IFERROR(BG47/BE47*100,0)</f>
        <v>0</v>
      </c>
      <c r="BJ47" s="26"/>
      <c r="BK47" s="26"/>
      <c r="BL47" s="26"/>
      <c r="BM47" s="27">
        <f t="shared" ref="BM47" si="460">IFERROR((BL47-BK47)/BK47*100,0)</f>
        <v>0</v>
      </c>
      <c r="BN47" s="28">
        <f t="shared" ref="BN47" si="461">IFERROR(BL47/BJ47*100,0)</f>
        <v>0</v>
      </c>
      <c r="BO47" s="49"/>
      <c r="BP47" s="30"/>
      <c r="BQ47" s="31"/>
      <c r="BR47" s="31">
        <f t="shared" ref="BR47" si="462">IFERROR((BQ47-BP47)/BP47*100,0)</f>
        <v>0</v>
      </c>
      <c r="BS47" s="30">
        <f t="shared" ref="BS47" si="463">IFERROR(BQ47/BO47*100,0)</f>
        <v>0</v>
      </c>
      <c r="BT47" s="50"/>
      <c r="BU47" s="50"/>
      <c r="BV47" s="50"/>
      <c r="BW47" s="33">
        <f t="shared" ref="BW47" si="464">IFERROR((BV47-BU47)/BU47*100,0)</f>
        <v>0</v>
      </c>
      <c r="BX47" s="32">
        <f t="shared" ref="BX47" si="465">IFERROR(BV47/BT47*100,0)</f>
        <v>0</v>
      </c>
      <c r="BY47" s="51">
        <f t="shared" ref="BY47" si="466">BJ47+BO47+BT47+BE47</f>
        <v>0</v>
      </c>
      <c r="BZ47" s="51">
        <f t="shared" ref="BZ47" si="467">BK47+BP47+BU47+BF47</f>
        <v>0</v>
      </c>
      <c r="CA47" s="51">
        <f t="shared" ref="CA47" si="468">BL47+BQ47+BV47+BG47</f>
        <v>0</v>
      </c>
      <c r="CB47" s="51">
        <f t="shared" ref="CB47" si="469">IFERROR((CA47-BZ47)/BZ47*100,0)</f>
        <v>0</v>
      </c>
      <c r="CC47" s="51">
        <f t="shared" ref="CC47" si="470">IFERROR(CA47/BY47*100,0)</f>
        <v>0</v>
      </c>
      <c r="CD47" s="80">
        <f t="shared" ref="CD47" si="471">+BY47-CA47</f>
        <v>0</v>
      </c>
      <c r="CE47" s="80">
        <f t="shared" ref="CE47" si="472">+CD47/$CE$6</f>
        <v>0</v>
      </c>
      <c r="CF47" s="81"/>
      <c r="CG47" s="82"/>
      <c r="CH47" s="82"/>
    </row>
    <row r="48" spans="1:86" x14ac:dyDescent="0.35">
      <c r="A48" s="16" t="s">
        <v>6</v>
      </c>
      <c r="B48" s="27">
        <f>SUM(B31:B47)</f>
        <v>0</v>
      </c>
      <c r="C48" s="27">
        <f>SUM(C31:C47)</f>
        <v>0</v>
      </c>
      <c r="D48" s="27">
        <f>SUM(D31:D47)</f>
        <v>0</v>
      </c>
      <c r="E48" s="27">
        <f t="shared" ref="E48" si="473">IFERROR((D48-C48)/C48*100,0)</f>
        <v>0</v>
      </c>
      <c r="F48" s="37">
        <f t="shared" ref="F48" si="474">IFERROR(D48/B48*100,0)</f>
        <v>0</v>
      </c>
      <c r="G48" s="31">
        <f>SUM(G31:G47)</f>
        <v>0</v>
      </c>
      <c r="H48" s="31">
        <f>SUM(H31:H47)</f>
        <v>0</v>
      </c>
      <c r="I48" s="31">
        <f>SUM(I31:I47)</f>
        <v>0</v>
      </c>
      <c r="J48" s="31">
        <f t="shared" ref="J48" si="475">IFERROR((I48-H48)/H48*100,0)</f>
        <v>0</v>
      </c>
      <c r="K48" s="31">
        <f t="shared" ref="K48" si="476">IFERROR(I48/G48*100,0)</f>
        <v>0</v>
      </c>
      <c r="L48" s="33">
        <f>SUM(L31:L47)</f>
        <v>0</v>
      </c>
      <c r="M48" s="33">
        <f>SUM(M31:M47)</f>
        <v>0</v>
      </c>
      <c r="N48" s="33">
        <f>SUM(N31:N47)</f>
        <v>0</v>
      </c>
      <c r="O48" s="33">
        <f t="shared" ref="O48" si="477">IFERROR((N48-M48)/M48*100,0)</f>
        <v>0</v>
      </c>
      <c r="P48" s="33">
        <f t="shared" ref="P48" si="478">IFERROR(N48/L48*100,0)</f>
        <v>0</v>
      </c>
      <c r="Q48" s="34">
        <f>SUM(Q31:Q47)</f>
        <v>0</v>
      </c>
      <c r="R48" s="34">
        <f>SUM(R31:R47)</f>
        <v>0</v>
      </c>
      <c r="S48" s="34">
        <f>SUM(S31:S47)</f>
        <v>0</v>
      </c>
      <c r="T48" s="34">
        <f t="shared" si="436"/>
        <v>0</v>
      </c>
      <c r="U48" s="34">
        <f t="shared" si="437"/>
        <v>0</v>
      </c>
      <c r="V48" s="27">
        <f>SUM(V31:V47)</f>
        <v>0</v>
      </c>
      <c r="W48" s="27">
        <f>SUM(W31:W47)</f>
        <v>0</v>
      </c>
      <c r="X48" s="27">
        <f>SUM(X31:X47)</f>
        <v>0</v>
      </c>
      <c r="Y48" s="27">
        <f t="shared" ref="Y48" si="479">IFERROR((X48-W48)/W48*100,0)</f>
        <v>0</v>
      </c>
      <c r="Z48" s="37">
        <f t="shared" ref="Z48" si="480">IFERROR(X48/V48*100,0)</f>
        <v>0</v>
      </c>
      <c r="AA48" s="31">
        <f>SUM(AA31:AA47)</f>
        <v>0</v>
      </c>
      <c r="AB48" s="31">
        <f>SUM(AB31:AB47)</f>
        <v>0</v>
      </c>
      <c r="AC48" s="31">
        <f>SUM(AC31:AC47)</f>
        <v>0</v>
      </c>
      <c r="AD48" s="31">
        <f t="shared" ref="AD48" si="481">IFERROR((AC48-AB48)/AB48*100,0)</f>
        <v>0</v>
      </c>
      <c r="AE48" s="31">
        <f t="shared" ref="AE48" si="482">IFERROR(AC48/AA48*100,0)</f>
        <v>0</v>
      </c>
      <c r="AF48" s="33">
        <f>SUM(AF31:AF47)</f>
        <v>0</v>
      </c>
      <c r="AG48" s="33">
        <f>SUM(AG31:AG47)</f>
        <v>0</v>
      </c>
      <c r="AH48" s="33">
        <f>SUM(AH31:AH47)</f>
        <v>0</v>
      </c>
      <c r="AI48" s="33">
        <f t="shared" ref="AI48" si="483">IFERROR((AH48-AG48)/AG48*100,0)</f>
        <v>0</v>
      </c>
      <c r="AJ48" s="33">
        <f t="shared" ref="AJ48" si="484">IFERROR(AH48/AF48*100,0)</f>
        <v>0</v>
      </c>
      <c r="AK48" s="34">
        <f>SUM(AK31:AK47)</f>
        <v>0</v>
      </c>
      <c r="AL48" s="34">
        <f>SUM(AL31:AL47)</f>
        <v>0</v>
      </c>
      <c r="AM48" s="34">
        <f>SUM(AM31:AM47)</f>
        <v>0</v>
      </c>
      <c r="AN48" s="34">
        <f t="shared" ref="AN48" si="485">IFERROR((AM48-AL48)/AL48*100,0)</f>
        <v>0</v>
      </c>
      <c r="AO48" s="34">
        <f t="shared" ref="AO48" si="486">IFERROR(AM48/AK48*100,0)</f>
        <v>0</v>
      </c>
      <c r="AP48" s="27">
        <f>SUM(AP31:AP47)</f>
        <v>0</v>
      </c>
      <c r="AQ48" s="27">
        <f>SUM(AQ31:AQ47)</f>
        <v>0</v>
      </c>
      <c r="AR48" s="27">
        <f>SUM(AR31:AR47)</f>
        <v>0</v>
      </c>
      <c r="AS48" s="27">
        <f t="shared" ref="AS48" si="487">IFERROR((AR48-AQ48)/AQ48*100,0)</f>
        <v>0</v>
      </c>
      <c r="AT48" s="37">
        <f t="shared" ref="AT48" si="488">IFERROR(AR48/AP48*100,0)</f>
        <v>0</v>
      </c>
      <c r="AU48" s="31">
        <f>SUM(AU31:AU47)</f>
        <v>0</v>
      </c>
      <c r="AV48" s="31">
        <f>SUM(AV31:AV47)</f>
        <v>0</v>
      </c>
      <c r="AW48" s="31">
        <f>SUM(AW31:AW47)</f>
        <v>0</v>
      </c>
      <c r="AX48" s="31">
        <f t="shared" ref="AX48" si="489">IFERROR((AW48-AV48)/AV48*100,0)</f>
        <v>0</v>
      </c>
      <c r="AY48" s="31">
        <f t="shared" ref="AY48" si="490">IFERROR(AW48/AU48*100,0)</f>
        <v>0</v>
      </c>
      <c r="AZ48" s="33">
        <f>SUM(AZ31:AZ47)</f>
        <v>0</v>
      </c>
      <c r="BA48" s="33">
        <f>SUM(BA31:BA47)</f>
        <v>0</v>
      </c>
      <c r="BB48" s="33">
        <f>SUM(BB31:BB47)</f>
        <v>0</v>
      </c>
      <c r="BC48" s="33">
        <f t="shared" ref="BC48" si="491">IFERROR((BB48-BA48)/BA48*100,0)</f>
        <v>0</v>
      </c>
      <c r="BD48" s="33">
        <f t="shared" ref="BD48" si="492">IFERROR(BB48/AZ48*100,0)</f>
        <v>0</v>
      </c>
      <c r="BE48" s="34">
        <f>SUM(BE31:BE47)</f>
        <v>0</v>
      </c>
      <c r="BF48" s="34">
        <f>SUM(BF31:BF47)</f>
        <v>0</v>
      </c>
      <c r="BG48" s="34">
        <f>SUM(BG31:BG47)</f>
        <v>0</v>
      </c>
      <c r="BH48" s="34">
        <f t="shared" ref="BH48" si="493">IFERROR((BG48-BF48)/BF48*100,0)</f>
        <v>0</v>
      </c>
      <c r="BI48" s="34">
        <f t="shared" ref="BI48" si="494">IFERROR(BG48/BE48*100,0)</f>
        <v>0</v>
      </c>
      <c r="BJ48" s="27">
        <f>SUM(BJ31:BJ47)</f>
        <v>0</v>
      </c>
      <c r="BK48" s="27">
        <f>SUM(BK31:BK47)</f>
        <v>0</v>
      </c>
      <c r="BL48" s="27">
        <f>SUM(BL31:BL47)</f>
        <v>0</v>
      </c>
      <c r="BM48" s="27">
        <f t="shared" ref="BM48" si="495">IFERROR((BL48-BK48)/BK48*100,0)</f>
        <v>0</v>
      </c>
      <c r="BN48" s="37">
        <f t="shared" ref="BN48" si="496">IFERROR(BL48/BJ48*100,0)</f>
        <v>0</v>
      </c>
      <c r="BO48" s="31">
        <f>SUM(BO31:BO47)</f>
        <v>0</v>
      </c>
      <c r="BP48" s="31">
        <f>SUM(BP31:BP47)</f>
        <v>0</v>
      </c>
      <c r="BQ48" s="31">
        <f>SUM(BQ31:BQ47)</f>
        <v>0</v>
      </c>
      <c r="BR48" s="31">
        <f t="shared" ref="BR48" si="497">IFERROR((BQ48-BP48)/BP48*100,0)</f>
        <v>0</v>
      </c>
      <c r="BS48" s="31">
        <f t="shared" ref="BS48" si="498">IFERROR(BQ48/BO48*100,0)</f>
        <v>0</v>
      </c>
      <c r="BT48" s="33">
        <f>SUM(BT31:BT47)</f>
        <v>0</v>
      </c>
      <c r="BU48" s="33">
        <f>SUM(BU31:BU47)</f>
        <v>0</v>
      </c>
      <c r="BV48" s="33">
        <f>SUM(BV31:BV47)</f>
        <v>0</v>
      </c>
      <c r="BW48" s="33">
        <f t="shared" ref="BW48" si="499">IFERROR((BV48-BU48)/BU48*100,0)</f>
        <v>0</v>
      </c>
      <c r="BX48" s="33">
        <f t="shared" ref="BX48" si="500">IFERROR(BV48/BT48*100,0)</f>
        <v>0</v>
      </c>
      <c r="BY48" s="34">
        <f>SUM(BY31:BY47)</f>
        <v>0</v>
      </c>
      <c r="BZ48" s="34">
        <f>SUM(BZ31:BZ47)</f>
        <v>0</v>
      </c>
      <c r="CA48" s="34">
        <f>SUM(CA31:CA47)</f>
        <v>0</v>
      </c>
      <c r="CB48" s="34">
        <f t="shared" ref="CB48" si="501">IFERROR((CA48-BZ48)/BZ48*100,0)</f>
        <v>0</v>
      </c>
      <c r="CC48" s="34">
        <f t="shared" ref="CC48" si="502">IFERROR(CA48/BY48*100,0)</f>
        <v>0</v>
      </c>
      <c r="CD48" s="80">
        <f t="shared" si="301"/>
        <v>0</v>
      </c>
      <c r="CE48" s="80">
        <f t="shared" si="302"/>
        <v>0</v>
      </c>
      <c r="CF48" s="81">
        <f t="shared" si="303"/>
        <v>0</v>
      </c>
      <c r="CG48" s="82">
        <f t="shared" si="304"/>
        <v>0</v>
      </c>
      <c r="CH48" s="82">
        <f t="shared" si="305"/>
        <v>0</v>
      </c>
    </row>
    <row r="49" spans="2:2" x14ac:dyDescent="0.35">
      <c r="B49" s="57"/>
    </row>
  </sheetData>
  <mergeCells count="1">
    <mergeCell ref="A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analysis Month wise</vt:lpstr>
      <vt:lpstr>Region wise analysis</vt:lpstr>
      <vt:lpstr>Product wise analysis</vt:lpstr>
      <vt:lpstr>TS-PW</vt:lpstr>
      <vt:lpstr>ERO-PW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</dc:creator>
  <cp:lastModifiedBy>User</cp:lastModifiedBy>
  <dcterms:created xsi:type="dcterms:W3CDTF">2021-12-03T06:58:32Z</dcterms:created>
  <dcterms:modified xsi:type="dcterms:W3CDTF">2025-08-01T16:45:40Z</dcterms:modified>
</cp:coreProperties>
</file>