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70s\Documents\GitHub\ma_thesis_23-24\Data-output\"/>
    </mc:Choice>
  </mc:AlternateContent>
  <xr:revisionPtr revIDLastSave="0" documentId="13_ncr:1_{853D6F8F-21C6-4369-B9F7-A7F949D59BA1}" xr6:coauthVersionLast="47" xr6:coauthVersionMax="47" xr10:uidLastSave="{00000000-0000-0000-0000-000000000000}"/>
  <bookViews>
    <workbookView xWindow="-108" yWindow="-108" windowWidth="23256" windowHeight="12576" xr2:uid="{7539D94A-0D27-4444-9FE3-A009D9811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C28" i="1"/>
  <c r="B28" i="1"/>
  <c r="D27" i="1"/>
  <c r="D26" i="1"/>
  <c r="D25" i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<sst xmlns="http://schemas.openxmlformats.org/spreadsheetml/2006/main" count="30" uniqueCount="30">
  <si>
    <t>Work</t>
  </si>
  <si>
    <t>quoniam</t>
  </si>
  <si>
    <t>total</t>
  </si>
  <si>
    <t>per 10,000</t>
  </si>
  <si>
    <t>In Verrem</t>
  </si>
  <si>
    <t>In Pisonem</t>
  </si>
  <si>
    <t>Phillipics</t>
  </si>
  <si>
    <t>Pro Caecina</t>
  </si>
  <si>
    <t>(you were going in alphabetical order through the LLT); YOU WERE ALSO WORKING ON GETTING THE DATA FROM DICES</t>
  </si>
  <si>
    <t>Pro Cluentio</t>
  </si>
  <si>
    <t>Pro Archia</t>
  </si>
  <si>
    <t>Pro Rabirio</t>
  </si>
  <si>
    <t>Pro Rabirio Postumo</t>
  </si>
  <si>
    <t>Pro Plancio</t>
  </si>
  <si>
    <t>Pro Cornelio Balbo</t>
  </si>
  <si>
    <t>Pro Murena</t>
  </si>
  <si>
    <t>Pro Valerio Flacco</t>
  </si>
  <si>
    <t>Pro lege Manilia</t>
  </si>
  <si>
    <t>Pro Aemilio Scauro</t>
  </si>
  <si>
    <t>Pro Claudio Marcello</t>
  </si>
  <si>
    <t>Pro Fonteio</t>
  </si>
  <si>
    <t>Pro Tullio</t>
  </si>
  <si>
    <t>Pro Cornelio Sulla</t>
  </si>
  <si>
    <t>Pro Quinctio</t>
  </si>
  <si>
    <t>Pro Sestio (one quoniam was supplied, so I did not count it)</t>
  </si>
  <si>
    <t>Pro Ligario</t>
  </si>
  <si>
    <t>Pro Roscio Gallo</t>
  </si>
  <si>
    <t>Pro Rege Deiotaro</t>
  </si>
  <si>
    <t>Pro Roscio Amerino</t>
  </si>
  <si>
    <t>Pro Milone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</si>
</sst>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/>
      <right style="medium">
        <color rgb="FFA3A3A3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3" fontId="0" fillId="0" borderId="0" xfId="0" applyNumberFormat="1"/>
    <xf numFmtId="3" fontId="1" fillId="0" borderId="4" xfId="0" applyNumberFormat="1" applyFont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9663A-6E1D-466D-8916-6E9F20D1671A}">
  <dimension ref="A1:D28"/>
  <sheetViews>
    <sheetView tabSelected="1" topLeftCell="A7" workbookViewId="0">
      <selection activeCell="D29" sqref="D29"/>
    </sheetView>
  </sheetViews>
  <sheetFormatPr defaultRowHeight="14.4" x14ac:dyDescent="0.3"/>
  <cols>
    <col min="1" max="1" width="24.21875" customWidth="1"/>
    <col min="2" max="2" width="22.88671875" customWidth="1"/>
    <col min="3" max="3" width="25.77734375" customWidth="1"/>
    <col min="4" max="4" width="40.6640625" customWidth="1"/>
  </cols>
  <sheetData>
    <row r="1" spans="1:4" ht="29.4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ht="29.4" thickBot="1" x14ac:dyDescent="0.35">
      <c r="A2" s="3" t="s">
        <v>4</v>
      </c>
      <c r="B2" s="4">
        <v>46</v>
      </c>
      <c r="C2" s="6">
        <v>16302</v>
      </c>
      <c r="D2" s="4">
        <f>(B2/C2)*10000</f>
        <v>28.217396638449273</v>
      </c>
    </row>
    <row r="3" spans="1:4" ht="15" thickBot="1" x14ac:dyDescent="0.35">
      <c r="A3" s="3" t="s">
        <v>5</v>
      </c>
      <c r="B3" s="4">
        <v>4</v>
      </c>
      <c r="C3" s="6">
        <v>10685</v>
      </c>
      <c r="D3" s="4">
        <f t="shared" ref="D3:D28" si="0">(B3/C3)*10000</f>
        <v>3.7435657463734207</v>
      </c>
    </row>
    <row r="4" spans="1:4" ht="15" thickBot="1" x14ac:dyDescent="0.35">
      <c r="A4" s="3" t="s">
        <v>6</v>
      </c>
      <c r="B4" s="4">
        <v>29</v>
      </c>
      <c r="C4" s="6">
        <v>53396</v>
      </c>
      <c r="D4" s="4">
        <f t="shared" si="0"/>
        <v>5.4311184358378908</v>
      </c>
    </row>
    <row r="5" spans="1:4" ht="15" thickBot="1" x14ac:dyDescent="0.35">
      <c r="A5" s="3" t="s">
        <v>7</v>
      </c>
      <c r="B5" s="4">
        <v>8</v>
      </c>
      <c r="C5" s="6">
        <v>10512</v>
      </c>
      <c r="D5" s="4">
        <f t="shared" si="0"/>
        <v>7.6103500761035008</v>
      </c>
    </row>
    <row r="6" spans="1:4" ht="72.599999999999994" thickBot="1" x14ac:dyDescent="0.35">
      <c r="A6" s="3" t="s">
        <v>8</v>
      </c>
      <c r="B6" s="4"/>
      <c r="C6" s="4"/>
      <c r="D6" s="4" t="e">
        <f t="shared" si="0"/>
        <v>#DIV/0!</v>
      </c>
    </row>
    <row r="7" spans="1:4" ht="15" thickBot="1" x14ac:dyDescent="0.35">
      <c r="A7" s="3" t="s">
        <v>9</v>
      </c>
      <c r="B7" s="4">
        <v>11</v>
      </c>
      <c r="C7" s="6">
        <v>20886</v>
      </c>
      <c r="D7" s="4">
        <f t="shared" si="0"/>
        <v>5.2666858182514602</v>
      </c>
    </row>
    <row r="8" spans="1:4" ht="15" thickBot="1" x14ac:dyDescent="0.35">
      <c r="A8" s="3" t="s">
        <v>10</v>
      </c>
      <c r="B8" s="4">
        <v>2</v>
      </c>
      <c r="C8" s="4">
        <v>3139</v>
      </c>
      <c r="D8" s="4">
        <f t="shared" si="0"/>
        <v>6.3714558776680477</v>
      </c>
    </row>
    <row r="9" spans="1:4" ht="15" thickBot="1" x14ac:dyDescent="0.35">
      <c r="A9" s="3" t="s">
        <v>11</v>
      </c>
      <c r="B9" s="4">
        <v>6</v>
      </c>
      <c r="C9" s="6">
        <v>3580</v>
      </c>
      <c r="D9" s="4">
        <f t="shared" si="0"/>
        <v>16.759776536312849</v>
      </c>
    </row>
    <row r="10" spans="1:4" ht="15" thickBot="1" x14ac:dyDescent="0.35">
      <c r="A10" s="3" t="s">
        <v>12</v>
      </c>
      <c r="B10" s="4">
        <v>2</v>
      </c>
      <c r="C10" s="6">
        <v>4060</v>
      </c>
      <c r="D10" s="4">
        <f t="shared" si="0"/>
        <v>4.9261083743842358</v>
      </c>
    </row>
    <row r="11" spans="1:4" ht="15" thickBot="1" x14ac:dyDescent="0.35">
      <c r="A11" s="3" t="s">
        <v>13</v>
      </c>
      <c r="B11" s="4">
        <v>6</v>
      </c>
      <c r="C11" s="6">
        <v>11684</v>
      </c>
      <c r="D11" s="4">
        <f t="shared" si="0"/>
        <v>5.1352276617596715</v>
      </c>
    </row>
    <row r="12" spans="1:4" ht="15" thickBot="1" x14ac:dyDescent="0.35">
      <c r="A12" s="3" t="s">
        <v>14</v>
      </c>
      <c r="B12" s="4">
        <v>5</v>
      </c>
      <c r="C12" s="6">
        <v>6791</v>
      </c>
      <c r="D12" s="4">
        <f t="shared" si="0"/>
        <v>7.3626859078191718</v>
      </c>
    </row>
    <row r="13" spans="1:4" ht="15" thickBot="1" x14ac:dyDescent="0.35">
      <c r="A13" s="3" t="s">
        <v>15</v>
      </c>
      <c r="B13" s="4">
        <v>6</v>
      </c>
      <c r="C13" s="6">
        <v>10590</v>
      </c>
      <c r="D13" s="4">
        <f t="shared" si="0"/>
        <v>5.6657223796033991</v>
      </c>
    </row>
    <row r="14" spans="1:4" ht="15" thickBot="1" x14ac:dyDescent="0.35">
      <c r="A14" s="3" t="s">
        <v>16</v>
      </c>
      <c r="B14" s="4">
        <v>11</v>
      </c>
      <c r="C14" s="4">
        <v>10865</v>
      </c>
      <c r="D14" s="4">
        <f t="shared" si="0"/>
        <v>10.124252185918085</v>
      </c>
    </row>
    <row r="15" spans="1:4" ht="15" thickBot="1" x14ac:dyDescent="0.35">
      <c r="A15" s="3" t="s">
        <v>17</v>
      </c>
      <c r="B15" s="4">
        <v>5</v>
      </c>
      <c r="C15" s="4">
        <v>6728</v>
      </c>
      <c r="D15" s="4">
        <f t="shared" si="0"/>
        <v>7.4316290130796672</v>
      </c>
    </row>
    <row r="16" spans="1:4" ht="15" thickBot="1" x14ac:dyDescent="0.35">
      <c r="A16" s="3" t="s">
        <v>18</v>
      </c>
      <c r="B16" s="4">
        <v>1</v>
      </c>
      <c r="C16" s="6">
        <v>2503</v>
      </c>
      <c r="D16" s="4">
        <f t="shared" si="0"/>
        <v>3.9952057530962843</v>
      </c>
    </row>
    <row r="17" spans="1:4" ht="15" thickBot="1" x14ac:dyDescent="0.35">
      <c r="A17" s="3" t="s">
        <v>19</v>
      </c>
      <c r="B17" s="4">
        <v>2</v>
      </c>
      <c r="C17" s="6">
        <v>2790</v>
      </c>
      <c r="D17" s="4">
        <f t="shared" si="0"/>
        <v>7.1684587813620073</v>
      </c>
    </row>
    <row r="18" spans="1:4" ht="15" thickBot="1" x14ac:dyDescent="0.35">
      <c r="A18" s="3" t="s">
        <v>20</v>
      </c>
      <c r="B18" s="4">
        <v>3</v>
      </c>
      <c r="C18" s="4">
        <v>4511</v>
      </c>
      <c r="D18" s="4">
        <f t="shared" si="0"/>
        <v>6.6504101086233653</v>
      </c>
    </row>
    <row r="19" spans="1:4" ht="15" thickBot="1" x14ac:dyDescent="0.35">
      <c r="A19" s="3" t="s">
        <v>21</v>
      </c>
      <c r="B19" s="4">
        <v>4</v>
      </c>
      <c r="C19" s="4">
        <v>3429</v>
      </c>
      <c r="D19" s="4">
        <f t="shared" si="0"/>
        <v>11.665208515602217</v>
      </c>
    </row>
    <row r="20" spans="1:4" ht="15" thickBot="1" x14ac:dyDescent="0.35">
      <c r="A20" s="3" t="s">
        <v>22</v>
      </c>
      <c r="B20" s="4">
        <v>9</v>
      </c>
      <c r="C20" s="4">
        <v>9356</v>
      </c>
      <c r="D20" s="4">
        <f t="shared" si="0"/>
        <v>9.6194955109020945</v>
      </c>
    </row>
    <row r="21" spans="1:4" ht="15" thickBot="1" x14ac:dyDescent="0.35">
      <c r="A21" s="3" t="s">
        <v>23</v>
      </c>
      <c r="B21" s="4">
        <v>6</v>
      </c>
      <c r="C21" s="4">
        <v>8631</v>
      </c>
      <c r="D21" s="4">
        <f t="shared" si="0"/>
        <v>6.9516857838025725</v>
      </c>
    </row>
    <row r="22" spans="1:4" ht="43.8" thickBot="1" x14ac:dyDescent="0.35">
      <c r="A22" s="3" t="s">
        <v>24</v>
      </c>
      <c r="B22" s="4">
        <v>10</v>
      </c>
      <c r="C22" s="6">
        <v>17004</v>
      </c>
      <c r="D22" s="4">
        <f t="shared" si="0"/>
        <v>5.8809691837214775</v>
      </c>
    </row>
    <row r="23" spans="1:4" ht="15" thickBot="1" x14ac:dyDescent="0.35">
      <c r="A23" s="3" t="s">
        <v>25</v>
      </c>
      <c r="B23" s="4">
        <v>1</v>
      </c>
      <c r="C23" s="4">
        <v>3303</v>
      </c>
      <c r="D23" s="4">
        <f t="shared" si="0"/>
        <v>3.0275507114744169</v>
      </c>
    </row>
    <row r="24" spans="1:4" ht="15" thickBot="1" x14ac:dyDescent="0.35">
      <c r="A24" s="3" t="s">
        <v>26</v>
      </c>
      <c r="B24" s="4">
        <v>4</v>
      </c>
      <c r="C24" s="4">
        <v>4770</v>
      </c>
      <c r="D24" s="4">
        <f t="shared" si="0"/>
        <v>8.3857442348008373</v>
      </c>
    </row>
    <row r="25" spans="1:4" x14ac:dyDescent="0.3">
      <c r="A25" s="7" t="s">
        <v>27</v>
      </c>
      <c r="B25" s="8">
        <v>1</v>
      </c>
      <c r="C25" s="8">
        <v>3932</v>
      </c>
      <c r="D25" s="8">
        <f t="shared" si="0"/>
        <v>2.5432349949135298</v>
      </c>
    </row>
    <row r="26" spans="1:4" x14ac:dyDescent="0.3">
      <c r="A26" s="7" t="s">
        <v>28</v>
      </c>
      <c r="B26" s="8">
        <v>12</v>
      </c>
      <c r="C26" s="8">
        <v>13290</v>
      </c>
      <c r="D26" s="8">
        <f t="shared" si="0"/>
        <v>9.0293453724604955</v>
      </c>
    </row>
    <row r="27" spans="1:4" x14ac:dyDescent="0.3">
      <c r="A27" s="7" t="s">
        <v>29</v>
      </c>
      <c r="B27" s="8">
        <v>6</v>
      </c>
      <c r="C27" s="8">
        <v>10566</v>
      </c>
      <c r="D27" s="8">
        <f t="shared" si="0"/>
        <v>5.6785917092561045</v>
      </c>
    </row>
    <row r="28" spans="1:4" x14ac:dyDescent="0.3">
      <c r="B28">
        <f>SUM(B7:B27)</f>
        <v>113</v>
      </c>
      <c r="C28" s="5">
        <f>SUM(C7:C27)</f>
        <v>162408</v>
      </c>
      <c r="D28" s="8">
        <f t="shared" si="0"/>
        <v>6.9577853307718831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DeHass</dc:creator>
  <cp:lastModifiedBy>Matthew DeHass</cp:lastModifiedBy>
  <dcterms:created xsi:type="dcterms:W3CDTF">2024-01-31T15:39:51Z</dcterms:created>
  <dcterms:modified xsi:type="dcterms:W3CDTF">2024-01-31T15:46:43Z</dcterms:modified>
</cp:coreProperties>
</file>