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\SecondSemester\SDHD\thirdpart\"/>
    </mc:Choice>
  </mc:AlternateContent>
  <xr:revisionPtr revIDLastSave="0" documentId="13_ncr:1_{47B6B81C-8FD0-4F64-9167-07188A27F005}" xr6:coauthVersionLast="45" xr6:coauthVersionMax="45" xr10:uidLastSave="{00000000-0000-0000-0000-000000000000}"/>
  <bookViews>
    <workbookView xWindow="-25320" yWindow="-120" windowWidth="25440" windowHeight="15990" xr2:uid="{5550F7E1-3D3D-44EA-AB15-E41A3FC98AB5}"/>
  </bookViews>
  <sheets>
    <sheet name="Hoja1" sheetId="1" r:id="rId1"/>
  </sheets>
  <definedNames>
    <definedName name="_xlnm._FilterDatabase" localSheetId="0" hidden="1">Hoja1!$A$1:$N$1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C3" i="1"/>
  <c r="E3" i="1" s="1"/>
  <c r="F3" i="1" s="1"/>
  <c r="I2" i="1"/>
  <c r="J2" i="1" s="1"/>
  <c r="I5" i="1"/>
  <c r="J5" i="1" s="1"/>
  <c r="I4" i="1"/>
  <c r="J4" i="1" s="1"/>
  <c r="I6" i="1"/>
  <c r="J6" i="1" s="1"/>
  <c r="I8" i="1"/>
  <c r="J8" i="1" s="1"/>
  <c r="I9" i="1"/>
  <c r="J9" i="1" s="1"/>
  <c r="I11" i="1"/>
  <c r="J11" i="1" s="1"/>
  <c r="I10" i="1"/>
  <c r="J10" i="1" s="1"/>
  <c r="C2" i="1"/>
  <c r="E2" i="1" s="1"/>
  <c r="F2" i="1" s="1"/>
  <c r="C5" i="1"/>
  <c r="E5" i="1" s="1"/>
  <c r="F5" i="1" s="1"/>
  <c r="C4" i="1"/>
  <c r="E4" i="1" s="1"/>
  <c r="F4" i="1" s="1"/>
  <c r="C6" i="1"/>
  <c r="E6" i="1" s="1"/>
  <c r="F6" i="1" s="1"/>
  <c r="C8" i="1"/>
  <c r="E8" i="1" s="1"/>
  <c r="F8" i="1" s="1"/>
  <c r="C9" i="1"/>
  <c r="E9" i="1" s="1"/>
  <c r="F9" i="1" s="1"/>
  <c r="C11" i="1"/>
  <c r="E11" i="1" s="1"/>
  <c r="C10" i="1"/>
  <c r="E10" i="1" s="1"/>
  <c r="F10" i="1" s="1"/>
  <c r="C7" i="1"/>
  <c r="E7" i="1" s="1"/>
  <c r="F7" i="1" s="1"/>
  <c r="I7" i="1"/>
  <c r="J7" i="1" s="1"/>
  <c r="L11" i="1" l="1"/>
  <c r="M11" i="1" s="1"/>
  <c r="F11" i="1"/>
  <c r="L9" i="1"/>
  <c r="M9" i="1" s="1"/>
  <c r="L3" i="1"/>
  <c r="M3" i="1" s="1"/>
  <c r="L8" i="1"/>
  <c r="M8" i="1" s="1"/>
  <c r="L6" i="1"/>
  <c r="M6" i="1" s="1"/>
  <c r="L4" i="1"/>
  <c r="M4" i="1" s="1"/>
  <c r="L10" i="1"/>
  <c r="M10" i="1" s="1"/>
  <c r="L5" i="1"/>
  <c r="M5" i="1" s="1"/>
  <c r="L2" i="1"/>
  <c r="M2" i="1" s="1"/>
  <c r="L7" i="1"/>
  <c r="M7" i="1" s="1"/>
</calcChain>
</file>

<file path=xl/sharedStrings.xml><?xml version="1.0" encoding="utf-8"?>
<sst xmlns="http://schemas.openxmlformats.org/spreadsheetml/2006/main" count="18" uniqueCount="18">
  <si>
    <t>Divider:</t>
  </si>
  <si>
    <t>VppOut1[V]</t>
  </si>
  <si>
    <t>R1[Ohm]</t>
  </si>
  <si>
    <t>R2[Ohm]</t>
  </si>
  <si>
    <t>frequency[Hz]</t>
  </si>
  <si>
    <t>*=calculated</t>
  </si>
  <si>
    <t>VppIn(after Divider)[V]*</t>
  </si>
  <si>
    <t>A1*</t>
  </si>
  <si>
    <t>A2*</t>
  </si>
  <si>
    <t>Atotal*</t>
  </si>
  <si>
    <t>A1[dB]</t>
  </si>
  <si>
    <t>A2[dB]</t>
  </si>
  <si>
    <t>Atotal[dB]</t>
  </si>
  <si>
    <t>A1 LTSpice[db]</t>
  </si>
  <si>
    <t>Atotal LTSpice [dB]</t>
  </si>
  <si>
    <t>A2 LTSpice [dB]</t>
  </si>
  <si>
    <t>VppDAC[V]</t>
  </si>
  <si>
    <t>VppOut2[V]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</si>
</sst>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34BC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0" xfId="0" applyFill="1"/>
    <xf numFmtId="0" fontId="1" fillId="0" borderId="1" xfId="0" applyFont="1" applyBorder="1"/>
    <xf numFmtId="0" fontId="1" fillId="8" borderId="1" xfId="0" applyFont="1" applyFill="1" applyBorder="1"/>
    <xf numFmtId="0" fontId="1" fillId="2" borderId="1" xfId="0" applyFont="1" applyFill="1" applyBorder="1"/>
    <xf numFmtId="0" fontId="1" fillId="5" borderId="14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4" borderId="5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8" borderId="2" xfId="0" applyFont="1" applyFill="1" applyBorder="1"/>
    <xf numFmtId="0" fontId="1" fillId="2" borderId="2" xfId="0" applyFont="1" applyFill="1" applyBorder="1"/>
    <xf numFmtId="0" fontId="1" fillId="5" borderId="2" xfId="0" applyFont="1" applyFill="1" applyBorder="1"/>
    <xf numFmtId="0" fontId="1" fillId="3" borderId="2" xfId="0" applyFont="1" applyFill="1" applyBorder="1"/>
    <xf numFmtId="0" fontId="1" fillId="6" borderId="2" xfId="0" applyFont="1" applyFill="1" applyBorder="1"/>
    <xf numFmtId="0" fontId="1" fillId="4" borderId="6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7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8" xfId="0" applyFont="1" applyFill="1" applyBorder="1"/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7" borderId="13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center"/>
    </xf>
    <xf numFmtId="0" fontId="1" fillId="0" borderId="0" xfId="0" applyFont="1"/>
    <xf numFmtId="0" fontId="1" fillId="7" borderId="11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6B02-210A-4F37-A17A-4E034D64B4E1}">
  <dimension ref="A1:O16"/>
  <sheetViews>
    <sheetView tabSelected="1" zoomScaleNormal="100" workbookViewId="0">
      <selection sqref="A1:N15"/>
    </sheetView>
  </sheetViews>
  <sheetFormatPr baseColWidth="10" defaultRowHeight="15" x14ac:dyDescent="0.25"/>
  <cols>
    <col min="1" max="1" width="13.5703125" bestFit="1" customWidth="1"/>
    <col min="2" max="2" width="11.42578125" customWidth="1"/>
    <col min="3" max="3" width="23.28515625" customWidth="1"/>
    <col min="4" max="5" width="11.42578125" customWidth="1"/>
    <col min="6" max="6" width="11.85546875" customWidth="1"/>
    <col min="7" max="7" width="16.28515625" customWidth="1"/>
    <col min="8" max="10" width="11.42578125" customWidth="1"/>
    <col min="11" max="11" width="16.7109375" customWidth="1"/>
    <col min="12" max="12" width="11.42578125" customWidth="1"/>
    <col min="14" max="14" width="20" bestFit="1" customWidth="1"/>
    <col min="17" max="17" width="12.42578125" bestFit="1" customWidth="1"/>
  </cols>
  <sheetData>
    <row r="1" spans="1:15" ht="15.75" thickBot="1" x14ac:dyDescent="0.3">
      <c r="A1" s="3" t="s">
        <v>4</v>
      </c>
      <c r="B1" s="3" t="s">
        <v>16</v>
      </c>
      <c r="C1" s="3" t="s">
        <v>6</v>
      </c>
      <c r="D1" s="3" t="s">
        <v>1</v>
      </c>
      <c r="E1" s="3" t="s">
        <v>7</v>
      </c>
      <c r="F1" s="4" t="s">
        <v>10</v>
      </c>
      <c r="G1" s="5" t="s">
        <v>13</v>
      </c>
      <c r="H1" s="3" t="s">
        <v>17</v>
      </c>
      <c r="I1" s="3" t="s">
        <v>8</v>
      </c>
      <c r="J1" s="6" t="s">
        <v>11</v>
      </c>
      <c r="K1" s="7" t="s">
        <v>15</v>
      </c>
      <c r="L1" s="3" t="s">
        <v>9</v>
      </c>
      <c r="M1" s="8" t="s">
        <v>12</v>
      </c>
      <c r="N1" s="9" t="s">
        <v>14</v>
      </c>
    </row>
    <row r="2" spans="1:15" s="2" customFormat="1" x14ac:dyDescent="0.25">
      <c r="A2" s="10">
        <v>10</v>
      </c>
      <c r="B2" s="10">
        <v>2.3599999999999999E-2</v>
      </c>
      <c r="C2" s="11">
        <f>B2*$H$15/($H$14+$H$15)</f>
        <v>2.1454545454545454E-3</v>
      </c>
      <c r="D2" s="10">
        <v>0.1293</v>
      </c>
      <c r="E2" s="11">
        <f t="shared" ref="E2:E11" si="0">D2/C2</f>
        <v>60.266949152542374</v>
      </c>
      <c r="F2" s="12">
        <f t="shared" ref="F2:F11" si="1">20*LOG10(E2)</f>
        <v>35.601584141370253</v>
      </c>
      <c r="G2" s="13">
        <v>34.6</v>
      </c>
      <c r="H2" s="10">
        <v>0.224</v>
      </c>
      <c r="I2" s="11">
        <f t="shared" ref="I2:I11" si="2">H2/D2</f>
        <v>1.7324052590873937</v>
      </c>
      <c r="J2" s="14">
        <f t="shared" ref="J2:J11" si="3">20*LOG10(I2)</f>
        <v>4.772989869075376</v>
      </c>
      <c r="K2" s="15">
        <v>4.4009999999999998</v>
      </c>
      <c r="L2" s="11">
        <f t="shared" ref="L2:L11" si="4">I2*E2</f>
        <v>104.40677966101696</v>
      </c>
      <c r="M2" s="16">
        <f t="shared" ref="M2:M11" si="5">20*LOG10(L2)</f>
        <v>40.374574010445627</v>
      </c>
      <c r="N2" s="17">
        <v>39.11</v>
      </c>
    </row>
    <row r="3" spans="1:15" x14ac:dyDescent="0.25">
      <c r="A3" s="11">
        <v>20</v>
      </c>
      <c r="B3" s="11">
        <v>2.4199999999999999E-2</v>
      </c>
      <c r="C3" s="11">
        <f>B3*$H$15/($H$14+$H$15)</f>
        <v>2.2000000000000001E-3</v>
      </c>
      <c r="D3" s="11">
        <v>0.18779999999999999</v>
      </c>
      <c r="E3" s="11">
        <f t="shared" si="0"/>
        <v>85.36363636363636</v>
      </c>
      <c r="F3" s="12">
        <f t="shared" si="1"/>
        <v>38.625458142157719</v>
      </c>
      <c r="G3" s="18">
        <v>37.700000000000003</v>
      </c>
      <c r="H3" s="11">
        <v>0.38590000000000002</v>
      </c>
      <c r="I3" s="11">
        <f t="shared" si="2"/>
        <v>2.0548455804046859</v>
      </c>
      <c r="J3" s="14">
        <f t="shared" si="3"/>
        <v>6.2555838128260906</v>
      </c>
      <c r="K3" s="19">
        <v>7.5129999999999999</v>
      </c>
      <c r="L3" s="11">
        <f t="shared" si="4"/>
        <v>175.40909090909091</v>
      </c>
      <c r="M3" s="16">
        <f t="shared" si="5"/>
        <v>44.881041954983807</v>
      </c>
      <c r="N3" s="20">
        <v>45.46</v>
      </c>
    </row>
    <row r="4" spans="1:15" x14ac:dyDescent="0.25">
      <c r="A4" s="11">
        <v>40</v>
      </c>
      <c r="B4" s="11">
        <v>2.4500000000000001E-2</v>
      </c>
      <c r="C4" s="11">
        <f>B4*$H$15/($H$14+$H$15)</f>
        <v>2.2272727272727275E-3</v>
      </c>
      <c r="D4" s="11">
        <v>0.2112</v>
      </c>
      <c r="E4" s="11">
        <f t="shared" si="0"/>
        <v>94.824489795918353</v>
      </c>
      <c r="F4" s="12">
        <f t="shared" si="1"/>
        <v>39.538410293109344</v>
      </c>
      <c r="G4" s="18">
        <v>39.01</v>
      </c>
      <c r="H4" s="11">
        <v>0.53669999999999995</v>
      </c>
      <c r="I4" s="11">
        <f t="shared" si="2"/>
        <v>2.5411931818181817</v>
      </c>
      <c r="J4" s="14">
        <f t="shared" si="3"/>
        <v>8.1007536285052151</v>
      </c>
      <c r="K4" s="19">
        <v>8.8390000000000004</v>
      </c>
      <c r="L4" s="11">
        <f t="shared" si="4"/>
        <v>240.96734693877545</v>
      </c>
      <c r="M4" s="16">
        <f t="shared" si="5"/>
        <v>47.639163921614561</v>
      </c>
      <c r="N4" s="20">
        <v>48.17</v>
      </c>
    </row>
    <row r="5" spans="1:15" x14ac:dyDescent="0.25">
      <c r="A5" s="21">
        <v>50</v>
      </c>
      <c r="B5" s="21">
        <v>2.35E-2</v>
      </c>
      <c r="C5" s="21">
        <f>B5*$H$15/($H$14+$H$15)</f>
        <v>2.1363636363636363E-3</v>
      </c>
      <c r="D5" s="21">
        <v>0.20269999999999999</v>
      </c>
      <c r="E5" s="21">
        <f t="shared" si="0"/>
        <v>94.88085106382978</v>
      </c>
      <c r="F5" s="12">
        <f t="shared" si="1"/>
        <v>39.543571431589946</v>
      </c>
      <c r="G5" s="18">
        <v>39.19</v>
      </c>
      <c r="H5" s="21">
        <v>0.57709999999999995</v>
      </c>
      <c r="I5" s="21">
        <f t="shared" si="2"/>
        <v>2.8470646275283671</v>
      </c>
      <c r="J5" s="14">
        <f t="shared" si="3"/>
        <v>9.0879465123130814</v>
      </c>
      <c r="K5" s="19">
        <v>9.0350000000000001</v>
      </c>
      <c r="L5" s="21">
        <f t="shared" si="4"/>
        <v>270.13191489361702</v>
      </c>
      <c r="M5" s="16">
        <f t="shared" si="5"/>
        <v>48.631517943903035</v>
      </c>
      <c r="N5" s="20">
        <v>48.57</v>
      </c>
    </row>
    <row r="6" spans="1:15" x14ac:dyDescent="0.25">
      <c r="A6" s="11">
        <v>80</v>
      </c>
      <c r="B6" s="11">
        <v>2.41E-2</v>
      </c>
      <c r="C6" s="11">
        <f>B6*$H$15/($H$14+$H$15)</f>
        <v>2.190909090909091E-3</v>
      </c>
      <c r="D6" s="11">
        <v>0.2094</v>
      </c>
      <c r="E6" s="11">
        <f t="shared" si="0"/>
        <v>95.576763485477173</v>
      </c>
      <c r="F6" s="12">
        <f t="shared" si="1"/>
        <v>39.6070463985236</v>
      </c>
      <c r="G6" s="18">
        <v>39.32</v>
      </c>
      <c r="H6" s="11">
        <v>0.622</v>
      </c>
      <c r="I6" s="11">
        <f t="shared" si="2"/>
        <v>2.970391595033429</v>
      </c>
      <c r="J6" s="14">
        <f t="shared" si="3"/>
        <v>9.4562741469599043</v>
      </c>
      <c r="K6" s="19">
        <v>9.2460000000000004</v>
      </c>
      <c r="L6" s="11">
        <f t="shared" si="4"/>
        <v>283.90041493775931</v>
      </c>
      <c r="M6" s="16">
        <f t="shared" si="5"/>
        <v>49.063320545483506</v>
      </c>
      <c r="N6" s="20">
        <v>48.93</v>
      </c>
    </row>
    <row r="7" spans="1:15" s="2" customFormat="1" x14ac:dyDescent="0.25">
      <c r="A7" s="21">
        <v>100</v>
      </c>
      <c r="B7" s="21">
        <v>2.3800000000000002E-2</v>
      </c>
      <c r="C7" s="21">
        <f>B7*$H$15/($H$14+$H$15)</f>
        <v>2.1636363636363641E-3</v>
      </c>
      <c r="D7" s="21">
        <v>0.20979999999999999</v>
      </c>
      <c r="E7" s="21">
        <f t="shared" si="0"/>
        <v>96.96638655462182</v>
      </c>
      <c r="F7" s="12">
        <f t="shared" si="1"/>
        <v>39.732424239185043</v>
      </c>
      <c r="G7" s="18">
        <v>39.299999999999997</v>
      </c>
      <c r="H7" s="21">
        <v>0.61809999999999998</v>
      </c>
      <c r="I7" s="21">
        <f t="shared" si="2"/>
        <v>2.9461391801715919</v>
      </c>
      <c r="J7" s="14">
        <f t="shared" si="3"/>
        <v>9.3850651946857262</v>
      </c>
      <c r="K7" s="19">
        <v>9.2989999999999995</v>
      </c>
      <c r="L7" s="21">
        <f t="shared" si="4"/>
        <v>285.67647058823519</v>
      </c>
      <c r="M7" s="16">
        <f t="shared" si="5"/>
        <v>49.117489433870773</v>
      </c>
      <c r="N7" s="20">
        <v>48.97</v>
      </c>
    </row>
    <row r="8" spans="1:15" x14ac:dyDescent="0.25">
      <c r="A8" s="11">
        <v>200</v>
      </c>
      <c r="B8" s="11">
        <v>2.3E-2</v>
      </c>
      <c r="C8" s="11">
        <f>B8*$H$15/($H$14+$H$15)</f>
        <v>2.0909090909090908E-3</v>
      </c>
      <c r="D8" s="11">
        <v>0.18240000000000001</v>
      </c>
      <c r="E8" s="11">
        <f t="shared" si="0"/>
        <v>87.234782608695667</v>
      </c>
      <c r="F8" s="12">
        <f t="shared" si="1"/>
        <v>38.813793662660593</v>
      </c>
      <c r="G8" s="18">
        <v>38.83</v>
      </c>
      <c r="H8" s="11">
        <v>0.54330000000000001</v>
      </c>
      <c r="I8" s="11">
        <f t="shared" si="2"/>
        <v>2.9786184210526314</v>
      </c>
      <c r="J8" s="14">
        <f t="shared" si="3"/>
        <v>9.480297420826469</v>
      </c>
      <c r="K8" s="19">
        <v>9.3670000000000009</v>
      </c>
      <c r="L8" s="11">
        <f t="shared" si="4"/>
        <v>259.83913043478265</v>
      </c>
      <c r="M8" s="16">
        <f t="shared" si="5"/>
        <v>48.294091083487061</v>
      </c>
      <c r="N8" s="20">
        <v>48.57</v>
      </c>
    </row>
    <row r="9" spans="1:15" x14ac:dyDescent="0.25">
      <c r="A9" s="11">
        <v>500</v>
      </c>
      <c r="B9" s="11">
        <v>2.24E-2</v>
      </c>
      <c r="C9" s="11">
        <f>B9*$H$15/($H$14+$H$15)</f>
        <v>2.0363636363636361E-3</v>
      </c>
      <c r="D9" s="11">
        <v>0.1384</v>
      </c>
      <c r="E9" s="11">
        <f t="shared" si="0"/>
        <v>67.964285714285722</v>
      </c>
      <c r="F9" s="12">
        <f t="shared" si="1"/>
        <v>36.645615138896027</v>
      </c>
      <c r="G9" s="18">
        <v>36.22</v>
      </c>
      <c r="H9" s="11">
        <v>0.42599999999999999</v>
      </c>
      <c r="I9" s="11">
        <f t="shared" si="2"/>
        <v>3.0780346820809248</v>
      </c>
      <c r="J9" s="14">
        <f t="shared" si="3"/>
        <v>9.765470179639598</v>
      </c>
      <c r="K9" s="19">
        <v>9.3710000000000004</v>
      </c>
      <c r="L9" s="11">
        <f t="shared" si="4"/>
        <v>209.19642857142858</v>
      </c>
      <c r="M9" s="16">
        <f t="shared" si="5"/>
        <v>46.411085318535619</v>
      </c>
      <c r="N9" s="20">
        <v>45.97</v>
      </c>
    </row>
    <row r="10" spans="1:15" s="2" customFormat="1" x14ac:dyDescent="0.25">
      <c r="A10" s="21">
        <v>800</v>
      </c>
      <c r="B10" s="21">
        <v>2.24E-2</v>
      </c>
      <c r="C10" s="21">
        <f>B10*$H$15/($H$14+$H$15)</f>
        <v>2.0363636363636361E-3</v>
      </c>
      <c r="D10" s="21">
        <v>0.10440000000000001</v>
      </c>
      <c r="E10" s="21">
        <f t="shared" si="0"/>
        <v>51.267857142857153</v>
      </c>
      <c r="F10" s="12">
        <f t="shared" si="1"/>
        <v>34.196903309806117</v>
      </c>
      <c r="G10" s="18">
        <v>33.64</v>
      </c>
      <c r="H10" s="21">
        <v>0.30130000000000001</v>
      </c>
      <c r="I10" s="21">
        <f t="shared" si="2"/>
        <v>2.8860153256704981</v>
      </c>
      <c r="J10" s="14">
        <f t="shared" si="3"/>
        <v>9.205972660142276</v>
      </c>
      <c r="K10" s="19">
        <v>9.3409999999999993</v>
      </c>
      <c r="L10" s="21">
        <f t="shared" si="4"/>
        <v>147.95982142857147</v>
      </c>
      <c r="M10" s="16">
        <f t="shared" si="5"/>
        <v>43.402875969948397</v>
      </c>
      <c r="N10" s="20">
        <v>43.35</v>
      </c>
    </row>
    <row r="11" spans="1:15" s="2" customFormat="1" ht="15.75" thickBot="1" x14ac:dyDescent="0.3">
      <c r="A11" s="22">
        <v>1000</v>
      </c>
      <c r="B11" s="22">
        <v>2.9700000000000001E-2</v>
      </c>
      <c r="C11" s="22">
        <f>B11*$H$15/($H$14+$H$15)</f>
        <v>2.7000000000000001E-3</v>
      </c>
      <c r="D11" s="22">
        <v>9.6799999999999997E-2</v>
      </c>
      <c r="E11" s="22">
        <f t="shared" si="0"/>
        <v>35.851851851851848</v>
      </c>
      <c r="F11" s="12">
        <f t="shared" si="1"/>
        <v>31.090231862988126</v>
      </c>
      <c r="G11" s="23">
        <v>32.06</v>
      </c>
      <c r="H11" s="22">
        <v>0.24279999999999999</v>
      </c>
      <c r="I11" s="22">
        <f t="shared" si="2"/>
        <v>2.5082644628099171</v>
      </c>
      <c r="J11" s="14">
        <f t="shared" si="3"/>
        <v>7.9874665018965256</v>
      </c>
      <c r="K11" s="24">
        <v>9.31</v>
      </c>
      <c r="L11" s="22">
        <f t="shared" si="4"/>
        <v>89.92592592592591</v>
      </c>
      <c r="M11" s="16">
        <f t="shared" si="5"/>
        <v>39.077698364884654</v>
      </c>
      <c r="N11" s="25">
        <v>41.74</v>
      </c>
    </row>
    <row r="12" spans="1:15" ht="1.5" customHeight="1" thickBot="1" x14ac:dyDescent="0.3"/>
    <row r="13" spans="1:15" ht="15.75" thickBot="1" x14ac:dyDescent="0.3">
      <c r="D13" s="1"/>
      <c r="E13" s="1"/>
      <c r="F13" s="1"/>
      <c r="G13" s="26" t="s">
        <v>0</v>
      </c>
      <c r="H13" s="27"/>
      <c r="I13" s="28" t="s">
        <v>5</v>
      </c>
      <c r="J13" s="1"/>
      <c r="K13" s="1"/>
      <c r="L13" s="1"/>
      <c r="M13" s="1"/>
      <c r="N13" s="1"/>
      <c r="O13" s="1"/>
    </row>
    <row r="14" spans="1:15" ht="15.75" thickBot="1" x14ac:dyDescent="0.3">
      <c r="D14" s="1"/>
      <c r="E14" s="1"/>
      <c r="G14" s="29" t="s">
        <v>3</v>
      </c>
      <c r="H14" s="30">
        <v>1000</v>
      </c>
      <c r="I14" s="31"/>
      <c r="J14" s="1"/>
      <c r="K14" s="1"/>
      <c r="L14" s="1"/>
      <c r="M14" s="1"/>
      <c r="N14" s="1"/>
      <c r="O14" s="1"/>
    </row>
    <row r="15" spans="1:15" ht="15.75" thickBot="1" x14ac:dyDescent="0.3">
      <c r="D15" s="1"/>
      <c r="E15" s="1"/>
      <c r="G15" s="32" t="s">
        <v>2</v>
      </c>
      <c r="H15" s="33">
        <v>100</v>
      </c>
      <c r="I15" s="31"/>
      <c r="J15" s="1"/>
      <c r="K15" s="1"/>
      <c r="L15" s="1"/>
      <c r="M15" s="1"/>
      <c r="N15" s="1"/>
      <c r="O15" s="1"/>
    </row>
    <row r="16" spans="1:15" x14ac:dyDescent="0.25">
      <c r="D16" s="1"/>
      <c r="E16" s="1"/>
      <c r="I16" s="1"/>
      <c r="J16" s="1"/>
      <c r="K16" s="1"/>
      <c r="L16" s="1"/>
      <c r="M16" s="1"/>
      <c r="N16" s="1"/>
      <c r="O16" s="1"/>
    </row>
  </sheetData>
  <sortState xmlns:xlrd2="http://schemas.microsoft.com/office/spreadsheetml/2017/richdata2" ref="A2:N11">
    <sortCondition ref="A1"/>
  </sortState>
  <mergeCells count="1">
    <mergeCell ref="G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Aguilar</dc:creator>
  <cp:lastModifiedBy>Oscar Aguilar</cp:lastModifiedBy>
  <dcterms:created xsi:type="dcterms:W3CDTF">2020-07-08T13:48:37Z</dcterms:created>
  <dcterms:modified xsi:type="dcterms:W3CDTF">2020-07-11T18:22:12Z</dcterms:modified>
</cp:coreProperties>
</file>