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F41846D-D258-488E-87AA-D4FCE7579110}" xr6:coauthVersionLast="47" xr6:coauthVersionMax="47" xr10:uidLastSave="{00000000-0000-0000-0000-000000000000}"/>
  <bookViews>
    <workbookView xWindow="-120" yWindow="-120" windowWidth="29040" windowHeight="15840" xr2:uid="{07FD7380-2C82-4A05-B186-59BA8B162E99}"/>
  </bookViews>
  <sheets>
    <sheet name="Hoja1" sheetId="1" r:id="rId1"/>
    <sheet name="Hoja2" sheetId="5" r:id="rId2"/>
  </sheets>
  <definedNames>
    <definedName name="_xlnm.Print_Area" localSheetId="0">Hoja1!$A$1:$AE$1730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1" i="1" l="1"/>
  <c r="E189" i="1"/>
  <c r="D701" i="1"/>
  <c r="D702" i="1" s="1"/>
  <c r="D280" i="1"/>
  <c r="E188" i="1"/>
  <c r="E187" i="1" s="1"/>
  <c r="E181" i="1" l="1"/>
  <c r="E194" i="1"/>
  <c r="E195" i="1" s="1"/>
  <c r="D83" i="1" l="1"/>
  <c r="D281" i="1" l="1"/>
  <c r="D589" i="1" l="1"/>
  <c r="D756" i="1" l="1"/>
  <c r="D1097" i="1" l="1"/>
  <c r="R991" i="1"/>
  <c r="D858" i="1"/>
  <c r="D859" i="1" s="1"/>
  <c r="D817" i="1"/>
  <c r="D815" i="1"/>
  <c r="D812" i="1" s="1"/>
  <c r="R532" i="1"/>
  <c r="R533" i="1" s="1"/>
  <c r="R523" i="1"/>
  <c r="K325" i="1"/>
  <c r="R194" i="1"/>
  <c r="R192" i="1"/>
  <c r="R189" i="1" s="1"/>
</calcChain>
</file>

<file path=xl/sharedStrings.xml><?xml version="1.0" encoding="utf-8"?>
<sst xmlns="http://schemas.openxmlformats.org/spreadsheetml/2006/main" count="3157" uniqueCount="906">
  <si>
    <t>DOCTOR: (A)</t>
  </si>
  <si>
    <t>A Q C</t>
  </si>
  <si>
    <t>FECHA</t>
  </si>
  <si>
    <t>PACIENTE</t>
  </si>
  <si>
    <t>EXAMEN</t>
  </si>
  <si>
    <t>RESULTADO</t>
  </si>
  <si>
    <t>VALOR NORMAL</t>
  </si>
  <si>
    <t>GLUCOSA  BASAL.-</t>
  </si>
  <si>
    <t>60-110 mg/dl</t>
  </si>
  <si>
    <t>GLUCOSA   60  min</t>
  </si>
  <si>
    <t>TAC. ROGELIO  MOYA  ESPARZA</t>
  </si>
  <si>
    <t>CED.PROF. 4817976</t>
  </si>
  <si>
    <t xml:space="preserve">A Q C </t>
  </si>
  <si>
    <t>QUIMICA SANGUINEA</t>
  </si>
  <si>
    <t>GLUCOSA</t>
  </si>
  <si>
    <t>60  -  110  mg/dl</t>
  </si>
  <si>
    <t>N. UREICO</t>
  </si>
  <si>
    <t>8  -  25  mg/dl</t>
  </si>
  <si>
    <t>UREA</t>
  </si>
  <si>
    <t>20  -  40  mg/dl</t>
  </si>
  <si>
    <t xml:space="preserve"> </t>
  </si>
  <si>
    <t>CREATININA</t>
  </si>
  <si>
    <t>0.5  -  1.2  mg/dl</t>
  </si>
  <si>
    <t>AC. URICO</t>
  </si>
  <si>
    <t>2.0  -  7.0  mg/dl</t>
  </si>
  <si>
    <t>GRUPO SANGUINEO</t>
  </si>
  <si>
    <t xml:space="preserve">   </t>
  </si>
  <si>
    <t>FACTOR  RH,</t>
  </si>
  <si>
    <t xml:space="preserve">POSITIVO </t>
  </si>
  <si>
    <t xml:space="preserve">NEGATIVO </t>
  </si>
  <si>
    <t>H.I.V. 1 Y 2.-</t>
  </si>
  <si>
    <t>NO REACTIVO</t>
  </si>
  <si>
    <t>NO  REACTIVO</t>
  </si>
  <si>
    <t>ESTUDIO</t>
  </si>
  <si>
    <t>DR. ( A ) :</t>
  </si>
  <si>
    <t>FECHA:</t>
  </si>
  <si>
    <t>PACIENTE:</t>
  </si>
  <si>
    <t>PERFIL BIOQUIMICO 28 ELEMENTOS</t>
  </si>
  <si>
    <t>E X A M E N</t>
  </si>
  <si>
    <t>COLESTEROL</t>
  </si>
  <si>
    <t>120  -  200  mg/dl</t>
  </si>
  <si>
    <t>TRIGLICERIDOS</t>
  </si>
  <si>
    <t>40  -  150  mg/dl</t>
  </si>
  <si>
    <t>COLESTEROL ALTA DENSIDAD</t>
  </si>
  <si>
    <t>30  -  75  mg/dl</t>
  </si>
  <si>
    <t>COLESTEROL BAJA DENSIDAD</t>
  </si>
  <si>
    <t>66  -  178  mg/dl</t>
  </si>
  <si>
    <t>COL. MUY BAJA DENSIDAD</t>
  </si>
  <si>
    <t xml:space="preserve">  </t>
  </si>
  <si>
    <t>2  -  36  mg/dl</t>
  </si>
  <si>
    <t>FACTOR DE RIESGO</t>
  </si>
  <si>
    <t>&lt; 4.0</t>
  </si>
  <si>
    <t xml:space="preserve">CALCIO </t>
  </si>
  <si>
    <t>8.5 - 10.4  mg/dl</t>
  </si>
  <si>
    <t>FOSFORO</t>
  </si>
  <si>
    <t>2.5  -  4.5  mg/dl</t>
  </si>
  <si>
    <t>PROTEINAS TOTALES</t>
  </si>
  <si>
    <t>6.0  -  8.0  g/dl</t>
  </si>
  <si>
    <t>ALBUMINA</t>
  </si>
  <si>
    <t>3.5  -  5.2  g/dl</t>
  </si>
  <si>
    <t>GLOBULINA</t>
  </si>
  <si>
    <t>2.7  -  3.5 g/dl</t>
  </si>
  <si>
    <t>RELACION A / G</t>
  </si>
  <si>
    <t>1.0  -  2.2  g/dl</t>
  </si>
  <si>
    <t xml:space="preserve">SODIO </t>
  </si>
  <si>
    <t>.</t>
  </si>
  <si>
    <t>137  -  142  meq/L</t>
  </si>
  <si>
    <t>POTASIO</t>
  </si>
  <si>
    <t>3.5  -  5.2  meq/L</t>
  </si>
  <si>
    <t>CLORO</t>
  </si>
  <si>
    <t>97  -  107  meq/L</t>
  </si>
  <si>
    <t>BILIS DIRECTA</t>
  </si>
  <si>
    <t>0.0  -  0.3  mg/dl</t>
  </si>
  <si>
    <t>BILIS INDIRECTA</t>
  </si>
  <si>
    <t>0.3  -  1.0  mg/dl</t>
  </si>
  <si>
    <t>BILIS TOTAL</t>
  </si>
  <si>
    <t>0.3  -  1.3  mg/dl</t>
  </si>
  <si>
    <t>A. S. T. (T.G.O)</t>
  </si>
  <si>
    <t>5  -  45  UI / L</t>
  </si>
  <si>
    <t>A. L. T. (T.G.P)</t>
  </si>
  <si>
    <t>D H LACTICA</t>
  </si>
  <si>
    <t>160 - 280 UI / L</t>
  </si>
  <si>
    <t>FOSF. ALKALINA</t>
  </si>
  <si>
    <t>CREATIN-FOSFOKINASA</t>
  </si>
  <si>
    <t>24  -  171  UI / L</t>
  </si>
  <si>
    <t>DOCTOR (A):</t>
  </si>
  <si>
    <t xml:space="preserve">    </t>
  </si>
  <si>
    <t>PRUEBA INMUNOLOGICA</t>
  </si>
  <si>
    <t>DE EMBARAZO EN SANGRE:</t>
  </si>
  <si>
    <t>DOCTOR (A)</t>
  </si>
  <si>
    <t>PACIENTE.</t>
  </si>
  <si>
    <t xml:space="preserve">              </t>
  </si>
  <si>
    <t>PERFIL BIOQUIMICO 24 ELEMENTOS</t>
  </si>
  <si>
    <t>95  -  270  UI / L</t>
  </si>
  <si>
    <t>24  -  171 UI / L</t>
  </si>
  <si>
    <t xml:space="preserve">     </t>
  </si>
  <si>
    <t>BIOMETRIA HEMATICA</t>
  </si>
  <si>
    <t>HOMBRES</t>
  </si>
  <si>
    <t>MUJERES</t>
  </si>
  <si>
    <t>HEMOGLOBINA</t>
  </si>
  <si>
    <t>13 - 16 g/dl</t>
  </si>
  <si>
    <t>12 - 14  g/dl</t>
  </si>
  <si>
    <t>HEMATOCRITO</t>
  </si>
  <si>
    <t>40 - 48  %</t>
  </si>
  <si>
    <t>38-45 %</t>
  </si>
  <si>
    <t>C.M.H.G.</t>
  </si>
  <si>
    <t>32 - 35 g/dl</t>
  </si>
  <si>
    <t>32-35 g/dl</t>
  </si>
  <si>
    <t>V.G.M.</t>
  </si>
  <si>
    <t>88 - 93 femtoL</t>
  </si>
  <si>
    <t>88-93 femto L</t>
  </si>
  <si>
    <t>ERITROCITOS</t>
  </si>
  <si>
    <t>4.4 - 5.0 mill.</t>
  </si>
  <si>
    <t>4.2 - 5.0 mill.</t>
  </si>
  <si>
    <t>LEUCOCITOS</t>
  </si>
  <si>
    <t>5,000 - 10,000</t>
  </si>
  <si>
    <t>5,000-10,000</t>
  </si>
  <si>
    <t>LINFOCITOS</t>
  </si>
  <si>
    <t>20  -  30  %</t>
  </si>
  <si>
    <t>MONOCITOS</t>
  </si>
  <si>
    <t>00</t>
  </si>
  <si>
    <t xml:space="preserve"> 0  -  3     %</t>
  </si>
  <si>
    <t>EOSINOFILOS</t>
  </si>
  <si>
    <t xml:space="preserve"> 0  -  4     %</t>
  </si>
  <si>
    <t>BASOFILOS</t>
  </si>
  <si>
    <t xml:space="preserve"> 1  -  2     %</t>
  </si>
  <si>
    <t>SEGMENTADOS</t>
  </si>
  <si>
    <t>50  -  70   %</t>
  </si>
  <si>
    <t>EN BANDA</t>
  </si>
  <si>
    <t>2  -  4      %</t>
  </si>
  <si>
    <t>PLAQUETAS</t>
  </si>
  <si>
    <t>150.000 - 450.000</t>
  </si>
  <si>
    <t>DR ( A ):</t>
  </si>
  <si>
    <t>EXAMEN GENERAL DE ORINA</t>
  </si>
  <si>
    <t>EXAMEN MACROSCOPICO:</t>
  </si>
  <si>
    <t>COLOR</t>
  </si>
  <si>
    <t>ASPECTO</t>
  </si>
  <si>
    <t>DENSIDAD</t>
  </si>
  <si>
    <t>P.H.</t>
  </si>
  <si>
    <t xml:space="preserve">PROTEINAS </t>
  </si>
  <si>
    <t>NITRITOS</t>
  </si>
  <si>
    <t>CETONA</t>
  </si>
  <si>
    <t>UROBILINOGENO</t>
  </si>
  <si>
    <t>NEGATIVO</t>
  </si>
  <si>
    <t>BILIRRUBINAS</t>
  </si>
  <si>
    <t>EXAMEN MICROSCOPICO :</t>
  </si>
  <si>
    <t>CELS. EPITELIALES</t>
  </si>
  <si>
    <t>BACTERIAS</t>
  </si>
  <si>
    <t>CRISTALES</t>
  </si>
  <si>
    <t>MUCINA</t>
  </si>
  <si>
    <t>LEVADURAS</t>
  </si>
  <si>
    <t xml:space="preserve">      </t>
  </si>
  <si>
    <t>GLUCOSA.</t>
  </si>
  <si>
    <t>60  -  110 mg/dl</t>
  </si>
  <si>
    <t>O</t>
  </si>
  <si>
    <t>V.D.R.L</t>
  </si>
  <si>
    <t>EXAMEN:</t>
  </si>
  <si>
    <t>FACTOR REUMATOIDE</t>
  </si>
  <si>
    <t>PROTEINA C. REACTIVA</t>
  </si>
  <si>
    <t>&lt;6 mg/l</t>
  </si>
  <si>
    <t>ANTIESTREPTOLISINAS</t>
  </si>
  <si>
    <t>VEL. SEDIEMTACION G.</t>
  </si>
  <si>
    <t>0 - 12 mm / 60min.</t>
  </si>
  <si>
    <t>PERFIL HEPATICO</t>
  </si>
  <si>
    <t>6.0-8.0 g/dl</t>
  </si>
  <si>
    <t>3.5-5.0 g/dl</t>
  </si>
  <si>
    <t>2.7-3.5 g/dl</t>
  </si>
  <si>
    <t>RELACION A/G</t>
  </si>
  <si>
    <t>1.0-2.2 g/dl</t>
  </si>
  <si>
    <t>0.0-0.3 mg/dl</t>
  </si>
  <si>
    <t>0.3-1.0 mg/dl</t>
  </si>
  <si>
    <t>0.3-1.2 mg/dl</t>
  </si>
  <si>
    <t>T.G.O. ( A.S.T )</t>
  </si>
  <si>
    <t>5-40 UI/Lt</t>
  </si>
  <si>
    <t>T.G.P. ( A.L.T  )</t>
  </si>
  <si>
    <t>DH LACTICA</t>
  </si>
  <si>
    <t>160-320 UI/ Lt</t>
  </si>
  <si>
    <t>FOSF. ALCALINA</t>
  </si>
  <si>
    <t>55-170 UI/Lt</t>
  </si>
  <si>
    <t>VALORES NORMALES</t>
  </si>
  <si>
    <t>COLESTEROL TOTAL.-</t>
  </si>
  <si>
    <t>TRIGLICERIDOS        :</t>
  </si>
  <si>
    <t>40-150 mg/dl</t>
  </si>
  <si>
    <t>COPROLOGICO</t>
  </si>
  <si>
    <t xml:space="preserve">          </t>
  </si>
  <si>
    <t>CAFÉ</t>
  </si>
  <si>
    <t>CONSISTENCIA</t>
  </si>
  <si>
    <t>AZUCARES REDUCTORES</t>
  </si>
  <si>
    <t>SANGRE OCULTA</t>
  </si>
  <si>
    <t>GRASAS</t>
  </si>
  <si>
    <t>AMIBA EN FRESCO</t>
  </si>
  <si>
    <t>COPROPARACITOSCOPICO</t>
  </si>
  <si>
    <t xml:space="preserve">CITOLOGIA MOCO FECAL: </t>
  </si>
  <si>
    <t xml:space="preserve">30% MONONUCLEARES </t>
  </si>
  <si>
    <t xml:space="preserve">70% POLIMORFONUCLEARES </t>
  </si>
  <si>
    <t>PERFIL PREOPERATORIO</t>
  </si>
  <si>
    <t>60  -  110mg/dl</t>
  </si>
  <si>
    <t>8-25 mg/dl</t>
  </si>
  <si>
    <t>20-40 mg/dl</t>
  </si>
  <si>
    <t>0.5-1.2 mg/dl</t>
  </si>
  <si>
    <t xml:space="preserve">                                                                                                                      </t>
  </si>
  <si>
    <t>TIEMPO DE PROTOMBINA:</t>
  </si>
  <si>
    <t>80-100 %</t>
  </si>
  <si>
    <t>T.TROMBOPLASTINA.-</t>
  </si>
  <si>
    <t>HASTA  50  SEG</t>
  </si>
  <si>
    <t>POOL  TESTIGO  DE TP.-  12.9  seg  = 100 %</t>
  </si>
  <si>
    <t>REACCIONES FEBRILES</t>
  </si>
  <si>
    <t xml:space="preserve">    VALOR NORMAL</t>
  </si>
  <si>
    <t xml:space="preserve">TIFICO "O"  </t>
  </si>
  <si>
    <t>TIFICO ¨H¨</t>
  </si>
  <si>
    <t>PARATIFICO ¨A¨</t>
  </si>
  <si>
    <t>PARATIFICO ¨B¨</t>
  </si>
  <si>
    <t>BRUSELLA ABORTUS</t>
  </si>
  <si>
    <t>PROTEUS OX-19</t>
  </si>
  <si>
    <t>DOCTOR: (A):</t>
  </si>
  <si>
    <t>GLUCOSA EN AYUNAS</t>
  </si>
  <si>
    <t>Descarga 50 Gr. Glucosa</t>
  </si>
  <si>
    <t>GLUCOSA 60 MINUTOS</t>
  </si>
  <si>
    <r>
      <rPr>
        <b/>
        <sz val="10"/>
        <rFont val="Arial"/>
        <family val="2"/>
      </rPr>
      <t>PRUEBA DE SULLIVAN</t>
    </r>
    <r>
      <rPr>
        <sz val="10"/>
        <rFont val="Arial"/>
        <family val="2"/>
      </rPr>
      <t xml:space="preserve"> </t>
    </r>
  </si>
  <si>
    <t>PERFIL LIPIDOS</t>
  </si>
  <si>
    <t>COLESTEROL DE ALTA</t>
  </si>
  <si>
    <t>DENSIDAD (HDL)       :</t>
  </si>
  <si>
    <t>30 - 75       mg/dl</t>
  </si>
  <si>
    <t>COLESTEROL DE BAJA</t>
  </si>
  <si>
    <t>DENSIDAD                :</t>
  </si>
  <si>
    <t>66 - 178      mg/dl</t>
  </si>
  <si>
    <t>COLESTEROL DE MUY BAJA</t>
  </si>
  <si>
    <t>DENSIDAD.</t>
  </si>
  <si>
    <t>2   - 36        mg/dl</t>
  </si>
  <si>
    <t xml:space="preserve">FACTOR DE RIESGO </t>
  </si>
  <si>
    <t>NOMBRE:</t>
  </si>
  <si>
    <t>SEXO</t>
  </si>
  <si>
    <t xml:space="preserve">DATOS CL. </t>
  </si>
  <si>
    <t>CLAUDIA  JAQUELINE  ARREOLA  CARRILLO</t>
  </si>
  <si>
    <t>MACROSCOPICA</t>
  </si>
  <si>
    <t>para su estudio en trres capsulas.</t>
  </si>
  <si>
    <t>MICROSCOPICA</t>
  </si>
  <si>
    <t>En los cortes estudiados, teñidos con H&amp;E se identifica cervix que muestra epitelio estratificado maduro, epitelio</t>
  </si>
  <si>
    <t>endocervicalsin atipias y estromas con ligero infiltrado inflamatorio compuesto por linfocitos, el endometrio muestra</t>
  </si>
  <si>
    <t>glandulas irregulares revestidas por epitelio simple desprovisto de atipias, los del miometrio muestran tejido endometrial</t>
  </si>
  <si>
    <t>como el descrito.</t>
  </si>
  <si>
    <t>* ENDOMETRIO SECRETOR, NEGATIVO A MALIGNIDAD O HIPERPLASIA</t>
  </si>
  <si>
    <t>* ADENOMIOSIS</t>
  </si>
  <si>
    <t>DR</t>
  </si>
  <si>
    <t>HERNANDEZ</t>
  </si>
  <si>
    <t>CENOVIA THOMPSON</t>
  </si>
  <si>
    <t>No. Estudio</t>
  </si>
  <si>
    <t>MACROSCOPICA.-</t>
  </si>
  <si>
    <t>TIPO  DE  MUESTRA.-</t>
  </si>
  <si>
    <t>CALIDAD  DE LA  MUESTRA.-</t>
  </si>
  <si>
    <t>C16 -587</t>
  </si>
  <si>
    <t>CLASIFICACION  GENERAL.-</t>
  </si>
  <si>
    <t>EXTENDIDO  CONVENCIONAL</t>
  </si>
  <si>
    <t>SATISFACTORIA  PARA  LA  EVALUACION</t>
  </si>
  <si>
    <t>INTERPRETACION;</t>
  </si>
  <si>
    <t>NEGATIVO  PARA  LESION  INTRAEPITELIAL  O MALIGNIDAD.</t>
  </si>
  <si>
    <t>NEGATIVO  PARA  LESION  INTRAEPITELIAL  O</t>
  </si>
  <si>
    <t>MALIGNIDAD.</t>
  </si>
  <si>
    <t xml:space="preserve">MICROORGANISMOS..- </t>
  </si>
  <si>
    <t>OTROS  HALLAZGOS  NO  NEOPLASICOS :</t>
  </si>
  <si>
    <t>CAMBIOS CELULARES REACTIVOS ASOCIADOS A  :</t>
  </si>
  <si>
    <t>CELULAS  GLANDULARES;</t>
  </si>
  <si>
    <t>FLORA BACILAR</t>
  </si>
  <si>
    <t>OTRAS  NEOPLASIAS</t>
  </si>
  <si>
    <t>Inflamacion moderada.</t>
  </si>
  <si>
    <t>EVALUACION  HORMONAL;</t>
  </si>
  <si>
    <t>Sin Alteracion</t>
  </si>
  <si>
    <t xml:space="preserve">OBSERVACIONES: </t>
  </si>
  <si>
    <t>NO</t>
  </si>
  <si>
    <t>Valor Estrogenico Moderado</t>
  </si>
  <si>
    <t>Se sugiere realizar controles citologicos regulares.</t>
  </si>
  <si>
    <t>ANATOMOPATOLOGO</t>
  </si>
  <si>
    <t>Ced. Prof. 5295069</t>
  </si>
  <si>
    <t>A</t>
  </si>
  <si>
    <t xml:space="preserve">               PERFIL PRENATAL</t>
  </si>
  <si>
    <t>CURVA  TOLERANCIA A LA  GLUCOSA</t>
  </si>
  <si>
    <t xml:space="preserve">DOCTOR (A): </t>
  </si>
  <si>
    <t>HEMOGLOBINA GLICOSILADA:</t>
  </si>
  <si>
    <t xml:space="preserve">           VALORES DE REFERENCIA:</t>
  </si>
  <si>
    <t>PACIENTE  NO  DIABETICO</t>
  </si>
  <si>
    <t>4.4 - 6.4 %</t>
  </si>
  <si>
    <t>DIABETICOS  CON  BUEN  CONTROL</t>
  </si>
  <si>
    <t>6.5 - 8.4 %</t>
  </si>
  <si>
    <t>DIABETICOS  CON  MAL  CONTROL</t>
  </si>
  <si>
    <t>8.5 -10.0 %</t>
  </si>
  <si>
    <t>DIABETICOS  SIN  CONTROL</t>
  </si>
  <si>
    <t>MAYOR  10%</t>
  </si>
  <si>
    <t>DOCTOR:</t>
  </si>
  <si>
    <t>RESULTADO:</t>
  </si>
  <si>
    <t>ANTIGENO  PROSTATICO  ESPECIFICO.-</t>
  </si>
  <si>
    <t>VALORES DE REFERENCIA:</t>
  </si>
  <si>
    <t>0.0 - 2.0 ng/ml</t>
  </si>
  <si>
    <t>30-45 años</t>
  </si>
  <si>
    <t>0.0 - 2.5</t>
  </si>
  <si>
    <t>46-50 años</t>
  </si>
  <si>
    <t>0.0 - 4.0</t>
  </si>
  <si>
    <t>51-65 años</t>
  </si>
  <si>
    <t>0.0 - 4.5</t>
  </si>
  <si>
    <t>66- 70 años</t>
  </si>
  <si>
    <t>0.0 - 5.5</t>
  </si>
  <si>
    <t>71-75 años</t>
  </si>
  <si>
    <t>DOCTOR: (A) :</t>
  </si>
  <si>
    <t>PACIENTE :</t>
  </si>
  <si>
    <t>CAROLINA MARTINEZ</t>
  </si>
  <si>
    <t>RESILTADO</t>
  </si>
  <si>
    <t>PROGESTERONA</t>
  </si>
  <si>
    <t>14.2  ng/ml</t>
  </si>
  <si>
    <t>VALORES DE REFERENCIA</t>
  </si>
  <si>
    <t>FOLICULAR</t>
  </si>
  <si>
    <t>0.15   -  1.4</t>
  </si>
  <si>
    <t>OVULATORIA</t>
  </si>
  <si>
    <t>0.44  -  28</t>
  </si>
  <si>
    <t>LUTEA</t>
  </si>
  <si>
    <t>1.34   -  25.8</t>
  </si>
  <si>
    <t>MENOPAUSIA</t>
  </si>
  <si>
    <t>0.0  -  0.7</t>
  </si>
  <si>
    <t>EMBARAZO</t>
  </si>
  <si>
    <t>1 A 3  MESES</t>
  </si>
  <si>
    <t>9.0  -  47</t>
  </si>
  <si>
    <t>4-6   MESES</t>
  </si>
  <si>
    <t>17  -  146</t>
  </si>
  <si>
    <t>7-9   MESES</t>
  </si>
  <si>
    <t>55  -  255</t>
  </si>
  <si>
    <t>MARIA TERESA PRECIADO</t>
  </si>
  <si>
    <t>EDAD  21  AÑOS</t>
  </si>
  <si>
    <t>CICLO MENTRUAL:</t>
  </si>
  <si>
    <t>FASE FOLICULAR</t>
  </si>
  <si>
    <t>0.1   -   1.5</t>
  </si>
  <si>
    <t>0.8 ng/Ml</t>
  </si>
  <si>
    <t>FASE LUTEA MEDIA</t>
  </si>
  <si>
    <t>5.7   -   28.5</t>
  </si>
  <si>
    <t>FASE LUTEA TOTAL</t>
  </si>
  <si>
    <t>2.5   -   28.1</t>
  </si>
  <si>
    <t>DURANTE LA GESTACION LOS NIVELES SE INCREMENTAN APROXIMADAMENTE:</t>
  </si>
  <si>
    <t>SEMANAS</t>
  </si>
  <si>
    <t>18 - 21</t>
  </si>
  <si>
    <t>55.0 - 78.0</t>
  </si>
  <si>
    <t>22 - 25</t>
  </si>
  <si>
    <t>62.0 - 88.0</t>
  </si>
  <si>
    <t>26 - 29</t>
  </si>
  <si>
    <t>72.0 -135.0</t>
  </si>
  <si>
    <t>30 - 33</t>
  </si>
  <si>
    <t>88.0 - 144.0</t>
  </si>
  <si>
    <t>34 - 37</t>
  </si>
  <si>
    <t>107.0-178.0</t>
  </si>
  <si>
    <t>120.0-  190.0</t>
  </si>
  <si>
    <t>DOCTOR  (A) :</t>
  </si>
  <si>
    <t>VALOR   NORMAL</t>
  </si>
  <si>
    <t>HORMONA  LUTEINIZANTE (LH),-</t>
  </si>
  <si>
    <t>1.5 - 9.3</t>
  </si>
  <si>
    <t>0.28 - 1.22</t>
  </si>
  <si>
    <t>HORMONA FOLICULO  ESTIMULANTE</t>
  </si>
  <si>
    <t>(FSH),-</t>
  </si>
  <si>
    <t>1.4 - 18.0</t>
  </si>
  <si>
    <t>PROLACTINA</t>
  </si>
  <si>
    <t>2.1 - 17.0</t>
  </si>
  <si>
    <t>TESTOSTERONA EN SUERO</t>
  </si>
  <si>
    <t>ESTRADIOL,- (E2)</t>
  </si>
  <si>
    <t>5.0 - 45.0</t>
  </si>
  <si>
    <t>DR.(A) :</t>
  </si>
  <si>
    <t>TROPONINA I</t>
  </si>
  <si>
    <t>&lt;0.10 ng/ml</t>
  </si>
  <si>
    <t>RESULTADO MENOR A 0.10 SE CONSIDERA NEGATIVO</t>
  </si>
  <si>
    <t>DIMERO D</t>
  </si>
  <si>
    <t>0-500 ng/ml</t>
  </si>
  <si>
    <t>RIESGO BAJO MENOR A 1.0 mg/L</t>
  </si>
  <si>
    <t>RIESGO MEDIO DE 1.0 A 3.0 mg/L</t>
  </si>
  <si>
    <t>RIESGO ALTO MAYOR A 3.0 MG/L</t>
  </si>
  <si>
    <t>PERFIL  CARDIACO</t>
  </si>
  <si>
    <t>SARS-COV-2 IgG</t>
  </si>
  <si>
    <t>SARS-COV-2 IgM</t>
  </si>
  <si>
    <t>IgM- / IgG- No hay evidencia de infeccion por SARS-Cov 2</t>
  </si>
  <si>
    <t>IgM + / IgG - Probablemente infeccion reciente sin anticuerpos protectores</t>
  </si>
  <si>
    <t>IgM + / IgG + Probable infeccion reciente con anticuerpos protectores en desarrollo</t>
  </si>
  <si>
    <t xml:space="preserve">                         </t>
  </si>
  <si>
    <t>IgM - / IgG + Probable infeccion pasada con anticuerpos protectores</t>
  </si>
  <si>
    <t xml:space="preserve">TENER ANTICUERPOS PROTECTORES IgG NO EXCLUYE LA POSIBILIDAD </t>
  </si>
  <si>
    <t>DE UNA NUEVA REINFECCION</t>
  </si>
  <si>
    <t>Hepatits B. (HBsAg ).-</t>
  </si>
  <si>
    <t>AC. ANTI HEPATITIS C :</t>
  </si>
  <si>
    <t>PANEL DE HEPATITIS</t>
  </si>
  <si>
    <t xml:space="preserve">ANTICUERPOS  IgM DE  </t>
  </si>
  <si>
    <t>HEPATITIS  A.-</t>
  </si>
  <si>
    <t>REACTIVO</t>
  </si>
  <si>
    <t>COPROPARASITOSCOPICO I</t>
  </si>
  <si>
    <t>SANGRE OCULTA EN HECES</t>
  </si>
  <si>
    <t>A QUIEN CORRESPONDA</t>
  </si>
  <si>
    <t>RN  GONZALEZ HERNANDEZ</t>
  </si>
  <si>
    <t>TAMIZ  NEONATAL</t>
  </si>
  <si>
    <t>TSH NEONATAL</t>
  </si>
  <si>
    <t>5.4  uU / ml</t>
  </si>
  <si>
    <t>0.0 - 10.0 uU/ml</t>
  </si>
  <si>
    <t>Tiroxina Neonatal (T4)</t>
  </si>
  <si>
    <t>13.5  ug / dL</t>
  </si>
  <si>
    <t>6.0 25.0 ug/ dl</t>
  </si>
  <si>
    <t>FENILALANINA</t>
  </si>
  <si>
    <t>0.60  mg/ dL</t>
  </si>
  <si>
    <t>0.0  -  4.0 MG/DL</t>
  </si>
  <si>
    <t>COMPLEJO I</t>
  </si>
  <si>
    <t>LEUCINA</t>
  </si>
  <si>
    <t>ISOLEUCINA</t>
  </si>
  <si>
    <t>COMPLEJO II</t>
  </si>
  <si>
    <t>METIONINA</t>
  </si>
  <si>
    <t>VALINA</t>
  </si>
  <si>
    <t>COMPLEJO  III</t>
  </si>
  <si>
    <t>ACIDO  GLUTAMICO</t>
  </si>
  <si>
    <t>TREONINA</t>
  </si>
  <si>
    <t>COMPLEJO  IV</t>
  </si>
  <si>
    <t>GLICINA</t>
  </si>
  <si>
    <t>SERINA</t>
  </si>
  <si>
    <t>AC. ASPARGICO</t>
  </si>
  <si>
    <t>COMPLEJO V</t>
  </si>
  <si>
    <t>ORNITINA</t>
  </si>
  <si>
    <t>LISINA</t>
  </si>
  <si>
    <t>HISTIDINA</t>
  </si>
  <si>
    <t>COMPLEJO POR UNIDAD</t>
  </si>
  <si>
    <t>TIROSINA</t>
  </si>
  <si>
    <t>ALANINA</t>
  </si>
  <si>
    <t>GLUTAMINA</t>
  </si>
  <si>
    <t>CITRULINA</t>
  </si>
  <si>
    <t>ARGININA</t>
  </si>
  <si>
    <t>PANEL DE DROGAS</t>
  </si>
  <si>
    <t>VALOR  NORMAL</t>
  </si>
  <si>
    <t>COCAINA</t>
  </si>
  <si>
    <t>CANABINOIDES</t>
  </si>
  <si>
    <t>ANFETAMINAS</t>
  </si>
  <si>
    <t>DOCTOR: (a)</t>
  </si>
  <si>
    <t>PANEL  DE  DROGAS</t>
  </si>
  <si>
    <t>METANFETAMINAS</t>
  </si>
  <si>
    <t>OPIACEOS</t>
  </si>
  <si>
    <t>PRENATAL II</t>
  </si>
  <si>
    <t>60 - 110 mg/dl</t>
  </si>
  <si>
    <t>V.D.R.L. .-</t>
  </si>
  <si>
    <t>GRUPO  SANGUINEO.-</t>
  </si>
  <si>
    <t>FACTOR  RH.-</t>
  </si>
  <si>
    <t>COOMBS INDIRECTO</t>
  </si>
  <si>
    <t>Ag. Superficie de HEPATITIS B</t>
  </si>
  <si>
    <t>RUBEOLLA IgG</t>
  </si>
  <si>
    <t>0-10  uI /ml  NEGATIVO</t>
  </si>
  <si>
    <t>MAYOR A 15   POSITIVO</t>
  </si>
  <si>
    <t xml:space="preserve">DR.  </t>
  </si>
  <si>
    <t>GLUCOSA 60 MIN.</t>
  </si>
  <si>
    <t>GLUCOSA 120 MIN.</t>
  </si>
  <si>
    <t>CUANTIFICACION DE GONADOTROFINA</t>
  </si>
  <si>
    <t>CORIONICA EN SUERO</t>
  </si>
  <si>
    <t>SEMANAS DE GESTACION.</t>
  </si>
  <si>
    <t>RANGO DE REFERENCIA</t>
  </si>
  <si>
    <t>5 - 50 mUI / mL</t>
  </si>
  <si>
    <t>5 - 426</t>
  </si>
  <si>
    <t>18 - 7340</t>
  </si>
  <si>
    <t>1080 - 56,500</t>
  </si>
  <si>
    <t>7 - 8 .</t>
  </si>
  <si>
    <t xml:space="preserve">7690 - 229,000 </t>
  </si>
  <si>
    <t>9 - 12.</t>
  </si>
  <si>
    <t>25700 - 288,000</t>
  </si>
  <si>
    <t>13-16</t>
  </si>
  <si>
    <t xml:space="preserve">13300 - 254,000 </t>
  </si>
  <si>
    <t>17 - 24</t>
  </si>
  <si>
    <t>4060 - 165,400</t>
  </si>
  <si>
    <t>25 - 40</t>
  </si>
  <si>
    <t>3640 - 117,000</t>
  </si>
  <si>
    <t>HOMBRES O MUJERES NO EMBARAZADAS  MENOR A 5 mUI / mL</t>
  </si>
  <si>
    <t>MENOR A 5 mUl  = NO  EMBARAZO</t>
  </si>
  <si>
    <t>DR: ( A ) :</t>
  </si>
  <si>
    <t>COPROPARASITOSCOPICO</t>
  </si>
  <si>
    <t>MUESTRA 1</t>
  </si>
  <si>
    <t>JAVIER CUMPLIDO DE LA CRUZ</t>
  </si>
  <si>
    <t>PRENUPCIALES         :</t>
  </si>
  <si>
    <t>HIV 1&amp;2                      :</t>
  </si>
  <si>
    <t>V.D.R.L.                     :</t>
  </si>
  <si>
    <t>GRUPO SANGUINEO :</t>
  </si>
  <si>
    <t>FACTOR RH              :</t>
  </si>
  <si>
    <t>SE RECOMIENDA PRUEBA DE CONFIRMACION POR WESTERN BLOT</t>
  </si>
  <si>
    <t xml:space="preserve">            Q.C. MARIA  SUSI PADILLA G.</t>
  </si>
  <si>
    <t xml:space="preserve">             CED PROF. 3628301</t>
  </si>
  <si>
    <t>VALOR  DE   REFERENCIA</t>
  </si>
  <si>
    <t>ESPERMATOBIOSCOPIA:</t>
  </si>
  <si>
    <t>VALORES NORMALES:</t>
  </si>
  <si>
    <t>HORA DE RECOLECCION</t>
  </si>
  <si>
    <t>HORA DE LICUEFACCION</t>
  </si>
  <si>
    <t>20  -  30  MINUTOS</t>
  </si>
  <si>
    <t>BLANCO GRISACEO</t>
  </si>
  <si>
    <t>TURBIEDAD</t>
  </si>
  <si>
    <t>VOLUMEN</t>
  </si>
  <si>
    <t>1.5  -  6.0 ML</t>
  </si>
  <si>
    <t>PH</t>
  </si>
  <si>
    <t>7.0 - 8.0</t>
  </si>
  <si>
    <t>CUENTA ESPERMATICA</t>
  </si>
  <si>
    <t>60  -  150 millones / ml</t>
  </si>
  <si>
    <t>MOVILIDAD</t>
  </si>
  <si>
    <t>MOVILES</t>
  </si>
  <si>
    <t>INMOVILES</t>
  </si>
  <si>
    <t>NORMALES</t>
  </si>
  <si>
    <t>ANORMALES</t>
  </si>
  <si>
    <t>FORMA DE LOS ESPERMAS</t>
  </si>
  <si>
    <t>GOTA CITOPLASMATICA</t>
  </si>
  <si>
    <t>MACROCEFALOS</t>
  </si>
  <si>
    <t>MICROCEFALOS</t>
  </si>
  <si>
    <t>ACEFALOS</t>
  </si>
  <si>
    <t>BICEFALOS</t>
  </si>
  <si>
    <t>BICAUDADOS</t>
  </si>
  <si>
    <t>TOTAL</t>
  </si>
  <si>
    <t>POSITIVO</t>
  </si>
  <si>
    <t>DR (A) :</t>
  </si>
  <si>
    <t>A.Q.C.</t>
  </si>
  <si>
    <t>JUAN PABLO SALINAS</t>
  </si>
  <si>
    <t>COPROLOGICO:</t>
  </si>
  <si>
    <t>SEMISOLIDA</t>
  </si>
  <si>
    <t>AZUCAR REDUCTORES</t>
  </si>
  <si>
    <t>Enterobius vermicularis</t>
  </si>
  <si>
    <t>CITOLOGIA EN MOCO FECAL</t>
  </si>
  <si>
    <t>RANGOS DE REFERENCIA</t>
  </si>
  <si>
    <t>3  -  4             SEMANAS</t>
  </si>
  <si>
    <t xml:space="preserve">25-130       </t>
  </si>
  <si>
    <t>4  -  5             SEMANAS</t>
  </si>
  <si>
    <t>75-2,600</t>
  </si>
  <si>
    <t>5  -  6             SEMANAS</t>
  </si>
  <si>
    <t>850-20,800</t>
  </si>
  <si>
    <t>6  -  7             SEMANAS</t>
  </si>
  <si>
    <t>4,000-100,200</t>
  </si>
  <si>
    <t>7  - 12            SEMANAS</t>
  </si>
  <si>
    <t>11,500-289,000</t>
  </si>
  <si>
    <t>12-16             SEMANAS</t>
  </si>
  <si>
    <t>18,300-137,000</t>
  </si>
  <si>
    <t>16-29             SEMANAS</t>
  </si>
  <si>
    <t>1,400-53,000</t>
  </si>
  <si>
    <t>29-41             SEMANAS</t>
  </si>
  <si>
    <t>940-60,000</t>
  </si>
  <si>
    <t>FECHA.-</t>
  </si>
  <si>
    <t>60 - 170 ml/min</t>
  </si>
  <si>
    <t>CREATININA EN SUERO          :</t>
  </si>
  <si>
    <t>0.7 - 1.2 mg/dl</t>
  </si>
  <si>
    <t>CREATININA  EN ORINA        :</t>
  </si>
  <si>
    <t>50 - 200 mg/dl</t>
  </si>
  <si>
    <t>AQC</t>
  </si>
  <si>
    <t>AMILASA</t>
  </si>
  <si>
    <t>MENOR DE 0.10 ng/ml</t>
  </si>
  <si>
    <t xml:space="preserve">FOSFORO </t>
  </si>
  <si>
    <t>Descarga 100 Gr. Glucosa</t>
  </si>
  <si>
    <t xml:space="preserve">GLUCOSA 180 MIN </t>
  </si>
  <si>
    <t xml:space="preserve">FERNANDO LEYVA VALDEZ </t>
  </si>
  <si>
    <t>COMPACTA</t>
  </si>
  <si>
    <t>AMARILLENTO</t>
  </si>
  <si>
    <t>LIQUIDA</t>
  </si>
  <si>
    <t>10-12 X CAMPO</t>
  </si>
  <si>
    <t>ERITROCITOS  8-10 X CAMPO</t>
  </si>
  <si>
    <t xml:space="preserve">&lt; 8 UI /ml </t>
  </si>
  <si>
    <t xml:space="preserve">FERRITINA </t>
  </si>
  <si>
    <t>SUERO ICTERICO +</t>
  </si>
  <si>
    <t xml:space="preserve">HORMONA ESTIMULANTE </t>
  </si>
  <si>
    <t>DEL TIROIDES (TSH)</t>
  </si>
  <si>
    <t>0.34-5.6 Uu/Ml</t>
  </si>
  <si>
    <t>GGT</t>
  </si>
  <si>
    <t xml:space="preserve">10.1 - 15 uI / ml px  </t>
  </si>
  <si>
    <t>expuesto y / o vacunado</t>
  </si>
  <si>
    <t xml:space="preserve">RECIBO  LA   CANTIDAD  DE  2400.00 PESOS   POR  CONCEPTO  DE </t>
  </si>
  <si>
    <t>ALEXIA  PALMIRA  RAMOS</t>
  </si>
  <si>
    <t>UTILIDADES   GENERADAS  EN  PERIODO  FISCAL  2020.</t>
  </si>
  <si>
    <t>UNIDAD</t>
  </si>
  <si>
    <t>VAL. REF.</t>
  </si>
  <si>
    <t xml:space="preserve">HORMONA  ESTIMULANTE </t>
  </si>
  <si>
    <t>ug/dl</t>
  </si>
  <si>
    <t>ng/dl</t>
  </si>
  <si>
    <t>0.35-5.5</t>
  </si>
  <si>
    <t>Uu/ml</t>
  </si>
  <si>
    <t>64-181</t>
  </si>
  <si>
    <t>1-4 DIAS 14-28 2-20 SEM 8.1-</t>
  </si>
  <si>
    <t>15.7 21 SEM A 17 AÑOS 4.8-10</t>
  </si>
  <si>
    <t>ADULTOS 5.91-12.52</t>
  </si>
  <si>
    <t xml:space="preserve">METODO UTILIZADO: RIA-QUIMIOLUMINISCENCIA </t>
  </si>
  <si>
    <t xml:space="preserve"> Fase folicular temprana 22.4 - 115 </t>
  </si>
  <si>
    <t xml:space="preserve">Mujeres no gestantes &gt; 19 Años </t>
  </si>
  <si>
    <t xml:space="preserve">Fase folicular media 25.0 - 115 </t>
  </si>
  <si>
    <t>Pico ovulatorio 32.1 - 517</t>
  </si>
  <si>
    <t>Fase lutea media 36.5 - 246</t>
  </si>
  <si>
    <t>Mujeres posmenopáusicas 15.0 - </t>
  </si>
  <si>
    <t>Varones mayor o igual 19 Años 15.0 </t>
  </si>
  <si>
    <t>- 31.5 </t>
  </si>
  <si>
    <t>Niños(de sexo masculino y femenino) </t>
  </si>
  <si>
    <t>de 0 a &lt;1 año &lt;15.0 - 38.2 </t>
  </si>
  <si>
    <t>Prepubertad femenina de 1 a &lt;12 </t>
  </si>
  <si>
    <t>años &lt;16.0 </t>
  </si>
  <si>
    <t>Pubertad femenina de 12 a &lt;19 años </t>
  </si>
  <si>
    <t>36.5 - 196 </t>
  </si>
  <si>
    <t>Prepubertad masculina de 1 a &lt;12 </t>
  </si>
  <si>
    <t>años &lt;15.0 </t>
  </si>
  <si>
    <t>Pubertad masculina de 12 a &lt;19 </t>
  </si>
  <si>
    <t>años 19.5 - 34.8 </t>
  </si>
  <si>
    <t>Fase Lutea 1.5 - 9.1 </t>
  </si>
  <si>
    <t>Post Menopausia 23 - 116 </t>
  </si>
  <si>
    <t>Fase Lutea 0.5 - 16.9 </t>
  </si>
  <si>
    <t>Post Menopausia 15.9 - 54 </t>
  </si>
  <si>
    <t>10.2 Fase Medio Ciclo 3.4 - 34 </t>
  </si>
  <si>
    <t xml:space="preserve">7.33 mUI/mL Fase Folicular 2.5 - </t>
  </si>
  <si>
    <t>12.5 Fase Medio Ciclo 8.6 - 76.3</t>
  </si>
  <si>
    <t xml:space="preserve">2.44 mUI/mL Fase Folicular 1.9 - </t>
  </si>
  <si>
    <t xml:space="preserve">ESTRADIOL (E2) </t>
  </si>
  <si>
    <t>pg/ml</t>
  </si>
  <si>
    <t xml:space="preserve">HORMONA FOLICULO </t>
  </si>
  <si>
    <t>ESTIMULANTE (HFE)</t>
  </si>
  <si>
    <t xml:space="preserve">HORMONA LUTEINIZANTE </t>
  </si>
  <si>
    <t>(HL)</t>
  </si>
  <si>
    <t>Folicular 0.15-1.4 Ovulatoria 4.44-28 </t>
  </si>
  <si>
    <t>Lutea 1.34-25.6 </t>
  </si>
  <si>
    <t>Menopausica 0-0.7 </t>
  </si>
  <si>
    <t>1 - 3 meses de embarazo 9-47 </t>
  </si>
  <si>
    <t>4 - 6 meses de embarazo 17-146 </t>
  </si>
  <si>
    <t>7 - 9 meses de embarazo 55-255 </t>
  </si>
  <si>
    <t>Post Menopausia 1.8-20.3 </t>
  </si>
  <si>
    <t>0.21 ng/mL 0.1 - 0.76 </t>
  </si>
  <si>
    <t xml:space="preserve">Prolactina </t>
  </si>
  <si>
    <t xml:space="preserve">Testosterona en Suero </t>
  </si>
  <si>
    <t>muI/mL</t>
  </si>
  <si>
    <t>mUI/mL</t>
  </si>
  <si>
    <t xml:space="preserve">ng/mL </t>
  </si>
  <si>
    <t xml:space="preserve"> ng/mL </t>
  </si>
  <si>
    <t>ng/mL</t>
  </si>
  <si>
    <t xml:space="preserve">PERFIL GINECOLOGICO </t>
  </si>
  <si>
    <t xml:space="preserve"> Adulto(Hasta 45 años) 2.8-29</t>
  </si>
  <si>
    <t>Gestantes 9.7-208 </t>
  </si>
  <si>
    <t>25-125 UI/Lt</t>
  </si>
  <si>
    <t xml:space="preserve">DEYBI CARTAGENA </t>
  </si>
  <si>
    <t xml:space="preserve">Fase Folicular 1.9 -12.5 </t>
  </si>
  <si>
    <t>Fase Medio Ciclo 8.6 - 76.3</t>
  </si>
  <si>
    <t>8-50 U/L</t>
  </si>
  <si>
    <t>LORELEI CAZARES</t>
  </si>
  <si>
    <t xml:space="preserve">CILINDROS </t>
  </si>
  <si>
    <t xml:space="preserve">20-250 ng /ml </t>
  </si>
  <si>
    <t xml:space="preserve">*RESULTADOS VERIFICADOS </t>
  </si>
  <si>
    <t xml:space="preserve">                                                                                 </t>
  </si>
  <si>
    <t>*</t>
  </si>
  <si>
    <t>PERFIL HORMONAL MASCULINO</t>
  </si>
  <si>
    <t xml:space="preserve">Fase Folicular 2.5 -10.2 </t>
  </si>
  <si>
    <t xml:space="preserve"> Fase Medio Ciclo 3.4 - 34 </t>
  </si>
  <si>
    <t xml:space="preserve">INSULINA BASAL </t>
  </si>
  <si>
    <t>5-25 uU/Ml</t>
  </si>
  <si>
    <t>muI/Ml</t>
  </si>
  <si>
    <t xml:space="preserve">WENDY GUILLEN </t>
  </si>
  <si>
    <t>Uu/Ml</t>
  </si>
  <si>
    <t xml:space="preserve"> Fase Folicular 2.5 - </t>
  </si>
  <si>
    <t>28.8 uU/mL</t>
  </si>
  <si>
    <t xml:space="preserve">HOMA IR </t>
  </si>
  <si>
    <t>VALOR INFERIOR HASTA 1.96</t>
  </si>
  <si>
    <t xml:space="preserve">SIN RECISTENCIA A LA INSULINA </t>
  </si>
  <si>
    <t>VALON DE 1.96 A 3.0</t>
  </si>
  <si>
    <t xml:space="preserve">SOSPECHA DE RECISTENCIA A LA INSULINA </t>
  </si>
  <si>
    <t>VALOR SUPERIOR A 3 .0</t>
  </si>
  <si>
    <t xml:space="preserve">RECISTENCIA A LA INSULINA </t>
  </si>
  <si>
    <t>18.0 pg/ml</t>
  </si>
  <si>
    <t xml:space="preserve">       </t>
  </si>
  <si>
    <t>PCR ALTA SENSIBILIDAD</t>
  </si>
  <si>
    <t>PITA</t>
  </si>
  <si>
    <t xml:space="preserve">ROBERTO REVELES MARTINEZ </t>
  </si>
  <si>
    <t xml:space="preserve">ABUNDANTES </t>
  </si>
  <si>
    <t xml:space="preserve">NO DETECTADO </t>
  </si>
  <si>
    <t xml:space="preserve">ANTIGENO INFLUENZA A </t>
  </si>
  <si>
    <t xml:space="preserve">ANTIGENO INFLUENZA B </t>
  </si>
  <si>
    <t xml:space="preserve">BLANCA LUZ OLVERA </t>
  </si>
  <si>
    <t>33</t>
  </si>
  <si>
    <t>67</t>
  </si>
  <si>
    <t xml:space="preserve">AMARILLO CLARO </t>
  </si>
  <si>
    <t xml:space="preserve">TURBIO </t>
  </si>
  <si>
    <t>POSITIVO +++</t>
  </si>
  <si>
    <t xml:space="preserve">6-8 X CAMPO </t>
  </si>
  <si>
    <t xml:space="preserve">14-16 X CAMPO </t>
  </si>
  <si>
    <t xml:space="preserve">   mg/dl</t>
  </si>
  <si>
    <t xml:space="preserve">A. Q. C. </t>
  </si>
  <si>
    <t>T4.-  (TIROXINA )</t>
  </si>
  <si>
    <t>T 3  TOTAL  .-</t>
  </si>
  <si>
    <t>MENOR A 5.0 mUI/ ml</t>
  </si>
  <si>
    <t>A. Q. C.</t>
  </si>
  <si>
    <t xml:space="preserve">T4 LIBRE </t>
  </si>
  <si>
    <t>12.9 seg</t>
  </si>
  <si>
    <t>32.0 seg</t>
  </si>
  <si>
    <t>PERFIL REUMATICO</t>
  </si>
  <si>
    <t>A.Q.C</t>
  </si>
  <si>
    <t xml:space="preserve">COPROPARASITOSCOPICO </t>
  </si>
  <si>
    <t>DR. A.Q.C</t>
  </si>
  <si>
    <t>ISELA JUDITH MONTES RODRIGUEZ</t>
  </si>
  <si>
    <t>Progesterona</t>
  </si>
  <si>
    <t>MUESTRA I</t>
  </si>
  <si>
    <t>DIANA AMAYA BAÑUELOS</t>
  </si>
  <si>
    <t xml:space="preserve">68.0ng/ml </t>
  </si>
  <si>
    <t>A.Q. C</t>
  </si>
  <si>
    <t xml:space="preserve">                              </t>
  </si>
  <si>
    <t>*RESULTADOS VERIFICADOS</t>
  </si>
  <si>
    <t>ANTIGENO  CA-125</t>
  </si>
  <si>
    <t>0.0 - 35.0 U/ mL</t>
  </si>
  <si>
    <t>Antigeno Carcinoembrionario. CEA</t>
  </si>
  <si>
    <t>1.73 - 5.0 No fumadores</t>
  </si>
  <si>
    <t>5.1 - 10.0 En Fumadores</t>
  </si>
  <si>
    <t xml:space="preserve"> A Q  C</t>
  </si>
  <si>
    <t>0.21 - 0.76 ng/mL </t>
  </si>
  <si>
    <t xml:space="preserve">HIV 1&amp;2                      </t>
  </si>
  <si>
    <t xml:space="preserve">         </t>
  </si>
  <si>
    <t>AMILASA SERICA :</t>
  </si>
  <si>
    <t>25 - 125  U/L</t>
  </si>
  <si>
    <t xml:space="preserve">HECTOR JAVIER MUÑOZ DURON </t>
  </si>
  <si>
    <t xml:space="preserve">                                                                    </t>
  </si>
  <si>
    <t xml:space="preserve">                            </t>
  </si>
  <si>
    <t xml:space="preserve">BLANCA INES MIGUEL </t>
  </si>
  <si>
    <t xml:space="preserve">ANTIGENO SARS-COV-2 </t>
  </si>
  <si>
    <t xml:space="preserve">GENARO ANGELES ACOSTA </t>
  </si>
  <si>
    <t xml:space="preserve">TOMAS ORLANDO CORTEZ MENDEZ </t>
  </si>
  <si>
    <r>
      <t>*</t>
    </r>
    <r>
      <rPr>
        <b/>
        <sz val="11"/>
        <color theme="1"/>
        <rFont val="Calibri"/>
        <family val="2"/>
        <scheme val="minor"/>
      </rPr>
      <t xml:space="preserve">RESULTADOS VERIFICADOS </t>
    </r>
  </si>
  <si>
    <t>*ICTERICO ++</t>
  </si>
  <si>
    <t xml:space="preserve">CRISTINA LEON </t>
  </si>
  <si>
    <t>NOHEMI  GOMEZ</t>
  </si>
  <si>
    <t>(TIROXINA LIBRE)</t>
  </si>
  <si>
    <t>0.63 - 1.34</t>
  </si>
  <si>
    <t xml:space="preserve"> Uu/Ml</t>
  </si>
  <si>
    <t>mg/dl</t>
  </si>
  <si>
    <t>mUI/ml</t>
  </si>
  <si>
    <t>ng/ ml</t>
  </si>
  <si>
    <t>pg / mL</t>
  </si>
  <si>
    <t>&lt; 200 UI / ml</t>
  </si>
  <si>
    <t>DANIEL DOMINGUEZ</t>
  </si>
  <si>
    <t>143 ng/ml</t>
  </si>
  <si>
    <t>5.14 mg/L **</t>
  </si>
  <si>
    <t>**RESULTADO VERIFICADO</t>
  </si>
  <si>
    <t>MUESTRA 2</t>
  </si>
  <si>
    <t xml:space="preserve">        </t>
  </si>
  <si>
    <t xml:space="preserve">NO REACTIVO </t>
  </si>
  <si>
    <t>U/mL</t>
  </si>
  <si>
    <t>NEGATIVA</t>
  </si>
  <si>
    <t xml:space="preserve">                 </t>
  </si>
  <si>
    <t xml:space="preserve">                     </t>
  </si>
  <si>
    <t xml:space="preserve">             </t>
  </si>
  <si>
    <t>MAGNESIO SERICO</t>
  </si>
  <si>
    <t>1.50  -  2.30  mg/dL</t>
  </si>
  <si>
    <t xml:space="preserve">           </t>
  </si>
  <si>
    <t xml:space="preserve">V.D.R.L. </t>
  </si>
  <si>
    <t xml:space="preserve">            </t>
  </si>
  <si>
    <t xml:space="preserve">X   </t>
  </si>
  <si>
    <t>184.16 ng/ml</t>
  </si>
  <si>
    <t>3.65 mg/L</t>
  </si>
  <si>
    <t xml:space="preserve">DEBANY CABRERA </t>
  </si>
  <si>
    <t>MENOR A 0.10 ng/ml</t>
  </si>
  <si>
    <t xml:space="preserve">TRIGLICERIDOS        </t>
  </si>
  <si>
    <t>COLESTEROL TOTAL</t>
  </si>
  <si>
    <t>ELVA PALMA TORRES</t>
  </si>
  <si>
    <t xml:space="preserve">FRANCISCO ALEJANDRO HERNANDEZ </t>
  </si>
  <si>
    <t>4.50 -5.29  mg/dl</t>
  </si>
  <si>
    <t>CALCIO  IONIZADO</t>
  </si>
  <si>
    <t>ALONDRA CRUZ GARCIA</t>
  </si>
  <si>
    <t>613.08 ng/ml</t>
  </si>
  <si>
    <t>38.0 seg</t>
  </si>
  <si>
    <t>ARSENIO GUTIERREZ GOMEZ</t>
  </si>
  <si>
    <t>13.8 seg</t>
  </si>
  <si>
    <t>ADOLFO MENDEZ VEGA</t>
  </si>
  <si>
    <t>EITHAN VERGARA MENDOZA</t>
  </si>
  <si>
    <t xml:space="preserve"> A.Q.C</t>
  </si>
  <si>
    <t>MARISOL MENDOZA</t>
  </si>
  <si>
    <t>GUADALUPE ALVIDREZ</t>
  </si>
  <si>
    <t>AVELINO CONTRERAS LUNA</t>
  </si>
  <si>
    <t>MARTHA LOPEZ ROSALES</t>
  </si>
  <si>
    <t>96 mg/l</t>
  </si>
  <si>
    <t>64 mm / 60min.</t>
  </si>
  <si>
    <t xml:space="preserve">                                                    </t>
  </si>
  <si>
    <t xml:space="preserve">JORGE SOSA </t>
  </si>
  <si>
    <t xml:space="preserve">CLARA BOLAÑOS </t>
  </si>
  <si>
    <t>GLUCOSA   120  min</t>
  </si>
  <si>
    <t>RAQUEL ALMANZA</t>
  </si>
  <si>
    <t>28.0 U/L</t>
  </si>
  <si>
    <t>LUIS VILLANUEVA</t>
  </si>
  <si>
    <t>*RESULTADO VERIFICADO</t>
  </si>
  <si>
    <t>VALERIA ARCHILA GARCIA</t>
  </si>
  <si>
    <t>JONATHAN LUEVANO GARCIA</t>
  </si>
  <si>
    <t>MARIA DE LOURDES MEDRANO</t>
  </si>
  <si>
    <t>DESCARGA  75gr. DE GLUCOSA</t>
  </si>
  <si>
    <t>CARLA  PINEDA</t>
  </si>
  <si>
    <t>BERTHA  GOMEZ</t>
  </si>
  <si>
    <t>ADALY GUTIERREZ</t>
  </si>
  <si>
    <t>RAUL SANCHEZ</t>
  </si>
  <si>
    <t xml:space="preserve">                        </t>
  </si>
  <si>
    <t>ZULEMA AGUIRRE</t>
  </si>
  <si>
    <t xml:space="preserve">ANTICUERPOS  IgG DE  </t>
  </si>
  <si>
    <t>ADRIANA HERNANDEZ GARCIA</t>
  </si>
  <si>
    <t xml:space="preserve">                  </t>
  </si>
  <si>
    <t>1.75  - 7.8 ng/mL </t>
  </si>
  <si>
    <t>1.75  - 7.8</t>
  </si>
  <si>
    <t xml:space="preserve"> ng/mL </t>
  </si>
  <si>
    <t>B</t>
  </si>
  <si>
    <t>FERNANDO MORENO</t>
  </si>
  <si>
    <t xml:space="preserve">N E G A T I V A </t>
  </si>
  <si>
    <t>JOSE  LUIS  ORDAZ</t>
  </si>
  <si>
    <t xml:space="preserve">2.6 mg/dL  </t>
  </si>
  <si>
    <t xml:space="preserve">GLUCOSA  </t>
  </si>
  <si>
    <t>GLUCOSA  POSTPRANDIAL.-</t>
  </si>
  <si>
    <t>JOAQUINA  MOYA  ESPARZA</t>
  </si>
  <si>
    <t>DEPURACION DE  CREATININA</t>
  </si>
  <si>
    <t>1.7 mg/ dl</t>
  </si>
  <si>
    <t>27.5 mg/ dl</t>
  </si>
  <si>
    <t>41.0  ml/ min</t>
  </si>
  <si>
    <t>3650 ml</t>
  </si>
  <si>
    <t xml:space="preserve">VOLUMEN ORINA </t>
  </si>
  <si>
    <t xml:space="preserve">CREATININA  EN  ORINA </t>
  </si>
  <si>
    <t xml:space="preserve"> 24 HORAS          :</t>
  </si>
  <si>
    <t>ORINA    24 HORAS       :</t>
  </si>
  <si>
    <t>24 HORAS       :</t>
  </si>
  <si>
    <t xml:space="preserve"> 1003.75  mg/24 Hrs</t>
  </si>
  <si>
    <t>950  - 2490 mg24Hrs.</t>
  </si>
  <si>
    <t>ESPER</t>
  </si>
  <si>
    <t>BLANCO  GRISASEO</t>
  </si>
  <si>
    <t>10 MILLONES</t>
  </si>
  <si>
    <t>JAVIER LAGUNES</t>
  </si>
  <si>
    <t>SANGRE  OCULTA  EN  HECES.-</t>
  </si>
  <si>
    <t>AMARILLO PAJA</t>
  </si>
  <si>
    <t>BLANCA YUDITH ZAVALA</t>
  </si>
  <si>
    <t>YARITZA NOTARIO SILVA</t>
  </si>
  <si>
    <t>70.0 U/L</t>
  </si>
  <si>
    <t>GRISELDA GOMEZ</t>
  </si>
  <si>
    <t>2.5</t>
  </si>
  <si>
    <t>PEDRO MARTINEZ</t>
  </si>
  <si>
    <t>DIANA NARCROSS GONZALEZ</t>
  </si>
  <si>
    <t>10-19 Deficiencia moderada</t>
  </si>
  <si>
    <t>20-50 Niveles óptimos</t>
  </si>
  <si>
    <t>51-80 Aumento en riesgo de</t>
  </si>
  <si>
    <t>hipercalciuria</t>
  </si>
  <si>
    <t>&gt;80 Posible intoxicación</t>
  </si>
  <si>
    <t>Vitamina "D" (25 HIDROXI).</t>
  </si>
  <si>
    <t>DAFNNE ZAYAS</t>
  </si>
  <si>
    <t>88 mg/dl</t>
  </si>
  <si>
    <t>151 mg/dl</t>
  </si>
  <si>
    <t>MARIA BUENO QUEZADA</t>
  </si>
  <si>
    <t>ONECIMO VALDEZ</t>
  </si>
  <si>
    <t>35.0 seg</t>
  </si>
  <si>
    <t>13.0 seg</t>
  </si>
  <si>
    <t>34.0 seg</t>
  </si>
  <si>
    <t>ADOLFO MARTINEZ PEREZ</t>
  </si>
  <si>
    <t>MUESTRA II</t>
  </si>
  <si>
    <t>MUESTRA III</t>
  </si>
  <si>
    <t>CINTHYA PONCE</t>
  </si>
  <si>
    <t>GERARDA GONZALEZ CARDIEL</t>
  </si>
  <si>
    <t xml:space="preserve"> uU/Ml</t>
  </si>
  <si>
    <t>ROSA ELENA LUCERO</t>
  </si>
  <si>
    <t>MARGARITA RICO</t>
  </si>
  <si>
    <t>ROSA REYES</t>
  </si>
  <si>
    <t>70 mg/ dl</t>
  </si>
  <si>
    <t>167 mg / dl</t>
  </si>
  <si>
    <t>176 mg / dl</t>
  </si>
  <si>
    <t>129 mg / dl</t>
  </si>
  <si>
    <t>SAIRA MIREYA RAMIREZ SIMENTAL</t>
  </si>
  <si>
    <t>VICTOR ALEJANDRO RUSSELL GARCIA</t>
  </si>
  <si>
    <t>MARIA DEL CARMEN SARMIENTO</t>
  </si>
  <si>
    <t>CYNTHIA PAOLA QUIÑONEZ</t>
  </si>
  <si>
    <t>ELEAZAR GONZALEZ</t>
  </si>
  <si>
    <t xml:space="preserve">NAYELI GARCIA </t>
  </si>
  <si>
    <t>QUIMICA SANGUINEA COMPLETA</t>
  </si>
  <si>
    <t>PERFIL  PRENATAL</t>
  </si>
  <si>
    <t>FRIDA ANDREA KUCHIE TARANGO</t>
  </si>
  <si>
    <t>1530.9 mUI</t>
  </si>
  <si>
    <r>
      <rPr>
        <b/>
        <sz val="12"/>
        <color theme="0"/>
        <rFont val="Arial"/>
        <family val="2"/>
      </rPr>
      <t>PRUEBA DE SULLIVAN</t>
    </r>
    <r>
      <rPr>
        <sz val="12"/>
        <color theme="0"/>
        <rFont val="Arial"/>
        <family val="2"/>
      </rPr>
      <t xml:space="preserve"> </t>
    </r>
  </si>
  <si>
    <t>BRENDA TALAMANTES</t>
  </si>
  <si>
    <t>Inmunología Hormonas</t>
  </si>
  <si>
    <t>Disciplina: Química Clínica</t>
  </si>
  <si>
    <t>Tipo Muestras: Suero - Tipo Contenedores: Tubo tapón Oro</t>
  </si>
  <si>
    <t>H RESULTADO POR ENCIMA DEL VALOR DE REFERENCIA</t>
  </si>
  <si>
    <t>L RESULTADO POR DEBAJO DEL VALOR DE REFERENCIA</t>
  </si>
  <si>
    <t>Recuerde: Un diagnostico clinico lo debe hacer un medico certificado y un resultado aislado en ocasiones es insuficiente para establecerlo.</t>
  </si>
  <si>
    <t>Disciplina: Hematología</t>
  </si>
  <si>
    <t>Contenedor: Tubo con tapón color lila</t>
  </si>
  <si>
    <t>ANGEL ADRIAN BAUTISTA</t>
  </si>
  <si>
    <t>10:16  a.m</t>
  </si>
  <si>
    <t>10:50  a.m</t>
  </si>
  <si>
    <t>++</t>
  </si>
  <si>
    <t>SE OBSERVAN   ESCASAS CELULAS,  ESCASAS  BACTERIAS</t>
  </si>
  <si>
    <t xml:space="preserve">LEUCOCITOS  1-2 X CAMPO </t>
  </si>
  <si>
    <t>EDUARDO SOSA</t>
  </si>
  <si>
    <t>MICHELLE FIGUEROA</t>
  </si>
  <si>
    <t>MARISOL ESPARZA</t>
  </si>
  <si>
    <t>**SE RECOMIENDA VERIFICAR CON PRUEBA CONFIRMATORIO DE HEPATITIS C</t>
  </si>
  <si>
    <t xml:space="preserve">PETRA ARREOLA </t>
  </si>
  <si>
    <t>TANIA SALMERON</t>
  </si>
  <si>
    <t>VERONICA LUJAN</t>
  </si>
  <si>
    <t>NAOMI ITZEL ZAMUDIO PARRA</t>
  </si>
  <si>
    <t xml:space="preserve">CRISTAL REYES </t>
  </si>
  <si>
    <t>ELOY PADILLA</t>
  </si>
  <si>
    <t>DIANA ILLESCAS ZARATE</t>
  </si>
  <si>
    <t xml:space="preserve"> NEGATIVO</t>
  </si>
  <si>
    <t>LUISA MARIA RIVAS</t>
  </si>
  <si>
    <t>MA DEL ROSARIO MEDINA TORRES</t>
  </si>
  <si>
    <t>4.3 mg/dl</t>
  </si>
  <si>
    <t>10 mm / 60min.</t>
  </si>
  <si>
    <t>HERIBERTO SAUCEDO IBARRA</t>
  </si>
  <si>
    <t>YUMIKO GALVAN</t>
  </si>
  <si>
    <t>BRENDA ARELI SAMAIEGO</t>
  </si>
  <si>
    <t>MODERADA</t>
  </si>
  <si>
    <t>DAISY ALEJANDRA GODINEZ</t>
  </si>
  <si>
    <t>CHRISTIAN ADOLFO ENRIQUEZ</t>
  </si>
  <si>
    <t>MARIA DE JESUS VELAZQUEZ</t>
  </si>
  <si>
    <t>JULISSA RIVERA</t>
  </si>
  <si>
    <t>CECILIA MALDONADO</t>
  </si>
  <si>
    <t>LIG. TURBIO</t>
  </si>
  <si>
    <t>MIGUEL ANGEL MORA PALACIOS</t>
  </si>
  <si>
    <t>3-4 X CAMPO</t>
  </si>
  <si>
    <t>ESCASAS</t>
  </si>
  <si>
    <t>MARIA DE JESUS MARTINEZ CASAS</t>
  </si>
  <si>
    <t>DULCE PEREZ HERNANDEZ</t>
  </si>
  <si>
    <t>ERICK JESUS MARTINEZ</t>
  </si>
  <si>
    <t>AXEL GAEL PUENTE</t>
  </si>
  <si>
    <t>GLORIA RODULFO</t>
  </si>
  <si>
    <t>MIA ARLETH CRUZ</t>
  </si>
  <si>
    <t>60</t>
  </si>
  <si>
    <t>40</t>
  </si>
  <si>
    <t>VICTORIA  GODINEZ 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</si>
</sst>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#,##0.000"/>
    <numFmt numFmtId="168" formatCode="dd/mm/yyyy;@"/>
    <numFmt numFmtId="169" formatCode="0.00000%"/>
    <numFmt numFmtId="170" formatCode="[$-F800]dddd\,\ mmmm\ dd\,\ yyyy"/>
    <numFmt numFmtId="171" formatCode="[$-F400]h:mm:ss\ AM/PM"/>
  </numFmts>
  <fonts count="8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sz val="8"/>
      <name val="Arial"/>
      <family val="2"/>
    </font>
    <font>
      <b/>
      <u/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8.5"/>
      <name val="Arial"/>
      <family val="2"/>
    </font>
    <font>
      <sz val="8.5"/>
      <name val="Arial"/>
      <family val="2"/>
    </font>
    <font>
      <sz val="8.5"/>
      <color theme="1"/>
      <name val="Calibri"/>
      <family val="2"/>
      <scheme val="minor"/>
    </font>
    <font>
      <sz val="10.5"/>
      <name val="Arial"/>
      <family val="2"/>
    </font>
    <font>
      <i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 Black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u/>
      <sz val="12"/>
      <name val="Arial"/>
      <family val="2"/>
    </font>
    <font>
      <u/>
      <sz val="10"/>
      <color theme="10"/>
      <name val="Arial"/>
      <family val="2"/>
    </font>
    <font>
      <b/>
      <u/>
      <sz val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6"/>
      <name val="Arial"/>
      <family val="2"/>
    </font>
    <font>
      <sz val="8.5"/>
      <color theme="1"/>
      <name val="Arial"/>
      <family val="2"/>
    </font>
    <font>
      <sz val="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sz val="7.5"/>
      <color rgb="FF000000"/>
      <name val="Arial"/>
      <family val="2"/>
    </font>
    <font>
      <sz val="7.5"/>
      <color theme="1"/>
      <name val="Calibri"/>
      <family val="2"/>
      <scheme val="minor"/>
    </font>
    <font>
      <sz val="7.5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sz val="10"/>
      <color indexed="18"/>
      <name val="Arial"/>
      <family val="2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 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Times New Roman"/>
      <family val="1"/>
    </font>
    <font>
      <b/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entaur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22F6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4" fontId="2" fillId="0" borderId="0" xfId="2" applyFont="1" applyAlignment="1">
      <alignment horizontal="center"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5" fontId="15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center" vertical="center"/>
    </xf>
    <xf numFmtId="44" fontId="2" fillId="0" borderId="0" xfId="2" applyFont="1" applyAlignment="1">
      <alignment horizontal="center"/>
    </xf>
    <xf numFmtId="0" fontId="17" fillId="0" borderId="0" xfId="0" applyFont="1" applyAlignment="1">
      <alignment horizontal="center"/>
    </xf>
    <xf numFmtId="2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14" fontId="15" fillId="0" borderId="0" xfId="0" applyNumberFormat="1" applyFont="1"/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9" fontId="1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64" fontId="15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14" fontId="15" fillId="0" borderId="0" xfId="0" applyNumberFormat="1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wrapText="1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15" fontId="8" fillId="0" borderId="0" xfId="0" applyNumberFormat="1" applyFont="1"/>
    <xf numFmtId="0" fontId="27" fillId="0" borderId="0" xfId="0" applyFont="1" applyAlignment="1">
      <alignment horizontal="left" vertical="center"/>
    </xf>
    <xf numFmtId="44" fontId="15" fillId="0" borderId="0" xfId="2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center"/>
    </xf>
    <xf numFmtId="16" fontId="8" fillId="0" borderId="0" xfId="0" applyNumberFormat="1" applyFont="1"/>
    <xf numFmtId="15" fontId="8" fillId="0" borderId="0" xfId="0" applyNumberFormat="1" applyFont="1" applyAlignment="1">
      <alignment horizontal="center" vertical="center"/>
    </xf>
    <xf numFmtId="0" fontId="28" fillId="0" borderId="0" xfId="0" applyFont="1"/>
    <xf numFmtId="0" fontId="30" fillId="0" borderId="0" xfId="0" applyFont="1"/>
    <xf numFmtId="168" fontId="15" fillId="0" borderId="0" xfId="0" applyNumberFormat="1" applyFont="1" applyAlignment="1">
      <alignment horizontal="center"/>
    </xf>
    <xf numFmtId="16" fontId="15" fillId="0" borderId="0" xfId="0" applyNumberFormat="1" applyFont="1"/>
    <xf numFmtId="15" fontId="15" fillId="0" borderId="0" xfId="0" applyNumberFormat="1" applyFont="1"/>
    <xf numFmtId="2" fontId="19" fillId="0" borderId="0" xfId="0" applyNumberFormat="1" applyFont="1" applyAlignment="1">
      <alignment horizontal="center"/>
    </xf>
    <xf numFmtId="0" fontId="31" fillId="0" borderId="0" xfId="0" applyFont="1"/>
    <xf numFmtId="15" fontId="15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27" fillId="0" borderId="0" xfId="0" applyFont="1" applyAlignment="1">
      <alignment vertical="center"/>
    </xf>
    <xf numFmtId="15" fontId="15" fillId="0" borderId="0" xfId="0" applyNumberFormat="1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33" fillId="0" borderId="0" xfId="0" applyFont="1"/>
    <xf numFmtId="0" fontId="32" fillId="0" borderId="0" xfId="0" applyFont="1"/>
    <xf numFmtId="17" fontId="15" fillId="0" borderId="0" xfId="0" applyNumberFormat="1" applyFont="1" applyAlignment="1">
      <alignment horizontal="center" vertical="center"/>
    </xf>
    <xf numFmtId="16" fontId="1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34" fillId="0" borderId="0" xfId="0" applyFont="1"/>
    <xf numFmtId="9" fontId="19" fillId="0" borderId="0" xfId="0" applyNumberFormat="1" applyFont="1"/>
    <xf numFmtId="14" fontId="8" fillId="0" borderId="0" xfId="0" applyNumberFormat="1" applyFont="1" applyAlignment="1">
      <alignment horizontal="center"/>
    </xf>
    <xf numFmtId="44" fontId="15" fillId="0" borderId="0" xfId="2" applyFont="1" applyAlignment="1">
      <alignment horizontal="center"/>
    </xf>
    <xf numFmtId="0" fontId="29" fillId="0" borderId="0" xfId="3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/>
    <xf numFmtId="0" fontId="29" fillId="0" borderId="0" xfId="1" applyNumberFormat="1" applyFont="1" applyAlignment="1">
      <alignment horizontal="center" vertical="center"/>
    </xf>
    <xf numFmtId="0" fontId="43" fillId="0" borderId="0" xfId="0" applyFont="1"/>
    <xf numFmtId="0" fontId="44" fillId="0" borderId="0" xfId="0" applyFont="1"/>
    <xf numFmtId="15" fontId="0" fillId="0" borderId="0" xfId="0" applyNumberFormat="1"/>
    <xf numFmtId="0" fontId="46" fillId="0" borderId="0" xfId="0" applyFont="1"/>
    <xf numFmtId="0" fontId="47" fillId="0" borderId="0" xfId="0" applyFont="1"/>
    <xf numFmtId="164" fontId="10" fillId="0" borderId="0" xfId="0" applyNumberFormat="1" applyFont="1" applyAlignment="1">
      <alignment horizontal="center"/>
    </xf>
    <xf numFmtId="9" fontId="10" fillId="0" borderId="0" xfId="0" applyNumberFormat="1" applyFont="1"/>
    <xf numFmtId="9" fontId="10" fillId="0" borderId="0" xfId="0" applyNumberFormat="1" applyFont="1" applyAlignment="1">
      <alignment horizontal="center"/>
    </xf>
    <xf numFmtId="0" fontId="29" fillId="0" borderId="0" xfId="0" applyFont="1"/>
    <xf numFmtId="0" fontId="48" fillId="0" borderId="0" xfId="0" applyFont="1"/>
    <xf numFmtId="0" fontId="3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9" fillId="0" borderId="0" xfId="0" applyFont="1"/>
    <xf numFmtId="0" fontId="50" fillId="0" borderId="0" xfId="0" applyFont="1"/>
    <xf numFmtId="0" fontId="51" fillId="0" borderId="0" xfId="0" applyFont="1"/>
    <xf numFmtId="0" fontId="49" fillId="0" borderId="0" xfId="0" applyFont="1" applyAlignment="1">
      <alignment vertical="center"/>
    </xf>
    <xf numFmtId="0" fontId="49" fillId="0" borderId="0" xfId="0" applyFont="1" applyAlignment="1">
      <alignment horizontal="left" vertical="center"/>
    </xf>
    <xf numFmtId="0" fontId="53" fillId="0" borderId="0" xfId="0" applyFont="1"/>
    <xf numFmtId="0" fontId="5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54" fillId="0" borderId="0" xfId="0" applyFont="1"/>
    <xf numFmtId="165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/>
    </xf>
    <xf numFmtId="166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1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wrapText="1"/>
    </xf>
    <xf numFmtId="0" fontId="31" fillId="0" borderId="0" xfId="0" applyFont="1" applyAlignment="1">
      <alignment horizontal="left"/>
    </xf>
    <xf numFmtId="166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0" fontId="55" fillId="0" borderId="0" xfId="0" applyFont="1"/>
    <xf numFmtId="0" fontId="8" fillId="0" borderId="0" xfId="0" applyFont="1" applyAlignment="1">
      <alignment vertical="center"/>
    </xf>
    <xf numFmtId="169" fontId="8" fillId="0" borderId="0" xfId="0" applyNumberFormat="1" applyFont="1"/>
    <xf numFmtId="10" fontId="10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44" fontId="8" fillId="0" borderId="0" xfId="2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56" fillId="0" borderId="0" xfId="0" applyFont="1"/>
    <xf numFmtId="2" fontId="8" fillId="0" borderId="0" xfId="0" applyNumberFormat="1" applyFont="1" applyAlignment="1">
      <alignment horizontal="center"/>
    </xf>
    <xf numFmtId="166" fontId="25" fillId="0" borderId="0" xfId="0" applyNumberFormat="1" applyFont="1" applyAlignment="1">
      <alignment horizontal="left"/>
    </xf>
    <xf numFmtId="164" fontId="25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14" fontId="8" fillId="0" borderId="0" xfId="0" applyNumberFormat="1" applyFont="1"/>
    <xf numFmtId="16" fontId="8" fillId="0" borderId="0" xfId="0" applyNumberFormat="1" applyFont="1" applyAlignment="1">
      <alignment horizontal="right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5" fontId="6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0" fontId="52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left"/>
    </xf>
    <xf numFmtId="0" fontId="38" fillId="0" borderId="0" xfId="0" applyFont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20" fontId="10" fillId="0" borderId="0" xfId="0" applyNumberFormat="1" applyFont="1" applyAlignment="1">
      <alignment horizontal="center"/>
    </xf>
    <xf numFmtId="0" fontId="57" fillId="0" borderId="0" xfId="0" applyFont="1"/>
    <xf numFmtId="0" fontId="6" fillId="0" borderId="0" xfId="0" applyFont="1" applyAlignment="1">
      <alignment horizontal="right"/>
    </xf>
    <xf numFmtId="0" fontId="58" fillId="0" borderId="0" xfId="0" applyFont="1"/>
    <xf numFmtId="16" fontId="0" fillId="0" borderId="0" xfId="0" applyNumberFormat="1"/>
    <xf numFmtId="164" fontId="8" fillId="0" borderId="0" xfId="0" applyNumberFormat="1" applyFont="1" applyAlignment="1">
      <alignment horizontal="center"/>
    </xf>
    <xf numFmtId="0" fontId="45" fillId="0" borderId="0" xfId="0" applyFont="1"/>
    <xf numFmtId="0" fontId="1" fillId="2" borderId="0" xfId="4" applyFill="1"/>
    <xf numFmtId="0" fontId="19" fillId="0" borderId="0" xfId="0" applyFont="1" applyAlignment="1">
      <alignment horizontal="right" vertical="top"/>
    </xf>
    <xf numFmtId="0" fontId="12" fillId="0" borderId="0" xfId="0" applyFont="1" applyAlignment="1">
      <alignment horizontal="center" vertical="center"/>
    </xf>
    <xf numFmtId="164" fontId="15" fillId="0" borderId="0" xfId="0" quotePrefix="1" applyNumberFormat="1" applyFont="1" applyAlignment="1">
      <alignment horizontal="center"/>
    </xf>
    <xf numFmtId="0" fontId="3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45" fillId="0" borderId="0" xfId="0" applyNumberFormat="1" applyFont="1" applyAlignment="1">
      <alignment horizontal="center"/>
    </xf>
    <xf numFmtId="166" fontId="45" fillId="0" borderId="0" xfId="0" applyNumberFormat="1" applyFont="1" applyAlignment="1">
      <alignment horizontal="center"/>
    </xf>
    <xf numFmtId="0" fontId="59" fillId="0" borderId="0" xfId="0" applyFont="1" applyAlignment="1">
      <alignment vertical="center"/>
    </xf>
    <xf numFmtId="0" fontId="4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0" fillId="0" borderId="0" xfId="0" applyFont="1"/>
    <xf numFmtId="0" fontId="39" fillId="0" borderId="0" xfId="0" applyFont="1"/>
    <xf numFmtId="44" fontId="3" fillId="0" borderId="0" xfId="2" applyFont="1" applyAlignment="1">
      <alignment horizontal="center"/>
    </xf>
    <xf numFmtId="0" fontId="40" fillId="0" borderId="0" xfId="3" applyFont="1" applyAlignment="1">
      <alignment horizontal="center"/>
    </xf>
    <xf numFmtId="18" fontId="6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0" fontId="61" fillId="0" borderId="0" xfId="0" applyFont="1"/>
    <xf numFmtId="0" fontId="10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top"/>
    </xf>
    <xf numFmtId="10" fontId="10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 vertical="top"/>
    </xf>
    <xf numFmtId="43" fontId="8" fillId="0" borderId="0" xfId="1" applyFont="1"/>
    <xf numFmtId="2" fontId="10" fillId="0" borderId="0" xfId="0" applyNumberFormat="1" applyFont="1" applyAlignment="1">
      <alignment horizont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4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9" fillId="0" borderId="0" xfId="0" applyFont="1"/>
    <xf numFmtId="0" fontId="59" fillId="0" borderId="0" xfId="0" applyFont="1" applyAlignment="1">
      <alignment horizontal="center"/>
    </xf>
    <xf numFmtId="0" fontId="63" fillId="0" borderId="0" xfId="0" applyFont="1"/>
    <xf numFmtId="0" fontId="62" fillId="0" borderId="0" xfId="0" applyFont="1"/>
    <xf numFmtId="16" fontId="2" fillId="0" borderId="0" xfId="0" applyNumberFormat="1" applyFont="1"/>
    <xf numFmtId="0" fontId="0" fillId="0" borderId="0" xfId="0" applyAlignment="1">
      <alignment horizontal="right"/>
    </xf>
    <xf numFmtId="2" fontId="45" fillId="0" borderId="0" xfId="1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/>
    </xf>
    <xf numFmtId="0" fontId="60" fillId="0" borderId="0" xfId="0" applyFont="1" applyAlignment="1">
      <alignment horizontal="center" vertical="center"/>
    </xf>
    <xf numFmtId="0" fontId="64" fillId="0" borderId="0" xfId="0" applyFont="1"/>
    <xf numFmtId="0" fontId="65" fillId="0" borderId="0" xfId="0" applyFont="1"/>
    <xf numFmtId="0" fontId="66" fillId="0" borderId="0" xfId="0" applyFont="1"/>
    <xf numFmtId="164" fontId="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0" fillId="0" borderId="0" xfId="0" applyAlignment="1">
      <alignment horizontal="left"/>
    </xf>
    <xf numFmtId="16" fontId="31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17" fontId="8" fillId="0" borderId="0" xfId="0" applyNumberFormat="1" applyFont="1"/>
    <xf numFmtId="164" fontId="31" fillId="0" borderId="0" xfId="0" applyNumberFormat="1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" fontId="45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0" fontId="67" fillId="0" borderId="0" xfId="0" applyFont="1"/>
    <xf numFmtId="0" fontId="9" fillId="0" borderId="0" xfId="0" applyFont="1" applyAlignment="1">
      <alignment horizontal="center" vertical="center"/>
    </xf>
    <xf numFmtId="0" fontId="63" fillId="0" borderId="0" xfId="0" applyFont="1" applyAlignment="1">
      <alignment horizontal="center"/>
    </xf>
    <xf numFmtId="164" fontId="45" fillId="0" borderId="0" xfId="0" applyNumberFormat="1" applyFont="1" applyAlignment="1">
      <alignment horizontal="right"/>
    </xf>
    <xf numFmtId="0" fontId="5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40" fillId="0" borderId="0" xfId="0" applyFont="1"/>
    <xf numFmtId="166" fontId="45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170" fontId="8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1" fontId="15" fillId="0" borderId="0" xfId="0" applyNumberFormat="1" applyFont="1"/>
    <xf numFmtId="164" fontId="6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38" fillId="0" borderId="0" xfId="1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/>
    </xf>
    <xf numFmtId="0" fontId="8" fillId="4" borderId="0" xfId="0" applyFont="1" applyFill="1"/>
    <xf numFmtId="0" fontId="66" fillId="4" borderId="0" xfId="0" applyFont="1" applyFill="1"/>
    <xf numFmtId="0" fontId="0" fillId="4" borderId="0" xfId="0" applyFill="1"/>
    <xf numFmtId="0" fontId="10" fillId="4" borderId="0" xfId="0" applyFont="1" applyFill="1" applyAlignment="1">
      <alignment horizontal="right"/>
    </xf>
    <xf numFmtId="0" fontId="10" fillId="4" borderId="0" xfId="0" applyFont="1" applyFill="1"/>
    <xf numFmtId="3" fontId="8" fillId="0" borderId="0" xfId="1" applyNumberFormat="1" applyFont="1" applyAlignment="1">
      <alignment horizontal="center" vertical="center"/>
    </xf>
    <xf numFmtId="0" fontId="71" fillId="0" borderId="0" xfId="0" applyFont="1"/>
    <xf numFmtId="0" fontId="68" fillId="7" borderId="0" xfId="0" applyFont="1" applyFill="1"/>
    <xf numFmtId="0" fontId="75" fillId="7" borderId="0" xfId="0" applyFont="1" applyFill="1" applyAlignment="1">
      <alignment horizontal="center" vertical="center"/>
    </xf>
    <xf numFmtId="0" fontId="76" fillId="7" borderId="0" xfId="0" applyFont="1" applyFill="1"/>
    <xf numFmtId="0" fontId="8" fillId="5" borderId="0" xfId="0" applyFont="1" applyFill="1"/>
    <xf numFmtId="0" fontId="6" fillId="5" borderId="0" xfId="0" applyFont="1" applyFill="1"/>
    <xf numFmtId="0" fontId="17" fillId="0" borderId="0" xfId="0" applyFont="1" applyAlignment="1">
      <alignment horizontal="right"/>
    </xf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1" fillId="0" borderId="0" xfId="0" applyFont="1" applyAlignment="1">
      <alignment horizontal="left"/>
    </xf>
    <xf numFmtId="0" fontId="81" fillId="0" borderId="0" xfId="0" applyFont="1" applyAlignment="1">
      <alignment horizontal="right"/>
    </xf>
    <xf numFmtId="0" fontId="85" fillId="0" borderId="0" xfId="0" applyFont="1"/>
    <xf numFmtId="171" fontId="71" fillId="0" borderId="0" xfId="0" applyNumberFormat="1" applyFont="1"/>
    <xf numFmtId="0" fontId="6" fillId="0" borderId="0" xfId="0" applyFont="1" applyAlignment="1">
      <alignment horizontal="left" vertical="top"/>
    </xf>
    <xf numFmtId="166" fontId="38" fillId="0" borderId="0" xfId="0" applyNumberFormat="1" applyFont="1" applyAlignment="1">
      <alignment horizontal="center"/>
    </xf>
    <xf numFmtId="3" fontId="8" fillId="0" borderId="0" xfId="0" applyNumberFormat="1" applyFont="1" applyAlignment="1">
      <alignment vertical="center"/>
    </xf>
    <xf numFmtId="166" fontId="7" fillId="0" borderId="0" xfId="1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applyNumberFormat="1" applyFont="1" applyAlignment="1">
      <alignment horizontal="center" vertical="center"/>
    </xf>
    <xf numFmtId="171" fontId="15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0" fontId="84" fillId="0" borderId="0" xfId="0" applyNumberFormat="1" applyFont="1" applyAlignment="1">
      <alignment horizontal="center"/>
    </xf>
    <xf numFmtId="170" fontId="81" fillId="0" borderId="0" xfId="0" applyNumberFormat="1" applyFont="1" applyAlignment="1">
      <alignment horizontal="center"/>
    </xf>
    <xf numFmtId="0" fontId="75" fillId="7" borderId="0" xfId="0" applyFont="1" applyFill="1" applyAlignment="1">
      <alignment horizontal="center" vertical="center"/>
    </xf>
    <xf numFmtId="0" fontId="75" fillId="7" borderId="0" xfId="0" applyFont="1" applyFill="1" applyAlignment="1">
      <alignment horizontal="center"/>
    </xf>
    <xf numFmtId="0" fontId="74" fillId="7" borderId="0" xfId="0" applyFont="1" applyFill="1" applyAlignment="1">
      <alignment horizontal="center"/>
    </xf>
    <xf numFmtId="0" fontId="72" fillId="6" borderId="0" xfId="0" applyFont="1" applyFill="1" applyAlignment="1">
      <alignment horizontal="center"/>
    </xf>
    <xf numFmtId="0" fontId="70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3" fillId="7" borderId="0" xfId="0" applyFont="1" applyFill="1" applyAlignment="1">
      <alignment horizontal="center"/>
    </xf>
    <xf numFmtId="0" fontId="72" fillId="7" borderId="0" xfId="0" applyFont="1" applyFill="1" applyAlignment="1">
      <alignment horizontal="center" vertical="top"/>
    </xf>
    <xf numFmtId="0" fontId="72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7" fillId="7" borderId="0" xfId="0" applyFont="1" applyFill="1" applyAlignment="1">
      <alignment horizontal="center"/>
    </xf>
    <xf numFmtId="170" fontId="38" fillId="0" borderId="0" xfId="0" applyNumberFormat="1" applyFont="1" applyAlignment="1">
      <alignment horizontal="center"/>
    </xf>
    <xf numFmtId="43" fontId="45" fillId="0" borderId="0" xfId="1" applyNumberFormat="1" applyFont="1" applyAlignment="1">
      <alignment horizontal="center"/>
    </xf>
  </cellXfs>
  <cellStyles count="5">
    <cellStyle name="40% - Énfasis4" xfId="4" builtinId="43"/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222F64"/>
      <color rgb="FF121F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DC8D-C7AA-4C4D-9307-CA661E00C00C}">
  <dimension ref="A7:AE1739"/>
  <sheetViews>
    <sheetView tabSelected="1" view="pageBreakPreview" zoomScale="118" zoomScaleNormal="100" zoomScaleSheetLayoutView="118" workbookViewId="0">
      <selection activeCell="G1" sqref="G1"/>
    </sheetView>
  </sheetViews>
  <sheetFormatPr baseColWidth="10" defaultRowHeight="15"/>
  <cols>
    <col min="1" max="1" width="10.5703125" customWidth="1"/>
    <col min="3" max="4" width="13.28515625" customWidth="1"/>
    <col min="5" max="5" width="13.5703125" customWidth="1"/>
    <col min="6" max="6" width="11.28515625" customWidth="1"/>
    <col min="7" max="7" width="15.85546875" customWidth="1"/>
    <col min="8" max="8" width="10.5703125" customWidth="1"/>
    <col min="10" max="11" width="13.28515625" customWidth="1"/>
    <col min="12" max="12" width="13.5703125" customWidth="1"/>
    <col min="13" max="13" width="11.28515625" customWidth="1"/>
    <col min="14" max="14" width="15.85546875" customWidth="1"/>
    <col min="19" max="19" width="11.85546875" bestFit="1" customWidth="1"/>
    <col min="20" max="20" width="12.28515625" bestFit="1" customWidth="1"/>
    <col min="27" max="27" width="17.140625" customWidth="1"/>
    <col min="28" max="28" width="26" bestFit="1" customWidth="1"/>
  </cols>
  <sheetData>
    <row r="7" spans="1:29">
      <c r="A7" s="251"/>
      <c r="B7" s="251"/>
      <c r="C7" s="251"/>
      <c r="D7" s="251"/>
      <c r="E7" s="251"/>
      <c r="F7" s="251"/>
      <c r="G7" s="251"/>
    </row>
    <row r="8" spans="1:29">
      <c r="A8" s="28" t="s">
        <v>0</v>
      </c>
      <c r="B8" s="11" t="s">
        <v>751</v>
      </c>
      <c r="C8" s="11"/>
      <c r="D8" s="16" t="s">
        <v>2</v>
      </c>
      <c r="E8" s="323">
        <v>45566</v>
      </c>
      <c r="F8" s="323"/>
      <c r="G8" s="323"/>
      <c r="H8" s="28" t="s">
        <v>301</v>
      </c>
      <c r="I8" s="28" t="s">
        <v>1</v>
      </c>
      <c r="J8" s="28"/>
      <c r="L8" s="45" t="s">
        <v>2</v>
      </c>
      <c r="M8" s="48">
        <v>44279</v>
      </c>
      <c r="N8" s="28"/>
      <c r="O8" s="28" t="s">
        <v>301</v>
      </c>
      <c r="P8" s="28" t="s">
        <v>675</v>
      </c>
      <c r="Q8" s="28"/>
      <c r="S8" s="45" t="s">
        <v>2</v>
      </c>
      <c r="T8" s="14">
        <v>45463</v>
      </c>
      <c r="U8" s="28"/>
      <c r="W8" s="28" t="s">
        <v>440</v>
      </c>
      <c r="X8" s="28" t="s">
        <v>675</v>
      </c>
      <c r="Y8" s="28"/>
      <c r="Z8" s="28" t="s">
        <v>2</v>
      </c>
      <c r="AA8" s="323">
        <v>45555</v>
      </c>
      <c r="AB8" s="323"/>
      <c r="AC8" s="323"/>
    </row>
    <row r="9" spans="1:29">
      <c r="A9" s="15" t="s">
        <v>48</v>
      </c>
      <c r="B9" s="11"/>
      <c r="C9" s="11"/>
      <c r="D9" s="11"/>
      <c r="E9" s="11"/>
      <c r="F9" s="11"/>
      <c r="G9" s="260"/>
      <c r="H9" s="41"/>
      <c r="I9" s="28"/>
      <c r="J9" s="28"/>
      <c r="K9" s="28"/>
      <c r="L9" s="28"/>
      <c r="M9" s="28"/>
      <c r="N9" s="28"/>
      <c r="O9" s="41"/>
      <c r="P9" s="11"/>
      <c r="Q9" s="28"/>
      <c r="R9" s="28"/>
      <c r="S9" s="28"/>
      <c r="T9" s="28" t="s">
        <v>26</v>
      </c>
      <c r="U9" s="28"/>
      <c r="W9" s="28"/>
      <c r="X9" s="28"/>
      <c r="Y9" s="28"/>
      <c r="Z9" s="28"/>
      <c r="AA9" s="28"/>
      <c r="AB9" s="28"/>
    </row>
    <row r="10" spans="1:29">
      <c r="A10" s="11" t="s">
        <v>3</v>
      </c>
      <c r="B10" s="119" t="s">
        <v>905</v>
      </c>
      <c r="C10" s="11"/>
      <c r="D10" s="16"/>
      <c r="E10" s="11"/>
      <c r="F10" s="11"/>
      <c r="G10" s="260"/>
      <c r="H10" s="28" t="s">
        <v>302</v>
      </c>
      <c r="I10" s="28" t="s">
        <v>303</v>
      </c>
      <c r="J10" s="28"/>
      <c r="K10" s="28"/>
      <c r="L10" s="28"/>
      <c r="M10" s="28"/>
      <c r="N10" s="28"/>
      <c r="O10" s="28" t="s">
        <v>302</v>
      </c>
      <c r="P10" s="119" t="s">
        <v>753</v>
      </c>
      <c r="Q10" s="28"/>
      <c r="R10" s="28"/>
      <c r="S10" s="28"/>
      <c r="T10" s="28"/>
      <c r="U10" s="28"/>
      <c r="W10" s="28" t="s">
        <v>3</v>
      </c>
      <c r="X10" s="11" t="s">
        <v>836</v>
      </c>
      <c r="Y10" s="28"/>
      <c r="Z10" s="28"/>
      <c r="AA10" s="28"/>
      <c r="AB10" s="28"/>
    </row>
    <row r="11" spans="1:29">
      <c r="A11" s="260" t="s">
        <v>20</v>
      </c>
      <c r="B11" s="260"/>
      <c r="C11" s="260"/>
      <c r="D11" s="260"/>
      <c r="E11" s="260"/>
      <c r="F11" s="260"/>
      <c r="G11" s="260"/>
      <c r="H11" s="28"/>
      <c r="I11" s="28"/>
      <c r="J11" s="28"/>
      <c r="K11" s="28"/>
      <c r="L11" s="28"/>
      <c r="M11" s="93"/>
      <c r="N11" s="28"/>
      <c r="O11" s="28"/>
      <c r="P11" s="28"/>
      <c r="Q11" s="28"/>
      <c r="R11" s="28"/>
      <c r="S11" s="28"/>
      <c r="T11" s="93"/>
      <c r="U11" s="28"/>
      <c r="X11" s="153"/>
    </row>
    <row r="12" spans="1:29">
      <c r="A12" s="260" t="s">
        <v>20</v>
      </c>
      <c r="B12" s="260"/>
      <c r="C12" s="260"/>
      <c r="D12" s="260"/>
      <c r="E12" s="260"/>
      <c r="F12" s="260"/>
      <c r="G12" s="260"/>
      <c r="H12" s="28"/>
      <c r="I12" s="28"/>
      <c r="J12" s="28"/>
      <c r="K12" s="28"/>
      <c r="L12" s="28"/>
      <c r="M12" s="28"/>
      <c r="N12" s="28"/>
      <c r="O12" s="11"/>
    </row>
    <row r="13" spans="1:29">
      <c r="A13" s="11"/>
      <c r="B13" s="11"/>
      <c r="C13" s="11"/>
      <c r="D13" s="11"/>
      <c r="E13" s="11"/>
      <c r="F13" s="11"/>
      <c r="G13" s="260"/>
      <c r="H13" s="28"/>
      <c r="I13" s="28"/>
      <c r="J13" s="28"/>
      <c r="K13" s="28"/>
      <c r="L13" s="28"/>
      <c r="M13" s="28"/>
      <c r="N13" s="28"/>
      <c r="O13" s="11"/>
    </row>
    <row r="14" spans="1:29">
      <c r="A14" s="11"/>
      <c r="B14" s="11"/>
      <c r="C14" s="11"/>
      <c r="D14" s="11"/>
      <c r="E14" s="11"/>
      <c r="F14" s="11" t="s">
        <v>86</v>
      </c>
      <c r="G14" s="260"/>
      <c r="I14" s="28" t="s">
        <v>4</v>
      </c>
      <c r="J14" s="28"/>
      <c r="K14" s="28"/>
      <c r="L14" s="56" t="s">
        <v>304</v>
      </c>
      <c r="M14" s="28"/>
      <c r="N14" s="28"/>
      <c r="O14" s="11"/>
    </row>
    <row r="15" spans="1:29" ht="15.75">
      <c r="A15" s="260"/>
      <c r="B15" s="260"/>
      <c r="C15" s="260"/>
      <c r="D15" s="260"/>
      <c r="E15" s="260"/>
      <c r="F15" s="260"/>
      <c r="G15" s="260"/>
      <c r="I15" s="1"/>
      <c r="J15" s="1"/>
      <c r="K15" s="1"/>
      <c r="L15" s="1"/>
      <c r="M15" s="1"/>
      <c r="N15" s="11"/>
      <c r="U15" s="28"/>
      <c r="V15" s="11"/>
      <c r="Z15" t="s">
        <v>48</v>
      </c>
    </row>
    <row r="16" spans="1:29" ht="18.75">
      <c r="A16" s="260"/>
      <c r="B16" s="260"/>
      <c r="C16" s="260"/>
      <c r="D16" s="260"/>
      <c r="E16" s="260"/>
      <c r="F16" s="260"/>
      <c r="G16" s="260"/>
      <c r="I16" s="1"/>
      <c r="J16" s="1"/>
      <c r="K16" s="1"/>
      <c r="L16" s="1"/>
      <c r="M16" s="1"/>
      <c r="N16" s="11"/>
      <c r="U16" s="28"/>
      <c r="V16" s="11"/>
      <c r="Y16" s="129"/>
      <c r="Z16" s="129"/>
    </row>
    <row r="17" spans="1:29">
      <c r="A17" s="295"/>
      <c r="B17" s="296"/>
      <c r="C17" s="299" t="s">
        <v>275</v>
      </c>
      <c r="D17" s="295"/>
      <c r="E17" s="295"/>
      <c r="F17" s="295"/>
      <c r="G17" s="296"/>
      <c r="I17" s="15" t="s">
        <v>305</v>
      </c>
      <c r="J17" s="15"/>
      <c r="K17" s="11"/>
      <c r="L17" s="13" t="s">
        <v>306</v>
      </c>
      <c r="M17" s="11"/>
      <c r="N17" s="11"/>
      <c r="U17" s="49"/>
      <c r="V17" s="11"/>
    </row>
    <row r="18" spans="1:29" ht="15.75">
      <c r="A18" s="11"/>
      <c r="B18" s="11"/>
      <c r="C18" s="11"/>
      <c r="D18" s="11"/>
      <c r="E18" s="11"/>
      <c r="F18" s="11"/>
      <c r="G18" s="260"/>
      <c r="I18" s="1"/>
      <c r="J18" s="1"/>
      <c r="K18" s="1"/>
      <c r="L18" s="1"/>
      <c r="M18" s="1"/>
      <c r="N18" s="11"/>
      <c r="U18" s="43"/>
      <c r="V18" s="11"/>
    </row>
    <row r="19" spans="1:29" ht="15.75">
      <c r="A19" s="260"/>
      <c r="B19" s="260"/>
      <c r="C19" s="260"/>
      <c r="D19" s="260"/>
      <c r="E19" s="260"/>
      <c r="F19" s="260"/>
      <c r="G19" s="260"/>
      <c r="I19" s="1"/>
      <c r="J19" s="1"/>
      <c r="K19" s="1"/>
      <c r="L19" s="1"/>
      <c r="M19" s="1"/>
      <c r="N19" s="11"/>
      <c r="P19" s="201" t="s">
        <v>38</v>
      </c>
      <c r="Q19" s="9"/>
      <c r="R19" s="197" t="s">
        <v>5</v>
      </c>
      <c r="S19" s="9"/>
      <c r="T19" s="201" t="s">
        <v>6</v>
      </c>
      <c r="U19" s="195"/>
      <c r="V19" s="11"/>
      <c r="W19" s="49" t="s">
        <v>38</v>
      </c>
      <c r="Y19" s="42" t="s">
        <v>5</v>
      </c>
      <c r="AA19" s="135" t="s">
        <v>558</v>
      </c>
      <c r="AB19" s="135" t="s">
        <v>559</v>
      </c>
    </row>
    <row r="20" spans="1:29" ht="15.75">
      <c r="A20" s="260"/>
      <c r="B20" s="260"/>
      <c r="C20" s="260"/>
      <c r="D20" s="260"/>
      <c r="E20" s="260"/>
      <c r="F20" s="260"/>
      <c r="G20" s="260"/>
      <c r="I20" s="1"/>
      <c r="J20" s="1"/>
      <c r="K20" s="1"/>
      <c r="L20" s="1"/>
      <c r="M20" s="1"/>
      <c r="N20" s="11"/>
      <c r="O20" s="28"/>
      <c r="P20" s="9"/>
      <c r="Q20" s="10"/>
      <c r="R20" s="195"/>
      <c r="S20" s="9"/>
      <c r="T20" s="9" t="s">
        <v>48</v>
      </c>
      <c r="U20" s="195"/>
    </row>
    <row r="21" spans="1:29">
      <c r="A21" s="260"/>
      <c r="B21" s="15" t="s">
        <v>4</v>
      </c>
      <c r="C21" s="11"/>
      <c r="D21" s="13" t="s">
        <v>5</v>
      </c>
      <c r="E21" s="11"/>
      <c r="F21" s="11"/>
      <c r="G21" s="13" t="s">
        <v>6</v>
      </c>
      <c r="I21" s="40" t="s">
        <v>307</v>
      </c>
      <c r="J21" s="40"/>
      <c r="K21" s="28"/>
      <c r="L21" s="28"/>
      <c r="M21" s="28"/>
      <c r="N21" s="11"/>
      <c r="O21" s="28"/>
      <c r="W21" s="118" t="s">
        <v>679</v>
      </c>
      <c r="Y21" s="225">
        <v>0.86899999999999999</v>
      </c>
      <c r="AA21" s="144" t="s">
        <v>614</v>
      </c>
      <c r="AB21" s="141" t="s">
        <v>602</v>
      </c>
      <c r="AC21" s="140"/>
    </row>
    <row r="22" spans="1:29">
      <c r="A22" s="260"/>
      <c r="B22" s="11"/>
      <c r="C22" s="11"/>
      <c r="D22" s="11"/>
      <c r="E22" s="11"/>
      <c r="F22" s="11"/>
      <c r="G22" s="11"/>
      <c r="I22" s="42"/>
      <c r="J22" s="28"/>
      <c r="K22" s="28"/>
      <c r="L22" s="28"/>
      <c r="M22" s="28"/>
      <c r="N22" s="11"/>
      <c r="O22" s="11"/>
      <c r="Y22" s="145"/>
      <c r="AA22" s="147"/>
      <c r="AB22" s="141" t="s">
        <v>603</v>
      </c>
      <c r="AC22" s="140"/>
    </row>
    <row r="23" spans="1:29">
      <c r="A23" s="260"/>
      <c r="B23" s="11" t="s">
        <v>7</v>
      </c>
      <c r="C23" s="11"/>
      <c r="D23" s="17">
        <v>81</v>
      </c>
      <c r="E23" s="176" t="s">
        <v>665</v>
      </c>
      <c r="F23" s="11"/>
      <c r="G23" s="18" t="s">
        <v>8</v>
      </c>
      <c r="I23" s="28"/>
      <c r="J23" s="28" t="s">
        <v>308</v>
      </c>
      <c r="K23" s="28"/>
      <c r="L23" s="28" t="s">
        <v>309</v>
      </c>
      <c r="M23" s="28"/>
      <c r="N23" s="11"/>
      <c r="O23" s="11"/>
      <c r="Y23" s="145"/>
      <c r="AA23" s="147"/>
      <c r="AB23" s="141" t="s">
        <v>604</v>
      </c>
      <c r="AC23" s="140"/>
    </row>
    <row r="24" spans="1:29">
      <c r="A24" s="260"/>
      <c r="B24" s="15"/>
      <c r="C24" s="15"/>
      <c r="D24" s="11"/>
      <c r="E24" s="215"/>
      <c r="F24" s="11"/>
      <c r="G24" s="11"/>
      <c r="I24" s="28"/>
      <c r="J24" s="28"/>
      <c r="K24" s="28"/>
      <c r="L24" s="28"/>
      <c r="M24" s="28"/>
      <c r="N24" s="11"/>
      <c r="O24" s="11"/>
      <c r="P24" s="198" t="s">
        <v>360</v>
      </c>
      <c r="Q24" s="198"/>
      <c r="R24" s="155" t="s">
        <v>737</v>
      </c>
      <c r="S24" s="9"/>
      <c r="T24" s="195" t="s">
        <v>361</v>
      </c>
      <c r="Y24" s="145"/>
      <c r="AA24" s="147"/>
      <c r="AB24" s="141" t="s">
        <v>605</v>
      </c>
      <c r="AC24" s="140"/>
    </row>
    <row r="25" spans="1:29">
      <c r="A25" s="260"/>
      <c r="B25" s="11"/>
      <c r="C25" s="11"/>
      <c r="D25" s="11"/>
      <c r="E25" s="11"/>
      <c r="F25" s="11"/>
      <c r="G25" s="11"/>
      <c r="I25" s="28"/>
      <c r="J25" s="28" t="s">
        <v>310</v>
      </c>
      <c r="K25" s="28"/>
      <c r="L25" s="28" t="s">
        <v>311</v>
      </c>
      <c r="M25" s="28"/>
      <c r="N25" s="11"/>
      <c r="O25" s="11"/>
      <c r="P25" s="9"/>
      <c r="Q25" s="9"/>
      <c r="R25" s="9"/>
      <c r="S25" s="9"/>
      <c r="T25" s="9"/>
      <c r="AB25" s="141" t="s">
        <v>606</v>
      </c>
      <c r="AC25" s="140"/>
    </row>
    <row r="26" spans="1:29" ht="15.75">
      <c r="A26" s="260"/>
      <c r="B26" s="15" t="s">
        <v>769</v>
      </c>
      <c r="C26" s="11"/>
      <c r="D26" s="11"/>
      <c r="E26" s="11"/>
      <c r="F26" s="11"/>
      <c r="G26" s="11"/>
      <c r="I26" s="28"/>
      <c r="J26" s="28"/>
      <c r="K26" s="28"/>
      <c r="L26" s="91"/>
      <c r="M26" s="28"/>
      <c r="N26" s="11"/>
      <c r="O26" s="11"/>
      <c r="Q26" s="47"/>
      <c r="R26" s="44"/>
      <c r="S26" s="28"/>
      <c r="T26" s="43"/>
      <c r="Y26" s="145"/>
      <c r="AA26" s="147"/>
      <c r="AB26" s="141" t="s">
        <v>607</v>
      </c>
      <c r="AC26" s="140"/>
    </row>
    <row r="27" spans="1:29">
      <c r="A27" s="260"/>
      <c r="B27" s="11"/>
      <c r="C27" s="11"/>
      <c r="D27" s="11"/>
      <c r="E27" s="11"/>
      <c r="F27" s="11"/>
      <c r="G27" s="11"/>
      <c r="I27" s="28"/>
      <c r="J27" s="28" t="s">
        <v>312</v>
      </c>
      <c r="K27" s="28"/>
      <c r="L27" s="28" t="s">
        <v>313</v>
      </c>
      <c r="M27" s="28"/>
      <c r="N27" s="11"/>
      <c r="O27" s="11"/>
      <c r="P27" s="28"/>
      <c r="Q27" s="28"/>
      <c r="R27" s="42"/>
      <c r="S27" s="28"/>
      <c r="T27" s="29"/>
    </row>
    <row r="28" spans="1:29">
      <c r="A28" s="260"/>
      <c r="B28" s="11"/>
      <c r="C28" s="11"/>
      <c r="D28" s="11"/>
      <c r="E28" s="11"/>
      <c r="F28" s="11"/>
      <c r="G28" s="11"/>
      <c r="I28" s="28"/>
      <c r="J28" s="28"/>
      <c r="K28" s="28"/>
      <c r="L28" s="28"/>
      <c r="M28" s="28"/>
      <c r="N28" s="11"/>
      <c r="O28" s="11"/>
      <c r="P28" s="28"/>
      <c r="Q28" s="40"/>
      <c r="R28" s="28" t="s">
        <v>48</v>
      </c>
      <c r="S28" s="28"/>
    </row>
    <row r="29" spans="1:29">
      <c r="A29" s="260"/>
      <c r="B29" s="11" t="s">
        <v>9</v>
      </c>
      <c r="C29" s="11"/>
      <c r="D29" s="17">
        <v>123</v>
      </c>
      <c r="E29" s="176" t="s">
        <v>665</v>
      </c>
      <c r="F29" s="11"/>
      <c r="G29" s="11"/>
      <c r="I29" s="28"/>
      <c r="J29" s="28" t="s">
        <v>314</v>
      </c>
      <c r="K29" s="28"/>
      <c r="L29" s="28" t="s">
        <v>315</v>
      </c>
      <c r="M29" s="28"/>
      <c r="N29" s="11"/>
      <c r="O29" s="11"/>
      <c r="P29" s="106"/>
      <c r="Q29" s="42"/>
      <c r="R29" s="42"/>
      <c r="S29" s="42"/>
    </row>
    <row r="30" spans="1:29">
      <c r="A30" s="260"/>
      <c r="B30" s="11"/>
      <c r="C30" s="11"/>
      <c r="D30" s="15"/>
      <c r="E30" s="11"/>
      <c r="F30" s="11"/>
      <c r="G30" s="11"/>
      <c r="I30" s="28"/>
      <c r="J30" s="28"/>
      <c r="K30" s="28"/>
      <c r="L30" s="28"/>
      <c r="M30" s="28"/>
      <c r="N30" s="11"/>
      <c r="O30" s="11"/>
      <c r="Q30" s="49"/>
      <c r="R30" s="95"/>
      <c r="S30" s="28"/>
    </row>
    <row r="31" spans="1:29">
      <c r="A31" s="260"/>
      <c r="B31" s="11" t="s">
        <v>761</v>
      </c>
      <c r="C31" s="11"/>
      <c r="D31" s="13">
        <v>88</v>
      </c>
      <c r="E31" s="176" t="s">
        <v>665</v>
      </c>
      <c r="F31" s="11"/>
      <c r="G31" s="11"/>
      <c r="I31" s="28" t="s">
        <v>316</v>
      </c>
      <c r="J31" s="28" t="s">
        <v>317</v>
      </c>
      <c r="K31" s="28"/>
      <c r="L31" s="28" t="s">
        <v>318</v>
      </c>
      <c r="M31" s="28"/>
      <c r="N31" s="11"/>
      <c r="O31" s="11"/>
      <c r="Q31" s="40"/>
      <c r="R31" s="28"/>
      <c r="S31" s="28"/>
    </row>
    <row r="32" spans="1:29" ht="12.75" customHeight="1">
      <c r="A32" s="258"/>
      <c r="B32" s="259"/>
      <c r="C32" s="259"/>
      <c r="D32" s="259" t="s">
        <v>95</v>
      </c>
      <c r="E32" s="259"/>
      <c r="F32" s="259"/>
      <c r="G32" s="259"/>
      <c r="I32" s="28"/>
      <c r="J32" s="28"/>
      <c r="K32" s="28"/>
      <c r="L32" s="28"/>
      <c r="M32" s="28"/>
      <c r="N32" s="11"/>
      <c r="O32" s="11"/>
      <c r="Q32" s="40"/>
      <c r="R32" s="42"/>
      <c r="S32" s="28"/>
    </row>
    <row r="33" spans="1:29">
      <c r="A33" s="12"/>
      <c r="B33" s="11"/>
      <c r="C33" s="106"/>
      <c r="D33" s="279"/>
      <c r="E33" s="176"/>
      <c r="G33" s="12"/>
      <c r="I33" s="28"/>
      <c r="J33" s="28" t="s">
        <v>319</v>
      </c>
      <c r="K33" s="28"/>
      <c r="L33" s="28" t="s">
        <v>320</v>
      </c>
      <c r="M33" s="28"/>
      <c r="N33" s="11"/>
      <c r="O33" s="11"/>
      <c r="Q33" s="28"/>
      <c r="R33" s="28"/>
      <c r="S33" s="28"/>
    </row>
    <row r="34" spans="1:29">
      <c r="A34" s="12"/>
      <c r="B34" s="40"/>
      <c r="C34" s="15"/>
      <c r="D34" s="15" t="s">
        <v>48</v>
      </c>
      <c r="E34" s="15"/>
      <c r="F34" s="11"/>
      <c r="G34" s="12"/>
      <c r="I34" s="28"/>
      <c r="J34" s="28"/>
      <c r="K34" s="28"/>
      <c r="L34" s="28"/>
      <c r="M34" s="28"/>
      <c r="N34" s="11"/>
      <c r="O34" s="11"/>
      <c r="Q34" s="28"/>
      <c r="R34" s="42"/>
      <c r="S34" s="28"/>
    </row>
    <row r="35" spans="1:29">
      <c r="A35" s="12"/>
      <c r="B35" s="15"/>
      <c r="C35" s="11"/>
      <c r="D35" s="11"/>
      <c r="E35" s="177"/>
      <c r="F35" s="38"/>
      <c r="G35" s="12"/>
      <c r="I35" s="46"/>
      <c r="J35" s="28" t="s">
        <v>321</v>
      </c>
      <c r="K35" s="28"/>
      <c r="L35" s="28" t="s">
        <v>322</v>
      </c>
      <c r="M35" s="28"/>
      <c r="N35" s="11"/>
      <c r="O35" s="11"/>
      <c r="Q35" s="28"/>
      <c r="R35" s="28"/>
      <c r="S35" s="28"/>
    </row>
    <row r="36" spans="1:29">
      <c r="A36" s="12"/>
      <c r="B36" s="15" t="s">
        <v>26</v>
      </c>
      <c r="C36" s="11"/>
      <c r="D36" s="11"/>
      <c r="E36" s="240"/>
      <c r="F36" s="11"/>
      <c r="G36" s="12"/>
      <c r="I36" s="46"/>
      <c r="J36" s="28"/>
      <c r="K36" s="28"/>
      <c r="L36" s="28"/>
      <c r="M36" s="28"/>
      <c r="N36" s="11"/>
      <c r="O36" s="11"/>
      <c r="Q36" s="28"/>
      <c r="R36" s="42"/>
      <c r="S36" s="28"/>
      <c r="V36" s="30"/>
    </row>
    <row r="37" spans="1:29" ht="15.75">
      <c r="A37" s="12"/>
      <c r="B37" s="11"/>
      <c r="C37" s="11"/>
      <c r="D37" s="11"/>
      <c r="E37" s="11"/>
      <c r="F37" s="11"/>
      <c r="G37" s="12"/>
      <c r="H37" s="1"/>
      <c r="I37" s="1"/>
      <c r="J37" s="1"/>
      <c r="K37" s="1"/>
      <c r="L37" s="1"/>
      <c r="M37" s="11"/>
      <c r="N37" s="11"/>
      <c r="O37" s="11"/>
      <c r="P37" s="28"/>
      <c r="Q37" s="28"/>
      <c r="R37" s="28"/>
      <c r="S37" s="28"/>
      <c r="V37" s="30"/>
    </row>
    <row r="38" spans="1:29" ht="15.75">
      <c r="A38" s="12"/>
      <c r="B38" s="11"/>
      <c r="C38" s="11"/>
      <c r="D38" s="11"/>
      <c r="E38" s="178"/>
      <c r="F38" s="11"/>
      <c r="G38" s="12"/>
      <c r="H38" s="1"/>
      <c r="I38" s="1"/>
      <c r="J38" s="1"/>
      <c r="K38" s="1"/>
      <c r="L38" s="1"/>
      <c r="M38" s="11"/>
      <c r="N38" s="11"/>
      <c r="O38" s="11"/>
      <c r="P38" s="106"/>
      <c r="V38" s="11"/>
    </row>
    <row r="39" spans="1:29" ht="15.75">
      <c r="A39" s="12"/>
      <c r="B39" s="11"/>
      <c r="C39" s="16"/>
      <c r="D39" s="11"/>
      <c r="E39" s="11"/>
      <c r="F39" s="11"/>
      <c r="G39" s="12"/>
      <c r="H39" s="1"/>
      <c r="I39" s="1"/>
      <c r="J39" s="1"/>
      <c r="K39" s="1"/>
      <c r="L39" s="1"/>
      <c r="M39" s="11"/>
      <c r="N39" s="11"/>
      <c r="O39" s="11"/>
    </row>
    <row r="40" spans="1:29" ht="15.75">
      <c r="A40" s="12"/>
      <c r="B40" s="11"/>
      <c r="C40" s="11"/>
      <c r="D40" s="11"/>
      <c r="E40" s="11"/>
      <c r="F40" s="11"/>
      <c r="G40" s="12"/>
      <c r="H40" s="1"/>
      <c r="I40" s="1"/>
      <c r="J40" s="1"/>
      <c r="K40" s="1"/>
      <c r="L40" s="1"/>
      <c r="M40" s="11"/>
      <c r="N40" s="11"/>
      <c r="O40" s="11"/>
    </row>
    <row r="41" spans="1:29" ht="15.75">
      <c r="A41" s="12"/>
      <c r="B41" s="11"/>
      <c r="C41" s="11"/>
      <c r="D41" s="11"/>
      <c r="E41" s="11"/>
      <c r="F41" s="11"/>
      <c r="G41" s="12"/>
      <c r="H41" s="1"/>
      <c r="I41" s="1"/>
      <c r="J41" s="1"/>
      <c r="K41" s="1"/>
      <c r="L41" s="26" t="s">
        <v>10</v>
      </c>
      <c r="M41" s="31"/>
      <c r="N41" s="30"/>
      <c r="O41" s="30"/>
    </row>
    <row r="42" spans="1:29" ht="15.75">
      <c r="A42" s="12"/>
      <c r="B42" s="11"/>
      <c r="C42" s="36"/>
      <c r="D42" s="11"/>
      <c r="E42" s="11"/>
      <c r="F42" s="16"/>
      <c r="G42" s="12"/>
      <c r="H42" s="1"/>
      <c r="I42" s="1"/>
      <c r="J42" s="1"/>
      <c r="K42" s="1"/>
      <c r="L42" s="26" t="s">
        <v>11</v>
      </c>
      <c r="M42" s="30"/>
      <c r="N42" s="30"/>
      <c r="O42" s="30"/>
    </row>
    <row r="43" spans="1:29" ht="15.75">
      <c r="A43" s="12"/>
      <c r="B43" s="11"/>
      <c r="C43" s="36"/>
      <c r="D43" s="11"/>
      <c r="E43" s="11"/>
      <c r="F43" s="16"/>
      <c r="G43" s="12"/>
      <c r="H43" s="1"/>
      <c r="I43" s="1"/>
      <c r="J43" s="1"/>
      <c r="K43" s="1"/>
      <c r="L43" s="1"/>
      <c r="M43" s="11"/>
      <c r="N43" s="11"/>
      <c r="O43" s="11"/>
    </row>
    <row r="44" spans="1:29" ht="15.75">
      <c r="A44" s="12"/>
      <c r="B44" s="11"/>
      <c r="C44" s="36"/>
      <c r="D44" s="13"/>
      <c r="E44" s="11"/>
      <c r="F44" s="16"/>
      <c r="G44" s="12"/>
      <c r="H44" s="1"/>
      <c r="I44" s="1"/>
      <c r="J44" s="1"/>
      <c r="K44" s="1"/>
      <c r="L44" s="1"/>
      <c r="M44" s="11"/>
      <c r="N44" s="11"/>
      <c r="O44" s="11"/>
    </row>
    <row r="45" spans="1:29" ht="15.75">
      <c r="A45" s="12"/>
      <c r="B45" s="11"/>
      <c r="C45" s="36"/>
      <c r="D45" s="11"/>
      <c r="E45" s="11"/>
      <c r="F45" s="16"/>
      <c r="G45" s="12"/>
      <c r="H45" s="1"/>
      <c r="I45" s="1" t="s">
        <v>20</v>
      </c>
      <c r="J45" s="1"/>
      <c r="K45" s="1"/>
      <c r="L45" s="1"/>
      <c r="M45" s="11"/>
      <c r="N45" s="11"/>
      <c r="O45" s="11"/>
    </row>
    <row r="46" spans="1:29" ht="15.75">
      <c r="A46" s="12"/>
      <c r="B46" s="12"/>
      <c r="C46" s="12"/>
      <c r="D46" s="12"/>
      <c r="E46" s="12"/>
      <c r="F46" s="25"/>
      <c r="G46" s="12"/>
      <c r="H46" s="1"/>
      <c r="I46" s="1"/>
      <c r="J46" s="1"/>
      <c r="K46" s="1"/>
      <c r="L46" s="1"/>
      <c r="M46" s="11"/>
      <c r="N46" s="11"/>
      <c r="O46" s="11"/>
      <c r="AA46" s="26" t="s">
        <v>10</v>
      </c>
      <c r="AB46" s="31"/>
      <c r="AC46" s="30"/>
    </row>
    <row r="47" spans="1:29" ht="15.75">
      <c r="A47" s="12"/>
      <c r="B47" s="12"/>
      <c r="C47" s="12"/>
      <c r="D47" s="12"/>
      <c r="E47" s="12"/>
      <c r="G47" s="27"/>
      <c r="H47" s="1"/>
      <c r="I47" s="1"/>
      <c r="J47" s="1"/>
      <c r="K47" s="1"/>
      <c r="L47" s="1"/>
      <c r="M47" s="11"/>
      <c r="N47" s="11"/>
      <c r="O47" s="11"/>
      <c r="T47" s="26" t="s">
        <v>10</v>
      </c>
      <c r="U47" s="31"/>
      <c r="AA47" s="26" t="s">
        <v>11</v>
      </c>
      <c r="AB47" s="30"/>
      <c r="AC47" s="30"/>
    </row>
    <row r="48" spans="1:29" ht="15.75">
      <c r="A48" s="12"/>
      <c r="B48" s="12"/>
      <c r="C48" s="12"/>
      <c r="D48" s="12"/>
      <c r="E48" s="26" t="s">
        <v>10</v>
      </c>
      <c r="F48" s="31"/>
      <c r="G48" s="30"/>
      <c r="H48" s="1"/>
      <c r="I48" s="1"/>
      <c r="J48" s="1"/>
      <c r="K48" s="1"/>
      <c r="L48" s="1"/>
      <c r="M48" s="11"/>
      <c r="N48" s="11"/>
      <c r="O48" s="11"/>
      <c r="T48" s="26" t="s">
        <v>11</v>
      </c>
      <c r="U48" s="30"/>
    </row>
    <row r="49" spans="1:28" ht="15.75">
      <c r="A49" s="12"/>
      <c r="B49" s="12"/>
      <c r="C49" s="12"/>
      <c r="D49" s="12"/>
      <c r="E49" s="26" t="s">
        <v>11</v>
      </c>
      <c r="F49" s="30"/>
      <c r="G49" s="30"/>
      <c r="H49" s="1"/>
      <c r="I49" s="1"/>
      <c r="J49" s="1"/>
      <c r="K49" s="1"/>
      <c r="L49" s="1"/>
      <c r="M49" s="11"/>
      <c r="N49" s="11"/>
      <c r="O49" s="11"/>
      <c r="T49" s="1"/>
      <c r="U49" s="11"/>
    </row>
    <row r="50" spans="1:28" ht="15.75">
      <c r="E50" s="1"/>
      <c r="F50" s="11"/>
      <c r="G50" s="11"/>
      <c r="H50" s="1"/>
      <c r="I50" s="3"/>
      <c r="J50" s="3"/>
      <c r="O50" s="11"/>
    </row>
    <row r="51" spans="1:28" ht="15.75">
      <c r="H51" s="1"/>
      <c r="I51" s="3"/>
      <c r="J51" s="3"/>
      <c r="O51" s="11"/>
    </row>
    <row r="59" spans="1:28">
      <c r="H59" s="28" t="s">
        <v>0</v>
      </c>
      <c r="I59" s="28" t="s">
        <v>12</v>
      </c>
      <c r="J59" s="28"/>
      <c r="K59" s="28"/>
      <c r="L59" s="45" t="s">
        <v>2</v>
      </c>
      <c r="M59" s="92">
        <v>42329</v>
      </c>
      <c r="N59" s="28"/>
    </row>
    <row r="60" spans="1:28">
      <c r="H60" s="28"/>
      <c r="I60" s="28"/>
      <c r="J60" s="28"/>
      <c r="K60" s="28"/>
      <c r="L60" s="28"/>
      <c r="M60" s="28"/>
      <c r="N60" s="28"/>
    </row>
    <row r="61" spans="1:28">
      <c r="H61" s="28" t="s">
        <v>3</v>
      </c>
      <c r="I61" s="28" t="s">
        <v>323</v>
      </c>
      <c r="J61" s="28"/>
      <c r="K61" s="45"/>
      <c r="L61" s="28" t="s">
        <v>324</v>
      </c>
      <c r="N61" s="28"/>
    </row>
    <row r="62" spans="1:28">
      <c r="A62" s="314" t="s">
        <v>359</v>
      </c>
      <c r="B62" s="315" t="s">
        <v>1</v>
      </c>
      <c r="C62" s="311"/>
      <c r="D62" s="316" t="s">
        <v>35</v>
      </c>
      <c r="E62" s="329">
        <v>45568</v>
      </c>
      <c r="F62" s="329"/>
      <c r="G62" s="329"/>
      <c r="H62" s="28"/>
      <c r="I62" s="28"/>
      <c r="J62" s="28"/>
      <c r="K62" s="28"/>
      <c r="L62" s="28"/>
      <c r="M62" s="28"/>
      <c r="N62" s="28"/>
    </row>
    <row r="63" spans="1:28">
      <c r="A63" s="11"/>
      <c r="B63" s="119"/>
      <c r="C63" s="11"/>
      <c r="D63" s="11"/>
      <c r="E63" s="11"/>
      <c r="F63" s="11" t="s">
        <v>20</v>
      </c>
      <c r="G63" s="12"/>
      <c r="H63" s="28"/>
      <c r="I63" s="28"/>
      <c r="J63" s="28"/>
      <c r="K63" s="28"/>
      <c r="L63" s="28"/>
      <c r="M63" s="28"/>
      <c r="N63" s="28"/>
      <c r="O63" s="28" t="s">
        <v>0</v>
      </c>
      <c r="P63" s="11" t="s">
        <v>1</v>
      </c>
      <c r="Q63" s="28"/>
      <c r="R63" s="28"/>
      <c r="S63" s="16" t="s">
        <v>2</v>
      </c>
      <c r="T63" s="14">
        <v>45233</v>
      </c>
    </row>
    <row r="64" spans="1:28" ht="15.75">
      <c r="A64" s="311" t="s">
        <v>36</v>
      </c>
      <c r="B64" s="312" t="s">
        <v>880</v>
      </c>
      <c r="C64" s="313"/>
      <c r="D64" s="311"/>
      <c r="E64" s="11"/>
      <c r="F64" s="11"/>
      <c r="G64" s="12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2"/>
      <c r="W64" s="28" t="s">
        <v>0</v>
      </c>
      <c r="X64" s="11" t="s">
        <v>1</v>
      </c>
      <c r="Y64" s="28"/>
      <c r="Z64" s="28"/>
      <c r="AA64" s="16" t="s">
        <v>2</v>
      </c>
      <c r="AB64" s="14">
        <v>45455</v>
      </c>
    </row>
    <row r="65" spans="1:29">
      <c r="H65" s="11"/>
      <c r="I65" s="28"/>
      <c r="J65" s="28"/>
      <c r="K65" s="28"/>
      <c r="L65" s="28"/>
      <c r="M65" s="28"/>
      <c r="N65" s="28"/>
      <c r="O65" s="11" t="s">
        <v>3</v>
      </c>
      <c r="P65" s="11" t="s">
        <v>716</v>
      </c>
      <c r="Q65" s="28"/>
      <c r="R65" s="45"/>
      <c r="S65" s="28"/>
      <c r="T65" s="28"/>
      <c r="U65" s="12"/>
      <c r="W65" s="28"/>
      <c r="X65" s="28"/>
      <c r="Y65" s="28"/>
      <c r="Z65" s="28"/>
      <c r="AA65" s="28"/>
      <c r="AB65" s="28"/>
      <c r="AC65" s="12"/>
    </row>
    <row r="66" spans="1:29">
      <c r="H66" s="11"/>
      <c r="I66" s="28"/>
      <c r="J66" s="28"/>
      <c r="K66" s="28"/>
      <c r="L66" s="28"/>
      <c r="M66" s="28"/>
      <c r="N66" s="28"/>
      <c r="O66" s="11"/>
      <c r="P66" s="11"/>
      <c r="Q66" s="35"/>
      <c r="R66" s="11"/>
      <c r="S66" s="11"/>
      <c r="T66" s="11"/>
      <c r="U66" s="12"/>
      <c r="W66" s="11" t="s">
        <v>3</v>
      </c>
      <c r="X66" s="119" t="s">
        <v>752</v>
      </c>
      <c r="Y66" s="28"/>
      <c r="Z66" s="45"/>
      <c r="AA66" s="28"/>
      <c r="AB66" s="28"/>
      <c r="AC66" s="12"/>
    </row>
    <row r="67" spans="1:29">
      <c r="H67" s="11"/>
      <c r="I67" s="28"/>
      <c r="J67" s="28"/>
      <c r="K67" s="28"/>
      <c r="L67" s="28"/>
      <c r="M67" s="28"/>
      <c r="N67" s="28"/>
      <c r="O67" s="11"/>
      <c r="P67" s="11" t="s">
        <v>157</v>
      </c>
      <c r="Q67" s="11"/>
      <c r="R67" s="18" t="s">
        <v>143</v>
      </c>
      <c r="T67" s="18" t="s">
        <v>546</v>
      </c>
      <c r="U67" s="12"/>
    </row>
    <row r="68" spans="1:29">
      <c r="H68" s="11"/>
      <c r="I68" s="28"/>
      <c r="J68" s="28"/>
      <c r="K68" s="28"/>
      <c r="L68" s="28"/>
      <c r="M68" s="28"/>
      <c r="N68" s="28"/>
      <c r="O68" s="11"/>
      <c r="P68" s="11"/>
      <c r="Q68" s="11"/>
      <c r="R68" s="11"/>
      <c r="S68" s="11"/>
      <c r="T68" s="11"/>
      <c r="U68" s="12"/>
    </row>
    <row r="69" spans="1:29">
      <c r="H69" s="11"/>
      <c r="I69" s="28"/>
      <c r="J69" s="28"/>
      <c r="K69" s="28"/>
      <c r="L69" s="28"/>
      <c r="M69" s="28"/>
      <c r="N69" s="28"/>
      <c r="O69" s="12"/>
    </row>
    <row r="70" spans="1:29">
      <c r="A70" s="11"/>
      <c r="B70" t="s">
        <v>20</v>
      </c>
      <c r="C70" s="11"/>
      <c r="D70" s="11"/>
      <c r="E70" s="11" t="s">
        <v>20</v>
      </c>
      <c r="F70" s="11"/>
      <c r="G70" s="12"/>
      <c r="H70" s="11"/>
      <c r="I70" s="28" t="s">
        <v>325</v>
      </c>
      <c r="J70" s="28"/>
      <c r="K70" s="28"/>
      <c r="L70" s="28"/>
      <c r="M70" s="28"/>
      <c r="N70" s="28"/>
      <c r="O70" s="12"/>
      <c r="X70" s="15" t="s">
        <v>4</v>
      </c>
      <c r="Y70" s="11"/>
      <c r="Z70" s="15" t="s">
        <v>5</v>
      </c>
      <c r="AA70" s="11"/>
      <c r="AB70" s="15" t="s">
        <v>6</v>
      </c>
      <c r="AC70" s="11"/>
    </row>
    <row r="71" spans="1:29">
      <c r="H71" s="11"/>
      <c r="I71" s="28"/>
      <c r="J71" s="28"/>
      <c r="K71" s="28"/>
      <c r="L71" s="28"/>
      <c r="M71" s="28"/>
      <c r="N71" s="28"/>
      <c r="O71" s="12"/>
      <c r="R71" s="13" t="s">
        <v>368</v>
      </c>
    </row>
    <row r="72" spans="1:29">
      <c r="A72" s="309" t="s">
        <v>855</v>
      </c>
      <c r="B72" s="30"/>
      <c r="C72" s="30"/>
      <c r="D72" s="27"/>
      <c r="E72" s="27"/>
      <c r="F72" s="30"/>
      <c r="G72" s="307" t="s">
        <v>856</v>
      </c>
      <c r="H72" s="11"/>
      <c r="I72" s="28"/>
      <c r="J72" s="28" t="s">
        <v>326</v>
      </c>
      <c r="K72" s="28"/>
      <c r="L72" s="28" t="s">
        <v>327</v>
      </c>
      <c r="M72" s="28"/>
      <c r="N72" s="28" t="s">
        <v>328</v>
      </c>
      <c r="O72" s="12"/>
    </row>
    <row r="73" spans="1:29" ht="15.75">
      <c r="A73" s="338" t="s">
        <v>13</v>
      </c>
      <c r="B73" s="338"/>
      <c r="C73" s="338"/>
      <c r="D73" s="338"/>
      <c r="E73" s="338"/>
      <c r="F73" s="338"/>
      <c r="G73" s="338"/>
      <c r="H73" s="11"/>
      <c r="I73" s="28"/>
      <c r="J73" s="28" t="s">
        <v>329</v>
      </c>
      <c r="K73" s="28"/>
      <c r="L73" s="28" t="s">
        <v>330</v>
      </c>
      <c r="M73" s="28"/>
      <c r="N73" s="28"/>
      <c r="O73" s="12"/>
      <c r="X73" s="36" t="s">
        <v>21</v>
      </c>
      <c r="Y73" s="36"/>
      <c r="Z73" s="37">
        <v>0.7</v>
      </c>
      <c r="AB73" s="18" t="s">
        <v>22</v>
      </c>
    </row>
    <row r="74" spans="1:29">
      <c r="A74" s="12"/>
      <c r="B74" s="11"/>
      <c r="C74" s="11"/>
      <c r="D74" s="11"/>
      <c r="E74" s="11"/>
      <c r="F74" s="11"/>
      <c r="G74" s="12"/>
      <c r="H74" s="11"/>
      <c r="I74" s="28"/>
      <c r="J74" s="28" t="s">
        <v>331</v>
      </c>
      <c r="K74" s="28"/>
      <c r="L74" s="28" t="s">
        <v>332</v>
      </c>
      <c r="M74" s="28"/>
      <c r="N74" s="28"/>
      <c r="O74" s="12"/>
      <c r="P74" s="15" t="s">
        <v>4</v>
      </c>
      <c r="Q74" s="11"/>
      <c r="R74" s="15" t="s">
        <v>5</v>
      </c>
      <c r="S74" s="11"/>
      <c r="T74" s="15" t="s">
        <v>6</v>
      </c>
      <c r="U74" s="11"/>
    </row>
    <row r="75" spans="1:29">
      <c r="A75" s="12"/>
      <c r="B75" s="11"/>
      <c r="C75" s="11"/>
      <c r="D75" s="11"/>
      <c r="E75" s="11"/>
      <c r="F75" s="11"/>
      <c r="G75" s="12"/>
      <c r="H75" s="11"/>
      <c r="I75" s="28"/>
      <c r="J75" s="28"/>
      <c r="K75" s="28"/>
      <c r="L75" s="28"/>
      <c r="M75" s="28"/>
      <c r="N75" s="28"/>
      <c r="O75" s="12"/>
      <c r="P75" s="11"/>
      <c r="Q75" s="11"/>
      <c r="R75" s="11"/>
      <c r="S75" s="11"/>
      <c r="T75" s="11"/>
      <c r="U75" s="11"/>
    </row>
    <row r="76" spans="1:29">
      <c r="A76" s="12"/>
      <c r="B76" s="15" t="s">
        <v>4</v>
      </c>
      <c r="C76" s="11"/>
      <c r="D76" s="15" t="s">
        <v>5</v>
      </c>
      <c r="E76" s="11"/>
      <c r="G76" s="15" t="s">
        <v>6</v>
      </c>
      <c r="H76" s="11"/>
      <c r="I76" s="28" t="s">
        <v>333</v>
      </c>
      <c r="J76" s="28"/>
      <c r="K76" s="28"/>
      <c r="L76" s="28"/>
      <c r="M76" s="28"/>
      <c r="N76" s="28"/>
      <c r="O76" s="36" t="s">
        <v>360</v>
      </c>
      <c r="Q76" s="36"/>
      <c r="R76" s="17" t="s">
        <v>536</v>
      </c>
      <c r="S76" s="184"/>
      <c r="T76" s="18" t="s">
        <v>361</v>
      </c>
      <c r="U76" s="11"/>
    </row>
    <row r="77" spans="1:29">
      <c r="A77" s="12"/>
      <c r="B77" s="11"/>
      <c r="C77" s="11"/>
      <c r="D77" s="11"/>
      <c r="E77" s="11"/>
      <c r="G77" s="11"/>
      <c r="H77" s="11"/>
      <c r="I77" s="28" t="s">
        <v>334</v>
      </c>
      <c r="J77" s="28"/>
      <c r="K77" s="28"/>
      <c r="L77" s="28"/>
      <c r="M77" s="28"/>
      <c r="N77" s="28"/>
      <c r="O77" s="12"/>
      <c r="P77" s="11"/>
      <c r="Q77" s="11"/>
      <c r="R77" s="11"/>
      <c r="S77" s="11"/>
      <c r="T77" s="11"/>
      <c r="U77" s="11"/>
    </row>
    <row r="78" spans="1:29">
      <c r="A78" s="12"/>
      <c r="H78" s="11"/>
      <c r="I78" s="28" t="s">
        <v>335</v>
      </c>
      <c r="J78" s="28"/>
      <c r="K78" s="28" t="s">
        <v>336</v>
      </c>
      <c r="L78" s="28"/>
      <c r="M78" s="28"/>
      <c r="N78" s="28"/>
      <c r="O78" s="11" t="s">
        <v>363</v>
      </c>
      <c r="P78" s="36"/>
      <c r="R78" s="17" t="s">
        <v>717</v>
      </c>
      <c r="S78" s="11"/>
      <c r="T78" s="16" t="s">
        <v>364</v>
      </c>
      <c r="U78" s="57"/>
    </row>
    <row r="79" spans="1:29" ht="15.75">
      <c r="A79" s="12"/>
      <c r="B79" s="36" t="s">
        <v>14</v>
      </c>
      <c r="C79" s="36"/>
      <c r="D79" s="16">
        <v>106</v>
      </c>
      <c r="E79" s="36"/>
      <c r="G79" s="18" t="s">
        <v>15</v>
      </c>
      <c r="H79" s="11"/>
      <c r="I79" s="28" t="s">
        <v>337</v>
      </c>
      <c r="J79" s="28"/>
      <c r="K79" s="28" t="s">
        <v>338</v>
      </c>
      <c r="L79" s="28"/>
      <c r="M79" s="28"/>
      <c r="N79" s="28"/>
      <c r="O79" s="35"/>
      <c r="P79" s="244"/>
      <c r="R79" s="15"/>
      <c r="S79" s="4"/>
      <c r="T79" s="83"/>
      <c r="U79" s="11"/>
    </row>
    <row r="80" spans="1:29">
      <c r="A80" s="12"/>
      <c r="B80" s="11"/>
      <c r="C80" s="11"/>
      <c r="E80" s="15"/>
      <c r="G80" s="11"/>
      <c r="I80" s="28" t="s">
        <v>339</v>
      </c>
      <c r="J80" s="28"/>
      <c r="K80" s="28" t="s">
        <v>340</v>
      </c>
      <c r="L80" s="28"/>
      <c r="M80" s="28"/>
      <c r="N80" s="28"/>
      <c r="O80" s="11" t="s">
        <v>650</v>
      </c>
      <c r="P80" s="12"/>
      <c r="R80" s="13" t="s">
        <v>718</v>
      </c>
      <c r="S80" s="49"/>
      <c r="T80" s="95" t="s">
        <v>307</v>
      </c>
      <c r="U80" s="28"/>
    </row>
    <row r="81" spans="1:28">
      <c r="A81" s="12"/>
      <c r="B81" s="36" t="s">
        <v>16</v>
      </c>
      <c r="C81" s="36"/>
      <c r="D81" s="37">
        <v>9.9</v>
      </c>
      <c r="E81" s="35"/>
      <c r="G81" s="18" t="s">
        <v>17</v>
      </c>
      <c r="I81" s="28" t="s">
        <v>341</v>
      </c>
      <c r="J81" s="28"/>
      <c r="K81" s="28" t="s">
        <v>342</v>
      </c>
      <c r="L81" s="28"/>
      <c r="M81" s="28"/>
      <c r="N81" s="28"/>
      <c r="O81" s="28"/>
      <c r="P81" s="40"/>
      <c r="Q81" s="28"/>
      <c r="S81" s="40"/>
      <c r="T81" s="28"/>
      <c r="U81" s="28"/>
    </row>
    <row r="82" spans="1:28">
      <c r="A82" s="12"/>
      <c r="B82" s="11"/>
      <c r="C82" s="11"/>
      <c r="D82" s="11"/>
      <c r="E82" s="15"/>
      <c r="G82" s="11"/>
      <c r="I82" s="28" t="s">
        <v>343</v>
      </c>
      <c r="J82" s="28"/>
      <c r="K82" s="28" t="s">
        <v>344</v>
      </c>
      <c r="L82" s="28"/>
      <c r="M82" s="28"/>
      <c r="N82" s="28"/>
      <c r="P82" s="42"/>
      <c r="Q82" s="42"/>
      <c r="S82" s="40"/>
      <c r="T82" s="42" t="s">
        <v>365</v>
      </c>
      <c r="U82" s="28"/>
    </row>
    <row r="83" spans="1:28">
      <c r="A83" s="12"/>
      <c r="B83" s="36" t="s">
        <v>18</v>
      </c>
      <c r="C83" s="36"/>
      <c r="D83" s="37">
        <f>D81*2.14</f>
        <v>21.186000000000003</v>
      </c>
      <c r="E83" s="35"/>
      <c r="G83" s="18" t="s">
        <v>19</v>
      </c>
      <c r="H83" s="30"/>
      <c r="J83" s="28"/>
      <c r="K83" s="28" t="s">
        <v>345</v>
      </c>
      <c r="L83" s="28"/>
      <c r="M83" s="28"/>
      <c r="N83" s="28"/>
      <c r="S83" s="28"/>
      <c r="T83" s="28"/>
      <c r="U83" s="28"/>
    </row>
    <row r="84" spans="1:28">
      <c r="A84" s="12"/>
      <c r="B84" s="11"/>
      <c r="C84" s="11"/>
      <c r="D84" s="11"/>
      <c r="E84" s="15"/>
      <c r="G84" s="11"/>
      <c r="H84" s="30"/>
      <c r="J84" s="28"/>
      <c r="K84" s="28"/>
      <c r="L84" s="28"/>
      <c r="M84" s="28"/>
      <c r="N84" s="28"/>
      <c r="S84" s="28"/>
      <c r="T84" s="42" t="s">
        <v>366</v>
      </c>
      <c r="U84" s="28"/>
    </row>
    <row r="85" spans="1:28">
      <c r="A85" s="12"/>
      <c r="B85" s="36" t="s">
        <v>21</v>
      </c>
      <c r="C85" s="36"/>
      <c r="D85" s="37">
        <v>0.7</v>
      </c>
      <c r="E85" s="15"/>
      <c r="G85" s="18" t="s">
        <v>22</v>
      </c>
      <c r="I85" s="28"/>
      <c r="J85" s="28"/>
      <c r="K85" s="28"/>
      <c r="L85" s="28"/>
      <c r="M85" s="28"/>
      <c r="N85" s="28"/>
      <c r="O85" s="106" t="s">
        <v>719</v>
      </c>
      <c r="S85" s="28"/>
      <c r="T85" s="28"/>
      <c r="U85" s="28"/>
    </row>
    <row r="86" spans="1:28">
      <c r="A86" s="12"/>
      <c r="B86" s="11"/>
      <c r="C86" s="11"/>
      <c r="D86" s="11"/>
      <c r="E86" s="15"/>
      <c r="G86" s="11"/>
      <c r="I86" s="15" t="s">
        <v>685</v>
      </c>
      <c r="J86" s="28"/>
      <c r="K86" s="28"/>
      <c r="L86" s="28"/>
      <c r="M86" s="28"/>
      <c r="N86" s="28"/>
      <c r="S86" s="28"/>
      <c r="T86" s="42" t="s">
        <v>367</v>
      </c>
      <c r="U86" s="28"/>
    </row>
    <row r="87" spans="1:28" ht="15.75">
      <c r="A87" s="90"/>
      <c r="B87" s="36" t="s">
        <v>23</v>
      </c>
      <c r="C87" s="36"/>
      <c r="D87" s="37">
        <v>4.5999999999999996</v>
      </c>
      <c r="E87" s="35"/>
      <c r="G87" s="18" t="s">
        <v>24</v>
      </c>
      <c r="H87" s="28"/>
      <c r="I87" s="28"/>
      <c r="J87" s="28"/>
      <c r="K87" s="28"/>
      <c r="L87" s="28"/>
      <c r="M87" s="28"/>
      <c r="N87" s="28"/>
      <c r="P87" s="1"/>
      <c r="Q87" s="1"/>
      <c r="R87" s="23"/>
      <c r="S87" s="1"/>
      <c r="T87" s="22"/>
      <c r="U87" s="1"/>
    </row>
    <row r="88" spans="1:28" ht="15.75">
      <c r="A88" s="1"/>
      <c r="D88" t="s">
        <v>26</v>
      </c>
      <c r="H88" s="11"/>
      <c r="I88" s="11"/>
      <c r="J88" s="11"/>
      <c r="K88" s="11"/>
      <c r="L88" s="11"/>
      <c r="M88" s="11"/>
      <c r="N88" s="11"/>
      <c r="O88" s="1"/>
      <c r="P88" s="21"/>
      <c r="Q88" s="5"/>
      <c r="R88" s="1"/>
      <c r="S88" s="24"/>
      <c r="T88" s="1"/>
    </row>
    <row r="89" spans="1:28" ht="15.75">
      <c r="A89" s="1"/>
      <c r="B89" s="36"/>
      <c r="C89" s="36"/>
      <c r="D89" s="148"/>
      <c r="E89" s="176"/>
      <c r="F89" s="36"/>
      <c r="G89" s="18"/>
      <c r="H89" s="11"/>
      <c r="I89" s="11"/>
      <c r="J89" s="11"/>
      <c r="K89" s="11"/>
      <c r="L89" s="11"/>
      <c r="M89" s="11"/>
      <c r="N89" s="11"/>
      <c r="O89" s="1"/>
      <c r="P89" s="1"/>
      <c r="Q89" s="22"/>
      <c r="R89" s="1"/>
      <c r="S89" s="22"/>
      <c r="T89" s="1"/>
    </row>
    <row r="90" spans="1:28" ht="15.75">
      <c r="A90" s="1"/>
      <c r="B90" s="15"/>
      <c r="D90" s="33"/>
      <c r="I90" s="11"/>
      <c r="J90" s="11"/>
      <c r="K90" s="11"/>
      <c r="L90" s="11"/>
      <c r="M90" s="11"/>
      <c r="N90" s="11"/>
      <c r="O90" s="1"/>
      <c r="P90" s="1"/>
      <c r="Q90" s="21"/>
      <c r="R90" s="1"/>
      <c r="S90" s="1"/>
      <c r="T90" s="1"/>
    </row>
    <row r="91" spans="1:28" ht="15.75">
      <c r="A91" s="1"/>
      <c r="B91" s="36"/>
      <c r="C91" s="36"/>
      <c r="D91" s="148"/>
      <c r="E91" s="321"/>
      <c r="F91" s="11"/>
      <c r="G91" s="18"/>
      <c r="H91" s="43"/>
      <c r="I91" s="11"/>
      <c r="J91" s="11"/>
      <c r="K91" s="11"/>
      <c r="L91" s="26" t="s">
        <v>10</v>
      </c>
      <c r="M91" s="30"/>
      <c r="N91" s="30"/>
      <c r="O91" s="1"/>
      <c r="P91" s="1"/>
      <c r="Q91" s="21"/>
      <c r="R91" s="21"/>
      <c r="S91" s="1"/>
      <c r="T91" s="1"/>
    </row>
    <row r="92" spans="1:28" ht="15.75">
      <c r="A92" s="1"/>
      <c r="B92" s="36"/>
      <c r="D92" s="11"/>
      <c r="E92" s="180"/>
      <c r="G92" s="11"/>
      <c r="H92" s="28"/>
      <c r="I92" s="11"/>
      <c r="J92" s="11"/>
      <c r="K92" s="11"/>
      <c r="L92" s="26" t="s">
        <v>11</v>
      </c>
      <c r="M92" s="30"/>
      <c r="N92" s="30"/>
      <c r="O92" s="1"/>
      <c r="P92" s="1"/>
      <c r="Q92" s="21"/>
      <c r="R92" s="1"/>
      <c r="S92" s="1"/>
      <c r="T92" s="1"/>
    </row>
    <row r="93" spans="1:28" ht="15.75">
      <c r="A93" s="11"/>
      <c r="H93" s="15"/>
      <c r="I93" s="11"/>
      <c r="J93" s="11"/>
      <c r="K93" s="11"/>
      <c r="L93" s="30"/>
      <c r="M93" s="30"/>
      <c r="N93" s="30"/>
      <c r="O93" s="1"/>
      <c r="P93" s="1"/>
      <c r="Q93" s="1"/>
      <c r="R93" s="1"/>
      <c r="S93" s="1"/>
      <c r="T93" s="26" t="s">
        <v>10</v>
      </c>
      <c r="AB93" s="26" t="s">
        <v>10</v>
      </c>
    </row>
    <row r="94" spans="1:28" ht="15.75">
      <c r="A94" s="1"/>
      <c r="B94" s="36"/>
      <c r="D94" s="11"/>
      <c r="E94" s="181"/>
      <c r="F94" s="11"/>
      <c r="G94" s="11"/>
      <c r="H94" s="28"/>
      <c r="I94" s="11"/>
      <c r="J94" s="11"/>
      <c r="K94" s="11"/>
      <c r="L94" s="11"/>
      <c r="M94" s="11"/>
      <c r="N94" s="11"/>
      <c r="O94" s="1"/>
      <c r="P94" s="1"/>
      <c r="Q94" s="1"/>
      <c r="R94" s="1"/>
      <c r="T94" s="26" t="s">
        <v>11</v>
      </c>
      <c r="U94" s="27"/>
      <c r="AB94" s="26" t="s">
        <v>11</v>
      </c>
    </row>
    <row r="95" spans="1:28" ht="15.75">
      <c r="A95" s="1"/>
      <c r="D95" s="11"/>
      <c r="E95" s="37"/>
      <c r="F95" s="11"/>
      <c r="G95" s="18"/>
      <c r="I95" s="11"/>
      <c r="J95" s="11"/>
      <c r="K95" s="11"/>
      <c r="L95" s="11"/>
      <c r="M95" s="11"/>
      <c r="N95" s="11"/>
      <c r="O95" s="1"/>
      <c r="P95" s="7"/>
      <c r="Q95" s="1"/>
      <c r="R95" s="1"/>
      <c r="T95" s="30"/>
      <c r="U95" s="27"/>
    </row>
    <row r="96" spans="1:28" ht="15.75">
      <c r="A96" s="3"/>
      <c r="B96" s="11"/>
      <c r="E96" s="37"/>
      <c r="H96" s="11"/>
      <c r="I96" s="11"/>
      <c r="J96" s="11"/>
      <c r="K96" s="11"/>
      <c r="L96" s="11"/>
      <c r="M96" s="11"/>
      <c r="N96" s="11"/>
      <c r="O96" s="11"/>
    </row>
    <row r="97" spans="1:15" ht="15.75">
      <c r="A97" s="1"/>
      <c r="B97" s="4"/>
      <c r="C97" s="4"/>
      <c r="D97" s="4"/>
      <c r="E97" s="4"/>
      <c r="F97" s="4"/>
      <c r="G97" s="4"/>
      <c r="H97" s="11"/>
      <c r="I97" s="11"/>
      <c r="J97" s="11"/>
      <c r="K97" s="11"/>
      <c r="L97" s="11"/>
      <c r="M97" s="11"/>
      <c r="N97" s="11"/>
      <c r="O97" s="11"/>
    </row>
    <row r="98" spans="1:15" ht="15.75">
      <c r="A98" s="1"/>
      <c r="H98" s="11"/>
      <c r="I98" s="11"/>
      <c r="J98" s="11"/>
      <c r="K98" s="11"/>
      <c r="L98" s="11"/>
      <c r="M98" s="11"/>
      <c r="N98" s="11"/>
      <c r="O98" s="11"/>
    </row>
    <row r="99" spans="1:15" ht="15.75">
      <c r="A99" s="1"/>
      <c r="H99" s="11"/>
      <c r="I99" s="11"/>
      <c r="J99" s="11"/>
      <c r="K99" s="11"/>
      <c r="L99" s="11"/>
      <c r="M99" s="11"/>
      <c r="N99" s="11"/>
      <c r="O99" s="11"/>
    </row>
    <row r="100" spans="1:15" ht="15.75" customHeight="1">
      <c r="A100" s="4"/>
      <c r="H100" s="11"/>
      <c r="I100" s="11"/>
      <c r="J100" s="11"/>
      <c r="N100" s="11"/>
      <c r="O100" s="11"/>
    </row>
    <row r="101" spans="1:15" ht="15.75" customHeight="1">
      <c r="A101" s="4"/>
      <c r="B101" s="4"/>
      <c r="C101" s="4"/>
      <c r="D101" s="4"/>
      <c r="E101" s="4"/>
      <c r="F101" s="4"/>
      <c r="G101" s="4"/>
      <c r="H101" s="11"/>
      <c r="I101" s="11"/>
      <c r="J101" s="11"/>
      <c r="N101" s="11"/>
      <c r="O101" s="11"/>
    </row>
    <row r="102" spans="1:15" ht="15.75" customHeight="1">
      <c r="A102" s="4"/>
      <c r="B102" s="4"/>
      <c r="C102" s="4"/>
      <c r="D102" s="4"/>
      <c r="E102" s="26" t="s">
        <v>10</v>
      </c>
      <c r="H102" s="11"/>
      <c r="I102" s="11"/>
      <c r="J102" s="11"/>
      <c r="N102" s="11"/>
      <c r="O102" s="11"/>
    </row>
    <row r="103" spans="1:15" ht="15.75" customHeight="1">
      <c r="A103" s="4"/>
      <c r="B103" s="4"/>
      <c r="C103" s="4"/>
      <c r="D103" s="4"/>
      <c r="E103" s="26" t="s">
        <v>11</v>
      </c>
      <c r="F103" s="27"/>
    </row>
    <row r="104" spans="1:15" ht="15.75" customHeight="1">
      <c r="A104" s="4"/>
      <c r="B104" s="4"/>
      <c r="C104" s="4"/>
      <c r="D104" s="4"/>
      <c r="E104" s="4"/>
      <c r="F104" s="4"/>
      <c r="G104" s="4"/>
    </row>
    <row r="105" spans="1:15" ht="15" customHeight="1">
      <c r="A105" s="4"/>
      <c r="B105" s="4"/>
      <c r="C105" s="4"/>
      <c r="D105" s="4"/>
      <c r="E105" s="4"/>
      <c r="F105" s="4"/>
      <c r="G105" s="4"/>
    </row>
    <row r="106" spans="1:15" ht="15" customHeight="1">
      <c r="A106" s="4"/>
      <c r="B106" s="4"/>
      <c r="C106" s="4"/>
      <c r="D106" s="4"/>
      <c r="E106" s="4"/>
      <c r="F106" s="4"/>
      <c r="G106" s="4"/>
    </row>
    <row r="115" spans="1:28">
      <c r="N115" s="11"/>
      <c r="O115" s="11"/>
      <c r="P115" s="11" t="s">
        <v>48</v>
      </c>
      <c r="Q115" s="11"/>
      <c r="R115" s="11"/>
      <c r="S115" s="11"/>
      <c r="T115" s="11"/>
      <c r="U115" s="12"/>
    </row>
    <row r="116" spans="1:28">
      <c r="N116" s="11"/>
      <c r="O116" s="11"/>
      <c r="P116" s="11"/>
      <c r="Q116" s="11"/>
      <c r="R116" s="11"/>
      <c r="S116" s="11"/>
      <c r="T116" s="11"/>
      <c r="U116" s="12"/>
    </row>
    <row r="117" spans="1:28">
      <c r="H117" s="15" t="s">
        <v>346</v>
      </c>
      <c r="I117" s="11" t="s">
        <v>12</v>
      </c>
      <c r="J117" s="11"/>
      <c r="L117" s="191" t="s">
        <v>35</v>
      </c>
      <c r="M117" s="14">
        <v>45489</v>
      </c>
      <c r="N117" s="88"/>
    </row>
    <row r="118" spans="1:28">
      <c r="A118" s="28" t="s">
        <v>0</v>
      </c>
      <c r="B118" s="11" t="s">
        <v>675</v>
      </c>
      <c r="D118" s="45" t="s">
        <v>2</v>
      </c>
      <c r="E118" s="323">
        <v>45566</v>
      </c>
      <c r="F118" s="323"/>
      <c r="G118" s="323"/>
      <c r="H118" s="15"/>
      <c r="I118" s="11"/>
      <c r="J118" s="11"/>
      <c r="K118" s="11"/>
      <c r="L118" s="11"/>
      <c r="M118" s="82"/>
      <c r="N118" s="11"/>
      <c r="O118" s="11" t="s">
        <v>0</v>
      </c>
      <c r="P118" s="11" t="s">
        <v>12</v>
      </c>
      <c r="Q118" s="12"/>
      <c r="R118" s="11"/>
      <c r="S118" s="12"/>
      <c r="T118" s="16" t="s">
        <v>2</v>
      </c>
      <c r="U118" s="14">
        <v>45434</v>
      </c>
    </row>
    <row r="119" spans="1:28">
      <c r="A119" s="28"/>
      <c r="B119" s="28"/>
      <c r="D119" s="28"/>
      <c r="E119" s="28"/>
      <c r="F119" s="28"/>
      <c r="G119" s="29"/>
      <c r="H119" s="15" t="s">
        <v>302</v>
      </c>
      <c r="I119" s="11" t="s">
        <v>764</v>
      </c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2" t="s">
        <v>86</v>
      </c>
    </row>
    <row r="120" spans="1:28">
      <c r="A120" s="28" t="s">
        <v>3</v>
      </c>
      <c r="B120" s="119" t="s">
        <v>877</v>
      </c>
      <c r="D120" s="28"/>
      <c r="E120" s="28"/>
      <c r="F120" s="28"/>
      <c r="G120" s="29"/>
      <c r="H120" s="11"/>
      <c r="I120" s="11"/>
      <c r="J120" s="11"/>
      <c r="K120" s="11"/>
      <c r="L120" s="11"/>
      <c r="M120" s="11"/>
      <c r="N120" s="11"/>
      <c r="O120" s="11" t="s">
        <v>3</v>
      </c>
      <c r="P120" s="11" t="s">
        <v>749</v>
      </c>
      <c r="Q120" s="12"/>
      <c r="R120" s="11"/>
      <c r="S120" s="11"/>
      <c r="T120" s="11"/>
      <c r="U120" s="12"/>
    </row>
    <row r="121" spans="1:28" ht="15.75">
      <c r="A121" s="1"/>
      <c r="B121" s="1"/>
      <c r="C121" s="1"/>
      <c r="D121" s="1"/>
      <c r="E121" s="1"/>
      <c r="F121" s="1"/>
      <c r="H121" s="11"/>
      <c r="I121" s="11"/>
      <c r="J121" s="11"/>
      <c r="K121" s="11"/>
      <c r="L121" s="11"/>
      <c r="M121" s="11"/>
      <c r="N121" s="11"/>
      <c r="O121" s="11"/>
      <c r="P121" s="12"/>
      <c r="Q121" s="12"/>
      <c r="R121" s="12"/>
      <c r="S121" s="12"/>
      <c r="T121" s="12"/>
      <c r="U121" s="12"/>
    </row>
    <row r="122" spans="1:28" ht="15.75">
      <c r="I122" s="11"/>
      <c r="J122" s="3" t="s">
        <v>631</v>
      </c>
      <c r="K122" s="11"/>
      <c r="L122" s="11"/>
      <c r="M122" s="11"/>
      <c r="N122" s="28"/>
      <c r="O122" s="11"/>
      <c r="U122" s="12"/>
      <c r="W122" s="36" t="s">
        <v>535</v>
      </c>
      <c r="X122" s="12"/>
      <c r="Y122" s="17">
        <v>923</v>
      </c>
      <c r="Z122" s="11" t="s">
        <v>630</v>
      </c>
      <c r="AA122" s="18" t="s">
        <v>620</v>
      </c>
      <c r="AB122" s="12"/>
    </row>
    <row r="123" spans="1:28">
      <c r="H123" s="11"/>
      <c r="I123" s="11"/>
      <c r="J123" s="11"/>
      <c r="K123" s="11"/>
      <c r="L123" s="11"/>
      <c r="M123" s="11"/>
      <c r="N123" s="28"/>
      <c r="O123" s="11"/>
      <c r="U123" s="12"/>
      <c r="W123" s="12"/>
      <c r="X123" s="12"/>
      <c r="Y123" s="12"/>
      <c r="Z123" s="12"/>
      <c r="AA123" s="12"/>
      <c r="AB123" s="12"/>
    </row>
    <row r="124" spans="1:28">
      <c r="H124" s="11"/>
      <c r="I124" s="11"/>
      <c r="J124" s="11"/>
      <c r="K124" s="11"/>
      <c r="L124" s="11"/>
      <c r="M124" s="11"/>
      <c r="N124" s="28"/>
      <c r="O124" s="11"/>
      <c r="P124" s="10" t="s">
        <v>33</v>
      </c>
      <c r="Q124" s="11"/>
      <c r="S124" s="10" t="s">
        <v>5</v>
      </c>
      <c r="T124" s="15"/>
      <c r="U124" s="12"/>
    </row>
    <row r="125" spans="1:28">
      <c r="N125" s="28"/>
      <c r="O125" s="11"/>
      <c r="P125" s="12"/>
      <c r="Q125" s="12"/>
      <c r="R125" s="12"/>
      <c r="S125" s="12"/>
      <c r="T125" s="12"/>
      <c r="U125" s="12"/>
      <c r="W125" s="106" t="s">
        <v>628</v>
      </c>
    </row>
    <row r="126" spans="1:28">
      <c r="H126" s="15" t="s">
        <v>4</v>
      </c>
      <c r="J126" s="15"/>
      <c r="K126" s="13" t="s">
        <v>5</v>
      </c>
      <c r="L126" s="15"/>
      <c r="M126" s="15" t="s">
        <v>347</v>
      </c>
      <c r="N126" s="40"/>
      <c r="O126" s="11"/>
      <c r="P126" t="s">
        <v>655</v>
      </c>
      <c r="Q126" s="12"/>
      <c r="R126" s="12"/>
      <c r="S126" t="s">
        <v>654</v>
      </c>
      <c r="T126" s="12"/>
      <c r="U126" s="12"/>
    </row>
    <row r="127" spans="1:28">
      <c r="A127" s="15" t="s">
        <v>33</v>
      </c>
      <c r="D127" s="15" t="s">
        <v>5</v>
      </c>
      <c r="E127" s="13"/>
      <c r="F127" s="15" t="s">
        <v>6</v>
      </c>
      <c r="H127" s="15"/>
      <c r="J127" s="15"/>
      <c r="K127" s="15"/>
      <c r="L127" s="11"/>
      <c r="M127" s="16"/>
      <c r="N127" s="28"/>
      <c r="O127" s="15"/>
      <c r="Q127" s="47"/>
      <c r="R127" s="39"/>
      <c r="S127" s="15"/>
      <c r="T127" s="18"/>
      <c r="U127" s="12"/>
    </row>
    <row r="128" spans="1:28">
      <c r="A128" s="11"/>
      <c r="D128" s="11"/>
      <c r="E128" s="11"/>
      <c r="F128" s="11"/>
      <c r="H128" s="15" t="s">
        <v>348</v>
      </c>
      <c r="J128" s="15"/>
      <c r="K128" s="13">
        <v>2.23</v>
      </c>
      <c r="L128" s="11" t="s">
        <v>712</v>
      </c>
      <c r="M128" s="16" t="s">
        <v>349</v>
      </c>
      <c r="N128" s="11" t="s">
        <v>712</v>
      </c>
      <c r="O128" s="15"/>
      <c r="S128" s="106"/>
      <c r="T128" s="16"/>
    </row>
    <row r="129" spans="1:27">
      <c r="A129" s="36" t="s">
        <v>14</v>
      </c>
      <c r="B129" s="36"/>
      <c r="D129" s="17">
        <v>84</v>
      </c>
      <c r="F129" s="18" t="s">
        <v>15</v>
      </c>
      <c r="H129" s="15"/>
      <c r="J129" s="15"/>
      <c r="K129" s="13"/>
      <c r="L129" s="11"/>
      <c r="M129" s="16"/>
      <c r="N129" s="28"/>
      <c r="O129" s="15"/>
      <c r="P129" t="s">
        <v>656</v>
      </c>
      <c r="Q129" s="15"/>
      <c r="R129" s="13"/>
      <c r="S129" t="s">
        <v>654</v>
      </c>
      <c r="T129" s="43"/>
      <c r="W129" s="28" t="s">
        <v>634</v>
      </c>
      <c r="X129" s="29"/>
      <c r="Y129" s="205" t="s">
        <v>640</v>
      </c>
      <c r="Z129" s="29"/>
      <c r="AA129" s="204" t="s">
        <v>635</v>
      </c>
    </row>
    <row r="130" spans="1:27">
      <c r="A130" s="36"/>
      <c r="B130" s="36"/>
      <c r="C130" s="12"/>
      <c r="D130" s="179"/>
      <c r="E130" s="11"/>
      <c r="F130" s="18"/>
      <c r="H130" s="15" t="s">
        <v>305</v>
      </c>
      <c r="J130" s="15"/>
      <c r="K130" s="13">
        <v>0.2</v>
      </c>
      <c r="L130" s="11" t="s">
        <v>713</v>
      </c>
      <c r="M130" s="16" t="s">
        <v>350</v>
      </c>
      <c r="N130" s="11" t="s">
        <v>713</v>
      </c>
      <c r="O130" s="11"/>
      <c r="Q130" s="29"/>
      <c r="R130" s="29"/>
      <c r="S130" s="29"/>
      <c r="T130" s="29"/>
      <c r="U130" s="18"/>
      <c r="X130" s="15"/>
      <c r="Y130" s="13"/>
      <c r="Z130" s="11"/>
      <c r="AA130" s="11"/>
    </row>
    <row r="131" spans="1:27">
      <c r="A131" s="36"/>
      <c r="B131" s="36"/>
      <c r="C131" s="12"/>
      <c r="D131" s="17"/>
      <c r="E131" s="36"/>
      <c r="F131" s="18"/>
      <c r="H131" s="15"/>
      <c r="J131" s="15"/>
      <c r="K131" s="13"/>
      <c r="L131" s="11"/>
      <c r="M131" s="16"/>
      <c r="N131" s="28"/>
      <c r="O131" s="11"/>
      <c r="P131" s="198"/>
      <c r="Q131" s="47"/>
      <c r="R131" s="43"/>
      <c r="S131" s="28"/>
      <c r="T131" s="43"/>
    </row>
    <row r="132" spans="1:27">
      <c r="A132" s="47" t="s">
        <v>788</v>
      </c>
      <c r="B132" s="36"/>
      <c r="C132" s="12"/>
      <c r="D132" s="17">
        <v>87</v>
      </c>
      <c r="E132" s="175"/>
      <c r="F132" s="176"/>
      <c r="H132" s="15" t="s">
        <v>351</v>
      </c>
      <c r="J132" s="15"/>
      <c r="K132" s="13"/>
      <c r="L132" s="11"/>
      <c r="M132" s="11"/>
      <c r="N132" s="28"/>
      <c r="O132" s="11"/>
      <c r="P132" s="198" t="s">
        <v>701</v>
      </c>
      <c r="S132" s="106" t="s">
        <v>502</v>
      </c>
      <c r="T132" s="29"/>
      <c r="W132" s="11"/>
      <c r="X132" s="11"/>
      <c r="Y132" s="181">
        <v>102</v>
      </c>
      <c r="Z132" s="166"/>
    </row>
    <row r="133" spans="1:27">
      <c r="A133" s="36"/>
      <c r="D133" s="200"/>
      <c r="F133" s="18"/>
      <c r="H133" s="15" t="s">
        <v>352</v>
      </c>
      <c r="J133" s="15"/>
      <c r="K133" s="239">
        <v>9.85</v>
      </c>
      <c r="L133" s="11" t="s">
        <v>712</v>
      </c>
      <c r="M133" s="16" t="s">
        <v>353</v>
      </c>
      <c r="N133" s="11" t="s">
        <v>712</v>
      </c>
      <c r="O133" s="11"/>
      <c r="S133" s="106"/>
    </row>
    <row r="134" spans="1:27">
      <c r="B134" s="36"/>
      <c r="C134" s="12"/>
      <c r="E134" s="11"/>
      <c r="H134" s="15"/>
      <c r="J134" s="15"/>
      <c r="K134" s="15"/>
      <c r="L134" s="11"/>
      <c r="M134" s="11"/>
      <c r="N134" s="28"/>
      <c r="O134" s="11"/>
    </row>
    <row r="135" spans="1:27">
      <c r="A135" s="36"/>
      <c r="C135" s="11"/>
      <c r="D135" s="180"/>
      <c r="F135" s="11"/>
      <c r="G135" s="43"/>
      <c r="H135" s="15" t="s">
        <v>354</v>
      </c>
      <c r="J135" s="15"/>
      <c r="K135" s="13">
        <v>12.5</v>
      </c>
      <c r="L135" s="11" t="s">
        <v>713</v>
      </c>
      <c r="M135" s="16" t="s">
        <v>355</v>
      </c>
      <c r="N135" s="28" t="s">
        <v>713</v>
      </c>
      <c r="O135" s="11"/>
      <c r="R135" t="s">
        <v>20</v>
      </c>
    </row>
    <row r="136" spans="1:27">
      <c r="A136" s="15"/>
      <c r="G136" s="28"/>
      <c r="H136" s="15"/>
      <c r="J136" s="15"/>
      <c r="K136" s="13"/>
      <c r="L136" s="11"/>
      <c r="M136" s="16"/>
      <c r="N136" s="28"/>
      <c r="O136" s="11"/>
      <c r="P136" s="106"/>
    </row>
    <row r="137" spans="1:27">
      <c r="A137" s="36"/>
      <c r="C137" s="11"/>
      <c r="D137" s="181"/>
      <c r="E137" s="11"/>
      <c r="F137" s="11"/>
      <c r="G137" s="15"/>
      <c r="H137" s="15" t="s">
        <v>356</v>
      </c>
      <c r="J137" s="15"/>
      <c r="K137" s="152">
        <v>3.4</v>
      </c>
      <c r="L137" s="264" t="s">
        <v>616</v>
      </c>
      <c r="M137" s="281" t="s">
        <v>780</v>
      </c>
      <c r="N137" t="s">
        <v>781</v>
      </c>
      <c r="O137" s="11"/>
      <c r="V137" s="30"/>
    </row>
    <row r="138" spans="1:27">
      <c r="C138" s="11"/>
      <c r="D138" s="37"/>
      <c r="E138" s="11"/>
      <c r="F138" s="18"/>
      <c r="G138" s="28"/>
      <c r="H138" s="15"/>
      <c r="J138" s="15"/>
      <c r="K138" s="13"/>
      <c r="L138" s="11"/>
      <c r="M138" s="11"/>
      <c r="N138" s="28"/>
      <c r="O138" s="11"/>
      <c r="V138" s="30"/>
    </row>
    <row r="139" spans="1:27">
      <c r="A139" s="11"/>
      <c r="D139" s="17"/>
      <c r="H139" s="15"/>
      <c r="J139" s="15"/>
      <c r="K139" s="13"/>
      <c r="L139" s="11"/>
      <c r="M139" s="11"/>
      <c r="N139" s="28"/>
      <c r="O139" s="15"/>
    </row>
    <row r="140" spans="1:27">
      <c r="A140" s="11"/>
      <c r="G140" s="28"/>
      <c r="H140" s="15" t="s">
        <v>357</v>
      </c>
      <c r="J140" s="15"/>
      <c r="K140" s="130">
        <v>20</v>
      </c>
      <c r="L140" s="11" t="s">
        <v>714</v>
      </c>
      <c r="M140" s="16" t="s">
        <v>358</v>
      </c>
      <c r="N140" s="28" t="s">
        <v>714</v>
      </c>
      <c r="O140" s="11"/>
    </row>
    <row r="141" spans="1:27" ht="15.75">
      <c r="I141" s="1"/>
      <c r="J141" s="1"/>
      <c r="M141" s="11"/>
      <c r="N141" s="11"/>
      <c r="O141" s="11"/>
    </row>
    <row r="142" spans="1:27" ht="15.75">
      <c r="F142" s="181"/>
      <c r="G142" s="11"/>
      <c r="L142" s="1"/>
      <c r="M142" s="11"/>
      <c r="N142" s="11"/>
      <c r="O142" s="11"/>
    </row>
    <row r="143" spans="1:27">
      <c r="M143" s="11"/>
      <c r="N143" s="11"/>
      <c r="O143" s="11"/>
    </row>
    <row r="144" spans="1:27" ht="15.75">
      <c r="H144" s="1"/>
      <c r="I144" s="1"/>
      <c r="J144" s="1"/>
      <c r="K144" s="7"/>
      <c r="L144" s="8"/>
      <c r="M144" s="11"/>
      <c r="N144" s="11"/>
      <c r="O144" s="11"/>
    </row>
    <row r="145" spans="5:21" ht="15.75">
      <c r="L145" s="1"/>
      <c r="M145" s="18"/>
      <c r="N145" s="11"/>
      <c r="O145" s="11"/>
    </row>
    <row r="146" spans="5:21" ht="15.75">
      <c r="H146" s="1"/>
      <c r="I146" s="1"/>
      <c r="J146" s="1"/>
      <c r="K146" s="3"/>
      <c r="L146" s="1"/>
      <c r="M146" s="11"/>
      <c r="N146" s="11"/>
      <c r="O146" s="11"/>
      <c r="T146" s="26" t="s">
        <v>10</v>
      </c>
      <c r="U146" s="30"/>
    </row>
    <row r="147" spans="5:21" ht="15.75">
      <c r="H147" s="1"/>
      <c r="I147" s="1"/>
      <c r="K147" s="26" t="s">
        <v>10</v>
      </c>
      <c r="L147" s="30"/>
      <c r="M147" s="11"/>
      <c r="N147" s="11"/>
      <c r="O147" s="11"/>
      <c r="T147" s="26" t="s">
        <v>11</v>
      </c>
      <c r="U147" s="30"/>
    </row>
    <row r="148" spans="5:21" ht="15.75">
      <c r="H148" s="1"/>
      <c r="I148" s="1"/>
      <c r="J148" s="1"/>
      <c r="K148" s="26" t="s">
        <v>11</v>
      </c>
      <c r="L148" s="30"/>
      <c r="M148" s="11"/>
      <c r="N148" s="1"/>
      <c r="O148" s="11"/>
    </row>
    <row r="149" spans="5:21" ht="15.75">
      <c r="H149" s="1"/>
      <c r="I149" s="1"/>
      <c r="J149" s="1"/>
      <c r="K149" s="1"/>
      <c r="L149" s="1"/>
      <c r="M149" s="11"/>
      <c r="N149" s="11"/>
      <c r="O149" s="11"/>
    </row>
    <row r="150" spans="5:21" ht="15.75">
      <c r="H150" s="1"/>
      <c r="I150" s="1"/>
      <c r="J150" s="1"/>
      <c r="O150" s="11"/>
    </row>
    <row r="151" spans="5:21" ht="15.75">
      <c r="H151" s="1"/>
      <c r="I151" s="1"/>
      <c r="J151" s="1"/>
      <c r="O151" s="11"/>
    </row>
    <row r="153" spans="5:21">
      <c r="E153" s="26" t="s">
        <v>10</v>
      </c>
    </row>
    <row r="154" spans="5:21">
      <c r="E154" s="26" t="s">
        <v>11</v>
      </c>
    </row>
    <row r="160" spans="5:21">
      <c r="H160" t="s">
        <v>48</v>
      </c>
    </row>
    <row r="170" spans="1:29">
      <c r="A170" s="314" t="s">
        <v>359</v>
      </c>
      <c r="B170" s="315" t="s">
        <v>1</v>
      </c>
      <c r="C170" s="311"/>
      <c r="D170" s="316" t="s">
        <v>35</v>
      </c>
      <c r="E170" s="329">
        <v>45569</v>
      </c>
      <c r="F170" s="329"/>
      <c r="G170" s="329"/>
      <c r="H170" s="28" t="s">
        <v>359</v>
      </c>
      <c r="I170" s="36" t="s">
        <v>12</v>
      </c>
      <c r="J170" s="28"/>
      <c r="L170" s="46" t="s">
        <v>35</v>
      </c>
      <c r="M170" s="14">
        <v>27</v>
      </c>
      <c r="N170" s="28"/>
      <c r="O170" s="28" t="s">
        <v>89</v>
      </c>
      <c r="P170" s="47" t="s">
        <v>1</v>
      </c>
      <c r="Q170" s="28"/>
      <c r="R170" s="28"/>
      <c r="S170" s="46" t="s">
        <v>35</v>
      </c>
      <c r="T170" s="48">
        <v>45166</v>
      </c>
      <c r="U170" s="29"/>
      <c r="W170" s="28" t="s">
        <v>89</v>
      </c>
      <c r="X170" s="47" t="s">
        <v>1</v>
      </c>
      <c r="Y170" s="28"/>
      <c r="Z170" s="28"/>
      <c r="AA170" s="46" t="s">
        <v>35</v>
      </c>
      <c r="AB170" s="48">
        <v>45164</v>
      </c>
      <c r="AC170" s="29"/>
    </row>
    <row r="171" spans="1:29">
      <c r="A171" s="11"/>
      <c r="B171" s="119"/>
      <c r="C171" s="11"/>
      <c r="D171" s="11"/>
      <c r="E171" s="11"/>
      <c r="F171" s="11" t="s">
        <v>20</v>
      </c>
      <c r="G171" s="12"/>
      <c r="H171" s="28"/>
      <c r="I171" s="28"/>
      <c r="J171" s="28"/>
      <c r="K171" s="28"/>
      <c r="L171" s="28"/>
      <c r="M171" s="28"/>
      <c r="N171" s="28"/>
      <c r="O171" s="28"/>
      <c r="P171" s="28"/>
      <c r="Q171" s="28" t="s">
        <v>20</v>
      </c>
      <c r="R171" s="28"/>
      <c r="S171" s="28"/>
      <c r="T171" s="28"/>
      <c r="U171" s="29"/>
      <c r="W171" s="28"/>
      <c r="X171" s="28"/>
      <c r="Y171" s="28" t="s">
        <v>20</v>
      </c>
      <c r="Z171" s="28"/>
      <c r="AA171" s="28"/>
      <c r="AB171" s="28"/>
      <c r="AC171" s="29"/>
    </row>
    <row r="172" spans="1:29">
      <c r="A172" s="311" t="s">
        <v>36</v>
      </c>
      <c r="B172" s="118" t="s">
        <v>901</v>
      </c>
      <c r="C172" s="313"/>
      <c r="D172" s="311"/>
      <c r="E172" s="11"/>
      <c r="F172" s="11"/>
      <c r="G172" s="12"/>
      <c r="H172" s="28" t="s">
        <v>36</v>
      </c>
      <c r="I172" s="11" t="s">
        <v>771</v>
      </c>
      <c r="J172" s="28"/>
      <c r="K172" s="28"/>
      <c r="L172" s="28"/>
      <c r="M172" s="28"/>
      <c r="N172" s="28"/>
      <c r="O172" s="28" t="s">
        <v>36</v>
      </c>
      <c r="P172" s="11" t="s">
        <v>702</v>
      </c>
      <c r="Q172" s="28"/>
      <c r="R172" s="28"/>
      <c r="S172" s="28"/>
      <c r="T172" s="28"/>
      <c r="U172" s="29"/>
      <c r="W172" s="28" t="s">
        <v>36</v>
      </c>
      <c r="X172" s="28" t="s">
        <v>700</v>
      </c>
      <c r="Y172" s="28"/>
      <c r="Z172" s="28"/>
      <c r="AA172" s="28"/>
      <c r="AB172" s="28"/>
      <c r="AC172" s="29"/>
    </row>
    <row r="173" spans="1:29" ht="15.75">
      <c r="A173" s="11"/>
      <c r="C173" s="11"/>
      <c r="D173" s="11"/>
      <c r="E173" s="11" t="s">
        <v>20</v>
      </c>
      <c r="F173" s="11"/>
      <c r="G173" s="12"/>
      <c r="H173" s="1"/>
      <c r="I173" s="1"/>
      <c r="J173" s="1"/>
      <c r="K173" s="1"/>
      <c r="L173" s="1"/>
      <c r="M173" s="11"/>
      <c r="N173" s="11"/>
      <c r="O173" s="1"/>
      <c r="P173" s="1"/>
      <c r="Q173" s="1"/>
      <c r="R173" s="1"/>
      <c r="S173" s="1"/>
      <c r="T173" s="1"/>
    </row>
    <row r="174" spans="1:29" ht="15.75">
      <c r="A174" s="309" t="s">
        <v>855</v>
      </c>
      <c r="B174" s="30"/>
      <c r="C174" s="30"/>
      <c r="D174" s="27"/>
      <c r="E174" s="27"/>
      <c r="F174" s="30"/>
      <c r="G174" s="307" t="s">
        <v>856</v>
      </c>
      <c r="H174" s="1"/>
      <c r="I174" s="1"/>
      <c r="J174" s="1"/>
      <c r="K174" s="1"/>
      <c r="L174" s="1"/>
      <c r="M174" s="11"/>
      <c r="N174" s="11"/>
      <c r="O174" s="1"/>
      <c r="P174" s="1"/>
      <c r="Q174" s="1"/>
      <c r="R174" s="1"/>
      <c r="S174" s="1"/>
      <c r="T174" s="1"/>
    </row>
    <row r="175" spans="1:29" ht="15.75">
      <c r="A175" s="302"/>
      <c r="B175" s="304"/>
      <c r="C175" s="304"/>
      <c r="D175" s="303" t="s">
        <v>37</v>
      </c>
      <c r="E175" s="304"/>
      <c r="F175" s="304"/>
      <c r="G175" s="304"/>
      <c r="H175" s="1"/>
      <c r="I175" s="1"/>
      <c r="J175" s="1"/>
      <c r="K175" s="1"/>
      <c r="L175" s="1"/>
      <c r="M175" s="11"/>
      <c r="N175" s="11"/>
      <c r="O175" s="1"/>
      <c r="P175" s="1"/>
      <c r="Q175" s="1"/>
      <c r="R175" s="1"/>
      <c r="S175" s="1"/>
      <c r="T175" s="1"/>
    </row>
    <row r="176" spans="1:29" ht="15.75">
      <c r="A176" s="12"/>
      <c r="B176" s="11"/>
      <c r="C176" s="11"/>
      <c r="D176" s="11"/>
      <c r="E176" s="11"/>
      <c r="F176" s="12"/>
      <c r="G176" s="11"/>
      <c r="J176" s="28"/>
      <c r="L176" s="49"/>
      <c r="N176" s="28"/>
      <c r="O176" s="1"/>
      <c r="P176" s="1"/>
      <c r="R176" s="15" t="s">
        <v>219</v>
      </c>
      <c r="S176" s="11"/>
      <c r="T176" s="1"/>
    </row>
    <row r="177" spans="1:29" ht="15.75">
      <c r="A177" s="12"/>
      <c r="B177" s="35" t="s">
        <v>38</v>
      </c>
      <c r="C177" s="35"/>
      <c r="D177" s="12"/>
      <c r="E177" s="13" t="s">
        <v>5</v>
      </c>
      <c r="F177" s="11"/>
      <c r="G177" s="35" t="s">
        <v>6</v>
      </c>
      <c r="I177" s="28"/>
      <c r="J177" s="40"/>
      <c r="K177" s="43"/>
      <c r="L177" s="28"/>
      <c r="M177" s="28" t="s">
        <v>48</v>
      </c>
      <c r="N177" s="28"/>
      <c r="O177" s="1"/>
      <c r="P177" s="1"/>
      <c r="Q177" s="1"/>
      <c r="S177" s="1"/>
      <c r="T177" s="1"/>
    </row>
    <row r="178" spans="1:29" ht="15.75">
      <c r="A178" s="12"/>
      <c r="B178" s="36"/>
      <c r="C178" s="11"/>
      <c r="D178" s="12"/>
      <c r="E178" s="36" t="s">
        <v>20</v>
      </c>
      <c r="F178" s="15"/>
      <c r="G178" s="17"/>
      <c r="N178" s="28"/>
      <c r="O178" s="1"/>
      <c r="P178" s="3"/>
      <c r="Q178" s="1"/>
      <c r="R178" s="1"/>
      <c r="S178" s="1"/>
      <c r="T178" s="1"/>
      <c r="X178" s="40" t="s">
        <v>4</v>
      </c>
      <c r="Y178" s="28"/>
      <c r="Z178" s="42" t="s">
        <v>5</v>
      </c>
      <c r="AA178" s="28"/>
      <c r="AB178" s="65" t="s">
        <v>179</v>
      </c>
      <c r="AC178" s="28"/>
    </row>
    <row r="179" spans="1:29" ht="15.75">
      <c r="A179" s="12"/>
      <c r="B179" s="36" t="s">
        <v>14</v>
      </c>
      <c r="C179" s="36"/>
      <c r="D179" s="12"/>
      <c r="E179" s="18">
        <v>131</v>
      </c>
      <c r="F179" s="36"/>
      <c r="G179" s="18" t="s">
        <v>15</v>
      </c>
      <c r="I179" s="35" t="s">
        <v>38</v>
      </c>
      <c r="K179" s="42" t="s">
        <v>5</v>
      </c>
      <c r="M179" s="49" t="s">
        <v>6</v>
      </c>
      <c r="O179" s="1"/>
      <c r="P179" s="40" t="s">
        <v>4</v>
      </c>
      <c r="Q179" s="28"/>
      <c r="R179" s="42" t="s">
        <v>5</v>
      </c>
      <c r="S179" s="28"/>
      <c r="T179" s="65" t="s">
        <v>179</v>
      </c>
      <c r="U179" s="28"/>
    </row>
    <row r="180" spans="1:29" ht="15.75">
      <c r="A180" s="12"/>
      <c r="B180" s="36" t="s">
        <v>16</v>
      </c>
      <c r="C180" s="36"/>
      <c r="D180" s="12"/>
      <c r="E180" s="37">
        <v>8</v>
      </c>
      <c r="F180" s="36"/>
      <c r="G180" s="18" t="s">
        <v>17</v>
      </c>
      <c r="O180" s="1"/>
      <c r="P180" s="28"/>
      <c r="Q180" s="28"/>
      <c r="R180" s="28"/>
      <c r="S180" s="28"/>
      <c r="T180" s="28"/>
      <c r="U180" s="28"/>
      <c r="X180" s="36" t="s">
        <v>21</v>
      </c>
      <c r="Y180" s="36"/>
      <c r="Z180" s="37">
        <v>0.9</v>
      </c>
      <c r="AB180" s="18" t="s">
        <v>22</v>
      </c>
    </row>
    <row r="181" spans="1:29" ht="15.75">
      <c r="A181" s="12"/>
      <c r="B181" s="36" t="s">
        <v>18</v>
      </c>
      <c r="C181" s="36"/>
      <c r="D181" s="12"/>
      <c r="E181" s="37">
        <f>E180*2.14</f>
        <v>17.12</v>
      </c>
      <c r="F181" s="36"/>
      <c r="G181" s="18" t="s">
        <v>19</v>
      </c>
      <c r="I181" s="11" t="s">
        <v>787</v>
      </c>
      <c r="J181" s="11"/>
      <c r="K181" s="17">
        <v>457</v>
      </c>
      <c r="L181" s="11"/>
      <c r="M181" s="38" t="s">
        <v>8</v>
      </c>
      <c r="O181" s="1"/>
      <c r="P181" s="47" t="s">
        <v>180</v>
      </c>
      <c r="Q181" s="28"/>
      <c r="R181" s="43">
        <v>174</v>
      </c>
      <c r="S181" s="45"/>
      <c r="T181" s="57" t="s">
        <v>40</v>
      </c>
      <c r="U181" s="28"/>
    </row>
    <row r="182" spans="1:29">
      <c r="A182" s="12"/>
      <c r="B182" s="36" t="s">
        <v>21</v>
      </c>
      <c r="C182" s="36"/>
      <c r="D182" s="12"/>
      <c r="E182" s="37">
        <v>0.9</v>
      </c>
      <c r="F182" s="36"/>
      <c r="G182" s="18" t="s">
        <v>22</v>
      </c>
      <c r="P182" s="28"/>
      <c r="Q182" s="28"/>
      <c r="R182" s="28"/>
      <c r="S182" s="28"/>
      <c r="T182" s="57"/>
      <c r="U182" s="28"/>
      <c r="X182" s="36" t="s">
        <v>77</v>
      </c>
      <c r="Y182" s="36"/>
      <c r="Z182" s="173">
        <v>26</v>
      </c>
      <c r="AB182" s="16" t="s">
        <v>78</v>
      </c>
    </row>
    <row r="183" spans="1:29">
      <c r="A183" s="12"/>
      <c r="B183" s="36" t="s">
        <v>23</v>
      </c>
      <c r="C183" s="36"/>
      <c r="D183" s="12"/>
      <c r="E183" s="37">
        <v>6.2</v>
      </c>
      <c r="F183" s="35"/>
      <c r="G183" s="18" t="s">
        <v>24</v>
      </c>
      <c r="P183" s="28" t="s">
        <v>181</v>
      </c>
      <c r="Q183" s="28"/>
      <c r="R183" s="45">
        <v>132</v>
      </c>
      <c r="S183" s="28"/>
      <c r="T183" s="57" t="s">
        <v>182</v>
      </c>
      <c r="U183" s="28"/>
    </row>
    <row r="184" spans="1:29">
      <c r="A184" s="12"/>
      <c r="B184" s="36" t="s">
        <v>39</v>
      </c>
      <c r="C184" s="36"/>
      <c r="D184" s="12"/>
      <c r="E184" s="18">
        <v>227</v>
      </c>
      <c r="F184" s="36"/>
      <c r="G184" s="18" t="s">
        <v>40</v>
      </c>
      <c r="P184" s="28"/>
      <c r="Q184" s="28"/>
      <c r="R184" s="45"/>
      <c r="S184" s="28"/>
      <c r="T184" s="57"/>
      <c r="U184" s="28"/>
      <c r="X184" s="36" t="s">
        <v>79</v>
      </c>
      <c r="Y184" s="36"/>
      <c r="Z184" s="173">
        <v>30</v>
      </c>
      <c r="AB184" s="16" t="s">
        <v>78</v>
      </c>
    </row>
    <row r="185" spans="1:29">
      <c r="A185" s="12"/>
      <c r="B185" s="36" t="s">
        <v>41</v>
      </c>
      <c r="C185" s="36"/>
      <c r="D185" s="12"/>
      <c r="E185" s="173">
        <v>144</v>
      </c>
      <c r="F185" s="11"/>
      <c r="G185" s="18" t="s">
        <v>42</v>
      </c>
      <c r="P185" s="28" t="s">
        <v>220</v>
      </c>
      <c r="Q185" s="28"/>
      <c r="R185" s="45"/>
      <c r="S185" s="28"/>
      <c r="T185" s="57"/>
      <c r="U185" s="28"/>
    </row>
    <row r="186" spans="1:29">
      <c r="A186" s="12"/>
      <c r="B186" s="36" t="s">
        <v>43</v>
      </c>
      <c r="C186" s="36"/>
      <c r="D186" s="12"/>
      <c r="E186" s="18">
        <v>75</v>
      </c>
      <c r="F186" s="11"/>
      <c r="G186" s="18" t="s">
        <v>44</v>
      </c>
      <c r="P186" s="28" t="s">
        <v>221</v>
      </c>
      <c r="Q186" s="28"/>
      <c r="R186" s="45">
        <v>59</v>
      </c>
      <c r="S186" s="28"/>
      <c r="T186" s="57" t="s">
        <v>222</v>
      </c>
      <c r="U186" s="28"/>
      <c r="X186" s="100" t="s">
        <v>379</v>
      </c>
      <c r="Y186" s="100"/>
      <c r="Z186" s="239" t="s">
        <v>31</v>
      </c>
      <c r="AA186" s="100"/>
      <c r="AB186" s="101" t="s">
        <v>31</v>
      </c>
    </row>
    <row r="187" spans="1:29">
      <c r="A187" s="12"/>
      <c r="B187" s="36" t="s">
        <v>45</v>
      </c>
      <c r="C187" s="36"/>
      <c r="D187" s="12"/>
      <c r="E187" s="159">
        <f>E184-E186-E188</f>
        <v>123.2</v>
      </c>
      <c r="F187" s="15"/>
      <c r="G187" s="18" t="s">
        <v>46</v>
      </c>
      <c r="P187" s="28"/>
      <c r="Q187" s="28"/>
      <c r="R187" s="45"/>
      <c r="S187" s="28"/>
      <c r="T187" s="57"/>
      <c r="U187" s="28"/>
      <c r="Z187" s="12"/>
    </row>
    <row r="188" spans="1:29">
      <c r="A188" s="12"/>
      <c r="B188" s="36" t="s">
        <v>47</v>
      </c>
      <c r="C188" s="36"/>
      <c r="D188" s="12"/>
      <c r="E188" s="159">
        <f>E185/5</f>
        <v>28.8</v>
      </c>
      <c r="F188" s="15"/>
      <c r="G188" s="18" t="s">
        <v>49</v>
      </c>
      <c r="P188" s="28" t="s">
        <v>223</v>
      </c>
      <c r="Q188" s="28"/>
      <c r="R188" s="45"/>
      <c r="S188" s="28"/>
      <c r="T188" s="57"/>
      <c r="U188" s="28"/>
      <c r="X188" s="182" t="s">
        <v>378</v>
      </c>
      <c r="Y188" s="28"/>
      <c r="Z188" s="13" t="s">
        <v>143</v>
      </c>
      <c r="AA188" s="40"/>
      <c r="AB188" s="45" t="s">
        <v>143</v>
      </c>
    </row>
    <row r="189" spans="1:29">
      <c r="A189" s="12"/>
      <c r="B189" s="36" t="s">
        <v>50</v>
      </c>
      <c r="C189" s="36"/>
      <c r="D189" s="12"/>
      <c r="E189" s="37">
        <f>E184/E186</f>
        <v>3.0266666666666668</v>
      </c>
      <c r="F189" s="11"/>
      <c r="G189" s="18" t="s">
        <v>51</v>
      </c>
      <c r="P189" s="28" t="s">
        <v>224</v>
      </c>
      <c r="Q189" s="28"/>
      <c r="R189" s="45">
        <f>R181-R186-R192</f>
        <v>88.6</v>
      </c>
      <c r="S189" s="28"/>
      <c r="T189" s="57" t="s">
        <v>225</v>
      </c>
      <c r="U189" s="28"/>
      <c r="Z189" s="12"/>
    </row>
    <row r="190" spans="1:29">
      <c r="A190" s="12"/>
      <c r="B190" s="36" t="s">
        <v>743</v>
      </c>
      <c r="C190" s="36"/>
      <c r="E190" s="37">
        <v>4.5</v>
      </c>
      <c r="F190" s="175"/>
      <c r="G190" s="176" t="s">
        <v>742</v>
      </c>
      <c r="P190" s="28"/>
      <c r="Q190" s="28"/>
      <c r="R190" s="45"/>
      <c r="S190" s="28"/>
      <c r="T190" s="57"/>
      <c r="U190" s="28"/>
      <c r="X190" s="11" t="s">
        <v>30</v>
      </c>
      <c r="Y190" s="122"/>
      <c r="Z190" s="179" t="s">
        <v>31</v>
      </c>
      <c r="AB190" s="37" t="s">
        <v>32</v>
      </c>
    </row>
    <row r="191" spans="1:29">
      <c r="A191" s="12"/>
      <c r="B191" s="36" t="s">
        <v>54</v>
      </c>
      <c r="C191" s="36"/>
      <c r="D191" s="12"/>
      <c r="E191" s="37">
        <v>2.9</v>
      </c>
      <c r="F191" s="11"/>
      <c r="G191" s="18" t="s">
        <v>55</v>
      </c>
      <c r="L191" t="s">
        <v>95</v>
      </c>
      <c r="P191" s="28" t="s">
        <v>226</v>
      </c>
      <c r="Q191" s="28"/>
      <c r="R191" s="28"/>
      <c r="S191" s="28"/>
      <c r="T191" s="28"/>
      <c r="U191" s="28"/>
      <c r="Z191" s="12"/>
    </row>
    <row r="192" spans="1:29">
      <c r="A192" s="12"/>
      <c r="B192" s="36" t="s">
        <v>56</v>
      </c>
      <c r="C192" s="36"/>
      <c r="E192" s="37">
        <v>7</v>
      </c>
      <c r="G192" s="38" t="s">
        <v>57</v>
      </c>
      <c r="P192" s="28" t="s">
        <v>227</v>
      </c>
      <c r="Q192" s="28"/>
      <c r="R192" s="45">
        <f>R183/5</f>
        <v>26.4</v>
      </c>
      <c r="S192" s="28"/>
      <c r="T192" s="57" t="s">
        <v>228</v>
      </c>
      <c r="U192" s="28"/>
      <c r="X192" s="28" t="s">
        <v>158</v>
      </c>
      <c r="Y192" s="28"/>
      <c r="Z192" s="39" t="s">
        <v>29</v>
      </c>
      <c r="AA192" s="40"/>
      <c r="AB192" s="43" t="s">
        <v>159</v>
      </c>
    </row>
    <row r="193" spans="1:29">
      <c r="A193" s="12"/>
      <c r="B193" s="36" t="s">
        <v>58</v>
      </c>
      <c r="C193" s="36"/>
      <c r="E193" s="37">
        <v>4</v>
      </c>
      <c r="G193" s="38" t="s">
        <v>59</v>
      </c>
      <c r="P193" s="28"/>
      <c r="Q193" s="28"/>
      <c r="R193" s="28"/>
      <c r="S193" s="28"/>
      <c r="T193" s="28"/>
      <c r="U193" s="28"/>
    </row>
    <row r="194" spans="1:29">
      <c r="A194" s="12"/>
      <c r="B194" s="36" t="s">
        <v>60</v>
      </c>
      <c r="C194" s="36"/>
      <c r="D194" s="37"/>
      <c r="E194" s="37">
        <f>E192-E193</f>
        <v>3</v>
      </c>
      <c r="G194" s="38" t="s">
        <v>61</v>
      </c>
      <c r="P194" s="28" t="s">
        <v>229</v>
      </c>
      <c r="Q194" s="28"/>
      <c r="R194" s="66">
        <f>R181/R186</f>
        <v>2.9491525423728815</v>
      </c>
      <c r="S194" s="28"/>
      <c r="T194" s="57" t="s">
        <v>51</v>
      </c>
      <c r="U194" s="28"/>
    </row>
    <row r="195" spans="1:29" ht="13.5" customHeight="1">
      <c r="A195" s="12"/>
      <c r="B195" s="36" t="s">
        <v>62</v>
      </c>
      <c r="C195" s="36"/>
      <c r="D195" s="37"/>
      <c r="E195" s="37">
        <f>E193/E194</f>
        <v>1.3333333333333333</v>
      </c>
      <c r="G195" s="38" t="s">
        <v>63</v>
      </c>
    </row>
    <row r="196" spans="1:29">
      <c r="A196" s="12"/>
      <c r="B196" s="36" t="s">
        <v>64</v>
      </c>
      <c r="C196" s="36" t="s">
        <v>65</v>
      </c>
      <c r="D196" s="12"/>
      <c r="E196" s="18">
        <v>139</v>
      </c>
      <c r="F196" s="11"/>
      <c r="G196" s="18" t="s">
        <v>66</v>
      </c>
      <c r="P196" s="71"/>
      <c r="Q196" s="71"/>
      <c r="R196" s="81"/>
      <c r="S196" s="30"/>
      <c r="T196" s="81"/>
    </row>
    <row r="197" spans="1:29">
      <c r="A197" s="12"/>
      <c r="B197" s="36" t="s">
        <v>67</v>
      </c>
      <c r="C197" s="36"/>
      <c r="D197" s="12"/>
      <c r="E197" s="37">
        <v>3.9</v>
      </c>
      <c r="F197" s="11"/>
      <c r="G197" s="18" t="s">
        <v>68</v>
      </c>
      <c r="O197" s="11"/>
      <c r="P197" s="36" t="s">
        <v>360</v>
      </c>
      <c r="S197" s="18" t="s">
        <v>536</v>
      </c>
      <c r="U197" s="43" t="s">
        <v>361</v>
      </c>
      <c r="V197" s="28"/>
    </row>
    <row r="198" spans="1:29">
      <c r="A198" s="12"/>
      <c r="B198" s="36" t="s">
        <v>69</v>
      </c>
      <c r="C198" s="36"/>
      <c r="D198" s="12"/>
      <c r="E198" s="18">
        <v>108</v>
      </c>
      <c r="F198" s="11"/>
      <c r="G198" s="18" t="s">
        <v>70</v>
      </c>
      <c r="O198" s="11"/>
      <c r="P198" s="12"/>
      <c r="Q198" s="47"/>
      <c r="R198" s="44"/>
      <c r="S198" s="28"/>
      <c r="T198" s="43"/>
      <c r="U198" s="43"/>
      <c r="V198" s="28"/>
    </row>
    <row r="199" spans="1:29" ht="15.75" customHeight="1">
      <c r="A199" s="12"/>
      <c r="B199" s="36" t="s">
        <v>71</v>
      </c>
      <c r="C199" s="36"/>
      <c r="D199" s="12"/>
      <c r="E199" s="37">
        <v>0.3</v>
      </c>
      <c r="F199" s="11"/>
      <c r="G199" s="18" t="s">
        <v>72</v>
      </c>
      <c r="O199" s="11"/>
      <c r="R199" s="28"/>
      <c r="S199" s="28"/>
      <c r="T199" s="28"/>
      <c r="U199" s="28"/>
      <c r="V199" s="28"/>
    </row>
    <row r="200" spans="1:29" ht="17.25" customHeight="1">
      <c r="A200" s="12"/>
      <c r="B200" s="36" t="s">
        <v>73</v>
      </c>
      <c r="C200" s="36"/>
      <c r="D200" s="12"/>
      <c r="E200" s="37">
        <v>0.5</v>
      </c>
      <c r="F200" s="11"/>
      <c r="G200" s="18" t="s">
        <v>74</v>
      </c>
      <c r="O200" s="11"/>
      <c r="R200" s="49" t="s">
        <v>362</v>
      </c>
      <c r="S200" s="28"/>
    </row>
    <row r="201" spans="1:29" ht="15" customHeight="1">
      <c r="A201" s="12"/>
      <c r="B201" s="36" t="s">
        <v>75</v>
      </c>
      <c r="C201" s="36"/>
      <c r="D201" s="12"/>
      <c r="E201" s="37">
        <v>0.8</v>
      </c>
      <c r="F201" s="11"/>
      <c r="G201" s="16" t="s">
        <v>76</v>
      </c>
      <c r="O201" s="11"/>
      <c r="T201" s="28"/>
      <c r="U201" s="42"/>
      <c r="V201" s="28"/>
    </row>
    <row r="202" spans="1:29" ht="15" customHeight="1">
      <c r="A202" s="12"/>
      <c r="B202" s="36" t="s">
        <v>77</v>
      </c>
      <c r="C202" s="36"/>
      <c r="D202" s="12"/>
      <c r="E202" s="173">
        <v>49</v>
      </c>
      <c r="F202" s="11"/>
      <c r="G202" s="16" t="s">
        <v>78</v>
      </c>
      <c r="K202" t="s">
        <v>48</v>
      </c>
      <c r="O202" s="11"/>
      <c r="T202" s="28"/>
      <c r="U202" s="28"/>
      <c r="V202" s="28"/>
      <c r="AA202" s="26" t="s">
        <v>10</v>
      </c>
    </row>
    <row r="203" spans="1:29" ht="15" customHeight="1">
      <c r="A203" s="12"/>
      <c r="B203" s="36" t="s">
        <v>79</v>
      </c>
      <c r="C203" s="36"/>
      <c r="D203" s="12"/>
      <c r="E203" s="173">
        <v>65</v>
      </c>
      <c r="F203" s="11"/>
      <c r="G203" s="16" t="s">
        <v>78</v>
      </c>
      <c r="L203" s="26" t="s">
        <v>10</v>
      </c>
      <c r="N203" s="28"/>
      <c r="O203" s="11"/>
      <c r="T203" s="28"/>
      <c r="U203" s="42"/>
      <c r="V203" s="28"/>
      <c r="AA203" s="26" t="s">
        <v>11</v>
      </c>
    </row>
    <row r="204" spans="1:29" ht="15" customHeight="1">
      <c r="A204" s="12"/>
      <c r="B204" s="36" t="s">
        <v>80</v>
      </c>
      <c r="C204" s="36"/>
      <c r="D204" s="12"/>
      <c r="E204" s="173">
        <v>141</v>
      </c>
      <c r="F204" s="11"/>
      <c r="G204" s="16" t="s">
        <v>81</v>
      </c>
      <c r="L204" s="26" t="s">
        <v>11</v>
      </c>
      <c r="O204" s="11"/>
      <c r="AC204" s="30"/>
    </row>
    <row r="205" spans="1:29" ht="17.25" customHeight="1">
      <c r="A205" s="12"/>
      <c r="B205" s="36" t="s">
        <v>82</v>
      </c>
      <c r="C205" s="36"/>
      <c r="D205" s="12"/>
      <c r="E205" s="173">
        <v>156</v>
      </c>
      <c r="F205" s="11"/>
      <c r="G205" s="36" t="s">
        <v>93</v>
      </c>
      <c r="K205" s="1"/>
      <c r="M205" s="30"/>
      <c r="O205" s="11"/>
      <c r="P205" s="40"/>
      <c r="AC205" s="30"/>
    </row>
    <row r="206" spans="1:29" ht="15" customHeight="1">
      <c r="A206" s="12"/>
      <c r="B206" s="36" t="s">
        <v>83</v>
      </c>
      <c r="C206" s="36"/>
      <c r="D206" s="12"/>
      <c r="E206" s="174">
        <v>104</v>
      </c>
      <c r="F206" s="11"/>
      <c r="G206" s="16" t="s">
        <v>84</v>
      </c>
      <c r="K206" s="1"/>
      <c r="M206" s="30"/>
      <c r="O206" s="11"/>
      <c r="T206" s="26" t="s">
        <v>10</v>
      </c>
      <c r="U206" s="30"/>
    </row>
    <row r="207" spans="1:29">
      <c r="B207" s="36" t="s">
        <v>552</v>
      </c>
      <c r="C207" s="12"/>
      <c r="D207" s="12"/>
      <c r="E207" s="173">
        <v>37</v>
      </c>
      <c r="F207" s="12"/>
      <c r="G207" s="16" t="s">
        <v>624</v>
      </c>
      <c r="O207" s="11"/>
      <c r="T207" s="26" t="s">
        <v>11</v>
      </c>
      <c r="U207" s="30"/>
    </row>
    <row r="208" spans="1:29">
      <c r="B208" s="15"/>
      <c r="C208" s="15"/>
      <c r="D208" s="15"/>
      <c r="E208" s="270"/>
    </row>
    <row r="209" spans="1:29">
      <c r="A209" s="106"/>
      <c r="B209" s="15"/>
      <c r="C209" s="15"/>
      <c r="D209" s="15"/>
      <c r="E209" s="173"/>
      <c r="G209" s="30"/>
      <c r="H209" s="15"/>
      <c r="I209" s="15"/>
      <c r="J209" s="15"/>
    </row>
    <row r="210" spans="1:29">
      <c r="B210" s="15"/>
      <c r="C210" s="106"/>
      <c r="D210" s="106"/>
      <c r="F210" s="216"/>
      <c r="H210" s="15"/>
      <c r="I210" s="15" t="s">
        <v>685</v>
      </c>
      <c r="J210" s="15" t="s">
        <v>685</v>
      </c>
    </row>
    <row r="211" spans="1:29">
      <c r="B211" s="216" t="s">
        <v>86</v>
      </c>
      <c r="C211" s="106"/>
      <c r="D211" s="106"/>
      <c r="F211" s="26" t="s">
        <v>10</v>
      </c>
    </row>
    <row r="212" spans="1:29">
      <c r="B212" s="106"/>
      <c r="C212" s="106"/>
      <c r="D212" s="106" t="s">
        <v>20</v>
      </c>
      <c r="E212" t="s">
        <v>95</v>
      </c>
      <c r="F212" s="26" t="s">
        <v>11</v>
      </c>
    </row>
    <row r="213" spans="1:29">
      <c r="A213" t="s">
        <v>48</v>
      </c>
      <c r="E213" t="s">
        <v>48</v>
      </c>
    </row>
    <row r="216" spans="1:29">
      <c r="N216" s="28"/>
    </row>
    <row r="217" spans="1:29">
      <c r="D217" t="s">
        <v>778</v>
      </c>
      <c r="N217" s="28"/>
    </row>
    <row r="218" spans="1:29">
      <c r="F218" t="s">
        <v>20</v>
      </c>
      <c r="N218" s="28"/>
    </row>
    <row r="219" spans="1:29">
      <c r="H219" s="28"/>
      <c r="I219" s="28"/>
      <c r="J219" s="28"/>
      <c r="K219" s="28"/>
      <c r="L219" s="28"/>
      <c r="M219" s="28"/>
      <c r="N219" s="28"/>
    </row>
    <row r="220" spans="1:29" ht="15.75">
      <c r="A220" s="28" t="s">
        <v>85</v>
      </c>
      <c r="B220" s="36" t="s">
        <v>1</v>
      </c>
      <c r="C220" s="12"/>
      <c r="D220" s="157" t="s">
        <v>35</v>
      </c>
      <c r="E220" s="323">
        <v>45569</v>
      </c>
      <c r="F220" s="323"/>
      <c r="G220" s="323"/>
      <c r="H220" s="1"/>
      <c r="I220" s="1"/>
      <c r="J220" s="1"/>
      <c r="K220" s="1"/>
      <c r="L220" s="1"/>
      <c r="M220" s="1"/>
      <c r="N220" s="1"/>
    </row>
    <row r="221" spans="1:29" ht="15.75">
      <c r="A221" s="11"/>
      <c r="B221" s="11"/>
      <c r="C221" s="12"/>
      <c r="D221" s="11" t="s">
        <v>20</v>
      </c>
      <c r="E221" s="11"/>
      <c r="F221" s="11"/>
      <c r="G221" s="185" t="s">
        <v>151</v>
      </c>
      <c r="H221" s="11" t="s">
        <v>85</v>
      </c>
      <c r="I221" s="21" t="s">
        <v>675</v>
      </c>
      <c r="J221" s="1"/>
      <c r="K221" s="235"/>
      <c r="L221" s="32" t="s">
        <v>2</v>
      </c>
      <c r="M221" s="109">
        <v>45467</v>
      </c>
      <c r="N221" s="1"/>
      <c r="O221" s="28" t="s">
        <v>85</v>
      </c>
      <c r="P221" s="28" t="s">
        <v>12</v>
      </c>
      <c r="Q221" s="28"/>
      <c r="S221" s="46" t="s">
        <v>2</v>
      </c>
      <c r="T221" s="89">
        <v>45495</v>
      </c>
    </row>
    <row r="222" spans="1:29" ht="15.75">
      <c r="A222" s="11" t="s">
        <v>36</v>
      </c>
      <c r="B222" s="119" t="s">
        <v>885</v>
      </c>
      <c r="C222" s="12"/>
      <c r="D222" s="11"/>
      <c r="E222" s="11"/>
      <c r="F222" s="11" t="s">
        <v>20</v>
      </c>
      <c r="G222" s="12"/>
      <c r="H222" s="1"/>
      <c r="I222" s="1"/>
      <c r="J222" s="1" t="s">
        <v>48</v>
      </c>
      <c r="K222" s="1"/>
      <c r="L222" s="1"/>
      <c r="M222" s="1"/>
      <c r="N222" s="1"/>
      <c r="O222" s="28"/>
      <c r="P222" s="28"/>
      <c r="Q222" s="28" t="s">
        <v>48</v>
      </c>
      <c r="R222" s="28"/>
      <c r="S222" s="28"/>
      <c r="T222" s="28"/>
    </row>
    <row r="223" spans="1:29" ht="15.75">
      <c r="G223" t="s">
        <v>26</v>
      </c>
      <c r="H223" s="1" t="s">
        <v>36</v>
      </c>
      <c r="I223" s="1" t="s">
        <v>754</v>
      </c>
      <c r="J223" s="1"/>
      <c r="K223" s="6"/>
      <c r="L223" s="253"/>
      <c r="M223" s="1"/>
      <c r="N223" s="1"/>
      <c r="O223" s="28" t="s">
        <v>36</v>
      </c>
      <c r="P223" s="119" t="s">
        <v>766</v>
      </c>
      <c r="Q223" s="28"/>
      <c r="R223" s="43"/>
      <c r="S223" s="93"/>
      <c r="T223" s="28"/>
    </row>
    <row r="224" spans="1:29" ht="15.75">
      <c r="B224" t="s">
        <v>48</v>
      </c>
      <c r="D224" t="s">
        <v>26</v>
      </c>
      <c r="E224" t="s">
        <v>86</v>
      </c>
      <c r="H224" s="1"/>
      <c r="I224" s="1"/>
      <c r="J224" s="11"/>
      <c r="L224" s="11"/>
      <c r="M224" s="96"/>
      <c r="N224" s="11"/>
      <c r="X224" s="28" t="s">
        <v>85</v>
      </c>
      <c r="Y224" s="28" t="s">
        <v>12</v>
      </c>
      <c r="Z224" s="28"/>
      <c r="AB224" s="46" t="s">
        <v>2</v>
      </c>
      <c r="AC224" s="97">
        <v>45185</v>
      </c>
    </row>
    <row r="225" spans="1:30" ht="15.75">
      <c r="B225" t="s">
        <v>48</v>
      </c>
      <c r="F225" t="s">
        <v>151</v>
      </c>
      <c r="H225" s="1"/>
      <c r="I225" s="1"/>
      <c r="J225" s="1"/>
      <c r="K225" s="1"/>
      <c r="L225" s="1"/>
      <c r="M225" s="82"/>
      <c r="N225" s="11"/>
      <c r="X225" s="28"/>
      <c r="Y225" s="28"/>
      <c r="Z225" s="28" t="s">
        <v>48</v>
      </c>
      <c r="AA225" s="28"/>
      <c r="AB225" s="28"/>
      <c r="AC225" s="28"/>
    </row>
    <row r="226" spans="1:30" ht="15.75">
      <c r="A226" s="11"/>
      <c r="B226" s="11"/>
      <c r="C226" t="s">
        <v>721</v>
      </c>
      <c r="D226" s="11"/>
      <c r="E226" s="11" t="s">
        <v>20</v>
      </c>
      <c r="F226" s="11"/>
      <c r="G226" s="12"/>
      <c r="H226" s="1"/>
      <c r="I226" s="1"/>
      <c r="J226" s="1"/>
      <c r="K226" s="13" t="s">
        <v>368</v>
      </c>
      <c r="L226" s="1"/>
      <c r="M226" s="89"/>
      <c r="N226" s="11"/>
      <c r="X226" s="28" t="s">
        <v>36</v>
      </c>
      <c r="Y226" s="11" t="s">
        <v>706</v>
      </c>
      <c r="Z226" s="28"/>
      <c r="AA226" s="43"/>
      <c r="AB226" s="93"/>
      <c r="AC226" s="28"/>
    </row>
    <row r="227" spans="1:30" ht="15.75">
      <c r="A227" s="306" t="s">
        <v>854</v>
      </c>
      <c r="B227" s="305"/>
      <c r="C227" s="305"/>
      <c r="D227" s="305"/>
      <c r="E227" s="305"/>
      <c r="F227" s="305"/>
      <c r="G227" s="305"/>
      <c r="H227" s="1"/>
      <c r="I227" s="1"/>
      <c r="J227" s="1"/>
      <c r="K227" s="1"/>
      <c r="L227" s="1"/>
      <c r="M227" s="16"/>
      <c r="N227" s="11"/>
    </row>
    <row r="228" spans="1:30" ht="15.75">
      <c r="A228" s="11"/>
      <c r="B228" s="11"/>
      <c r="C228" s="11"/>
      <c r="D228" s="11" t="s">
        <v>20</v>
      </c>
      <c r="E228" s="11" t="s">
        <v>649</v>
      </c>
      <c r="F228" s="11"/>
      <c r="G228" s="12"/>
      <c r="H228" s="1"/>
      <c r="I228" s="40" t="s">
        <v>4</v>
      </c>
      <c r="J228" s="40"/>
      <c r="K228" s="42" t="s">
        <v>5</v>
      </c>
      <c r="L228" s="28"/>
      <c r="M228" s="40" t="s">
        <v>6</v>
      </c>
      <c r="N228" s="11"/>
    </row>
    <row r="229" spans="1:30">
      <c r="A229" s="11"/>
      <c r="B229" s="11"/>
      <c r="C229" s="11" t="s">
        <v>20</v>
      </c>
      <c r="D229" s="11"/>
      <c r="E229" s="11"/>
      <c r="F229" s="11"/>
      <c r="G229" s="12"/>
      <c r="I229" s="28"/>
      <c r="J229" s="28"/>
      <c r="K229" s="28"/>
      <c r="L229" s="28"/>
      <c r="M229" s="28"/>
      <c r="N229" s="45"/>
      <c r="O229" s="11"/>
    </row>
    <row r="230" spans="1:30">
      <c r="A230" s="15"/>
      <c r="B230" s="15"/>
      <c r="C230" s="186"/>
      <c r="D230" s="11" t="s">
        <v>65</v>
      </c>
      <c r="E230" s="11" t="s">
        <v>48</v>
      </c>
      <c r="F230" s="16" t="s">
        <v>20</v>
      </c>
      <c r="G230" s="12"/>
      <c r="I230" s="28"/>
      <c r="J230" s="28"/>
      <c r="K230" s="28"/>
      <c r="L230" s="28"/>
      <c r="M230" s="28"/>
      <c r="N230" s="45"/>
      <c r="O230" s="11"/>
      <c r="P230" s="36"/>
      <c r="Q230" s="36"/>
      <c r="R230" s="200"/>
      <c r="S230" s="36"/>
      <c r="T230" s="18"/>
      <c r="X230" s="198" t="s">
        <v>64</v>
      </c>
      <c r="Y230" s="198" t="s">
        <v>65</v>
      </c>
      <c r="Z230" s="195">
        <v>141</v>
      </c>
      <c r="AB230" s="9"/>
      <c r="AC230" s="195" t="s">
        <v>66</v>
      </c>
    </row>
    <row r="231" spans="1:30">
      <c r="A231" s="11"/>
      <c r="B231" s="157"/>
      <c r="C231" s="11" t="s">
        <v>20</v>
      </c>
      <c r="D231" s="11" t="s">
        <v>20</v>
      </c>
      <c r="E231" s="11" t="s">
        <v>20</v>
      </c>
      <c r="F231" s="11"/>
      <c r="G231" s="12"/>
      <c r="H231" s="36" t="s">
        <v>77</v>
      </c>
      <c r="I231" s="36"/>
      <c r="K231" s="173">
        <v>45</v>
      </c>
      <c r="L231" s="28"/>
      <c r="M231" s="16" t="s">
        <v>78</v>
      </c>
      <c r="N231" s="45"/>
      <c r="O231" s="11"/>
      <c r="P231" s="40" t="s">
        <v>4</v>
      </c>
      <c r="Q231" s="40"/>
      <c r="R231" s="42" t="s">
        <v>5</v>
      </c>
      <c r="S231" s="28"/>
      <c r="T231" s="40" t="s">
        <v>6</v>
      </c>
      <c r="X231" s="198"/>
      <c r="Y231" s="198"/>
      <c r="Z231" s="195"/>
      <c r="AB231" s="9"/>
      <c r="AC231" s="195"/>
    </row>
    <row r="232" spans="1:30">
      <c r="A232" s="11" t="s">
        <v>20</v>
      </c>
      <c r="B232" s="11"/>
      <c r="C232" s="11"/>
      <c r="D232" s="11" t="s">
        <v>20</v>
      </c>
      <c r="E232" s="11"/>
      <c r="F232" s="11" t="s">
        <v>20</v>
      </c>
      <c r="G232" s="12"/>
      <c r="H232" s="36"/>
      <c r="I232" s="36"/>
      <c r="K232" s="173"/>
      <c r="L232" s="28"/>
      <c r="M232" s="16"/>
      <c r="N232" s="28"/>
      <c r="O232" s="11"/>
      <c r="R232" s="106"/>
      <c r="X232" s="198" t="s">
        <v>67</v>
      </c>
      <c r="Y232" s="198"/>
      <c r="Z232" s="194">
        <v>3.6</v>
      </c>
      <c r="AB232" s="9"/>
      <c r="AC232" s="195" t="s">
        <v>68</v>
      </c>
    </row>
    <row r="233" spans="1:30">
      <c r="A233" s="11"/>
      <c r="B233" s="11"/>
      <c r="C233" s="11"/>
      <c r="D233" s="11" t="s">
        <v>20</v>
      </c>
      <c r="E233" s="15" t="s">
        <v>20</v>
      </c>
      <c r="F233" s="36" t="s">
        <v>20</v>
      </c>
      <c r="G233" s="12" t="s">
        <v>694</v>
      </c>
      <c r="H233" s="36" t="s">
        <v>80</v>
      </c>
      <c r="I233" s="36"/>
      <c r="K233" s="173">
        <v>295</v>
      </c>
      <c r="L233" s="28"/>
      <c r="M233" s="16" t="s">
        <v>81</v>
      </c>
      <c r="N233" s="28"/>
      <c r="O233" s="11"/>
      <c r="P233" s="36" t="s">
        <v>56</v>
      </c>
      <c r="Q233" s="36"/>
      <c r="R233" s="179">
        <v>5.7</v>
      </c>
      <c r="S233" s="11" t="s">
        <v>630</v>
      </c>
      <c r="T233" s="38" t="s">
        <v>57</v>
      </c>
      <c r="U233" s="28"/>
      <c r="X233" s="198"/>
      <c r="Y233" s="198"/>
      <c r="Z233" s="194"/>
      <c r="AB233" s="9"/>
      <c r="AC233" s="195"/>
    </row>
    <row r="234" spans="1:30">
      <c r="A234" s="11"/>
      <c r="B234" s="13" t="s">
        <v>38</v>
      </c>
      <c r="C234" s="36"/>
      <c r="D234" s="11"/>
      <c r="E234" s="12"/>
      <c r="F234" s="17" t="s">
        <v>20</v>
      </c>
      <c r="G234" s="12"/>
      <c r="H234" s="36"/>
      <c r="I234" s="36"/>
      <c r="K234" s="18"/>
      <c r="L234" s="28"/>
      <c r="M234" s="16"/>
      <c r="N234" s="28"/>
      <c r="O234" s="11"/>
      <c r="R234" s="106"/>
      <c r="U234" s="29"/>
      <c r="X234" s="198" t="s">
        <v>69</v>
      </c>
      <c r="Y234" s="198"/>
      <c r="Z234" s="195">
        <v>111</v>
      </c>
      <c r="AB234" s="9"/>
      <c r="AC234" s="195" t="s">
        <v>70</v>
      </c>
    </row>
    <row r="235" spans="1:30">
      <c r="A235" s="11"/>
      <c r="B235" s="36"/>
      <c r="C235" s="36"/>
      <c r="D235" s="11"/>
      <c r="E235" s="12"/>
      <c r="F235" s="11"/>
      <c r="G235" s="12"/>
      <c r="H235" s="36" t="s">
        <v>83</v>
      </c>
      <c r="I235" s="36"/>
      <c r="K235" s="174">
        <v>221</v>
      </c>
      <c r="L235" s="28"/>
      <c r="M235" s="16" t="s">
        <v>84</v>
      </c>
      <c r="N235" s="28"/>
      <c r="O235" s="11"/>
      <c r="P235" s="36" t="s">
        <v>58</v>
      </c>
      <c r="Q235" s="36"/>
      <c r="R235" s="179">
        <v>2.6</v>
      </c>
      <c r="S235" s="11" t="s">
        <v>630</v>
      </c>
      <c r="T235" s="38" t="s">
        <v>59</v>
      </c>
      <c r="V235" s="122"/>
    </row>
    <row r="236" spans="1:30">
      <c r="A236" s="11"/>
      <c r="B236" s="35" t="s">
        <v>87</v>
      </c>
      <c r="C236" s="35"/>
      <c r="D236" s="11"/>
      <c r="E236" s="12" t="s">
        <v>26</v>
      </c>
      <c r="F236" s="37"/>
      <c r="G236" s="12" t="s">
        <v>20</v>
      </c>
      <c r="H236" s="12"/>
      <c r="I236" s="12"/>
      <c r="K236" s="12" t="s">
        <v>20</v>
      </c>
      <c r="M236" s="12"/>
      <c r="N236" s="28"/>
      <c r="O236" s="11"/>
    </row>
    <row r="237" spans="1:30">
      <c r="A237" s="12"/>
      <c r="B237" s="35" t="s">
        <v>88</v>
      </c>
      <c r="C237" s="35"/>
      <c r="D237" s="11"/>
      <c r="E237" s="184" t="s">
        <v>784</v>
      </c>
      <c r="G237" s="16"/>
      <c r="X237" s="11" t="s">
        <v>363</v>
      </c>
      <c r="Y237" s="36"/>
      <c r="AA237" s="18" t="s">
        <v>734</v>
      </c>
      <c r="AB237" s="11"/>
      <c r="AC237" s="16" t="s">
        <v>364</v>
      </c>
      <c r="AD237" s="57"/>
    </row>
    <row r="238" spans="1:30" ht="15.75">
      <c r="A238" s="20"/>
      <c r="B238" s="21" t="s">
        <v>86</v>
      </c>
      <c r="C238" s="1"/>
      <c r="D238" s="5"/>
      <c r="E238" s="1"/>
      <c r="F238" s="5"/>
      <c r="P238" s="106" t="s">
        <v>765</v>
      </c>
      <c r="X238" s="35"/>
      <c r="Y238" s="244"/>
      <c r="AA238" s="11"/>
      <c r="AB238" s="4"/>
      <c r="AC238" s="83"/>
      <c r="AD238" s="11"/>
    </row>
    <row r="239" spans="1:30" ht="15.75">
      <c r="A239" s="1"/>
      <c r="B239" s="1" t="s">
        <v>20</v>
      </c>
      <c r="C239" s="1"/>
      <c r="D239" s="1" t="s">
        <v>48</v>
      </c>
      <c r="E239" s="1" t="s">
        <v>26</v>
      </c>
      <c r="F239" s="1"/>
      <c r="H239" s="36"/>
      <c r="I239" s="36"/>
      <c r="J239" s="37"/>
      <c r="K239" s="11"/>
      <c r="L239" s="38"/>
      <c r="X239" s="11" t="s">
        <v>650</v>
      </c>
      <c r="Y239" s="12"/>
      <c r="AA239" s="16" t="s">
        <v>735</v>
      </c>
      <c r="AB239" s="49"/>
      <c r="AC239" s="95" t="s">
        <v>307</v>
      </c>
      <c r="AD239" s="28"/>
    </row>
    <row r="240" spans="1:30" ht="15.75">
      <c r="A240" s="1"/>
      <c r="B240" s="229"/>
      <c r="C240" s="1"/>
      <c r="D240" s="5" t="s">
        <v>20</v>
      </c>
      <c r="E240" s="1" t="s">
        <v>26</v>
      </c>
      <c r="F240" s="6"/>
      <c r="H240" s="36"/>
      <c r="I240" s="36"/>
      <c r="J240" s="37"/>
      <c r="K240" s="11"/>
      <c r="L240" s="38"/>
      <c r="X240" s="28"/>
      <c r="Y240" s="40"/>
      <c r="Z240" s="28"/>
      <c r="AB240" s="40"/>
      <c r="AC240" s="28"/>
      <c r="AD240" s="28"/>
    </row>
    <row r="241" spans="1:30" ht="15.75">
      <c r="C241" s="1" t="s">
        <v>698</v>
      </c>
      <c r="D241" s="1"/>
      <c r="E241" s="1"/>
      <c r="F241" s="1"/>
      <c r="H241" s="36"/>
      <c r="I241" s="36"/>
      <c r="J241" s="37"/>
      <c r="K241" s="11"/>
      <c r="L241" s="38"/>
      <c r="Y241" s="42"/>
      <c r="Z241" s="42"/>
      <c r="AB241" s="40"/>
      <c r="AC241" s="42" t="s">
        <v>365</v>
      </c>
      <c r="AD241" s="28"/>
    </row>
    <row r="242" spans="1:30" ht="15.75">
      <c r="A242" s="1"/>
      <c r="B242" s="1"/>
      <c r="C242" s="1" t="s">
        <v>48</v>
      </c>
      <c r="D242" s="1" t="s">
        <v>26</v>
      </c>
      <c r="E242" s="1"/>
      <c r="F242" s="1"/>
      <c r="H242" s="36"/>
      <c r="I242" s="36"/>
      <c r="J242" s="37"/>
      <c r="K242" s="11"/>
      <c r="L242" s="38"/>
      <c r="AB242" s="28"/>
      <c r="AC242" s="28"/>
      <c r="AD242" s="28"/>
    </row>
    <row r="243" spans="1:30" ht="15.75">
      <c r="A243" s="1"/>
      <c r="B243" s="2"/>
      <c r="C243" s="1"/>
      <c r="D243" s="1"/>
      <c r="E243" s="4" t="s">
        <v>20</v>
      </c>
      <c r="AB243" s="28"/>
      <c r="AC243" s="42" t="s">
        <v>366</v>
      </c>
      <c r="AD243" s="28"/>
    </row>
    <row r="244" spans="1:30" ht="15.75">
      <c r="A244" s="1"/>
      <c r="B244" s="1"/>
      <c r="C244" s="1"/>
      <c r="D244" s="1" t="s">
        <v>20</v>
      </c>
      <c r="E244" s="1" t="s">
        <v>20</v>
      </c>
      <c r="AB244" s="28"/>
      <c r="AC244" s="28"/>
      <c r="AD244" s="28"/>
    </row>
    <row r="245" spans="1:30" ht="15.75">
      <c r="A245" s="1"/>
      <c r="B245" s="1"/>
      <c r="C245" s="1" t="s">
        <v>26</v>
      </c>
      <c r="D245" s="1" t="s">
        <v>26</v>
      </c>
      <c r="AB245" s="28"/>
      <c r="AC245" s="42" t="s">
        <v>367</v>
      </c>
      <c r="AD245" s="28"/>
    </row>
    <row r="246" spans="1:30" ht="15.75">
      <c r="A246" s="1"/>
      <c r="B246" s="1"/>
      <c r="C246" s="1"/>
      <c r="D246" s="1"/>
      <c r="I246" s="1"/>
      <c r="J246" s="1"/>
      <c r="K246" s="1"/>
      <c r="L246" s="1"/>
      <c r="M246" s="11"/>
      <c r="N246" s="11"/>
      <c r="O246" s="28"/>
      <c r="AB246" s="25" t="s">
        <v>10</v>
      </c>
      <c r="AC246" s="28"/>
    </row>
    <row r="247" spans="1:30" ht="15.75">
      <c r="A247" s="1"/>
      <c r="B247" s="1"/>
      <c r="C247" s="1"/>
      <c r="D247" s="1" t="s">
        <v>20</v>
      </c>
      <c r="E247" s="1"/>
      <c r="F247" s="1"/>
      <c r="I247" s="1"/>
      <c r="J247" s="1"/>
      <c r="K247" s="1"/>
      <c r="O247" s="11"/>
      <c r="AB247" s="25" t="s">
        <v>11</v>
      </c>
      <c r="AC247" s="28"/>
    </row>
    <row r="248" spans="1:3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30" ht="15" customHeight="1">
      <c r="A249" s="1"/>
      <c r="B249" s="1"/>
      <c r="C249" s="1"/>
      <c r="D249" s="1"/>
      <c r="E249" s="1"/>
      <c r="F249" s="26" t="s">
        <v>10</v>
      </c>
      <c r="G249" s="1"/>
      <c r="L249" s="25" t="s">
        <v>10</v>
      </c>
      <c r="M249" s="28"/>
      <c r="N249" s="28"/>
      <c r="T249" s="25" t="s">
        <v>10</v>
      </c>
      <c r="U249" s="28"/>
    </row>
    <row r="250" spans="1:30" ht="15" customHeight="1">
      <c r="A250" s="1"/>
      <c r="B250" s="1"/>
      <c r="C250" s="1"/>
      <c r="D250" s="1"/>
      <c r="E250" s="1"/>
      <c r="F250" s="26" t="s">
        <v>11</v>
      </c>
      <c r="G250" s="1"/>
      <c r="L250" s="25" t="s">
        <v>11</v>
      </c>
      <c r="M250" s="28"/>
      <c r="N250" s="28"/>
      <c r="T250" s="25" t="s">
        <v>11</v>
      </c>
      <c r="U250" s="28"/>
    </row>
    <row r="251" spans="1:30" ht="15" customHeight="1">
      <c r="A251" s="1"/>
      <c r="B251" s="1"/>
      <c r="C251" s="1"/>
      <c r="D251" s="1"/>
      <c r="E251" s="1"/>
      <c r="F251" s="1"/>
      <c r="G251" s="1"/>
    </row>
    <row r="252" spans="1:30" ht="15" customHeight="1">
      <c r="A252" s="1"/>
      <c r="B252" s="1"/>
      <c r="C252" s="1"/>
      <c r="D252" s="1"/>
      <c r="E252" s="1"/>
      <c r="F252" s="1"/>
      <c r="G252" s="1"/>
    </row>
    <row r="253" spans="1:30" ht="15" customHeight="1">
      <c r="A253" s="1"/>
      <c r="B253" s="1"/>
      <c r="C253" s="1"/>
      <c r="D253" s="1"/>
      <c r="E253" s="1"/>
      <c r="F253" s="1"/>
      <c r="G253" s="1"/>
    </row>
    <row r="254" spans="1:30" ht="15" customHeight="1">
      <c r="A254" s="1"/>
      <c r="B254" s="1"/>
      <c r="C254" s="1"/>
      <c r="D254" s="1"/>
      <c r="E254" s="1"/>
      <c r="F254" s="1"/>
      <c r="G254" s="1"/>
    </row>
    <row r="256" spans="1:30">
      <c r="F256" t="s">
        <v>86</v>
      </c>
    </row>
    <row r="259" spans="1:29">
      <c r="A259" s="28" t="s">
        <v>89</v>
      </c>
      <c r="B259" s="28" t="s">
        <v>1</v>
      </c>
      <c r="C259" s="12"/>
      <c r="D259" s="157" t="s">
        <v>35</v>
      </c>
      <c r="E259" s="323">
        <v>45569</v>
      </c>
      <c r="F259" s="323"/>
      <c r="G259" s="323"/>
    </row>
    <row r="260" spans="1:29">
      <c r="A260" s="11"/>
      <c r="B260" s="12"/>
      <c r="D260" s="11"/>
      <c r="E260" s="11"/>
      <c r="F260" s="11"/>
      <c r="G260" s="12"/>
    </row>
    <row r="261" spans="1:29">
      <c r="A261" s="11" t="s">
        <v>90</v>
      </c>
      <c r="B261" s="277" t="s">
        <v>897</v>
      </c>
      <c r="C261" s="12"/>
      <c r="D261" s="11"/>
      <c r="E261" s="11"/>
      <c r="F261" s="11"/>
      <c r="G261" s="12"/>
      <c r="H261" s="118"/>
      <c r="I261" s="118"/>
      <c r="J261" s="15" t="s">
        <v>685</v>
      </c>
      <c r="K261" s="118"/>
      <c r="L261" s="118"/>
      <c r="M261" s="118"/>
      <c r="N261" s="118"/>
      <c r="O261" s="11"/>
      <c r="P261" s="12"/>
      <c r="Q261" s="12"/>
      <c r="R261" s="12"/>
      <c r="S261" s="12"/>
      <c r="T261" s="12"/>
    </row>
    <row r="262" spans="1:29">
      <c r="A262" s="12"/>
      <c r="B262" s="12"/>
      <c r="C262" s="12"/>
      <c r="D262" s="12"/>
      <c r="E262" s="12"/>
      <c r="F262" s="11" t="s">
        <v>20</v>
      </c>
      <c r="G262" s="12"/>
      <c r="H262" s="47" t="s">
        <v>85</v>
      </c>
      <c r="I262" s="9" t="s">
        <v>675</v>
      </c>
      <c r="J262" s="9" t="s">
        <v>20</v>
      </c>
      <c r="L262" s="196" t="s">
        <v>2</v>
      </c>
      <c r="N262" s="9"/>
      <c r="O262" s="11"/>
      <c r="P262" s="12"/>
      <c r="Q262" s="12"/>
      <c r="R262" s="12"/>
      <c r="S262" s="12"/>
      <c r="T262" s="12"/>
    </row>
    <row r="263" spans="1:29">
      <c r="A263" t="s">
        <v>855</v>
      </c>
      <c r="B263" s="11"/>
      <c r="C263" s="11"/>
      <c r="F263" s="11"/>
      <c r="G263" s="307" t="s">
        <v>856</v>
      </c>
      <c r="H263" s="198"/>
      <c r="I263" s="9" t="s">
        <v>20</v>
      </c>
      <c r="J263" s="9"/>
      <c r="K263" s="195"/>
      <c r="L263" s="9"/>
      <c r="M263" s="9"/>
      <c r="N263" s="9"/>
      <c r="O263" s="11" t="s">
        <v>89</v>
      </c>
      <c r="P263" s="28" t="s">
        <v>12</v>
      </c>
      <c r="Q263" s="11" t="s">
        <v>48</v>
      </c>
      <c r="R263" s="12"/>
      <c r="S263" s="157" t="s">
        <v>35</v>
      </c>
      <c r="T263" s="14">
        <v>45569</v>
      </c>
      <c r="X263" s="11" t="s">
        <v>89</v>
      </c>
      <c r="Y263" s="28" t="s">
        <v>12</v>
      </c>
      <c r="Z263" s="157" t="s">
        <v>35</v>
      </c>
      <c r="AA263" s="323">
        <v>45517</v>
      </c>
      <c r="AB263" s="323"/>
    </row>
    <row r="264" spans="1:29" ht="15.75">
      <c r="A264" s="338" t="s">
        <v>92</v>
      </c>
      <c r="B264" s="338"/>
      <c r="C264" s="338"/>
      <c r="D264" s="338"/>
      <c r="E264" s="338"/>
      <c r="F264" s="338"/>
      <c r="G264" s="338"/>
      <c r="H264" s="198" t="s">
        <v>36</v>
      </c>
      <c r="I264" s="9" t="s">
        <v>681</v>
      </c>
      <c r="J264" s="9"/>
      <c r="K264" s="9"/>
      <c r="L264" s="9"/>
      <c r="M264" s="9"/>
      <c r="N264" s="9"/>
      <c r="O264" s="11"/>
      <c r="P264" s="28"/>
      <c r="Q264" s="11"/>
      <c r="R264" s="11"/>
      <c r="S264" s="11"/>
      <c r="T264" s="11"/>
      <c r="U264" s="28"/>
      <c r="X264" s="11"/>
      <c r="Y264" s="28"/>
      <c r="Z264" s="11"/>
      <c r="AA264" s="11"/>
      <c r="AB264" s="11"/>
      <c r="AC264" s="11"/>
    </row>
    <row r="265" spans="1:29">
      <c r="A265" s="11"/>
      <c r="B265" s="11"/>
      <c r="C265" s="11"/>
      <c r="D265" s="11"/>
      <c r="E265" s="11"/>
      <c r="F265" s="11"/>
      <c r="G265" s="12"/>
      <c r="H265" s="9"/>
      <c r="I265" s="233" t="s">
        <v>20</v>
      </c>
      <c r="J265" s="9"/>
      <c r="K265" s="9"/>
      <c r="L265" s="9"/>
      <c r="M265" s="9"/>
      <c r="N265" s="9"/>
      <c r="O265" s="11" t="s">
        <v>3</v>
      </c>
      <c r="P265" s="277" t="s">
        <v>888</v>
      </c>
      <c r="Q265" s="11"/>
      <c r="R265" s="11"/>
      <c r="S265" s="11"/>
      <c r="T265" s="11"/>
      <c r="U265" s="28"/>
      <c r="X265" s="11" t="s">
        <v>3</v>
      </c>
      <c r="Y265" s="119" t="s">
        <v>846</v>
      </c>
      <c r="Z265" s="11"/>
      <c r="AA265" s="11"/>
      <c r="AB265" s="11"/>
      <c r="AC265" s="11"/>
    </row>
    <row r="266" spans="1:29">
      <c r="A266" s="12"/>
      <c r="B266" s="12"/>
      <c r="C266" s="12"/>
      <c r="D266" s="12"/>
      <c r="E266" s="12"/>
      <c r="F266" s="12"/>
      <c r="G266" s="12"/>
      <c r="H266" s="9"/>
      <c r="I266" s="198"/>
      <c r="J266" s="9" t="s">
        <v>20</v>
      </c>
      <c r="K266" s="9"/>
      <c r="L266" s="9"/>
      <c r="M266" s="9"/>
      <c r="N266" s="9"/>
      <c r="O266" s="11"/>
      <c r="P266" s="12"/>
      <c r="Q266" s="12"/>
      <c r="R266" s="12"/>
      <c r="S266" s="12"/>
      <c r="T266" s="12"/>
    </row>
    <row r="267" spans="1:29">
      <c r="A267" s="12"/>
      <c r="B267" s="15" t="s">
        <v>4</v>
      </c>
      <c r="C267" s="15"/>
      <c r="D267" s="13" t="s">
        <v>4</v>
      </c>
      <c r="E267" s="11"/>
      <c r="F267" s="35" t="s">
        <v>6</v>
      </c>
      <c r="G267" s="12"/>
      <c r="H267" s="9"/>
      <c r="I267" s="9"/>
      <c r="J267" s="9"/>
      <c r="K267" s="9" t="s">
        <v>20</v>
      </c>
      <c r="L267" s="9"/>
      <c r="M267" s="199"/>
      <c r="N267" s="9"/>
      <c r="O267" s="12"/>
      <c r="P267" s="12"/>
      <c r="Q267" s="12"/>
      <c r="R267" s="12"/>
      <c r="S267" s="12"/>
      <c r="T267" s="12"/>
    </row>
    <row r="268" spans="1:29">
      <c r="A268" s="12"/>
      <c r="B268" s="11"/>
      <c r="C268" s="15"/>
      <c r="D268" s="16"/>
      <c r="E268" s="16"/>
      <c r="F268" s="11"/>
      <c r="G268" s="12"/>
      <c r="H268" s="9"/>
      <c r="I268" s="9"/>
      <c r="J268" s="9" t="s">
        <v>48</v>
      </c>
      <c r="K268" s="9"/>
      <c r="L268" s="9"/>
      <c r="M268" s="9"/>
      <c r="N268" s="9"/>
      <c r="O268" s="11"/>
      <c r="P268" s="12"/>
      <c r="Q268" s="12"/>
      <c r="R268" s="12"/>
      <c r="S268" s="12"/>
      <c r="T268" s="12"/>
    </row>
    <row r="269" spans="1:29">
      <c r="A269" s="12"/>
      <c r="B269" s="11" t="s">
        <v>14</v>
      </c>
      <c r="C269" s="11"/>
      <c r="D269" s="18">
        <v>95</v>
      </c>
      <c r="E269" s="11"/>
      <c r="F269" s="38" t="s">
        <v>8</v>
      </c>
      <c r="G269" s="12"/>
      <c r="H269" s="9"/>
      <c r="I269" s="9"/>
      <c r="J269" s="9"/>
      <c r="K269" s="9" t="s">
        <v>26</v>
      </c>
      <c r="L269" s="197"/>
      <c r="M269" s="9"/>
      <c r="N269" s="9"/>
      <c r="O269" s="11"/>
      <c r="P269" s="12"/>
      <c r="Q269" s="12"/>
      <c r="R269" s="12"/>
      <c r="S269" s="12"/>
      <c r="T269" s="12"/>
    </row>
    <row r="270" spans="1:29">
      <c r="A270" s="12"/>
      <c r="B270" s="36" t="s">
        <v>16</v>
      </c>
      <c r="C270" s="36"/>
      <c r="D270" s="37">
        <v>9.4</v>
      </c>
      <c r="E270" s="36"/>
      <c r="F270" s="38" t="s">
        <v>17</v>
      </c>
      <c r="H270" s="9"/>
      <c r="I270" s="9"/>
      <c r="J270" s="9"/>
      <c r="K270" s="9"/>
      <c r="L270" s="9"/>
      <c r="M270" s="9"/>
      <c r="N270" s="9"/>
      <c r="P270" s="15" t="s">
        <v>4</v>
      </c>
      <c r="Q270" s="11"/>
      <c r="R270" s="13" t="s">
        <v>5</v>
      </c>
      <c r="S270" s="11"/>
      <c r="T270" s="13" t="s">
        <v>6</v>
      </c>
      <c r="U270" s="85"/>
    </row>
    <row r="271" spans="1:29">
      <c r="A271" s="12"/>
      <c r="B271" s="36" t="s">
        <v>18</v>
      </c>
      <c r="C271" s="36"/>
      <c r="D271" s="37">
        <f>D270*2.14</f>
        <v>20.116000000000003</v>
      </c>
      <c r="E271" s="36"/>
      <c r="F271" s="38" t="s">
        <v>19</v>
      </c>
      <c r="H271" s="118"/>
      <c r="I271" s="10" t="s">
        <v>4</v>
      </c>
      <c r="J271" s="9"/>
      <c r="K271" s="197" t="s">
        <v>5</v>
      </c>
      <c r="L271" s="9"/>
      <c r="M271" s="10" t="s">
        <v>6</v>
      </c>
      <c r="N271" s="9"/>
      <c r="O271" s="11"/>
      <c r="P271" s="11"/>
      <c r="Q271" s="11"/>
      <c r="R271" s="18"/>
      <c r="S271" s="11"/>
      <c r="T271" s="38"/>
      <c r="X271" s="15" t="s">
        <v>4</v>
      </c>
      <c r="Y271" s="11"/>
      <c r="Z271" s="13" t="s">
        <v>5</v>
      </c>
      <c r="AA271" s="11"/>
      <c r="AB271" s="13" t="s">
        <v>6</v>
      </c>
      <c r="AC271" s="85"/>
    </row>
    <row r="272" spans="1:29">
      <c r="A272" s="12"/>
      <c r="B272" s="36" t="s">
        <v>21</v>
      </c>
      <c r="C272" s="36"/>
      <c r="D272" s="37">
        <v>0.7</v>
      </c>
      <c r="F272" s="38" t="s">
        <v>22</v>
      </c>
      <c r="G272" s="12"/>
      <c r="H272" s="118"/>
      <c r="I272" s="9"/>
      <c r="J272" s="9"/>
      <c r="K272" s="10"/>
      <c r="L272" s="9"/>
      <c r="M272" s="9"/>
      <c r="N272" s="228"/>
      <c r="O272" s="11"/>
      <c r="P272" s="12"/>
      <c r="Q272" s="12"/>
      <c r="R272" s="12"/>
      <c r="S272" s="12"/>
      <c r="T272" s="12"/>
    </row>
    <row r="273" spans="1:29">
      <c r="A273" s="12"/>
      <c r="B273" s="36" t="s">
        <v>23</v>
      </c>
      <c r="C273" s="36"/>
      <c r="D273" s="37">
        <v>2</v>
      </c>
      <c r="E273" s="11"/>
      <c r="F273" s="38" t="s">
        <v>24</v>
      </c>
      <c r="G273" s="12"/>
      <c r="H273" s="118"/>
      <c r="I273" s="198" t="s">
        <v>369</v>
      </c>
      <c r="J273" s="198"/>
      <c r="K273" s="155" t="s">
        <v>143</v>
      </c>
      <c r="L273" s="155"/>
      <c r="M273" s="195" t="s">
        <v>143</v>
      </c>
      <c r="N273" s="228"/>
      <c r="O273" s="11"/>
      <c r="P273" s="122"/>
      <c r="R273" s="124"/>
      <c r="X273" s="249" t="s">
        <v>611</v>
      </c>
      <c r="Y273" s="118"/>
      <c r="Z273" s="152">
        <v>1.91</v>
      </c>
      <c r="AA273" s="250" t="s">
        <v>616</v>
      </c>
      <c r="AB273" s="226" t="s">
        <v>779</v>
      </c>
    </row>
    <row r="274" spans="1:29">
      <c r="A274" s="12"/>
      <c r="B274" s="36" t="s">
        <v>39</v>
      </c>
      <c r="C274" s="36"/>
      <c r="D274" s="18">
        <v>125</v>
      </c>
      <c r="E274" s="11"/>
      <c r="F274" s="38" t="s">
        <v>40</v>
      </c>
      <c r="G274" s="12"/>
      <c r="H274" s="118"/>
      <c r="I274" s="9"/>
      <c r="J274" s="9"/>
      <c r="K274" s="10"/>
      <c r="L274" s="9"/>
      <c r="M274" s="9"/>
      <c r="N274" s="228"/>
      <c r="O274" s="28"/>
      <c r="P274" s="36" t="s">
        <v>14</v>
      </c>
      <c r="Q274" s="36"/>
      <c r="R274" s="200">
        <v>82</v>
      </c>
      <c r="S274" s="36"/>
      <c r="T274" s="18" t="s">
        <v>15</v>
      </c>
      <c r="X274" s="11"/>
      <c r="Y274" s="12"/>
      <c r="Z274" s="151"/>
      <c r="AA274" s="12"/>
      <c r="AB274" s="226"/>
    </row>
    <row r="275" spans="1:29">
      <c r="A275" s="12"/>
      <c r="B275" s="36" t="s">
        <v>41</v>
      </c>
      <c r="C275" s="36"/>
      <c r="D275" s="173">
        <v>118</v>
      </c>
      <c r="E275" s="11"/>
      <c r="F275" s="38" t="s">
        <v>42</v>
      </c>
      <c r="G275" s="12"/>
      <c r="H275" s="118"/>
      <c r="I275" s="198"/>
      <c r="J275" s="198"/>
      <c r="K275" s="234"/>
      <c r="L275" s="9"/>
      <c r="M275" s="228"/>
      <c r="N275" s="228"/>
      <c r="O275" s="28"/>
      <c r="Q275" s="36"/>
      <c r="X275" s="11"/>
      <c r="Y275" s="11"/>
      <c r="Z275" s="11"/>
      <c r="AA275" s="11" t="s">
        <v>48</v>
      </c>
      <c r="AB275" s="11"/>
      <c r="AC275" s="18"/>
    </row>
    <row r="276" spans="1:29">
      <c r="A276" s="12"/>
      <c r="B276" s="36" t="s">
        <v>743</v>
      </c>
      <c r="C276" s="36"/>
      <c r="D276" s="37">
        <v>4.4000000000000004</v>
      </c>
      <c r="E276" s="175"/>
      <c r="F276" s="176" t="s">
        <v>742</v>
      </c>
      <c r="G276" s="12"/>
      <c r="H276" s="118"/>
      <c r="I276" s="198" t="s">
        <v>370</v>
      </c>
      <c r="J276" s="198"/>
      <c r="K276" s="155" t="s">
        <v>143</v>
      </c>
      <c r="L276" s="9"/>
      <c r="M276" s="195" t="s">
        <v>143</v>
      </c>
      <c r="N276" s="228"/>
    </row>
    <row r="277" spans="1:29">
      <c r="A277" s="12"/>
      <c r="B277" s="36" t="s">
        <v>537</v>
      </c>
      <c r="C277" s="36"/>
      <c r="D277" s="37">
        <v>2</v>
      </c>
      <c r="E277" s="11"/>
      <c r="F277" s="38" t="s">
        <v>55</v>
      </c>
      <c r="G277" s="12"/>
      <c r="H277" s="198"/>
      <c r="I277" s="198"/>
      <c r="J277" s="195"/>
      <c r="K277" s="9" t="s">
        <v>26</v>
      </c>
      <c r="L277" s="228"/>
      <c r="M277" s="9"/>
      <c r="N277" s="228"/>
      <c r="O277" s="28"/>
      <c r="R277" s="146"/>
      <c r="T277" s="140"/>
      <c r="AA277" s="18" t="s">
        <v>95</v>
      </c>
    </row>
    <row r="278" spans="1:29">
      <c r="A278" s="12"/>
      <c r="B278" s="36" t="s">
        <v>56</v>
      </c>
      <c r="C278" s="36"/>
      <c r="D278" s="37">
        <v>6</v>
      </c>
      <c r="E278" s="11"/>
      <c r="F278" s="38" t="s">
        <v>57</v>
      </c>
      <c r="H278" s="28"/>
      <c r="I278" s="28"/>
      <c r="J278" s="45"/>
      <c r="K278" s="28"/>
      <c r="L278" s="57"/>
      <c r="M278" s="28"/>
      <c r="N278" s="28"/>
      <c r="O278" s="28"/>
      <c r="P278" s="11" t="s">
        <v>634</v>
      </c>
      <c r="Q278" s="12"/>
      <c r="R278" s="151">
        <v>13</v>
      </c>
      <c r="S278" s="12"/>
      <c r="T278" s="226" t="s">
        <v>635</v>
      </c>
      <c r="X278" s="122"/>
      <c r="Z278" s="255"/>
      <c r="AA278" s="222"/>
      <c r="AB278" s="12"/>
    </row>
    <row r="279" spans="1:29">
      <c r="A279" s="12"/>
      <c r="B279" s="36" t="s">
        <v>58</v>
      </c>
      <c r="C279" s="36"/>
      <c r="D279" s="37">
        <v>3</v>
      </c>
      <c r="E279" s="11"/>
      <c r="F279" s="38" t="s">
        <v>59</v>
      </c>
      <c r="H279" s="40"/>
      <c r="I279" s="28"/>
      <c r="J279" s="44"/>
      <c r="K279" s="28"/>
      <c r="L279" s="28"/>
      <c r="M279" s="28"/>
      <c r="N279" s="28"/>
      <c r="O279" s="28"/>
      <c r="X279" s="12"/>
      <c r="Z279" s="12"/>
      <c r="AA279" s="12"/>
      <c r="AC279" s="12"/>
    </row>
    <row r="280" spans="1:29">
      <c r="A280" s="12"/>
      <c r="B280" s="36" t="s">
        <v>60</v>
      </c>
      <c r="C280" s="36"/>
      <c r="D280" s="37">
        <f>D278-D279</f>
        <v>3</v>
      </c>
      <c r="E280" s="11"/>
      <c r="F280" s="38" t="s">
        <v>61</v>
      </c>
      <c r="H280" s="118"/>
      <c r="I280" s="47" t="s">
        <v>371</v>
      </c>
      <c r="J280" s="47"/>
      <c r="K280" s="44"/>
      <c r="L280" s="28"/>
      <c r="M280" s="57"/>
      <c r="N280" s="28"/>
      <c r="O280" s="28"/>
    </row>
    <row r="281" spans="1:29">
      <c r="A281" s="12"/>
      <c r="B281" s="36" t="s">
        <v>62</v>
      </c>
      <c r="C281" s="36"/>
      <c r="D281" s="37">
        <f>D279/D280</f>
        <v>1</v>
      </c>
      <c r="E281" s="11"/>
      <c r="F281" s="38" t="s">
        <v>63</v>
      </c>
      <c r="H281" s="118"/>
      <c r="I281" s="47"/>
      <c r="J281" s="47"/>
      <c r="K281" s="28"/>
      <c r="L281" s="28" t="s">
        <v>20</v>
      </c>
      <c r="M281" s="57"/>
      <c r="N281" s="43"/>
      <c r="O281" s="28"/>
      <c r="W281" s="308" t="s">
        <v>857</v>
      </c>
    </row>
    <row r="282" spans="1:29">
      <c r="A282" s="12"/>
      <c r="B282" s="36" t="s">
        <v>64</v>
      </c>
      <c r="C282" s="36" t="s">
        <v>65</v>
      </c>
      <c r="D282" s="18">
        <v>141</v>
      </c>
      <c r="E282" s="11"/>
      <c r="F282" s="38" t="s">
        <v>66</v>
      </c>
      <c r="H282" s="118"/>
      <c r="I282" s="28" t="s">
        <v>372</v>
      </c>
      <c r="J282" s="28"/>
      <c r="K282" s="44"/>
      <c r="L282" s="28"/>
      <c r="M282" s="43"/>
      <c r="N282" s="28"/>
      <c r="P282" s="119" t="s">
        <v>641</v>
      </c>
      <c r="Q282" s="118"/>
      <c r="R282" s="146">
        <v>2.63</v>
      </c>
      <c r="W282" s="27" t="s">
        <v>858</v>
      </c>
    </row>
    <row r="283" spans="1:29">
      <c r="A283" s="12"/>
      <c r="B283" s="36" t="s">
        <v>67</v>
      </c>
      <c r="C283" s="36"/>
      <c r="D283" s="37">
        <v>3.6</v>
      </c>
      <c r="E283" s="11"/>
      <c r="F283" s="38" t="s">
        <v>68</v>
      </c>
      <c r="H283" s="118"/>
      <c r="I283" s="63"/>
      <c r="J283" s="28"/>
      <c r="K283" s="57"/>
      <c r="L283" s="62"/>
      <c r="M283" s="45"/>
      <c r="N283" s="28"/>
      <c r="W283" s="310" t="s">
        <v>859</v>
      </c>
    </row>
    <row r="284" spans="1:29">
      <c r="A284" s="12"/>
      <c r="B284" s="36" t="s">
        <v>69</v>
      </c>
      <c r="C284" s="36"/>
      <c r="D284" s="18">
        <v>105</v>
      </c>
      <c r="E284" s="176"/>
      <c r="F284" s="38" t="s">
        <v>70</v>
      </c>
      <c r="G284" s="12"/>
      <c r="H284" s="118"/>
      <c r="I284" s="28" t="s">
        <v>373</v>
      </c>
      <c r="J284" s="28"/>
      <c r="K284" s="43"/>
      <c r="L284" s="28"/>
      <c r="M284" s="43"/>
      <c r="N284" s="28"/>
      <c r="O284" s="28"/>
    </row>
    <row r="285" spans="1:29">
      <c r="A285" s="12"/>
      <c r="B285" s="36" t="s">
        <v>71</v>
      </c>
      <c r="C285" s="36"/>
      <c r="D285" s="37">
        <v>0.2</v>
      </c>
      <c r="E285" s="11"/>
      <c r="F285" s="38" t="s">
        <v>72</v>
      </c>
      <c r="G285" s="12"/>
      <c r="H285" s="118"/>
      <c r="I285" s="47"/>
      <c r="J285" s="28"/>
      <c r="K285" s="43" t="s">
        <v>374</v>
      </c>
      <c r="L285" s="28"/>
      <c r="M285" s="28"/>
      <c r="N285" s="57"/>
      <c r="O285" s="28"/>
      <c r="P285" s="106" t="s">
        <v>642</v>
      </c>
      <c r="Q285" s="106"/>
      <c r="R285" s="106"/>
      <c r="S285" s="106" t="s">
        <v>643</v>
      </c>
      <c r="T285" s="106"/>
      <c r="U285" s="106"/>
    </row>
    <row r="286" spans="1:29">
      <c r="A286" s="12"/>
      <c r="B286" s="36" t="s">
        <v>73</v>
      </c>
      <c r="C286" s="36"/>
      <c r="D286" s="37">
        <v>0.2</v>
      </c>
      <c r="E286" s="11"/>
      <c r="F286" s="38" t="s">
        <v>74</v>
      </c>
      <c r="G286" s="12"/>
      <c r="H286" s="118"/>
      <c r="I286" s="28" t="s">
        <v>375</v>
      </c>
      <c r="J286" s="28"/>
      <c r="K286" s="43"/>
      <c r="L286" s="28"/>
      <c r="M286" s="28"/>
      <c r="N286" s="57"/>
      <c r="O286" s="28"/>
      <c r="P286" s="106" t="s">
        <v>644</v>
      </c>
      <c r="Q286" s="106"/>
      <c r="R286" s="106"/>
      <c r="S286" s="106" t="s">
        <v>645</v>
      </c>
      <c r="T286" s="106"/>
      <c r="U286" s="106"/>
    </row>
    <row r="287" spans="1:29">
      <c r="A287" s="12"/>
      <c r="B287" s="36" t="s">
        <v>75</v>
      </c>
      <c r="C287" s="36"/>
      <c r="D287" s="37">
        <v>0.4</v>
      </c>
      <c r="E287" s="11"/>
      <c r="F287" s="36" t="s">
        <v>76</v>
      </c>
      <c r="G287" s="12"/>
      <c r="H287" s="118"/>
      <c r="I287" s="40"/>
      <c r="J287" s="28"/>
      <c r="K287" s="28"/>
      <c r="L287" s="28"/>
      <c r="M287" s="28"/>
      <c r="N287" s="57"/>
      <c r="O287" s="28"/>
      <c r="P287" s="106" t="s">
        <v>646</v>
      </c>
      <c r="Q287" s="106"/>
      <c r="R287" s="106"/>
      <c r="S287" s="106" t="s">
        <v>647</v>
      </c>
      <c r="T287" s="106"/>
      <c r="U287" s="106"/>
    </row>
    <row r="288" spans="1:29">
      <c r="A288" s="12"/>
      <c r="B288" s="36" t="s">
        <v>77</v>
      </c>
      <c r="C288" s="36"/>
      <c r="D288" s="173">
        <v>10</v>
      </c>
      <c r="E288" s="176"/>
      <c r="F288" s="36" t="s">
        <v>78</v>
      </c>
      <c r="G288" s="12"/>
      <c r="H288" s="118"/>
      <c r="I288" s="118"/>
      <c r="J288" s="118"/>
      <c r="K288" s="118"/>
      <c r="L288" s="118"/>
      <c r="M288" s="118"/>
      <c r="N288" s="118"/>
      <c r="O288" s="28"/>
    </row>
    <row r="289" spans="1:29">
      <c r="A289" s="12"/>
      <c r="B289" s="36" t="s">
        <v>79</v>
      </c>
      <c r="C289" s="36"/>
      <c r="D289" s="173">
        <v>12</v>
      </c>
      <c r="E289" s="11"/>
      <c r="F289" s="36" t="s">
        <v>78</v>
      </c>
      <c r="G289" s="12"/>
      <c r="H289" s="40" t="s">
        <v>376</v>
      </c>
      <c r="I289" s="28"/>
      <c r="J289" s="28"/>
      <c r="K289" s="28"/>
      <c r="L289" s="28"/>
      <c r="M289" s="57"/>
      <c r="N289" s="28"/>
      <c r="O289" s="28"/>
    </row>
    <row r="290" spans="1:29">
      <c r="A290" s="12"/>
      <c r="B290" s="36" t="s">
        <v>80</v>
      </c>
      <c r="C290" s="36"/>
      <c r="D290" s="173">
        <v>121</v>
      </c>
      <c r="E290" s="11"/>
      <c r="F290" s="36" t="s">
        <v>81</v>
      </c>
      <c r="G290" s="12"/>
      <c r="H290" s="40" t="s">
        <v>377</v>
      </c>
      <c r="I290" s="28"/>
      <c r="J290" s="28"/>
      <c r="K290" s="28"/>
      <c r="L290" s="28"/>
      <c r="M290" s="57"/>
      <c r="N290" s="28"/>
      <c r="O290" s="28"/>
      <c r="AB290" s="26" t="s">
        <v>10</v>
      </c>
      <c r="AC290" s="30"/>
    </row>
    <row r="291" spans="1:29">
      <c r="A291" s="12"/>
      <c r="B291" s="36" t="s">
        <v>82</v>
      </c>
      <c r="C291" s="36"/>
      <c r="D291" s="173">
        <v>141</v>
      </c>
      <c r="E291" s="11"/>
      <c r="F291" s="36" t="s">
        <v>93</v>
      </c>
      <c r="G291" s="12"/>
      <c r="H291" s="28"/>
      <c r="I291" s="28"/>
      <c r="J291" s="28"/>
      <c r="K291" s="28"/>
      <c r="L291" s="28"/>
      <c r="M291" s="28"/>
      <c r="N291" s="28"/>
      <c r="O291" s="28"/>
      <c r="AB291" s="26" t="s">
        <v>11</v>
      </c>
      <c r="AC291" s="30"/>
    </row>
    <row r="292" spans="1:29">
      <c r="A292" s="12"/>
      <c r="B292" s="36" t="s">
        <v>83</v>
      </c>
      <c r="C292" s="36"/>
      <c r="D292" s="174">
        <v>45</v>
      </c>
      <c r="E292" s="11"/>
      <c r="F292" s="36" t="s">
        <v>94</v>
      </c>
      <c r="G292" s="12"/>
      <c r="H292" s="28"/>
      <c r="I292" s="28"/>
      <c r="J292" s="28"/>
      <c r="K292" s="28"/>
      <c r="L292" s="28"/>
      <c r="M292" s="28"/>
      <c r="N292" s="28"/>
      <c r="O292" s="28"/>
      <c r="V292" s="30"/>
    </row>
    <row r="293" spans="1:29">
      <c r="A293" s="154"/>
      <c r="B293" t="s">
        <v>552</v>
      </c>
      <c r="C293" s="12"/>
      <c r="D293" s="18">
        <v>10</v>
      </c>
      <c r="E293" s="185"/>
      <c r="F293" s="36" t="s">
        <v>624</v>
      </c>
      <c r="G293" s="12"/>
      <c r="H293" s="28"/>
      <c r="I293" s="28"/>
      <c r="J293" s="28"/>
      <c r="K293" s="28"/>
      <c r="O293" s="28"/>
      <c r="V293" s="30"/>
    </row>
    <row r="294" spans="1:29" ht="15.75">
      <c r="B294" s="15"/>
      <c r="D294" s="1" t="s">
        <v>20</v>
      </c>
      <c r="E294" s="1"/>
      <c r="G294" s="30"/>
      <c r="H294" s="28"/>
      <c r="I294" s="28"/>
      <c r="J294" s="28"/>
      <c r="O294" s="28"/>
      <c r="T294" s="26" t="s">
        <v>10</v>
      </c>
      <c r="U294" s="30"/>
    </row>
    <row r="295" spans="1:29">
      <c r="B295" s="15"/>
      <c r="C295" s="106"/>
      <c r="F295" s="26" t="s">
        <v>10</v>
      </c>
      <c r="H295" s="15" t="s">
        <v>685</v>
      </c>
      <c r="I295" s="28"/>
      <c r="J295" s="28"/>
      <c r="O295" s="28"/>
      <c r="T295" s="26" t="s">
        <v>11</v>
      </c>
      <c r="U295" s="30"/>
    </row>
    <row r="296" spans="1:29" ht="15.75">
      <c r="A296" s="1"/>
      <c r="B296" s="15"/>
      <c r="C296" s="1"/>
      <c r="D296" s="1"/>
      <c r="E296" s="1" t="s">
        <v>726</v>
      </c>
      <c r="F296" s="26" t="s">
        <v>11</v>
      </c>
      <c r="G296" s="1"/>
      <c r="H296" s="28"/>
      <c r="I296" s="28"/>
      <c r="J296" s="28"/>
      <c r="K296" s="28"/>
      <c r="L296" s="26" t="s">
        <v>10</v>
      </c>
      <c r="M296" s="30"/>
      <c r="N296" s="30"/>
      <c r="O296" s="28"/>
    </row>
    <row r="297" spans="1:29" ht="15.75" customHeight="1">
      <c r="L297" s="26" t="s">
        <v>11</v>
      </c>
      <c r="M297" s="30"/>
      <c r="N297" s="30"/>
    </row>
    <row r="298" spans="1:29" ht="15.75" customHeight="1">
      <c r="N298" s="28"/>
    </row>
    <row r="299" spans="1:29" ht="15.75" customHeight="1"/>
    <row r="300" spans="1:29" ht="15" customHeight="1">
      <c r="A300" s="1"/>
      <c r="B300" s="1"/>
      <c r="C300" s="1"/>
      <c r="D300" s="1"/>
      <c r="E300" s="1"/>
      <c r="F300" s="1"/>
      <c r="G300" s="1"/>
    </row>
    <row r="301" spans="1:29" ht="15" customHeight="1">
      <c r="A301" s="1"/>
      <c r="B301" s="1"/>
      <c r="C301" s="1"/>
      <c r="D301" s="1"/>
      <c r="E301" s="1"/>
      <c r="F301" s="1"/>
      <c r="G301" s="1"/>
    </row>
    <row r="302" spans="1:29" ht="15" customHeight="1">
      <c r="A302" s="1"/>
      <c r="B302" s="1"/>
      <c r="C302" s="1"/>
      <c r="D302" s="1"/>
      <c r="E302" s="1"/>
      <c r="F302" s="1"/>
      <c r="G302" s="1"/>
    </row>
    <row r="303" spans="1:29" ht="15" customHeight="1">
      <c r="A303" s="1"/>
      <c r="B303" s="1"/>
      <c r="C303" s="1"/>
      <c r="D303" s="1"/>
      <c r="E303" s="1"/>
      <c r="F303" s="1"/>
      <c r="G303" s="1"/>
    </row>
    <row r="305" spans="1:29">
      <c r="F305" t="s">
        <v>694</v>
      </c>
    </row>
    <row r="307" spans="1:29">
      <c r="A307" s="317" t="s">
        <v>89</v>
      </c>
      <c r="B307" s="313" t="s">
        <v>675</v>
      </c>
      <c r="C307" s="313"/>
      <c r="D307" s="316" t="s">
        <v>35</v>
      </c>
      <c r="E307" s="328">
        <v>45569</v>
      </c>
      <c r="F307" s="328"/>
      <c r="G307" s="328"/>
      <c r="W307" s="11" t="s">
        <v>89</v>
      </c>
      <c r="X307" s="36" t="s">
        <v>1</v>
      </c>
      <c r="Y307" s="11" t="s">
        <v>48</v>
      </c>
      <c r="Z307" s="157" t="s">
        <v>35</v>
      </c>
      <c r="AA307" s="323">
        <v>45569</v>
      </c>
      <c r="AB307" s="323"/>
      <c r="AC307" s="323"/>
    </row>
    <row r="308" spans="1:29">
      <c r="A308" s="311"/>
      <c r="B308" s="301"/>
      <c r="C308" s="313"/>
      <c r="D308" s="311"/>
      <c r="E308" s="301"/>
      <c r="F308" s="301"/>
      <c r="G308" s="318"/>
      <c r="H308" s="30" t="s">
        <v>89</v>
      </c>
      <c r="I308" s="118" t="s">
        <v>670</v>
      </c>
      <c r="J308" s="11" t="s">
        <v>48</v>
      </c>
      <c r="K308" s="157" t="s">
        <v>35</v>
      </c>
      <c r="L308" s="323">
        <v>45566</v>
      </c>
      <c r="M308" s="323"/>
      <c r="N308" s="323"/>
      <c r="O308" s="11" t="s">
        <v>89</v>
      </c>
      <c r="P308" s="36" t="s">
        <v>1</v>
      </c>
      <c r="Q308" s="11" t="s">
        <v>48</v>
      </c>
      <c r="R308" s="12"/>
      <c r="S308" s="157" t="s">
        <v>35</v>
      </c>
      <c r="T308" s="14">
        <v>45544</v>
      </c>
      <c r="W308" s="11"/>
      <c r="X308" s="11"/>
      <c r="Y308" s="11"/>
      <c r="Z308" s="11"/>
      <c r="AA308" s="11"/>
      <c r="AB308" s="11"/>
    </row>
    <row r="309" spans="1:29" ht="15.75">
      <c r="A309" s="311" t="s">
        <v>3</v>
      </c>
      <c r="B309" s="312" t="s">
        <v>902</v>
      </c>
      <c r="C309" s="313"/>
      <c r="D309" s="311"/>
      <c r="E309" s="311"/>
      <c r="F309" s="311"/>
      <c r="G309" s="301"/>
      <c r="H309" s="11"/>
      <c r="I309" s="11"/>
      <c r="J309" s="11"/>
      <c r="K309" s="11"/>
      <c r="L309" s="11"/>
      <c r="M309" s="11" t="s">
        <v>20</v>
      </c>
      <c r="N309" s="11"/>
      <c r="O309" s="11"/>
      <c r="P309" s="11"/>
      <c r="Q309" s="11"/>
      <c r="R309" s="11"/>
      <c r="S309" s="11"/>
      <c r="T309" s="11"/>
      <c r="W309" s="11" t="s">
        <v>3</v>
      </c>
      <c r="X309" s="11" t="s">
        <v>891</v>
      </c>
      <c r="Y309" s="11"/>
      <c r="Z309" s="11"/>
      <c r="AA309" s="11"/>
      <c r="AB309" s="11"/>
    </row>
    <row r="310" spans="1:29">
      <c r="C310" s="12"/>
      <c r="D310" s="11"/>
      <c r="E310" s="11"/>
      <c r="F310" s="11"/>
      <c r="G310" s="12"/>
      <c r="H310" s="11" t="s">
        <v>3</v>
      </c>
      <c r="I310" s="119" t="s">
        <v>878</v>
      </c>
      <c r="J310" s="11"/>
      <c r="K310" s="11"/>
      <c r="L310" s="11"/>
      <c r="M310" s="11"/>
      <c r="N310" s="11"/>
      <c r="O310" s="11" t="s">
        <v>3</v>
      </c>
      <c r="P310" s="119" t="s">
        <v>825</v>
      </c>
      <c r="Q310" s="11"/>
      <c r="R310" s="11"/>
      <c r="S310" s="11"/>
      <c r="T310" s="11"/>
    </row>
    <row r="311" spans="1:29">
      <c r="A311" s="12"/>
      <c r="B311" s="11"/>
      <c r="C311" s="12"/>
      <c r="D311" s="11"/>
      <c r="E311" s="12"/>
      <c r="F311" s="12"/>
      <c r="G311" s="12"/>
      <c r="H311" s="11"/>
      <c r="I311" s="11"/>
      <c r="J311" s="11"/>
      <c r="K311" s="11"/>
      <c r="L311" s="11"/>
      <c r="M311" s="82"/>
      <c r="N311" s="11"/>
      <c r="O311" s="11"/>
      <c r="P311" s="12"/>
      <c r="Q311" s="12"/>
      <c r="R311" s="12"/>
      <c r="S311" s="12"/>
      <c r="T311" s="12"/>
      <c r="U311" s="12"/>
      <c r="V311" s="12"/>
    </row>
    <row r="312" spans="1:29">
      <c r="A312" s="11"/>
      <c r="B312" s="12"/>
      <c r="C312" s="12"/>
      <c r="D312" s="12" t="s">
        <v>86</v>
      </c>
      <c r="E312" t="s">
        <v>95</v>
      </c>
      <c r="F312" s="11"/>
      <c r="H312" s="11"/>
      <c r="I312" s="11"/>
      <c r="J312" s="11"/>
      <c r="K312" s="11"/>
      <c r="L312" s="11"/>
      <c r="M312" s="11"/>
      <c r="N312" s="11"/>
      <c r="O312" s="11"/>
      <c r="P312" s="12"/>
      <c r="Q312" s="12"/>
      <c r="R312" s="12"/>
      <c r="S312" s="12"/>
      <c r="T312" s="12"/>
      <c r="U312" s="12"/>
      <c r="V312" s="12"/>
    </row>
    <row r="313" spans="1:29">
      <c r="A313" t="s">
        <v>860</v>
      </c>
      <c r="G313" s="254" t="s">
        <v>861</v>
      </c>
      <c r="H313" s="15"/>
      <c r="I313" s="12"/>
      <c r="J313" s="12"/>
      <c r="K313" s="12"/>
      <c r="L313" s="12"/>
      <c r="M313" s="12"/>
      <c r="N313" s="11"/>
      <c r="O313" s="11"/>
      <c r="P313" s="12"/>
      <c r="Q313" s="12"/>
      <c r="R313" s="12"/>
      <c r="S313" s="12"/>
      <c r="T313" s="12"/>
      <c r="U313" s="12"/>
      <c r="V313" s="12"/>
    </row>
    <row r="314" spans="1:29">
      <c r="A314" s="330" t="s">
        <v>96</v>
      </c>
      <c r="B314" s="330"/>
      <c r="C314" s="330"/>
      <c r="D314" s="330"/>
      <c r="E314" s="330"/>
      <c r="F314" s="330"/>
      <c r="G314" s="330"/>
      <c r="H314" s="15"/>
      <c r="O314" s="11"/>
      <c r="P314" s="12"/>
      <c r="Q314" s="12"/>
      <c r="R314" s="12"/>
      <c r="S314" s="12"/>
      <c r="T314" s="12"/>
      <c r="U314" s="12"/>
      <c r="V314" s="12"/>
    </row>
    <row r="315" spans="1:29">
      <c r="A315" s="12"/>
      <c r="B315" s="12"/>
      <c r="C315" s="12"/>
      <c r="D315" s="12"/>
      <c r="E315" s="12"/>
      <c r="F315" s="12"/>
      <c r="G315" s="12"/>
      <c r="H315" s="11"/>
      <c r="O315" s="11"/>
      <c r="P315" s="12"/>
      <c r="Q315" s="12"/>
      <c r="R315" s="12"/>
      <c r="S315" s="12"/>
      <c r="T315" s="12"/>
      <c r="U315" s="12"/>
      <c r="V315" s="12"/>
      <c r="X315" s="15" t="s">
        <v>4</v>
      </c>
      <c r="Y315" s="11"/>
      <c r="Z315" s="13" t="s">
        <v>5</v>
      </c>
      <c r="AA315" s="11"/>
      <c r="AB315" s="13" t="s">
        <v>6</v>
      </c>
      <c r="AC315" s="38"/>
    </row>
    <row r="316" spans="1:29">
      <c r="A316" s="12"/>
      <c r="B316" s="11" t="s">
        <v>86</v>
      </c>
      <c r="C316" s="11"/>
      <c r="D316" s="12"/>
      <c r="E316" s="11"/>
      <c r="F316" s="11"/>
      <c r="G316" s="12"/>
      <c r="H316" s="296"/>
      <c r="I316" s="297"/>
      <c r="J316" s="295"/>
      <c r="K316" s="298" t="s">
        <v>274</v>
      </c>
      <c r="L316" s="295"/>
      <c r="M316" s="295"/>
      <c r="N316" s="295"/>
      <c r="O316" s="11"/>
      <c r="P316" s="12"/>
      <c r="Q316" s="12"/>
      <c r="R316" s="12"/>
      <c r="S316" s="12"/>
      <c r="T316" s="12"/>
      <c r="U316" s="12"/>
      <c r="V316" s="12"/>
    </row>
    <row r="317" spans="1:29">
      <c r="A317" s="12"/>
      <c r="B317" s="15" t="s">
        <v>4</v>
      </c>
      <c r="C317" s="158"/>
      <c r="D317" s="15" t="s">
        <v>5</v>
      </c>
      <c r="E317" s="11"/>
      <c r="F317" s="13" t="s">
        <v>97</v>
      </c>
      <c r="G317" s="13" t="s">
        <v>98</v>
      </c>
      <c r="H317" s="12"/>
      <c r="I317" s="13"/>
      <c r="J317" s="11"/>
      <c r="K317" s="11"/>
      <c r="L317" s="11"/>
      <c r="M317" s="11"/>
      <c r="N317" s="11"/>
      <c r="O317" s="12"/>
      <c r="P317" s="12"/>
      <c r="Q317" s="12"/>
      <c r="R317" s="12"/>
      <c r="S317" s="12"/>
      <c r="T317" s="12"/>
      <c r="U317" s="38"/>
      <c r="V317" s="12"/>
      <c r="X317" s="11"/>
      <c r="Y317" s="11"/>
      <c r="Z317" s="17"/>
      <c r="AB317" s="18"/>
    </row>
    <row r="318" spans="1:29">
      <c r="A318" s="12"/>
      <c r="B318" s="11"/>
      <c r="C318" s="11"/>
      <c r="D318" s="243"/>
      <c r="E318" s="11"/>
      <c r="F318" s="11"/>
      <c r="G318" s="11"/>
      <c r="H318" s="12"/>
      <c r="I318" s="12"/>
      <c r="J318" s="12"/>
      <c r="K318" s="12"/>
      <c r="L318" s="12"/>
      <c r="M318" s="12"/>
      <c r="N318" s="38"/>
      <c r="O318" s="11"/>
      <c r="P318" s="12"/>
      <c r="Q318" s="12"/>
      <c r="R318" s="12"/>
      <c r="S318" s="12"/>
      <c r="T318" s="12"/>
      <c r="U318" s="12"/>
      <c r="V318" s="12"/>
      <c r="Z318" s="181"/>
    </row>
    <row r="319" spans="1:29">
      <c r="A319" s="12"/>
      <c r="B319" s="11"/>
      <c r="C319" s="11"/>
      <c r="D319" s="11"/>
      <c r="F319" s="11"/>
      <c r="G319" s="11"/>
      <c r="H319" s="12"/>
      <c r="I319" s="15" t="s">
        <v>4</v>
      </c>
      <c r="J319" s="11"/>
      <c r="K319" s="13" t="s">
        <v>5</v>
      </c>
      <c r="L319" s="11"/>
      <c r="M319" s="13" t="s">
        <v>6</v>
      </c>
      <c r="N319" s="38"/>
      <c r="O319" s="15" t="s">
        <v>4</v>
      </c>
      <c r="Q319" s="13" t="s">
        <v>5</v>
      </c>
      <c r="S319" s="11"/>
      <c r="T319" s="13" t="s">
        <v>6</v>
      </c>
      <c r="U319" s="38"/>
      <c r="V319" s="12"/>
      <c r="X319" s="11" t="s">
        <v>30</v>
      </c>
      <c r="Y319" s="11"/>
      <c r="Z319" s="179" t="s">
        <v>31</v>
      </c>
      <c r="AB319" s="37" t="s">
        <v>32</v>
      </c>
    </row>
    <row r="320" spans="1:29">
      <c r="A320" s="12"/>
      <c r="B320" s="11"/>
      <c r="C320" s="11"/>
      <c r="D320" s="11"/>
      <c r="F320" s="11"/>
      <c r="G320" s="11"/>
      <c r="H320" s="12"/>
      <c r="I320" s="11"/>
      <c r="J320" s="11"/>
      <c r="K320" s="11"/>
      <c r="L320" s="11"/>
      <c r="M320" s="11"/>
      <c r="N320" s="38"/>
      <c r="O320" s="12"/>
      <c r="P320" s="12"/>
      <c r="Q320" s="12"/>
      <c r="S320" s="12"/>
      <c r="T320" s="12"/>
      <c r="U320" s="12"/>
      <c r="V320" s="12"/>
      <c r="X320" s="216"/>
      <c r="Z320" s="241"/>
      <c r="AB320" s="11"/>
    </row>
    <row r="321" spans="1:28">
      <c r="A321" s="12"/>
      <c r="B321" s="11" t="s">
        <v>99</v>
      </c>
      <c r="C321" s="15"/>
      <c r="D321" s="159">
        <v>10</v>
      </c>
      <c r="E321" s="106"/>
      <c r="F321" s="18" t="s">
        <v>100</v>
      </c>
      <c r="G321" s="18" t="s">
        <v>101</v>
      </c>
      <c r="H321" s="12"/>
      <c r="I321" s="11" t="s">
        <v>14</v>
      </c>
      <c r="J321" s="11"/>
      <c r="K321" s="18">
        <v>82</v>
      </c>
      <c r="L321" s="11"/>
      <c r="M321" s="38" t="s">
        <v>8</v>
      </c>
      <c r="N321" s="38"/>
      <c r="O321" s="11"/>
      <c r="P321" s="11"/>
      <c r="Q321" s="17"/>
      <c r="S321" s="11"/>
      <c r="T321" s="18"/>
      <c r="U321" s="12"/>
      <c r="V321" s="12"/>
      <c r="X321" s="11" t="s">
        <v>155</v>
      </c>
      <c r="Y321" s="11"/>
      <c r="Z321" s="17" t="s">
        <v>143</v>
      </c>
      <c r="AA321" s="11"/>
      <c r="AB321" s="18" t="s">
        <v>143</v>
      </c>
    </row>
    <row r="322" spans="1:28">
      <c r="A322" s="12"/>
      <c r="B322" s="11" t="s">
        <v>102</v>
      </c>
      <c r="C322" s="15"/>
      <c r="D322" s="37">
        <v>30</v>
      </c>
      <c r="E322" s="106"/>
      <c r="F322" s="16" t="s">
        <v>103</v>
      </c>
      <c r="G322" s="16" t="s">
        <v>104</v>
      </c>
      <c r="H322" s="12"/>
      <c r="I322" s="11"/>
      <c r="J322" s="11"/>
      <c r="K322" s="11"/>
      <c r="L322" s="11"/>
      <c r="M322" s="11"/>
      <c r="N322" s="38"/>
      <c r="O322" s="11" t="s">
        <v>155</v>
      </c>
      <c r="P322" s="11"/>
      <c r="Q322" s="17" t="s">
        <v>143</v>
      </c>
      <c r="R322" s="11"/>
      <c r="T322" s="18" t="s">
        <v>143</v>
      </c>
    </row>
    <row r="323" spans="1:28">
      <c r="A323" s="12"/>
      <c r="B323" s="11" t="s">
        <v>105</v>
      </c>
      <c r="C323" s="15"/>
      <c r="D323" s="37">
        <v>33.299999999999997</v>
      </c>
      <c r="E323" s="106"/>
      <c r="F323" s="16" t="s">
        <v>106</v>
      </c>
      <c r="G323" s="16" t="s">
        <v>107</v>
      </c>
      <c r="H323" s="12"/>
      <c r="I323" s="36" t="s">
        <v>16</v>
      </c>
      <c r="J323" s="36"/>
      <c r="K323" s="37">
        <v>7.7</v>
      </c>
      <c r="L323" s="11"/>
      <c r="M323" s="38" t="s">
        <v>17</v>
      </c>
      <c r="N323" s="11"/>
      <c r="O323" s="11"/>
      <c r="P323" s="11"/>
      <c r="Q323" s="37"/>
      <c r="S323" s="11"/>
      <c r="T323" s="37"/>
      <c r="U323" s="122"/>
      <c r="V323" s="12"/>
      <c r="Y323" t="s">
        <v>95</v>
      </c>
    </row>
    <row r="324" spans="1:28">
      <c r="A324" s="12"/>
      <c r="B324" s="11" t="s">
        <v>108</v>
      </c>
      <c r="C324" s="11"/>
      <c r="D324" s="37">
        <v>99.4</v>
      </c>
      <c r="E324" s="106"/>
      <c r="F324" s="16" t="s">
        <v>109</v>
      </c>
      <c r="G324" s="16" t="s">
        <v>110</v>
      </c>
      <c r="H324" s="12"/>
      <c r="N324" s="11"/>
      <c r="U324" s="122"/>
      <c r="V324" s="12"/>
      <c r="X324" s="106"/>
    </row>
    <row r="325" spans="1:28">
      <c r="A325" s="12"/>
      <c r="B325" s="11" t="s">
        <v>111</v>
      </c>
      <c r="C325" s="15"/>
      <c r="D325" s="160">
        <v>3.02</v>
      </c>
      <c r="F325" s="16" t="s">
        <v>112</v>
      </c>
      <c r="G325" s="16" t="s">
        <v>113</v>
      </c>
      <c r="H325" s="12"/>
      <c r="I325" s="36" t="s">
        <v>18</v>
      </c>
      <c r="J325" s="36"/>
      <c r="K325" s="37">
        <f>K323*2.14</f>
        <v>16.478000000000002</v>
      </c>
      <c r="L325" s="11"/>
      <c r="M325" s="38" t="s">
        <v>19</v>
      </c>
      <c r="N325" s="11"/>
      <c r="O325" s="106"/>
      <c r="U325" s="139"/>
      <c r="V325" s="12"/>
    </row>
    <row r="326" spans="1:28">
      <c r="A326" s="12"/>
      <c r="B326" s="11" t="s">
        <v>114</v>
      </c>
      <c r="C326" s="161"/>
      <c r="D326" s="272">
        <v>6.4</v>
      </c>
      <c r="F326" s="16" t="s">
        <v>115</v>
      </c>
      <c r="G326" s="16" t="s">
        <v>116</v>
      </c>
      <c r="H326" s="12"/>
      <c r="N326" s="11"/>
      <c r="V326" s="12"/>
    </row>
    <row r="327" spans="1:28">
      <c r="A327" s="12"/>
      <c r="B327" s="11" t="s">
        <v>117</v>
      </c>
      <c r="C327" s="161"/>
      <c r="D327" s="163" t="s">
        <v>903</v>
      </c>
      <c r="E327" s="163"/>
      <c r="F327" s="16" t="s">
        <v>118</v>
      </c>
      <c r="G327" s="16" t="s">
        <v>118</v>
      </c>
      <c r="H327" s="12"/>
      <c r="I327" s="36" t="s">
        <v>21</v>
      </c>
      <c r="J327" s="36"/>
      <c r="K327" s="37">
        <v>0.6</v>
      </c>
      <c r="L327" s="11"/>
      <c r="M327" s="38" t="s">
        <v>22</v>
      </c>
      <c r="N327" s="11"/>
      <c r="V327" s="12"/>
    </row>
    <row r="328" spans="1:28">
      <c r="A328" s="12" t="s">
        <v>151</v>
      </c>
      <c r="B328" s="11" t="s">
        <v>119</v>
      </c>
      <c r="C328" s="161"/>
      <c r="D328" s="163" t="s">
        <v>120</v>
      </c>
      <c r="E328" s="11"/>
      <c r="F328" s="16" t="s">
        <v>121</v>
      </c>
      <c r="G328" s="16" t="s">
        <v>121</v>
      </c>
      <c r="H328" s="12"/>
      <c r="N328" s="12"/>
      <c r="O328" s="30"/>
      <c r="P328" s="11"/>
      <c r="Q328" s="168"/>
      <c r="R328" s="18"/>
      <c r="S328" s="15"/>
      <c r="T328" s="18"/>
    </row>
    <row r="329" spans="1:28">
      <c r="A329" s="12"/>
      <c r="B329" s="11" t="s">
        <v>122</v>
      </c>
      <c r="C329" s="161"/>
      <c r="D329" s="163" t="s">
        <v>120</v>
      </c>
      <c r="E329" s="11"/>
      <c r="F329" s="16" t="s">
        <v>123</v>
      </c>
      <c r="G329" s="16" t="s">
        <v>123</v>
      </c>
      <c r="H329" s="12"/>
      <c r="I329" s="36" t="s">
        <v>23</v>
      </c>
      <c r="J329" s="36"/>
      <c r="K329" s="37">
        <v>2.4</v>
      </c>
      <c r="L329" s="11"/>
      <c r="M329" s="38" t="s">
        <v>24</v>
      </c>
      <c r="O329" s="30"/>
      <c r="T329" s="141"/>
      <c r="U329" s="139"/>
      <c r="X329" s="106"/>
    </row>
    <row r="330" spans="1:28">
      <c r="A330" s="12"/>
      <c r="B330" s="11" t="s">
        <v>124</v>
      </c>
      <c r="C330" s="161" t="s">
        <v>20</v>
      </c>
      <c r="D330" s="163" t="s">
        <v>120</v>
      </c>
      <c r="E330" s="11"/>
      <c r="F330" s="16" t="s">
        <v>125</v>
      </c>
      <c r="G330" s="16" t="s">
        <v>125</v>
      </c>
      <c r="H330" s="12"/>
      <c r="N330" s="29"/>
      <c r="O330" s="30"/>
      <c r="R330" t="s">
        <v>86</v>
      </c>
      <c r="X330" s="106"/>
    </row>
    <row r="331" spans="1:28" ht="12.75" customHeight="1">
      <c r="A331" s="12"/>
      <c r="B331" s="11" t="s">
        <v>126</v>
      </c>
      <c r="C331" s="161"/>
      <c r="D331" s="163" t="s">
        <v>904</v>
      </c>
      <c r="E331" s="11"/>
      <c r="F331" s="16" t="s">
        <v>127</v>
      </c>
      <c r="G331" s="16" t="s">
        <v>127</v>
      </c>
      <c r="H331" s="1"/>
      <c r="I331" s="11" t="s">
        <v>25</v>
      </c>
      <c r="J331" s="36"/>
      <c r="K331" s="18" t="s">
        <v>154</v>
      </c>
      <c r="L331" s="11"/>
      <c r="O331" s="30"/>
    </row>
    <row r="332" spans="1:28" ht="15.75">
      <c r="A332" s="12"/>
      <c r="B332" s="11" t="s">
        <v>128</v>
      </c>
      <c r="C332" s="161"/>
      <c r="D332" s="164" t="s">
        <v>120</v>
      </c>
      <c r="E332" s="11"/>
      <c r="F332" s="16" t="s">
        <v>129</v>
      </c>
      <c r="G332" s="16" t="s">
        <v>129</v>
      </c>
      <c r="H332" s="1"/>
      <c r="I332" s="11" t="s">
        <v>27</v>
      </c>
      <c r="J332" s="11"/>
      <c r="K332" s="18" t="s">
        <v>502</v>
      </c>
      <c r="L332" s="12"/>
      <c r="N332" s="12"/>
      <c r="O332" s="15"/>
    </row>
    <row r="333" spans="1:28">
      <c r="A333" s="15"/>
      <c r="B333" s="15"/>
      <c r="C333" s="11"/>
      <c r="D333" s="163"/>
      <c r="E333" s="11"/>
      <c r="F333" s="11"/>
      <c r="G333" s="11"/>
      <c r="O333" s="11"/>
    </row>
    <row r="334" spans="1:28" ht="15.75">
      <c r="A334" s="11"/>
      <c r="B334" s="12"/>
      <c r="C334" s="12"/>
      <c r="D334" s="12"/>
      <c r="E334" s="12"/>
      <c r="F334" s="12"/>
      <c r="G334" s="11"/>
      <c r="H334" s="1"/>
      <c r="I334" s="11" t="s">
        <v>155</v>
      </c>
      <c r="J334" s="11"/>
      <c r="K334" s="18" t="s">
        <v>143</v>
      </c>
      <c r="L334" s="11"/>
      <c r="M334" s="18" t="s">
        <v>143</v>
      </c>
      <c r="N334" s="12"/>
      <c r="O334" s="11"/>
    </row>
    <row r="335" spans="1:28" ht="15.75">
      <c r="A335" s="47"/>
      <c r="B335" s="11" t="s">
        <v>130</v>
      </c>
      <c r="C335" s="157"/>
      <c r="D335" s="165">
        <v>334</v>
      </c>
      <c r="E335" s="1"/>
      <c r="F335" s="36" t="s">
        <v>131</v>
      </c>
      <c r="G335" s="12"/>
      <c r="H335" s="15"/>
      <c r="I335" s="11"/>
      <c r="J335" s="36"/>
      <c r="K335" s="17"/>
      <c r="L335" s="11"/>
      <c r="M335" s="183"/>
      <c r="O335" s="11"/>
      <c r="V335" s="30"/>
    </row>
    <row r="336" spans="1:28" ht="15.75">
      <c r="A336" s="1"/>
      <c r="B336" s="15"/>
      <c r="C336" s="11"/>
      <c r="D336" s="181"/>
      <c r="E336" s="166"/>
      <c r="F336" s="16"/>
      <c r="G336" s="28"/>
      <c r="H336" s="15"/>
      <c r="I336" s="11" t="s">
        <v>30</v>
      </c>
      <c r="J336" s="11"/>
      <c r="K336" s="37" t="s">
        <v>32</v>
      </c>
      <c r="L336" s="11"/>
      <c r="M336" s="37" t="s">
        <v>32</v>
      </c>
      <c r="O336" s="11"/>
      <c r="V336" s="11"/>
    </row>
    <row r="337" spans="1:29">
      <c r="A337" s="19"/>
      <c r="B337" s="11"/>
      <c r="C337" s="36"/>
      <c r="D337" s="17"/>
      <c r="E337" s="11"/>
      <c r="F337" s="16"/>
      <c r="G337" s="28"/>
      <c r="O337" s="11"/>
    </row>
    <row r="338" spans="1:29">
      <c r="B338" s="15"/>
      <c r="C338" s="17"/>
      <c r="D338" s="12"/>
      <c r="E338" s="18"/>
      <c r="G338" s="12"/>
      <c r="I338" s="119" t="s">
        <v>549</v>
      </c>
      <c r="K338" s="33">
        <v>0.76</v>
      </c>
      <c r="L338" s="255"/>
      <c r="M338" s="222" t="s">
        <v>638</v>
      </c>
      <c r="N338" s="12" t="s">
        <v>551</v>
      </c>
      <c r="AA338" s="26" t="s">
        <v>10</v>
      </c>
    </row>
    <row r="339" spans="1:29">
      <c r="B339" s="11"/>
      <c r="E339" s="17"/>
      <c r="G339" s="28"/>
      <c r="H339" s="15"/>
      <c r="I339" t="s">
        <v>550</v>
      </c>
      <c r="L339" s="12"/>
      <c r="M339" s="12"/>
      <c r="O339" s="12"/>
      <c r="AB339" s="26" t="s">
        <v>11</v>
      </c>
    </row>
    <row r="340" spans="1:29">
      <c r="A340" s="36"/>
      <c r="E340" t="s">
        <v>86</v>
      </c>
      <c r="F340" s="11"/>
      <c r="O340" s="11"/>
      <c r="AC340" s="52"/>
    </row>
    <row r="341" spans="1:29">
      <c r="B341" s="106"/>
      <c r="C341" s="11"/>
      <c r="D341" s="37"/>
      <c r="E341" s="11"/>
      <c r="F341" s="18"/>
      <c r="S341" s="26" t="s">
        <v>10</v>
      </c>
      <c r="AC341" s="30"/>
    </row>
    <row r="342" spans="1:29">
      <c r="A342" s="11"/>
      <c r="C342" t="s">
        <v>20</v>
      </c>
      <c r="F342" s="11"/>
      <c r="H342" s="119"/>
      <c r="K342" s="255"/>
      <c r="L342" s="222"/>
      <c r="M342" s="12"/>
      <c r="S342" s="26" t="s">
        <v>11</v>
      </c>
    </row>
    <row r="343" spans="1:29">
      <c r="E343" s="26" t="s">
        <v>10</v>
      </c>
      <c r="K343" s="12"/>
      <c r="L343" s="12"/>
      <c r="N343" s="12"/>
      <c r="T343" s="30"/>
    </row>
    <row r="344" spans="1:29">
      <c r="E344" s="26" t="s">
        <v>11</v>
      </c>
      <c r="N344" s="12"/>
      <c r="T344" s="30"/>
    </row>
    <row r="346" spans="1:29">
      <c r="L346" s="26" t="s">
        <v>10</v>
      </c>
    </row>
    <row r="347" spans="1:29">
      <c r="L347" s="26" t="s">
        <v>11</v>
      </c>
    </row>
    <row r="350" spans="1:29">
      <c r="A350" t="s">
        <v>20</v>
      </c>
    </row>
    <row r="352" spans="1:29">
      <c r="D352" t="s">
        <v>20</v>
      </c>
      <c r="G352" t="s">
        <v>20</v>
      </c>
    </row>
    <row r="356" spans="1:30">
      <c r="A356" s="317" t="s">
        <v>89</v>
      </c>
      <c r="B356" s="313" t="s">
        <v>675</v>
      </c>
      <c r="C356" s="313"/>
      <c r="D356" s="316" t="s">
        <v>35</v>
      </c>
      <c r="E356" s="328">
        <v>45569</v>
      </c>
      <c r="F356" s="328"/>
      <c r="G356" s="328"/>
      <c r="H356" s="11" t="s">
        <v>132</v>
      </c>
      <c r="I356" s="118" t="s">
        <v>675</v>
      </c>
      <c r="J356" s="12"/>
      <c r="K356" s="157" t="s">
        <v>35</v>
      </c>
      <c r="L356" s="323">
        <v>45569</v>
      </c>
      <c r="M356" s="323"/>
      <c r="N356" s="323"/>
      <c r="V356" t="s">
        <v>20</v>
      </c>
    </row>
    <row r="357" spans="1:30">
      <c r="A357" s="311"/>
      <c r="B357" s="301"/>
      <c r="C357" s="313"/>
      <c r="D357" s="311"/>
      <c r="E357" s="301"/>
      <c r="F357" s="301"/>
      <c r="G357" s="318"/>
      <c r="H357" s="11"/>
      <c r="I357" s="11"/>
      <c r="J357" s="11"/>
      <c r="K357" s="11"/>
      <c r="L357" s="11"/>
      <c r="M357" s="11" t="s">
        <v>20</v>
      </c>
      <c r="O357" s="9" t="s">
        <v>132</v>
      </c>
      <c r="P357" s="198" t="s">
        <v>12</v>
      </c>
      <c r="Q357" s="9"/>
      <c r="S357" s="212" t="s">
        <v>35</v>
      </c>
      <c r="T357" s="199">
        <v>45521</v>
      </c>
      <c r="U357" s="9"/>
      <c r="W357" s="9" t="s">
        <v>132</v>
      </c>
      <c r="X357" s="198" t="s">
        <v>12</v>
      </c>
      <c r="Y357" s="9"/>
      <c r="Z357" s="212" t="s">
        <v>35</v>
      </c>
      <c r="AA357" s="327">
        <v>45566</v>
      </c>
      <c r="AB357" s="327"/>
    </row>
    <row r="358" spans="1:30" ht="15.75">
      <c r="A358" s="311" t="s">
        <v>3</v>
      </c>
      <c r="B358" s="312" t="s">
        <v>899</v>
      </c>
      <c r="C358" s="313"/>
      <c r="D358" s="311"/>
      <c r="E358" s="311"/>
      <c r="F358" s="311"/>
      <c r="G358" s="301"/>
      <c r="H358" s="11" t="s">
        <v>3</v>
      </c>
      <c r="I358" s="119" t="s">
        <v>894</v>
      </c>
      <c r="J358" s="11"/>
      <c r="K358" s="11"/>
      <c r="L358" s="11"/>
      <c r="M358" s="11"/>
      <c r="O358" s="9"/>
      <c r="P358" s="9"/>
      <c r="Q358" s="9" t="s">
        <v>20</v>
      </c>
      <c r="R358" s="9"/>
      <c r="S358" s="9"/>
      <c r="T358" s="9"/>
      <c r="U358" s="9"/>
      <c r="W358" s="9"/>
      <c r="X358" s="9"/>
      <c r="Y358" s="9" t="s">
        <v>20</v>
      </c>
      <c r="Z358" s="9"/>
      <c r="AA358" s="9"/>
      <c r="AB358" s="9"/>
    </row>
    <row r="359" spans="1:30">
      <c r="A359" s="11"/>
      <c r="D359" s="11" t="s">
        <v>48</v>
      </c>
      <c r="E359" s="11"/>
      <c r="F359" s="11"/>
      <c r="G359" s="12"/>
      <c r="J359" s="11"/>
      <c r="K359" s="11"/>
      <c r="L359" s="11"/>
      <c r="M359" s="11"/>
      <c r="O359" s="9" t="s">
        <v>3</v>
      </c>
      <c r="P359" s="9" t="s">
        <v>783</v>
      </c>
      <c r="Q359" s="9"/>
      <c r="R359" s="9"/>
      <c r="S359" s="9"/>
      <c r="T359" s="9"/>
      <c r="U359" s="9"/>
      <c r="W359" s="9" t="s">
        <v>3</v>
      </c>
      <c r="X359" s="119" t="s">
        <v>876</v>
      </c>
      <c r="Y359" s="9"/>
      <c r="Z359" s="9"/>
      <c r="AA359" s="9"/>
      <c r="AB359" s="9"/>
    </row>
    <row r="360" spans="1:30">
      <c r="A360" s="11"/>
      <c r="B360" s="11"/>
      <c r="C360" s="11"/>
      <c r="D360" s="11"/>
      <c r="E360" s="11"/>
      <c r="F360" s="11"/>
      <c r="G360" s="12"/>
      <c r="H360" s="11"/>
      <c r="I360" s="11"/>
      <c r="J360" s="11"/>
      <c r="K360" s="11"/>
      <c r="L360" s="11"/>
      <c r="M360" s="11" t="s">
        <v>86</v>
      </c>
      <c r="N360" s="28"/>
      <c r="O360" s="9"/>
      <c r="P360" s="9"/>
      <c r="Q360" s="9"/>
      <c r="R360" s="9"/>
      <c r="S360" s="9"/>
      <c r="T360" s="9"/>
      <c r="U360" s="9"/>
    </row>
    <row r="361" spans="1:30">
      <c r="A361" s="11"/>
      <c r="B361" s="12" t="s">
        <v>20</v>
      </c>
      <c r="C361" s="12"/>
      <c r="D361" s="12"/>
      <c r="E361" s="12"/>
      <c r="F361" s="11"/>
      <c r="G361" s="12"/>
      <c r="H361" s="118"/>
      <c r="I361" s="11"/>
      <c r="J361" s="11"/>
      <c r="K361" s="11"/>
      <c r="L361" s="11"/>
      <c r="M361" s="11"/>
      <c r="N361" s="28"/>
      <c r="O361" s="9"/>
      <c r="P361" s="9"/>
      <c r="Q361" s="9"/>
      <c r="R361" s="9"/>
      <c r="S361" s="9"/>
      <c r="T361" s="9"/>
      <c r="U361" s="9"/>
    </row>
    <row r="362" spans="1:30">
      <c r="A362" s="331" t="s">
        <v>133</v>
      </c>
      <c r="B362" s="331"/>
      <c r="C362" s="331"/>
      <c r="D362" s="331"/>
      <c r="E362" s="331"/>
      <c r="F362" s="331"/>
      <c r="G362" s="331"/>
      <c r="H362" s="11"/>
      <c r="I362" s="11"/>
      <c r="J362" s="11"/>
      <c r="K362" s="11"/>
      <c r="L362" s="11"/>
      <c r="M362" s="11"/>
      <c r="N362" s="28"/>
      <c r="O362" s="9"/>
      <c r="P362" s="9"/>
      <c r="Q362" s="9"/>
      <c r="R362" s="9"/>
      <c r="S362" s="9"/>
      <c r="T362" s="9"/>
      <c r="U362" s="9"/>
    </row>
    <row r="363" spans="1:30">
      <c r="A363" s="11"/>
      <c r="B363" s="11"/>
      <c r="C363" s="12"/>
      <c r="D363" s="12"/>
      <c r="E363" s="12"/>
      <c r="F363" s="11"/>
      <c r="G363" s="12"/>
      <c r="H363" s="35"/>
      <c r="I363" s="15"/>
      <c r="J363" s="11" t="s">
        <v>48</v>
      </c>
      <c r="K363" t="s">
        <v>26</v>
      </c>
      <c r="N363" s="28"/>
      <c r="O363" s="201"/>
      <c r="P363" s="10"/>
      <c r="Q363" s="9"/>
      <c r="R363" s="9"/>
      <c r="S363" s="9"/>
      <c r="T363" s="9"/>
      <c r="U363" s="9"/>
    </row>
    <row r="364" spans="1:30">
      <c r="A364" s="11"/>
      <c r="B364" s="11"/>
      <c r="C364" s="11"/>
      <c r="D364" s="11" t="s">
        <v>20</v>
      </c>
      <c r="E364" s="11"/>
      <c r="F364" s="11"/>
      <c r="G364" s="12"/>
      <c r="H364" s="11" t="s">
        <v>95</v>
      </c>
      <c r="I364" s="11"/>
      <c r="J364" s="36"/>
      <c r="M364" t="s">
        <v>151</v>
      </c>
      <c r="N364" s="28"/>
      <c r="O364" s="9" t="s">
        <v>95</v>
      </c>
      <c r="P364" s="9"/>
      <c r="Q364" s="9"/>
      <c r="R364" s="9"/>
      <c r="S364" s="9"/>
      <c r="T364" s="9"/>
      <c r="U364" s="9"/>
    </row>
    <row r="365" spans="1:30">
      <c r="A365" s="11" t="s">
        <v>20</v>
      </c>
      <c r="B365" s="15" t="s">
        <v>134</v>
      </c>
      <c r="C365" s="11"/>
      <c r="D365" s="11"/>
      <c r="E365" s="15" t="s">
        <v>5</v>
      </c>
      <c r="F365" s="11"/>
      <c r="G365" s="12"/>
      <c r="H365" s="11"/>
      <c r="J365" s="11"/>
      <c r="L365" t="s">
        <v>151</v>
      </c>
      <c r="M365" t="s">
        <v>694</v>
      </c>
      <c r="N365" s="28"/>
      <c r="O365" s="9"/>
      <c r="P365" s="9"/>
      <c r="Q365" s="9"/>
      <c r="R365" s="9"/>
      <c r="S365" s="9"/>
      <c r="T365" s="9"/>
      <c r="U365" s="9"/>
    </row>
    <row r="366" spans="1:30">
      <c r="A366" s="11"/>
      <c r="B366" s="12"/>
      <c r="C366" s="12"/>
      <c r="D366" s="11"/>
      <c r="F366" s="12"/>
      <c r="G366" s="12"/>
      <c r="H366" s="11"/>
      <c r="J366" s="11"/>
      <c r="L366" t="s">
        <v>26</v>
      </c>
      <c r="N366" s="28"/>
      <c r="O366" s="9"/>
      <c r="P366" s="9"/>
      <c r="Q366" s="9"/>
      <c r="R366" s="9"/>
      <c r="S366" s="9"/>
      <c r="T366" s="9"/>
      <c r="U366" s="9"/>
    </row>
    <row r="367" spans="1:30">
      <c r="A367" s="12"/>
      <c r="B367" s="11"/>
      <c r="C367" s="11" t="s">
        <v>135</v>
      </c>
      <c r="D367" s="11"/>
      <c r="E367" s="119" t="s">
        <v>807</v>
      </c>
      <c r="F367" s="12"/>
      <c r="G367" s="12"/>
      <c r="K367" s="18"/>
      <c r="L367" s="13"/>
      <c r="M367" t="s">
        <v>732</v>
      </c>
      <c r="N367" s="28"/>
      <c r="U367" s="9"/>
      <c r="W367" s="12"/>
      <c r="X367" s="15" t="s">
        <v>4</v>
      </c>
      <c r="Y367" s="15"/>
      <c r="Z367" s="13" t="s">
        <v>4</v>
      </c>
      <c r="AA367" s="11"/>
      <c r="AB367" s="35" t="s">
        <v>6</v>
      </c>
      <c r="AC367" s="12"/>
      <c r="AD367" t="s">
        <v>65</v>
      </c>
    </row>
    <row r="368" spans="1:30" ht="16.5" customHeight="1">
      <c r="A368" s="12"/>
      <c r="B368" s="11"/>
      <c r="C368" s="169" t="s">
        <v>136</v>
      </c>
      <c r="D368" s="15"/>
      <c r="E368" s="119" t="s">
        <v>893</v>
      </c>
      <c r="F368" s="12"/>
      <c r="G368" s="12"/>
      <c r="I368" s="15" t="s">
        <v>4</v>
      </c>
      <c r="K368" s="13" t="s">
        <v>5</v>
      </c>
      <c r="L368" s="38"/>
      <c r="N368" s="28"/>
      <c r="P368" s="10" t="s">
        <v>4</v>
      </c>
      <c r="Q368" s="9" t="s">
        <v>48</v>
      </c>
      <c r="R368" s="201" t="s">
        <v>5</v>
      </c>
      <c r="S368" s="195"/>
      <c r="T368" s="197" t="s">
        <v>6</v>
      </c>
      <c r="U368" s="9"/>
      <c r="W368" s="12"/>
      <c r="X368" s="11"/>
      <c r="Y368" s="15"/>
      <c r="Z368" s="16"/>
      <c r="AA368" s="16"/>
      <c r="AB368" s="11"/>
      <c r="AC368" s="12"/>
    </row>
    <row r="369" spans="1:30">
      <c r="A369" s="12"/>
      <c r="B369" s="11"/>
      <c r="C369" s="169" t="s">
        <v>137</v>
      </c>
      <c r="D369" s="15"/>
      <c r="E369" s="171">
        <v>1.0249999999999999</v>
      </c>
      <c r="G369" s="12"/>
      <c r="H369" s="12"/>
      <c r="K369" s="37"/>
      <c r="L369" s="11"/>
      <c r="N369" s="28" t="s">
        <v>774</v>
      </c>
      <c r="O369" s="9"/>
      <c r="W369" s="12"/>
      <c r="X369" s="11" t="s">
        <v>14</v>
      </c>
      <c r="Y369" s="11"/>
      <c r="Z369" s="18">
        <v>88</v>
      </c>
      <c r="AA369" s="16" t="s">
        <v>711</v>
      </c>
      <c r="AB369" s="38" t="s">
        <v>8</v>
      </c>
      <c r="AC369" s="12"/>
    </row>
    <row r="370" spans="1:30">
      <c r="A370" s="12"/>
      <c r="B370" s="15"/>
      <c r="C370" s="11" t="s">
        <v>138</v>
      </c>
      <c r="D370" s="15" t="s">
        <v>20</v>
      </c>
      <c r="E370" s="206">
        <v>5</v>
      </c>
      <c r="F370" s="12"/>
      <c r="G370" s="12"/>
      <c r="H370" s="11" t="s">
        <v>25</v>
      </c>
      <c r="K370" s="17" t="s">
        <v>154</v>
      </c>
      <c r="L370" s="11"/>
      <c r="M370" t="s">
        <v>151</v>
      </c>
      <c r="N370" s="18"/>
      <c r="O370" s="9"/>
      <c r="AA370" s="33"/>
    </row>
    <row r="371" spans="1:30">
      <c r="A371" s="12"/>
      <c r="B371" s="15"/>
      <c r="C371" s="11" t="s">
        <v>139</v>
      </c>
      <c r="D371" s="15"/>
      <c r="E371" s="171" t="s">
        <v>29</v>
      </c>
      <c r="F371" s="12"/>
      <c r="G371" s="12"/>
      <c r="H371" s="11" t="s">
        <v>27</v>
      </c>
      <c r="K371" s="17" t="s">
        <v>28</v>
      </c>
      <c r="M371" s="37"/>
      <c r="N371" s="11"/>
      <c r="O371" s="9"/>
      <c r="P371" s="36" t="s">
        <v>41</v>
      </c>
      <c r="Q371" s="36"/>
      <c r="R371" s="173">
        <v>150</v>
      </c>
      <c r="S371" s="11"/>
      <c r="T371" s="38" t="s">
        <v>42</v>
      </c>
      <c r="U371" s="12"/>
      <c r="X371" s="11" t="s">
        <v>634</v>
      </c>
      <c r="Y371" s="12"/>
      <c r="Z371" s="273">
        <v>27.5</v>
      </c>
      <c r="AA371" s="148" t="s">
        <v>834</v>
      </c>
      <c r="AB371" s="226" t="s">
        <v>635</v>
      </c>
    </row>
    <row r="372" spans="1:30">
      <c r="A372" s="12"/>
      <c r="B372" s="15" t="s">
        <v>20</v>
      </c>
      <c r="C372" s="11" t="s">
        <v>14</v>
      </c>
      <c r="D372" s="157"/>
      <c r="E372" s="171" t="s">
        <v>29</v>
      </c>
      <c r="F372" s="12"/>
      <c r="G372" s="12"/>
      <c r="K372" t="s">
        <v>26</v>
      </c>
      <c r="L372" t="s">
        <v>48</v>
      </c>
      <c r="N372" s="11"/>
      <c r="O372" s="9"/>
      <c r="AA372" s="33"/>
    </row>
    <row r="373" spans="1:30">
      <c r="A373" s="12"/>
      <c r="B373" s="15"/>
      <c r="C373" s="11" t="s">
        <v>99</v>
      </c>
      <c r="D373" s="15"/>
      <c r="E373" s="171" t="s">
        <v>29</v>
      </c>
      <c r="F373" s="12"/>
      <c r="G373" s="12"/>
      <c r="H373" s="11"/>
      <c r="I373" s="11"/>
      <c r="J373" s="11"/>
      <c r="K373" s="13"/>
      <c r="L373" s="15"/>
      <c r="M373" s="16"/>
      <c r="N373" s="11" t="s">
        <v>48</v>
      </c>
      <c r="P373" s="11"/>
      <c r="Q373" s="167"/>
      <c r="R373" s="18"/>
      <c r="S373" s="15"/>
      <c r="T373" s="18"/>
      <c r="U373" s="18"/>
      <c r="X373" s="249" t="s">
        <v>354</v>
      </c>
      <c r="Y373" s="12"/>
      <c r="Z373" s="294">
        <v>37.5</v>
      </c>
      <c r="AA373" s="250" t="s">
        <v>615</v>
      </c>
      <c r="AB373" s="226" t="s">
        <v>618</v>
      </c>
      <c r="AC373" s="119"/>
    </row>
    <row r="374" spans="1:30">
      <c r="A374" s="12"/>
      <c r="B374" s="15"/>
      <c r="C374" s="11" t="s">
        <v>140</v>
      </c>
      <c r="D374" s="15" t="s">
        <v>26</v>
      </c>
      <c r="E374" s="171" t="s">
        <v>29</v>
      </c>
      <c r="F374" s="12"/>
      <c r="G374" s="12"/>
      <c r="H374" s="11"/>
      <c r="I374" s="11"/>
      <c r="K374" s="179" t="s">
        <v>48</v>
      </c>
      <c r="M374" s="37"/>
      <c r="X374" s="12"/>
      <c r="Y374" s="12"/>
      <c r="Z374" s="12" t="s">
        <v>48</v>
      </c>
      <c r="AA374" s="148"/>
      <c r="AB374" s="119" t="s">
        <v>619</v>
      </c>
      <c r="AC374" s="119"/>
      <c r="AD374" s="140"/>
    </row>
    <row r="375" spans="1:30" ht="15.75">
      <c r="A375" s="12"/>
      <c r="B375" s="15"/>
      <c r="C375" s="11" t="s">
        <v>141</v>
      </c>
      <c r="D375" s="15"/>
      <c r="E375" s="171" t="s">
        <v>29</v>
      </c>
      <c r="F375" s="12"/>
      <c r="G375" s="12"/>
      <c r="H375" s="12"/>
      <c r="I375" s="11"/>
      <c r="J375" s="36" t="s">
        <v>48</v>
      </c>
      <c r="K375" s="18" t="s">
        <v>20</v>
      </c>
      <c r="L375" s="22"/>
      <c r="M375" s="11"/>
      <c r="O375" s="9"/>
      <c r="P375" s="9" t="s">
        <v>363</v>
      </c>
      <c r="Q375" s="198"/>
      <c r="R375" s="5" t="s">
        <v>745</v>
      </c>
      <c r="S375" s="9"/>
      <c r="T375" s="196" t="s">
        <v>364</v>
      </c>
      <c r="X375" s="12"/>
      <c r="Y375" s="145"/>
      <c r="Z375" s="12"/>
      <c r="AA375" s="148"/>
      <c r="AB375" s="226" t="s">
        <v>608</v>
      </c>
      <c r="AC375" s="119"/>
      <c r="AD375" s="140"/>
    </row>
    <row r="376" spans="1:30">
      <c r="A376" s="12"/>
      <c r="B376" s="15"/>
      <c r="C376" s="11" t="s">
        <v>142</v>
      </c>
      <c r="D376" s="15"/>
      <c r="E376" s="171" t="s">
        <v>29</v>
      </c>
      <c r="F376" s="12"/>
      <c r="H376" s="12"/>
      <c r="I376" s="28"/>
      <c r="J376" s="28"/>
      <c r="K376" s="45"/>
      <c r="O376" s="11"/>
      <c r="P376" s="106"/>
      <c r="AA376" s="33"/>
    </row>
    <row r="377" spans="1:30">
      <c r="A377" s="12"/>
      <c r="B377" s="15"/>
      <c r="C377" s="36" t="s">
        <v>144</v>
      </c>
      <c r="D377" s="15"/>
      <c r="E377" s="171" t="s">
        <v>29</v>
      </c>
      <c r="F377" s="12"/>
      <c r="G377" s="12"/>
      <c r="N377" s="28"/>
      <c r="O377" s="11"/>
      <c r="P377" t="s">
        <v>86</v>
      </c>
      <c r="X377" s="119" t="s">
        <v>549</v>
      </c>
      <c r="Z377" s="293">
        <v>1.2</v>
      </c>
      <c r="AA377" s="222" t="s">
        <v>638</v>
      </c>
      <c r="AB377" s="12" t="s">
        <v>551</v>
      </c>
    </row>
    <row r="378" spans="1:30">
      <c r="A378" s="12"/>
      <c r="B378" s="15"/>
      <c r="C378" s="11"/>
      <c r="D378" s="11"/>
      <c r="E378" s="170"/>
      <c r="F378" s="12"/>
      <c r="G378" s="12"/>
      <c r="H378" s="11"/>
      <c r="I378" s="28"/>
      <c r="J378" s="28"/>
      <c r="K378" s="28"/>
      <c r="N378" s="28"/>
      <c r="O378" s="11"/>
      <c r="X378" t="s">
        <v>550</v>
      </c>
      <c r="AA378" s="12"/>
      <c r="AB378" s="12"/>
      <c r="AD378" s="12"/>
    </row>
    <row r="379" spans="1:30" ht="15.75">
      <c r="A379" s="12"/>
      <c r="B379" s="15" t="s">
        <v>145</v>
      </c>
      <c r="C379" s="12"/>
      <c r="D379" s="12"/>
      <c r="E379" s="12"/>
      <c r="F379" s="12"/>
      <c r="G379" s="12"/>
      <c r="H379" s="1"/>
      <c r="N379" s="11"/>
      <c r="O379" s="19"/>
    </row>
    <row r="380" spans="1:30" ht="15.75">
      <c r="A380" s="12"/>
      <c r="B380" s="11"/>
      <c r="C380" s="11" t="s">
        <v>114</v>
      </c>
      <c r="D380" s="11"/>
      <c r="E380" s="266" t="s">
        <v>895</v>
      </c>
      <c r="F380" s="12"/>
      <c r="G380" s="12"/>
      <c r="H380" s="21"/>
      <c r="I380" s="11"/>
      <c r="J380" s="11"/>
      <c r="K380" s="11"/>
      <c r="L380" s="11"/>
      <c r="M380" s="11"/>
      <c r="N380" s="86"/>
    </row>
    <row r="381" spans="1:30" ht="15.75">
      <c r="A381" s="12"/>
      <c r="B381" s="11"/>
      <c r="C381" s="11" t="s">
        <v>111</v>
      </c>
      <c r="D381" s="15"/>
      <c r="E381" s="266" t="s">
        <v>143</v>
      </c>
      <c r="F381" s="12"/>
      <c r="G381" s="12"/>
      <c r="H381" s="11"/>
      <c r="I381" s="1"/>
      <c r="J381" s="4"/>
      <c r="K381" s="1"/>
      <c r="L381" s="1"/>
      <c r="M381" s="11"/>
      <c r="N381" s="11"/>
    </row>
    <row r="382" spans="1:30" ht="15.75">
      <c r="A382" s="12"/>
      <c r="B382" s="11"/>
      <c r="C382" s="11" t="s">
        <v>146</v>
      </c>
      <c r="D382" s="15"/>
      <c r="E382" s="266" t="s">
        <v>896</v>
      </c>
      <c r="F382" s="12"/>
      <c r="G382" s="12"/>
      <c r="H382" s="11"/>
      <c r="I382" s="1"/>
      <c r="J382" s="1"/>
      <c r="K382" s="1"/>
      <c r="L382" s="1"/>
      <c r="M382" s="11"/>
      <c r="N382" s="11"/>
    </row>
    <row r="383" spans="1:30" ht="15.75">
      <c r="A383" s="12"/>
      <c r="B383" s="11"/>
      <c r="C383" s="11" t="s">
        <v>147</v>
      </c>
      <c r="D383" s="15"/>
      <c r="E383" s="266" t="s">
        <v>896</v>
      </c>
      <c r="F383" s="12"/>
      <c r="G383" s="12"/>
      <c r="H383" s="11"/>
      <c r="I383" s="21"/>
      <c r="J383" s="5"/>
      <c r="K383" s="1"/>
      <c r="L383" s="1"/>
      <c r="M383" s="83"/>
      <c r="N383" s="11"/>
      <c r="O383" s="11"/>
    </row>
    <row r="384" spans="1:30" ht="15.75" customHeight="1">
      <c r="A384" s="12"/>
      <c r="B384" s="15"/>
      <c r="C384" s="11" t="s">
        <v>148</v>
      </c>
      <c r="D384" s="15"/>
      <c r="E384" s="172" t="s">
        <v>143</v>
      </c>
      <c r="F384" s="12"/>
      <c r="G384" s="12"/>
      <c r="H384" s="11"/>
      <c r="I384" s="1"/>
      <c r="J384" s="5"/>
      <c r="K384" s="1"/>
      <c r="L384" s="28"/>
      <c r="M384" s="45" t="s">
        <v>48</v>
      </c>
      <c r="N384" s="11"/>
      <c r="O384" s="11"/>
    </row>
    <row r="385" spans="1:30" ht="15.75">
      <c r="A385" s="12"/>
      <c r="B385" s="15"/>
      <c r="C385" s="11" t="s">
        <v>149</v>
      </c>
      <c r="D385" s="15"/>
      <c r="E385" s="172" t="s">
        <v>887</v>
      </c>
      <c r="F385" s="12" t="s">
        <v>20</v>
      </c>
      <c r="G385" s="12"/>
      <c r="H385" s="3"/>
      <c r="I385" s="21"/>
      <c r="J385" s="1"/>
      <c r="K385" s="1"/>
      <c r="M385" s="28"/>
      <c r="N385" s="11"/>
      <c r="O385" s="11"/>
    </row>
    <row r="386" spans="1:30" ht="15.75">
      <c r="A386" s="12"/>
      <c r="B386" s="15"/>
      <c r="C386" s="11" t="s">
        <v>150</v>
      </c>
      <c r="D386" s="15"/>
      <c r="E386" s="172" t="s">
        <v>143</v>
      </c>
      <c r="F386" s="12"/>
      <c r="G386" s="12"/>
      <c r="H386" s="1"/>
      <c r="I386" s="21"/>
      <c r="J386" s="6"/>
      <c r="K386" s="1"/>
      <c r="L386" s="28"/>
      <c r="M386" s="28"/>
      <c r="N386" s="11"/>
      <c r="O386" s="11"/>
    </row>
    <row r="387" spans="1:30" ht="15.75">
      <c r="A387" s="12"/>
      <c r="B387" s="12"/>
      <c r="C387" s="11" t="s">
        <v>626</v>
      </c>
      <c r="D387" s="11"/>
      <c r="E387" s="172" t="s">
        <v>143</v>
      </c>
      <c r="F387" s="12"/>
      <c r="G387" s="12"/>
      <c r="H387" s="1"/>
      <c r="I387" s="1"/>
      <c r="J387" s="6"/>
      <c r="K387" s="1"/>
      <c r="N387" s="11"/>
      <c r="O387" s="11"/>
    </row>
    <row r="388" spans="1:30" ht="15.75">
      <c r="B388" s="11"/>
      <c r="C388" s="118"/>
      <c r="D388" s="119"/>
      <c r="E388" s="172"/>
      <c r="H388" s="1"/>
      <c r="I388" s="1"/>
      <c r="J388" s="1"/>
      <c r="K388" s="1"/>
      <c r="L388" s="26" t="s">
        <v>10</v>
      </c>
      <c r="M388" s="52"/>
      <c r="N388" s="11"/>
      <c r="O388" s="11"/>
    </row>
    <row r="389" spans="1:30" ht="15.75">
      <c r="A389" s="221"/>
      <c r="B389" s="106"/>
      <c r="E389" s="172"/>
      <c r="F389" s="27"/>
      <c r="H389" s="21"/>
      <c r="I389" s="1"/>
      <c r="J389" s="2"/>
      <c r="L389" s="26" t="s">
        <v>11</v>
      </c>
      <c r="M389" s="30"/>
      <c r="N389" s="11"/>
      <c r="O389" s="11"/>
    </row>
    <row r="390" spans="1:30" ht="15.75">
      <c r="H390" s="1"/>
      <c r="I390" s="1"/>
      <c r="J390" s="1"/>
      <c r="N390" s="11"/>
      <c r="O390" s="11"/>
      <c r="AB390" s="26" t="s">
        <v>10</v>
      </c>
      <c r="AC390" s="52"/>
      <c r="AD390" s="30"/>
    </row>
    <row r="391" spans="1:30" ht="15.75">
      <c r="B391" s="40"/>
      <c r="C391" s="1"/>
      <c r="D391" s="173"/>
      <c r="E391" s="1"/>
      <c r="F391" s="1"/>
      <c r="H391" s="1"/>
      <c r="I391" s="1"/>
      <c r="J391" s="1"/>
      <c r="L391" s="1"/>
      <c r="M391" s="1"/>
      <c r="N391" s="11"/>
      <c r="O391" s="11"/>
      <c r="T391" s="26" t="s">
        <v>10</v>
      </c>
      <c r="U391" s="52"/>
      <c r="V391" s="30"/>
      <c r="AB391" s="26" t="s">
        <v>11</v>
      </c>
      <c r="AC391" s="30"/>
      <c r="AD391" s="30"/>
    </row>
    <row r="392" spans="1:30" ht="15.75">
      <c r="C392" s="1"/>
      <c r="D392" s="1"/>
      <c r="E392" s="1"/>
      <c r="H392" s="1"/>
      <c r="I392" s="1"/>
      <c r="J392" s="6"/>
      <c r="K392" s="1"/>
      <c r="L392" s="4"/>
      <c r="M392" s="83"/>
      <c r="N392" s="30"/>
      <c r="O392" s="11"/>
      <c r="T392" s="26" t="s">
        <v>11</v>
      </c>
      <c r="U392" s="30"/>
      <c r="V392" s="30"/>
    </row>
    <row r="393" spans="1:30" ht="15.75">
      <c r="A393" s="1"/>
      <c r="B393" s="1"/>
      <c r="C393" s="7"/>
      <c r="D393" s="34"/>
      <c r="E393" s="26" t="s">
        <v>10</v>
      </c>
      <c r="G393" s="1"/>
      <c r="I393" s="1"/>
      <c r="J393" s="6"/>
      <c r="K393" s="1"/>
      <c r="L393" s="4"/>
      <c r="M393" s="83"/>
      <c r="N393" s="30"/>
      <c r="O393" s="11"/>
    </row>
    <row r="394" spans="1:30" ht="15.75">
      <c r="A394" s="7"/>
      <c r="B394" s="1"/>
      <c r="C394" s="21" t="s">
        <v>151</v>
      </c>
      <c r="D394" s="5"/>
      <c r="E394" s="26" t="s">
        <v>11</v>
      </c>
      <c r="G394" s="1"/>
      <c r="I394" s="1"/>
      <c r="J394" s="6"/>
      <c r="K394" s="1"/>
      <c r="L394" s="4"/>
      <c r="M394" s="83"/>
      <c r="O394" s="11"/>
    </row>
    <row r="395" spans="1:30" ht="15.75">
      <c r="A395" s="7"/>
      <c r="B395" s="7"/>
      <c r="H395" s="1"/>
      <c r="I395" s="1"/>
      <c r="J395" s="6"/>
      <c r="N395" s="11"/>
      <c r="O395" s="11"/>
    </row>
    <row r="396" spans="1:30" ht="15.75">
      <c r="A396" s="1"/>
      <c r="B396" s="1"/>
      <c r="H396" s="21"/>
      <c r="I396" s="1"/>
      <c r="J396" s="1"/>
      <c r="N396" s="11"/>
      <c r="O396" s="11"/>
    </row>
    <row r="397" spans="1:30" ht="15.75">
      <c r="A397" s="1"/>
      <c r="B397" s="1"/>
      <c r="C397" s="1"/>
      <c r="D397" s="5" t="s">
        <v>26</v>
      </c>
      <c r="E397" s="1"/>
      <c r="F397" s="1"/>
      <c r="H397" s="21"/>
      <c r="I397" s="1"/>
      <c r="J397" s="1"/>
      <c r="K397" s="1"/>
      <c r="L397" s="1"/>
      <c r="M397" s="11"/>
      <c r="N397" s="11"/>
      <c r="O397" s="11"/>
    </row>
    <row r="398" spans="1:30" ht="15.75">
      <c r="A398" s="1"/>
      <c r="B398" s="1"/>
      <c r="C398" s="1"/>
      <c r="D398" s="1"/>
      <c r="E398" s="1"/>
      <c r="F398" s="1"/>
      <c r="H398" s="1"/>
      <c r="N398" s="11"/>
      <c r="O398" s="11"/>
    </row>
    <row r="399" spans="1:30" ht="15.75">
      <c r="A399" s="1"/>
      <c r="B399" s="1"/>
      <c r="C399" s="51"/>
      <c r="D399" s="1"/>
      <c r="E399" s="51"/>
      <c r="F399" s="1"/>
      <c r="H399" s="1"/>
      <c r="O399" s="11"/>
    </row>
    <row r="400" spans="1:30" ht="15.75" customHeight="1">
      <c r="A400" s="4"/>
      <c r="B400" s="4"/>
      <c r="C400" s="4"/>
      <c r="D400" s="4"/>
      <c r="E400" s="4"/>
      <c r="F400" s="4"/>
      <c r="G400" s="4"/>
      <c r="H400" s="1"/>
      <c r="O400" s="11"/>
    </row>
    <row r="401" spans="1:28" ht="15.75" customHeight="1">
      <c r="A401" s="4"/>
      <c r="B401" s="4"/>
      <c r="C401" s="4"/>
      <c r="D401" s="4"/>
      <c r="E401" s="4"/>
      <c r="F401" s="4"/>
      <c r="G401" s="4"/>
      <c r="H401" s="1"/>
      <c r="N401" s="11"/>
      <c r="O401" s="11"/>
    </row>
    <row r="402" spans="1:28" ht="15.75" customHeight="1">
      <c r="A402" s="4"/>
      <c r="B402" s="4"/>
      <c r="C402" s="4"/>
      <c r="D402" s="4"/>
      <c r="E402" s="4"/>
      <c r="F402" s="4"/>
      <c r="G402" s="4"/>
    </row>
    <row r="403" spans="1:28" ht="15.75" customHeight="1">
      <c r="A403" s="4"/>
      <c r="B403" s="4"/>
      <c r="C403" s="4"/>
      <c r="D403" s="4"/>
      <c r="E403" s="4"/>
      <c r="F403" s="4"/>
      <c r="G403" s="4"/>
    </row>
    <row r="404" spans="1:28" ht="15.75" customHeight="1">
      <c r="A404" s="4"/>
      <c r="B404" s="4"/>
      <c r="C404" s="4"/>
      <c r="D404" s="4"/>
      <c r="E404" s="4"/>
      <c r="F404" s="4"/>
      <c r="G404" s="4"/>
    </row>
    <row r="405" spans="1:28" ht="15" customHeight="1">
      <c r="A405" s="4"/>
      <c r="B405" s="4"/>
      <c r="C405" s="4"/>
      <c r="D405" s="4"/>
      <c r="E405" s="4"/>
      <c r="F405" s="4"/>
      <c r="G405" s="4"/>
    </row>
    <row r="406" spans="1:28" ht="15" customHeight="1">
      <c r="A406" s="4"/>
      <c r="B406" s="4"/>
      <c r="C406" s="4"/>
      <c r="D406" s="4"/>
      <c r="E406" s="4"/>
      <c r="F406" s="4"/>
      <c r="G406" s="4"/>
    </row>
    <row r="407" spans="1:28">
      <c r="G407" s="12"/>
    </row>
    <row r="408" spans="1:28">
      <c r="G408" s="12"/>
    </row>
    <row r="409" spans="1:28">
      <c r="G409" s="12"/>
      <c r="O409" s="11" t="s">
        <v>89</v>
      </c>
      <c r="P409" s="11" t="s">
        <v>1</v>
      </c>
      <c r="Q409" s="28"/>
      <c r="R409" s="28"/>
      <c r="S409" s="46" t="s">
        <v>35</v>
      </c>
      <c r="T409" s="14">
        <v>45498</v>
      </c>
    </row>
    <row r="410" spans="1:28">
      <c r="G410" s="12"/>
      <c r="H410" s="11" t="s">
        <v>276</v>
      </c>
      <c r="I410" s="28" t="s">
        <v>12</v>
      </c>
      <c r="J410" s="11"/>
      <c r="K410" s="16" t="s">
        <v>2</v>
      </c>
      <c r="L410" s="323">
        <v>45563</v>
      </c>
      <c r="M410" s="323"/>
      <c r="N410" s="323"/>
      <c r="O410" s="11"/>
      <c r="P410" s="28"/>
      <c r="Q410" s="28"/>
      <c r="R410" s="28" t="s">
        <v>20</v>
      </c>
      <c r="S410" s="28"/>
      <c r="T410" s="28"/>
      <c r="W410" s="11" t="s">
        <v>89</v>
      </c>
      <c r="X410" s="11" t="s">
        <v>1</v>
      </c>
      <c r="Y410" s="28"/>
      <c r="Z410" s="28"/>
      <c r="AA410" s="46" t="s">
        <v>35</v>
      </c>
      <c r="AB410" s="14">
        <v>45405</v>
      </c>
    </row>
    <row r="411" spans="1:28">
      <c r="A411" s="317" t="s">
        <v>89</v>
      </c>
      <c r="B411" s="313" t="s">
        <v>675</v>
      </c>
      <c r="C411" s="313"/>
      <c r="D411" s="316" t="s">
        <v>35</v>
      </c>
      <c r="E411" s="328">
        <v>45569</v>
      </c>
      <c r="F411" s="328"/>
      <c r="G411" s="328"/>
      <c r="H411" s="11"/>
      <c r="I411" s="11"/>
      <c r="J411" s="11"/>
      <c r="K411" s="11"/>
      <c r="L411" s="11" t="s">
        <v>65</v>
      </c>
      <c r="M411" s="18" t="s">
        <v>26</v>
      </c>
      <c r="N411" s="11"/>
      <c r="O411" s="11" t="s">
        <v>36</v>
      </c>
      <c r="P411" s="119" t="s">
        <v>768</v>
      </c>
      <c r="Q411" s="28"/>
      <c r="R411" s="28"/>
      <c r="S411" s="28"/>
      <c r="T411" s="28" t="s">
        <v>20</v>
      </c>
      <c r="W411" s="11"/>
      <c r="X411" s="28"/>
      <c r="Y411" s="28"/>
      <c r="Z411" s="28" t="s">
        <v>20</v>
      </c>
      <c r="AA411" s="28"/>
      <c r="AB411" s="28"/>
    </row>
    <row r="412" spans="1:28">
      <c r="A412" s="311"/>
      <c r="B412" s="301"/>
      <c r="C412" s="313"/>
      <c r="D412" s="311"/>
      <c r="E412" s="301"/>
      <c r="F412" s="301"/>
      <c r="G412" s="318"/>
      <c r="H412" s="11" t="s">
        <v>3</v>
      </c>
      <c r="I412" s="119" t="s">
        <v>872</v>
      </c>
      <c r="J412" s="11"/>
      <c r="K412" s="11"/>
      <c r="L412" s="11"/>
      <c r="M412" s="18"/>
      <c r="N412" s="11"/>
      <c r="O412" s="11"/>
      <c r="P412" s="11"/>
      <c r="Q412" s="11"/>
      <c r="R412" s="11"/>
      <c r="S412" s="11"/>
      <c r="T412" s="11"/>
      <c r="W412" s="11" t="s">
        <v>36</v>
      </c>
      <c r="X412" s="11" t="s">
        <v>744</v>
      </c>
      <c r="Y412" s="28"/>
      <c r="Z412" s="28"/>
      <c r="AA412" s="28"/>
      <c r="AB412" s="28" t="s">
        <v>20</v>
      </c>
    </row>
    <row r="413" spans="1:28" ht="15.75">
      <c r="A413" s="311" t="s">
        <v>3</v>
      </c>
      <c r="B413" s="312" t="s">
        <v>886</v>
      </c>
      <c r="C413" s="313"/>
      <c r="D413" s="311"/>
      <c r="E413" s="311"/>
      <c r="F413" s="311"/>
      <c r="G413" s="301"/>
      <c r="O413" s="11"/>
      <c r="P413" s="11"/>
      <c r="Q413" s="11"/>
      <c r="R413" s="11"/>
      <c r="S413" s="11"/>
      <c r="T413" s="11"/>
      <c r="W413" s="11"/>
      <c r="X413" s="11"/>
      <c r="Y413" s="11"/>
      <c r="Z413" s="11"/>
      <c r="AA413" s="11"/>
      <c r="AB413" s="11"/>
    </row>
    <row r="414" spans="1:28">
      <c r="A414" s="11"/>
      <c r="B414" s="11"/>
      <c r="C414" s="11"/>
      <c r="D414" s="11"/>
      <c r="E414" s="11"/>
      <c r="F414" s="11"/>
      <c r="G414" s="12"/>
      <c r="I414" s="11"/>
      <c r="J414" s="11"/>
      <c r="K414" s="11"/>
      <c r="L414" s="11"/>
      <c r="M414" s="18"/>
      <c r="O414" s="11"/>
      <c r="P414" s="11"/>
      <c r="Q414" s="11"/>
      <c r="R414" s="11"/>
      <c r="S414" s="11"/>
      <c r="T414" s="11"/>
    </row>
    <row r="415" spans="1:28">
      <c r="H415" s="11"/>
      <c r="N415" s="11"/>
      <c r="O415" s="11"/>
      <c r="P415" s="11"/>
      <c r="Q415" s="11"/>
      <c r="R415" s="11"/>
      <c r="S415" s="11"/>
      <c r="T415" s="11"/>
    </row>
    <row r="416" spans="1:28">
      <c r="O416" s="11"/>
      <c r="P416" s="11"/>
      <c r="Q416" s="11"/>
      <c r="R416" s="11"/>
      <c r="S416" s="11" t="s">
        <v>20</v>
      </c>
      <c r="T416" s="11"/>
    </row>
    <row r="417" spans="1:29">
      <c r="O417" s="15"/>
      <c r="P417" s="11"/>
      <c r="Q417" s="11"/>
      <c r="R417" s="11"/>
      <c r="S417" s="11"/>
      <c r="T417" s="11"/>
    </row>
    <row r="418" spans="1:29" ht="15.75">
      <c r="A418" s="338" t="s">
        <v>849</v>
      </c>
      <c r="B418" s="338"/>
      <c r="C418" s="338"/>
      <c r="D418" s="338"/>
      <c r="E418" s="338"/>
      <c r="F418" s="338"/>
      <c r="G418" s="338"/>
      <c r="H418" s="15" t="s">
        <v>4</v>
      </c>
      <c r="J418" s="12"/>
      <c r="K418" s="13" t="s">
        <v>5</v>
      </c>
      <c r="L418" s="12"/>
      <c r="M418" s="42" t="s">
        <v>6</v>
      </c>
      <c r="O418" s="11"/>
      <c r="P418" s="11"/>
      <c r="Q418" s="11"/>
      <c r="R418" s="11"/>
      <c r="S418" s="11"/>
      <c r="T418" s="11" t="s">
        <v>20</v>
      </c>
    </row>
    <row r="419" spans="1:29">
      <c r="C419" s="11"/>
      <c r="D419" s="11"/>
      <c r="E419" s="11"/>
      <c r="F419" s="11"/>
      <c r="G419" s="12"/>
      <c r="I419" s="11"/>
      <c r="J419" s="12"/>
      <c r="K419" s="12"/>
      <c r="L419" s="12"/>
      <c r="M419" s="17"/>
      <c r="O419" s="11"/>
      <c r="P419" s="11"/>
      <c r="Q419" s="11"/>
      <c r="R419" s="11"/>
      <c r="S419" s="11"/>
      <c r="T419" s="11"/>
    </row>
    <row r="420" spans="1:29" ht="15.75">
      <c r="A420" s="11"/>
      <c r="C420" s="11"/>
      <c r="D420" s="11"/>
      <c r="E420" s="11"/>
      <c r="F420" s="11" t="s">
        <v>20</v>
      </c>
      <c r="G420" s="12"/>
      <c r="H420" s="11"/>
      <c r="I420" s="1"/>
      <c r="J420" s="1"/>
      <c r="K420" s="1"/>
      <c r="M420" s="89"/>
      <c r="N420" s="11"/>
      <c r="O420" s="40" t="s">
        <v>4</v>
      </c>
      <c r="Q420" s="40"/>
      <c r="R420" s="42" t="s">
        <v>5</v>
      </c>
      <c r="T420" s="42" t="s">
        <v>6</v>
      </c>
      <c r="X420" s="40" t="s">
        <v>4</v>
      </c>
      <c r="Y420" s="40"/>
      <c r="Z420" s="42" t="s">
        <v>5</v>
      </c>
      <c r="AB420" s="42" t="s">
        <v>6</v>
      </c>
    </row>
    <row r="421" spans="1:29">
      <c r="A421" s="11"/>
      <c r="C421" s="11"/>
      <c r="D421" s="11"/>
      <c r="E421" s="11"/>
      <c r="F421" s="11"/>
      <c r="G421" s="12"/>
      <c r="H421" s="11" t="s">
        <v>201</v>
      </c>
      <c r="J421" s="11"/>
      <c r="K421" s="181" t="s">
        <v>672</v>
      </c>
      <c r="L421" s="166">
        <v>1</v>
      </c>
      <c r="M421" s="16" t="s">
        <v>202</v>
      </c>
      <c r="P421" s="28"/>
      <c r="Q421" s="28"/>
      <c r="R421" s="28"/>
      <c r="T421" s="28"/>
    </row>
    <row r="422" spans="1:29">
      <c r="A422" s="15" t="s">
        <v>4</v>
      </c>
      <c r="C422" s="15"/>
      <c r="D422" s="13" t="s">
        <v>5</v>
      </c>
      <c r="F422" s="13" t="s">
        <v>6</v>
      </c>
      <c r="H422" s="36"/>
      <c r="J422" s="11"/>
      <c r="K422" s="180"/>
      <c r="M422" s="11"/>
      <c r="N422" s="43"/>
      <c r="O422" s="119" t="s">
        <v>549</v>
      </c>
      <c r="R422" s="255">
        <v>2.2799999999999998</v>
      </c>
      <c r="S422" s="222" t="s">
        <v>638</v>
      </c>
      <c r="T422" s="12" t="s">
        <v>551</v>
      </c>
      <c r="X422" s="36" t="s">
        <v>80</v>
      </c>
      <c r="Y422" s="36"/>
      <c r="Z422" s="173">
        <v>265</v>
      </c>
      <c r="AA422" s="11"/>
      <c r="AB422" s="36" t="s">
        <v>81</v>
      </c>
      <c r="AC422" s="12"/>
    </row>
    <row r="423" spans="1:29">
      <c r="C423" s="11"/>
      <c r="D423" s="11"/>
      <c r="F423" s="11"/>
      <c r="N423" s="28"/>
      <c r="O423" t="s">
        <v>550</v>
      </c>
      <c r="R423" s="12"/>
      <c r="S423" s="12"/>
      <c r="U423" s="12"/>
    </row>
    <row r="424" spans="1:29">
      <c r="A424" s="11"/>
      <c r="C424" s="11"/>
      <c r="H424" s="36" t="s">
        <v>203</v>
      </c>
      <c r="J424" s="11"/>
      <c r="K424" s="181" t="s">
        <v>828</v>
      </c>
      <c r="L424" s="11"/>
      <c r="M424" s="11" t="s">
        <v>204</v>
      </c>
      <c r="N424" s="15"/>
      <c r="X424" s="36" t="s">
        <v>77</v>
      </c>
      <c r="Y424" s="36"/>
      <c r="Z424" s="173">
        <v>18</v>
      </c>
      <c r="AA424" s="176"/>
      <c r="AB424" s="36" t="s">
        <v>78</v>
      </c>
      <c r="AC424" s="12"/>
    </row>
    <row r="425" spans="1:29">
      <c r="A425" s="11" t="s">
        <v>152</v>
      </c>
      <c r="C425" s="11"/>
      <c r="D425" s="17">
        <v>82</v>
      </c>
      <c r="F425" s="38" t="s">
        <v>153</v>
      </c>
      <c r="J425" s="11"/>
      <c r="K425" s="37"/>
      <c r="L425" s="11"/>
      <c r="M425" s="18"/>
      <c r="N425" s="28"/>
      <c r="O425" s="11" t="s">
        <v>25</v>
      </c>
      <c r="Q425" s="11"/>
      <c r="R425" s="17" t="s">
        <v>273</v>
      </c>
      <c r="T425" s="11"/>
    </row>
    <row r="426" spans="1:29">
      <c r="A426" s="11"/>
      <c r="C426" s="36"/>
      <c r="F426" s="11"/>
      <c r="K426" s="37"/>
      <c r="O426" s="11" t="s">
        <v>27</v>
      </c>
      <c r="Q426" s="11"/>
      <c r="R426" s="17" t="s">
        <v>502</v>
      </c>
      <c r="T426" s="11"/>
      <c r="X426" s="36" t="s">
        <v>83</v>
      </c>
      <c r="Y426" s="36"/>
      <c r="Z426" s="174">
        <v>308</v>
      </c>
      <c r="AA426" s="11"/>
      <c r="AB426" s="36" t="s">
        <v>94</v>
      </c>
      <c r="AC426" s="12"/>
    </row>
    <row r="427" spans="1:29">
      <c r="A427" s="11" t="s">
        <v>25</v>
      </c>
      <c r="C427" s="11"/>
      <c r="D427" s="17" t="s">
        <v>154</v>
      </c>
      <c r="F427" s="11"/>
      <c r="K427" s="291"/>
      <c r="N427" s="28"/>
      <c r="O427" s="11"/>
      <c r="Q427" s="11"/>
      <c r="R427" t="s">
        <v>48</v>
      </c>
    </row>
    <row r="428" spans="1:29">
      <c r="A428" s="11" t="s">
        <v>27</v>
      </c>
      <c r="C428" s="11"/>
      <c r="D428" s="17" t="s">
        <v>502</v>
      </c>
      <c r="F428" s="11"/>
      <c r="H428" s="11"/>
      <c r="J428" s="11"/>
      <c r="K428" s="18"/>
      <c r="M428" s="38"/>
      <c r="O428" s="11" t="s">
        <v>155</v>
      </c>
      <c r="Q428" s="157"/>
      <c r="R428" s="17" t="s">
        <v>143</v>
      </c>
      <c r="T428" s="18" t="s">
        <v>143</v>
      </c>
      <c r="X428" s="11" t="s">
        <v>155</v>
      </c>
      <c r="Z428" s="17" t="s">
        <v>143</v>
      </c>
      <c r="AB428" s="18" t="s">
        <v>143</v>
      </c>
    </row>
    <row r="429" spans="1:29">
      <c r="A429" s="11"/>
      <c r="C429" s="11"/>
      <c r="D429" t="s">
        <v>48</v>
      </c>
      <c r="H429" s="11"/>
      <c r="J429" s="36"/>
      <c r="M429" s="11"/>
      <c r="Q429" s="11"/>
      <c r="R429" s="17" t="s">
        <v>151</v>
      </c>
    </row>
    <row r="430" spans="1:29">
      <c r="A430" s="11" t="s">
        <v>155</v>
      </c>
      <c r="C430" s="157"/>
      <c r="D430" s="17" t="s">
        <v>143</v>
      </c>
      <c r="F430" s="18" t="s">
        <v>143</v>
      </c>
      <c r="H430" s="11" t="s">
        <v>205</v>
      </c>
      <c r="K430" s="18"/>
      <c r="M430" s="11"/>
      <c r="O430" s="11" t="s">
        <v>30</v>
      </c>
      <c r="P430" s="122"/>
      <c r="R430" s="179" t="s">
        <v>31</v>
      </c>
      <c r="T430" s="37" t="s">
        <v>32</v>
      </c>
      <c r="X430" s="11" t="s">
        <v>30</v>
      </c>
      <c r="Y430" s="122"/>
      <c r="Z430" s="179" t="s">
        <v>31</v>
      </c>
      <c r="AB430" s="37" t="s">
        <v>32</v>
      </c>
    </row>
    <row r="431" spans="1:29">
      <c r="C431" s="11"/>
      <c r="D431" s="17" t="s">
        <v>151</v>
      </c>
      <c r="H431" s="11"/>
      <c r="J431" s="11"/>
      <c r="K431" s="18"/>
      <c r="M431" s="11"/>
    </row>
    <row r="432" spans="1:29">
      <c r="A432" s="11" t="s">
        <v>30</v>
      </c>
      <c r="B432" s="122"/>
      <c r="D432" s="179" t="s">
        <v>32</v>
      </c>
      <c r="F432" s="37" t="s">
        <v>32</v>
      </c>
      <c r="H432" s="11"/>
      <c r="J432" s="11"/>
      <c r="R432" t="s">
        <v>86</v>
      </c>
    </row>
    <row r="433" spans="1:28">
      <c r="A433" s="11"/>
      <c r="D433" s="17"/>
      <c r="H433" s="11"/>
      <c r="J433" s="157"/>
      <c r="K433" s="18"/>
      <c r="M433" s="18"/>
    </row>
    <row r="434" spans="1:28">
      <c r="A434" s="119"/>
      <c r="D434" s="255"/>
      <c r="E434" s="222"/>
      <c r="F434" s="12"/>
      <c r="H434" s="119" t="s">
        <v>549</v>
      </c>
      <c r="K434" s="255">
        <v>2.4</v>
      </c>
      <c r="L434" s="222" t="s">
        <v>638</v>
      </c>
      <c r="M434" s="12" t="s">
        <v>551</v>
      </c>
      <c r="V434" s="30"/>
    </row>
    <row r="435" spans="1:28">
      <c r="D435" s="12"/>
      <c r="E435" s="12"/>
      <c r="G435" s="12"/>
      <c r="H435" t="s">
        <v>550</v>
      </c>
      <c r="K435" s="12"/>
      <c r="L435" s="12"/>
      <c r="N435" s="12"/>
      <c r="V435" s="30"/>
    </row>
    <row r="436" spans="1:28">
      <c r="H436" s="11"/>
      <c r="J436" s="149"/>
      <c r="L436" s="148"/>
      <c r="M436" s="141"/>
      <c r="N436" s="139"/>
      <c r="V436" s="11"/>
    </row>
    <row r="437" spans="1:28">
      <c r="M437" s="141"/>
      <c r="N437" s="139"/>
    </row>
    <row r="438" spans="1:28">
      <c r="J438" s="146"/>
      <c r="N438" s="139"/>
      <c r="O438" s="11"/>
    </row>
    <row r="439" spans="1:28">
      <c r="O439" s="11"/>
    </row>
    <row r="440" spans="1:28" ht="15.75">
      <c r="H440" s="1"/>
      <c r="I440" s="1"/>
      <c r="J440" s="1"/>
      <c r="K440" s="1"/>
      <c r="M440" s="83"/>
      <c r="N440" s="11"/>
      <c r="O440" s="11"/>
      <c r="S440" t="s">
        <v>20</v>
      </c>
    </row>
    <row r="441" spans="1:28" ht="15.75">
      <c r="H441" s="1"/>
      <c r="I441" s="1"/>
      <c r="J441" s="1"/>
      <c r="K441" s="1"/>
      <c r="M441" s="18"/>
      <c r="N441" s="11"/>
      <c r="O441" s="11"/>
    </row>
    <row r="442" spans="1:28" ht="15.75">
      <c r="A442" s="11"/>
      <c r="B442" s="11"/>
      <c r="C442" s="11"/>
      <c r="D442" s="11"/>
      <c r="E442" s="11"/>
      <c r="F442" s="11"/>
      <c r="H442" s="1"/>
      <c r="I442" s="1"/>
      <c r="J442" s="1"/>
      <c r="K442" s="1"/>
      <c r="L442" s="1"/>
      <c r="M442" s="83"/>
      <c r="N442" s="18"/>
      <c r="O442" s="11"/>
    </row>
    <row r="443" spans="1:28" ht="15.75">
      <c r="A443" s="11"/>
      <c r="B443" s="11"/>
      <c r="C443" s="11"/>
      <c r="D443" s="11"/>
      <c r="E443" s="11"/>
      <c r="F443" s="11"/>
      <c r="H443" s="1"/>
      <c r="I443" s="1"/>
      <c r="J443" s="1"/>
      <c r="K443" s="1"/>
      <c r="L443" s="1"/>
      <c r="M443" s="83"/>
      <c r="N443" s="11"/>
      <c r="O443" s="11"/>
      <c r="AB443" s="26" t="s">
        <v>10</v>
      </c>
    </row>
    <row r="444" spans="1:28" ht="15.75">
      <c r="A444" s="11"/>
      <c r="B444" s="11"/>
      <c r="C444" s="11"/>
      <c r="D444" s="11"/>
      <c r="E444" s="11"/>
      <c r="F444" s="11"/>
      <c r="H444" s="1"/>
      <c r="I444" s="1"/>
      <c r="J444" s="1"/>
      <c r="K444" s="1"/>
      <c r="L444" s="26" t="s">
        <v>10</v>
      </c>
      <c r="M444" s="11"/>
      <c r="N444" s="11"/>
      <c r="O444" s="11"/>
      <c r="S444" s="1"/>
      <c r="T444" s="88" t="s">
        <v>65</v>
      </c>
      <c r="AB444" s="26" t="s">
        <v>11</v>
      </c>
    </row>
    <row r="445" spans="1:28" ht="15.75">
      <c r="A445" s="11"/>
      <c r="B445" s="11"/>
      <c r="C445" s="11"/>
      <c r="D445" s="11"/>
      <c r="E445" s="11"/>
      <c r="F445" s="11"/>
      <c r="H445" s="1"/>
      <c r="I445" s="1"/>
      <c r="J445" s="1"/>
      <c r="K445" s="1"/>
      <c r="L445" s="26" t="s">
        <v>11</v>
      </c>
      <c r="M445" s="11"/>
      <c r="N445" s="11"/>
      <c r="O445" s="11"/>
    </row>
    <row r="446" spans="1:28" ht="15.75">
      <c r="A446" s="11"/>
      <c r="B446" s="11"/>
      <c r="C446" s="11"/>
      <c r="D446" s="11"/>
      <c r="H446" s="1"/>
      <c r="I446" s="1"/>
      <c r="J446" s="1"/>
      <c r="K446" s="1"/>
      <c r="L446" s="1"/>
      <c r="M446" s="83"/>
      <c r="N446" s="11"/>
      <c r="O446" s="11"/>
      <c r="S446" s="26" t="s">
        <v>10</v>
      </c>
    </row>
    <row r="447" spans="1:28" ht="15.75">
      <c r="A447" s="11"/>
      <c r="B447" s="11"/>
      <c r="C447" s="11"/>
      <c r="D447" s="11" t="s">
        <v>684</v>
      </c>
      <c r="E447" s="26" t="s">
        <v>10</v>
      </c>
      <c r="G447" s="30"/>
      <c r="H447" s="1"/>
      <c r="I447" s="1"/>
      <c r="J447" s="1"/>
      <c r="K447" s="1"/>
      <c r="L447" s="1"/>
      <c r="M447" s="83"/>
      <c r="N447" s="11"/>
      <c r="O447" s="11"/>
      <c r="S447" s="26" t="s">
        <v>11</v>
      </c>
    </row>
    <row r="448" spans="1:28" ht="15.75">
      <c r="E448" s="26" t="s">
        <v>11</v>
      </c>
      <c r="G448" s="30"/>
      <c r="H448" s="1"/>
      <c r="I448" s="1"/>
      <c r="J448" s="1"/>
      <c r="M448" s="85"/>
      <c r="N448" s="11"/>
      <c r="O448" s="11"/>
    </row>
    <row r="449" spans="6:15" ht="15.75">
      <c r="F449" s="11"/>
      <c r="H449" s="1"/>
      <c r="N449" s="11"/>
      <c r="O449" s="11"/>
    </row>
    <row r="450" spans="6:15" ht="15.75">
      <c r="H450" s="1"/>
      <c r="N450" s="11"/>
      <c r="O450" s="11"/>
    </row>
    <row r="451" spans="6:15" ht="15.75">
      <c r="H451" s="1"/>
      <c r="N451" s="11"/>
      <c r="O451" s="11"/>
    </row>
    <row r="452" spans="6:15" ht="15.75">
      <c r="H452" s="1"/>
      <c r="I452" s="1"/>
      <c r="J452" s="1"/>
      <c r="M452" s="30"/>
      <c r="N452" s="11"/>
      <c r="O452" s="11"/>
    </row>
    <row r="453" spans="6:15">
      <c r="O453" s="11"/>
    </row>
    <row r="455" spans="6:15">
      <c r="F455" t="s">
        <v>20</v>
      </c>
    </row>
    <row r="456" spans="6:15" ht="15.75">
      <c r="H456" s="1"/>
      <c r="N456" s="11"/>
    </row>
    <row r="465" spans="1:29">
      <c r="A465" s="28" t="s">
        <v>89</v>
      </c>
      <c r="B465" s="11" t="s">
        <v>1</v>
      </c>
      <c r="C465" s="28" t="s">
        <v>20</v>
      </c>
      <c r="D465" s="46" t="s">
        <v>35</v>
      </c>
      <c r="E465" s="323">
        <v>45568</v>
      </c>
      <c r="F465" s="323"/>
      <c r="G465" s="323"/>
    </row>
    <row r="466" spans="1:29">
      <c r="A466" s="28"/>
      <c r="B466" s="18"/>
      <c r="C466" s="28"/>
      <c r="D466" s="28"/>
      <c r="E466" s="28"/>
      <c r="F466" s="28"/>
      <c r="G466" s="29"/>
    </row>
    <row r="467" spans="1:29">
      <c r="A467" s="11" t="s">
        <v>36</v>
      </c>
      <c r="B467" s="119" t="s">
        <v>881</v>
      </c>
      <c r="C467" s="28"/>
      <c r="D467" s="28"/>
      <c r="E467" s="28"/>
      <c r="F467" s="28"/>
      <c r="G467" s="29"/>
      <c r="H467" s="11" t="s">
        <v>287</v>
      </c>
      <c r="I467" s="36" t="s">
        <v>1</v>
      </c>
      <c r="J467" s="11"/>
      <c r="K467" s="16" t="s">
        <v>2</v>
      </c>
      <c r="L467" s="323">
        <v>45551</v>
      </c>
      <c r="M467" s="323"/>
      <c r="N467" s="323"/>
      <c r="O467" s="28" t="s">
        <v>89</v>
      </c>
      <c r="P467" s="47" t="s">
        <v>12</v>
      </c>
      <c r="Q467" s="28"/>
      <c r="S467" s="46" t="s">
        <v>35</v>
      </c>
      <c r="T467" s="323">
        <v>45563</v>
      </c>
      <c r="U467" s="323"/>
      <c r="V467" s="323"/>
    </row>
    <row r="468" spans="1:29">
      <c r="H468" s="11"/>
      <c r="I468" s="11"/>
      <c r="J468" s="11"/>
      <c r="K468" s="11"/>
      <c r="L468" s="11"/>
      <c r="M468" s="11" t="s">
        <v>151</v>
      </c>
      <c r="N468" s="28"/>
      <c r="O468" s="28"/>
      <c r="P468" s="28"/>
      <c r="Q468" s="28" t="s">
        <v>20</v>
      </c>
      <c r="R468" s="28" t="s">
        <v>20</v>
      </c>
      <c r="S468" s="28"/>
    </row>
    <row r="469" spans="1:29">
      <c r="H469" s="11" t="s">
        <v>36</v>
      </c>
      <c r="I469" s="119" t="s">
        <v>829</v>
      </c>
      <c r="J469" s="11"/>
      <c r="K469" s="11"/>
      <c r="L469" s="11"/>
      <c r="M469" s="11"/>
      <c r="N469" s="28"/>
      <c r="O469" s="28" t="s">
        <v>3</v>
      </c>
      <c r="P469" s="11" t="s">
        <v>870</v>
      </c>
      <c r="Q469" s="28"/>
      <c r="R469" s="28"/>
      <c r="S469" s="28"/>
    </row>
    <row r="470" spans="1:29" ht="12.75" customHeight="1">
      <c r="O470" s="288"/>
      <c r="P470" s="289"/>
    </row>
    <row r="471" spans="1:29">
      <c r="I471" s="28"/>
      <c r="J471" s="28"/>
      <c r="K471" s="28"/>
      <c r="L471" s="28"/>
      <c r="M471" s="28"/>
    </row>
    <row r="472" spans="1:29">
      <c r="I472" s="28"/>
      <c r="J472" s="28"/>
      <c r="K472" s="28"/>
      <c r="L472" s="28"/>
      <c r="M472" s="28"/>
    </row>
    <row r="473" spans="1:29" ht="15.75" customHeight="1">
      <c r="A473" s="332" t="s">
        <v>674</v>
      </c>
      <c r="B473" s="332"/>
      <c r="C473" s="332"/>
      <c r="D473" s="332"/>
      <c r="E473" s="332"/>
      <c r="F473" s="332"/>
      <c r="G473" s="332"/>
      <c r="H473" s="28"/>
      <c r="N473" s="28"/>
      <c r="R473" s="208"/>
      <c r="T473" s="122"/>
      <c r="U473" s="122"/>
    </row>
    <row r="474" spans="1:29">
      <c r="H474" s="28"/>
      <c r="N474" s="28"/>
      <c r="R474" s="106"/>
      <c r="T474" s="122"/>
      <c r="U474" s="122"/>
    </row>
    <row r="475" spans="1:29" ht="15.75">
      <c r="A475" s="1"/>
      <c r="H475" s="40"/>
      <c r="N475" s="28"/>
      <c r="O475" s="11"/>
      <c r="T475" s="122"/>
      <c r="U475" s="122"/>
    </row>
    <row r="476" spans="1:29" ht="15.75">
      <c r="A476" s="1"/>
      <c r="H476" s="197" t="s">
        <v>4</v>
      </c>
      <c r="I476" s="11"/>
      <c r="J476" s="197"/>
      <c r="K476" s="197" t="s">
        <v>5</v>
      </c>
      <c r="L476" s="9"/>
      <c r="M476" s="197" t="s">
        <v>6</v>
      </c>
      <c r="N476" s="28"/>
      <c r="O476" s="11"/>
      <c r="W476" s="11" t="s">
        <v>596</v>
      </c>
      <c r="Y476" s="151" t="s">
        <v>648</v>
      </c>
      <c r="AA476" s="140" t="s">
        <v>570</v>
      </c>
      <c r="AB476" s="139"/>
    </row>
    <row r="477" spans="1:29">
      <c r="B477" s="15" t="s">
        <v>156</v>
      </c>
      <c r="D477" s="11"/>
      <c r="E477" s="13" t="s">
        <v>5</v>
      </c>
      <c r="F477" s="11"/>
      <c r="G477" s="13" t="s">
        <v>6</v>
      </c>
      <c r="I477" s="11"/>
      <c r="O477" s="11"/>
      <c r="P477" s="11"/>
      <c r="Q477" s="11"/>
      <c r="R477" s="18"/>
      <c r="S477" s="11"/>
      <c r="T477" s="18"/>
      <c r="U477" s="122"/>
      <c r="W477" s="11"/>
      <c r="Y477" s="146"/>
      <c r="AA477" s="138" t="s">
        <v>572</v>
      </c>
      <c r="AB477" s="139"/>
    </row>
    <row r="478" spans="1:29">
      <c r="B478" s="11"/>
      <c r="C478" s="11"/>
      <c r="D478" s="11"/>
      <c r="E478" s="11"/>
      <c r="F478" s="15"/>
      <c r="G478" s="18" t="s">
        <v>20</v>
      </c>
      <c r="H478" s="11"/>
      <c r="J478" s="11"/>
      <c r="K478" s="17"/>
      <c r="M478" s="38"/>
      <c r="O478" s="11"/>
      <c r="P478" s="11"/>
      <c r="R478" s="149"/>
      <c r="S478" s="148"/>
      <c r="T478" s="141"/>
      <c r="U478" s="139"/>
      <c r="W478" s="30"/>
      <c r="Y478" s="146"/>
      <c r="AA478" s="138" t="s">
        <v>573</v>
      </c>
      <c r="AB478" s="139"/>
      <c r="AC478" s="11"/>
    </row>
    <row r="479" spans="1:29">
      <c r="B479" s="11" t="s">
        <v>158</v>
      </c>
      <c r="C479" s="11"/>
      <c r="D479" s="11"/>
      <c r="E479" s="18" t="s">
        <v>724</v>
      </c>
      <c r="G479" s="18" t="s">
        <v>159</v>
      </c>
      <c r="H479" s="11"/>
      <c r="J479" s="36"/>
      <c r="M479" s="11"/>
      <c r="P479" s="40" t="s">
        <v>156</v>
      </c>
      <c r="Q479" s="28"/>
      <c r="R479" s="42" t="s">
        <v>5</v>
      </c>
      <c r="S479" s="28"/>
      <c r="T479" s="40" t="s">
        <v>6</v>
      </c>
      <c r="W479" s="30"/>
      <c r="Y479" s="146"/>
      <c r="AA479" s="138" t="s">
        <v>574</v>
      </c>
      <c r="AB479" s="139"/>
      <c r="AC479" s="11"/>
    </row>
    <row r="480" spans="1:29">
      <c r="B480" s="11"/>
      <c r="C480" s="11"/>
      <c r="D480" s="13"/>
      <c r="E480" s="11"/>
      <c r="G480" s="18"/>
      <c r="H480" s="11" t="s">
        <v>806</v>
      </c>
      <c r="I480" s="11"/>
      <c r="J480" s="11"/>
      <c r="K480" s="17" t="s">
        <v>784</v>
      </c>
      <c r="L480" s="15"/>
      <c r="M480" s="18" t="s">
        <v>724</v>
      </c>
      <c r="O480" s="11"/>
      <c r="R480" s="146"/>
      <c r="T480" s="141"/>
      <c r="U480" s="139"/>
      <c r="W480" s="11"/>
      <c r="Y480" s="146"/>
      <c r="AA480" s="141" t="s">
        <v>575</v>
      </c>
      <c r="AB480" s="139"/>
    </row>
    <row r="481" spans="2:28">
      <c r="B481" s="11" t="s">
        <v>160</v>
      </c>
      <c r="C481" s="168"/>
      <c r="D481" s="15"/>
      <c r="E481" s="18" t="s">
        <v>143</v>
      </c>
      <c r="F481" s="15"/>
      <c r="G481" s="18" t="s">
        <v>715</v>
      </c>
      <c r="H481" s="11"/>
      <c r="I481" s="11"/>
      <c r="J481" s="13"/>
      <c r="K481" s="11"/>
      <c r="M481" s="18"/>
      <c r="O481" s="11"/>
      <c r="P481" s="28"/>
      <c r="Q481" s="28"/>
      <c r="R481" s="42"/>
      <c r="S481" s="28"/>
      <c r="T481" s="45"/>
      <c r="U481" s="139"/>
      <c r="W481" s="11"/>
      <c r="Y481" s="146"/>
      <c r="AA481" s="142">
        <v>25.1</v>
      </c>
      <c r="AB481" s="139"/>
    </row>
    <row r="482" spans="2:28">
      <c r="B482" s="11"/>
      <c r="C482" s="11"/>
      <c r="D482" s="11"/>
      <c r="E482" s="18"/>
      <c r="F482" s="15"/>
      <c r="G482" s="18"/>
      <c r="J482" s="167"/>
      <c r="K482" s="18"/>
      <c r="L482" s="15"/>
      <c r="M482" s="18"/>
      <c r="N482" s="18"/>
      <c r="O482" s="11"/>
      <c r="W482" s="11"/>
      <c r="Y482" s="146"/>
      <c r="AA482" s="141" t="s">
        <v>576</v>
      </c>
      <c r="AB482" s="139"/>
    </row>
    <row r="483" spans="2:28">
      <c r="B483" s="11" t="s">
        <v>23</v>
      </c>
      <c r="C483" s="11"/>
      <c r="D483" s="11"/>
      <c r="E483" s="37" t="s">
        <v>882</v>
      </c>
      <c r="F483" s="11"/>
      <c r="G483" s="18" t="s">
        <v>24</v>
      </c>
      <c r="H483" s="11"/>
      <c r="I483" s="11"/>
      <c r="J483" s="11"/>
      <c r="K483" s="18"/>
      <c r="L483" s="11"/>
      <c r="M483" s="18"/>
      <c r="N483" s="119"/>
      <c r="O483" s="11"/>
      <c r="P483" s="242" t="s">
        <v>379</v>
      </c>
      <c r="Q483" s="245"/>
      <c r="R483" s="246" t="s">
        <v>383</v>
      </c>
      <c r="S483" s="245"/>
      <c r="T483" s="319" t="s">
        <v>31</v>
      </c>
      <c r="W483" s="11"/>
      <c r="Y483" s="146"/>
      <c r="AA483" s="141" t="s">
        <v>577</v>
      </c>
      <c r="AB483" s="139"/>
    </row>
    <row r="484" spans="2:28">
      <c r="B484" s="11"/>
      <c r="C484" s="11"/>
      <c r="D484" s="11"/>
      <c r="E484" s="11" t="s">
        <v>48</v>
      </c>
      <c r="F484" s="11"/>
      <c r="G484" s="18"/>
      <c r="H484" s="12"/>
      <c r="I484" s="12"/>
      <c r="J484" s="12"/>
      <c r="K484" s="12"/>
      <c r="L484" s="148"/>
      <c r="M484" s="119"/>
      <c r="N484" s="119"/>
      <c r="O484" s="11"/>
      <c r="P484" s="28"/>
      <c r="Q484" s="28"/>
      <c r="R484" s="42"/>
      <c r="S484" s="28"/>
      <c r="T484" s="45"/>
      <c r="W484" s="11"/>
      <c r="Y484" s="146"/>
      <c r="AA484" s="141" t="s">
        <v>578</v>
      </c>
      <c r="AB484" s="139"/>
    </row>
    <row r="485" spans="2:28">
      <c r="B485" s="11" t="s">
        <v>161</v>
      </c>
      <c r="C485" s="11"/>
      <c r="D485" s="11"/>
      <c r="E485" s="18" t="s">
        <v>883</v>
      </c>
      <c r="F485" s="11"/>
      <c r="G485" s="18" t="s">
        <v>162</v>
      </c>
      <c r="H485" s="12"/>
      <c r="I485" s="12"/>
      <c r="J485" s="145"/>
      <c r="K485" s="12"/>
      <c r="L485" s="148"/>
      <c r="M485" s="226"/>
      <c r="N485" s="119"/>
      <c r="O485" s="11"/>
      <c r="P485" s="28"/>
      <c r="Q485" s="28"/>
      <c r="R485" s="28"/>
      <c r="S485" s="28"/>
      <c r="T485" s="28"/>
      <c r="W485" s="11"/>
      <c r="Y485" s="146"/>
      <c r="AA485" s="141" t="s">
        <v>579</v>
      </c>
      <c r="AB485" s="139"/>
    </row>
    <row r="486" spans="2:28">
      <c r="E486" s="17" t="s">
        <v>95</v>
      </c>
      <c r="H486" s="11"/>
      <c r="I486" s="11"/>
      <c r="J486" s="167"/>
      <c r="K486" s="18"/>
      <c r="L486" s="15"/>
      <c r="M486" s="18"/>
      <c r="N486" s="28"/>
      <c r="O486" s="11"/>
      <c r="W486" s="11"/>
      <c r="Y486" s="146"/>
      <c r="AA486" s="141" t="s">
        <v>580</v>
      </c>
      <c r="AB486" s="139"/>
    </row>
    <row r="487" spans="2:28">
      <c r="B487" s="11" t="s">
        <v>157</v>
      </c>
      <c r="C487" s="11"/>
      <c r="D487" s="167"/>
      <c r="E487" s="18" t="s">
        <v>879</v>
      </c>
      <c r="F487" s="11"/>
      <c r="G487" s="18" t="s">
        <v>546</v>
      </c>
      <c r="I487" s="122"/>
      <c r="K487" s="179"/>
      <c r="M487" s="37"/>
      <c r="O487" s="11"/>
      <c r="W487" s="11"/>
      <c r="Y487" s="146"/>
      <c r="AA487" s="141" t="s">
        <v>581</v>
      </c>
      <c r="AB487" s="139"/>
    </row>
    <row r="488" spans="2:28">
      <c r="O488" s="11"/>
      <c r="P488" s="106"/>
      <c r="W488" s="11"/>
      <c r="Y488" s="146"/>
      <c r="AA488" s="141" t="s">
        <v>582</v>
      </c>
      <c r="AB488" s="139"/>
    </row>
    <row r="489" spans="2:28" ht="15.75">
      <c r="B489" s="15"/>
      <c r="H489" s="33"/>
      <c r="I489" s="1"/>
      <c r="J489" s="1"/>
      <c r="K489" s="1"/>
      <c r="M489" s="9"/>
      <c r="O489" s="15" t="s">
        <v>719</v>
      </c>
      <c r="W489" s="11"/>
      <c r="Y489" s="146"/>
      <c r="AA489" s="141" t="s">
        <v>583</v>
      </c>
      <c r="AB489" s="139"/>
    </row>
    <row r="490" spans="2:28" ht="15.75">
      <c r="B490" s="229"/>
      <c r="I490" s="1"/>
      <c r="J490" s="1"/>
      <c r="O490" s="15" t="s">
        <v>871</v>
      </c>
      <c r="W490" s="11"/>
      <c r="Y490" s="146"/>
      <c r="AA490" s="141" t="s">
        <v>584</v>
      </c>
      <c r="AB490" s="139"/>
    </row>
    <row r="491" spans="2:28" ht="15.75">
      <c r="B491" s="106"/>
      <c r="H491" s="11"/>
      <c r="I491" s="1"/>
      <c r="J491" s="1"/>
      <c r="O491" s="11"/>
      <c r="P491" t="s">
        <v>86</v>
      </c>
      <c r="W491" s="11"/>
      <c r="Y491" s="146"/>
      <c r="AA491" s="141" t="s">
        <v>585</v>
      </c>
      <c r="AB491" s="139"/>
    </row>
    <row r="492" spans="2:28">
      <c r="O492" s="11"/>
      <c r="W492" s="11"/>
      <c r="Y492" s="146"/>
      <c r="AA492" s="141" t="s">
        <v>586</v>
      </c>
      <c r="AB492" s="139"/>
    </row>
    <row r="493" spans="2:28" ht="15.75">
      <c r="H493" s="1"/>
      <c r="O493" s="11"/>
      <c r="W493" s="11"/>
      <c r="Y493" s="146"/>
      <c r="AA493" s="141" t="s">
        <v>587</v>
      </c>
      <c r="AB493" s="139"/>
    </row>
    <row r="494" spans="2:28" ht="15.75">
      <c r="H494" s="1"/>
      <c r="N494" s="11"/>
      <c r="O494" s="11"/>
    </row>
    <row r="495" spans="2:28" ht="15.75">
      <c r="E495" t="s">
        <v>20</v>
      </c>
      <c r="H495" s="1"/>
      <c r="N495" s="11"/>
      <c r="O495" s="11"/>
    </row>
    <row r="498" spans="5:21">
      <c r="F498" s="30"/>
      <c r="U498" s="30"/>
    </row>
    <row r="499" spans="5:21">
      <c r="U499" s="30"/>
    </row>
    <row r="501" spans="5:21">
      <c r="L501" s="25" t="s">
        <v>10</v>
      </c>
    </row>
    <row r="502" spans="5:21">
      <c r="L502" s="25" t="s">
        <v>11</v>
      </c>
    </row>
    <row r="504" spans="5:21">
      <c r="E504" s="26" t="s">
        <v>10</v>
      </c>
    </row>
    <row r="505" spans="5:21">
      <c r="E505" s="26" t="s">
        <v>11</v>
      </c>
      <c r="M505" s="214"/>
      <c r="S505" s="26" t="s">
        <v>10</v>
      </c>
    </row>
    <row r="506" spans="5:21">
      <c r="S506" s="26" t="s">
        <v>11</v>
      </c>
    </row>
    <row r="513" spans="1:30">
      <c r="O513" s="28" t="s">
        <v>89</v>
      </c>
      <c r="P513" s="47" t="s">
        <v>12</v>
      </c>
      <c r="Q513" s="28"/>
      <c r="T513" s="46" t="s">
        <v>35</v>
      </c>
      <c r="U513" s="48">
        <v>44804</v>
      </c>
    </row>
    <row r="514" spans="1:30">
      <c r="O514" s="28"/>
      <c r="P514" s="28"/>
      <c r="Q514" s="28" t="s">
        <v>20</v>
      </c>
      <c r="R514" s="28" t="s">
        <v>20</v>
      </c>
      <c r="S514" s="28"/>
      <c r="T514" s="28"/>
      <c r="U514" s="28"/>
    </row>
    <row r="515" spans="1:30">
      <c r="O515" s="28" t="s">
        <v>3</v>
      </c>
      <c r="P515" s="28" t="s">
        <v>651</v>
      </c>
      <c r="Q515" s="28"/>
      <c r="R515" s="28"/>
      <c r="S515" s="28"/>
      <c r="T515" s="28"/>
      <c r="U515" s="28"/>
    </row>
    <row r="516" spans="1:30">
      <c r="V516" s="28"/>
    </row>
    <row r="517" spans="1:30">
      <c r="V517" s="28"/>
    </row>
    <row r="518" spans="1:30">
      <c r="V518" s="28"/>
    </row>
    <row r="519" spans="1:30">
      <c r="O519" s="28"/>
      <c r="P519" s="15" t="s">
        <v>4</v>
      </c>
      <c r="Q519" s="15"/>
      <c r="R519" s="13" t="s">
        <v>4</v>
      </c>
      <c r="S519" s="11"/>
      <c r="T519" s="35" t="s">
        <v>6</v>
      </c>
      <c r="U519" s="12"/>
      <c r="V519" s="28"/>
    </row>
    <row r="520" spans="1:30">
      <c r="A520" s="28" t="s">
        <v>89</v>
      </c>
      <c r="B520" s="28" t="s">
        <v>1</v>
      </c>
      <c r="C520" s="28"/>
      <c r="D520" s="28"/>
      <c r="E520" s="46" t="s">
        <v>35</v>
      </c>
      <c r="F520" s="48">
        <v>45348</v>
      </c>
      <c r="O520" s="28"/>
      <c r="P520" s="11"/>
      <c r="Q520" s="15"/>
      <c r="R520" s="16"/>
      <c r="S520" s="16"/>
      <c r="T520" s="11"/>
      <c r="U520" s="12"/>
      <c r="V520" s="28"/>
    </row>
    <row r="521" spans="1:30">
      <c r="A521" s="28"/>
      <c r="B521" s="28"/>
      <c r="C521" s="28"/>
      <c r="D521" s="28" t="s">
        <v>20</v>
      </c>
      <c r="E521" s="28"/>
      <c r="F521" s="28"/>
      <c r="P521" s="11" t="s">
        <v>14</v>
      </c>
      <c r="Q521" s="11"/>
      <c r="R521" s="18">
        <v>43</v>
      </c>
      <c r="S521" s="11"/>
      <c r="T521" s="38" t="s">
        <v>8</v>
      </c>
      <c r="U521" s="12"/>
      <c r="V521" s="28"/>
    </row>
    <row r="522" spans="1:30">
      <c r="A522" s="28" t="s">
        <v>3</v>
      </c>
      <c r="B522" s="28" t="s">
        <v>736</v>
      </c>
      <c r="C522" s="28"/>
      <c r="D522" s="28"/>
      <c r="E522" s="28"/>
      <c r="F522" s="28"/>
      <c r="H522" s="11" t="s">
        <v>89</v>
      </c>
      <c r="I522" s="36" t="s">
        <v>12</v>
      </c>
      <c r="J522" s="11"/>
      <c r="K522" s="157" t="s">
        <v>35</v>
      </c>
      <c r="L522" s="323">
        <v>45538</v>
      </c>
      <c r="M522" s="323"/>
      <c r="N522" s="323"/>
      <c r="O522" s="28"/>
      <c r="P522" s="36" t="s">
        <v>16</v>
      </c>
      <c r="Q522" s="36"/>
      <c r="R522" s="37">
        <v>12.6</v>
      </c>
      <c r="S522" s="11"/>
      <c r="T522" s="38" t="s">
        <v>17</v>
      </c>
      <c r="U522" s="12"/>
      <c r="V522" s="28"/>
      <c r="W522" s="11" t="s">
        <v>89</v>
      </c>
      <c r="X522" s="36" t="s">
        <v>12</v>
      </c>
      <c r="Y522" s="11"/>
      <c r="Z522" s="12"/>
      <c r="AA522" s="157" t="s">
        <v>35</v>
      </c>
      <c r="AB522" s="323">
        <v>45563</v>
      </c>
      <c r="AC522" s="323"/>
      <c r="AD522" s="323"/>
    </row>
    <row r="523" spans="1:30">
      <c r="H523" s="11"/>
      <c r="J523" s="11" t="s">
        <v>20</v>
      </c>
      <c r="K523" s="11" t="s">
        <v>20</v>
      </c>
      <c r="L523" s="11"/>
      <c r="M523" s="12"/>
      <c r="N523" s="12"/>
      <c r="O523" s="28"/>
      <c r="P523" s="36" t="s">
        <v>18</v>
      </c>
      <c r="Q523" s="36"/>
      <c r="R523" s="37">
        <f>R522*2.14</f>
        <v>26.964000000000002</v>
      </c>
      <c r="S523" s="11"/>
      <c r="T523" s="38" t="s">
        <v>19</v>
      </c>
      <c r="U523" s="12"/>
      <c r="V523" s="28"/>
      <c r="W523" s="11"/>
      <c r="Y523" s="11" t="s">
        <v>20</v>
      </c>
      <c r="Z523" s="11" t="s">
        <v>20</v>
      </c>
      <c r="AA523" s="11"/>
      <c r="AB523" s="12"/>
      <c r="AC523" s="12"/>
    </row>
    <row r="524" spans="1:30">
      <c r="H524" s="11" t="s">
        <v>3</v>
      </c>
      <c r="I524" s="277" t="s">
        <v>813</v>
      </c>
      <c r="J524" s="11"/>
      <c r="K524" s="11"/>
      <c r="L524" s="11"/>
      <c r="M524" s="12"/>
      <c r="N524" s="12"/>
      <c r="P524" s="36" t="s">
        <v>21</v>
      </c>
      <c r="Q524" s="36"/>
      <c r="R524" s="37">
        <v>1.2</v>
      </c>
      <c r="S524" s="11"/>
      <c r="T524" s="38" t="s">
        <v>22</v>
      </c>
      <c r="U524" s="12"/>
      <c r="V524" s="28"/>
      <c r="W524" s="11" t="s">
        <v>3</v>
      </c>
      <c r="X524" s="119" t="s">
        <v>873</v>
      </c>
      <c r="Y524" s="11"/>
      <c r="Z524" s="11"/>
      <c r="AA524" s="11"/>
      <c r="AB524" s="12"/>
      <c r="AC524" s="12"/>
    </row>
    <row r="525" spans="1:30">
      <c r="H525" s="12"/>
      <c r="I525" s="12"/>
      <c r="J525" s="12"/>
      <c r="K525" s="12"/>
      <c r="L525" s="12"/>
      <c r="M525" s="12"/>
      <c r="N525" s="12"/>
      <c r="P525" s="36" t="s">
        <v>23</v>
      </c>
      <c r="Q525" s="36"/>
      <c r="R525" s="37">
        <v>0.2</v>
      </c>
      <c r="S525" s="11"/>
      <c r="T525" s="38" t="s">
        <v>24</v>
      </c>
      <c r="U525" s="12"/>
      <c r="V525" s="28"/>
      <c r="W525" s="12"/>
      <c r="X525" s="12"/>
      <c r="Y525" s="12"/>
      <c r="Z525" s="12"/>
      <c r="AA525" s="12"/>
      <c r="AB525" s="12"/>
      <c r="AC525" s="12"/>
    </row>
    <row r="526" spans="1:30" ht="15.75">
      <c r="A526" s="1"/>
      <c r="B526" s="1"/>
      <c r="C526" s="1"/>
      <c r="D526" s="1" t="s">
        <v>20</v>
      </c>
      <c r="E526" s="1"/>
      <c r="F526" s="1"/>
      <c r="I526" s="12"/>
      <c r="J526" s="12"/>
      <c r="K526" s="12"/>
      <c r="L526" s="12"/>
      <c r="M526" s="12"/>
      <c r="P526" s="36" t="s">
        <v>39</v>
      </c>
      <c r="Q526" s="36"/>
      <c r="R526" s="18">
        <v>232</v>
      </c>
      <c r="S526" s="11"/>
      <c r="T526" s="38" t="s">
        <v>40</v>
      </c>
      <c r="U526" s="12"/>
      <c r="V526" s="28"/>
    </row>
    <row r="527" spans="1:30" ht="20.25">
      <c r="A527" s="1"/>
      <c r="B527" s="1"/>
      <c r="C527" s="1"/>
      <c r="D527" s="123" t="s">
        <v>183</v>
      </c>
      <c r="E527" s="1"/>
      <c r="F527" s="1"/>
      <c r="I527" s="11"/>
      <c r="J527" s="11"/>
      <c r="K527" s="11"/>
      <c r="L527" s="11" t="s">
        <v>20</v>
      </c>
      <c r="M527" s="12"/>
      <c r="P527" s="36" t="s">
        <v>41</v>
      </c>
      <c r="Q527" s="36"/>
      <c r="R527" s="173">
        <v>67</v>
      </c>
      <c r="S527" s="11"/>
      <c r="T527" s="38" t="s">
        <v>42</v>
      </c>
      <c r="U527" s="12"/>
      <c r="V527" s="28"/>
    </row>
    <row r="528" spans="1:30" ht="15.75">
      <c r="A528" s="1"/>
      <c r="B528" s="1"/>
      <c r="C528" s="1"/>
      <c r="D528" s="1"/>
      <c r="E528" s="1"/>
      <c r="F528" s="1"/>
      <c r="G528" s="33"/>
      <c r="H528" s="12"/>
      <c r="I528" s="12"/>
      <c r="J528" s="12"/>
      <c r="K528" s="12"/>
      <c r="L528" s="12"/>
      <c r="M528" s="12"/>
      <c r="N528" s="12"/>
      <c r="P528" s="36" t="s">
        <v>52</v>
      </c>
      <c r="Q528" s="36"/>
      <c r="R528" s="37">
        <v>7.7</v>
      </c>
      <c r="S528" s="175"/>
      <c r="T528" s="176" t="s">
        <v>53</v>
      </c>
      <c r="U528" s="12"/>
      <c r="V528" s="28"/>
      <c r="X528" s="15" t="s">
        <v>156</v>
      </c>
      <c r="Y528" s="11"/>
      <c r="Z528" s="13" t="s">
        <v>5</v>
      </c>
      <c r="AA528" s="11"/>
      <c r="AB528" s="15" t="s">
        <v>6</v>
      </c>
      <c r="AC528" s="12"/>
    </row>
    <row r="529" spans="2:28" ht="15.75">
      <c r="C529" s="1"/>
      <c r="D529" s="1" t="s">
        <v>184</v>
      </c>
      <c r="E529" s="1"/>
      <c r="F529" s="1"/>
      <c r="G529" s="1"/>
      <c r="H529" s="12"/>
      <c r="I529" s="12"/>
      <c r="J529" s="12"/>
      <c r="K529" s="12"/>
      <c r="L529" s="12"/>
      <c r="M529" s="12"/>
      <c r="N529" s="12"/>
      <c r="O529" s="28"/>
      <c r="P529" s="36" t="s">
        <v>537</v>
      </c>
      <c r="Q529" s="36"/>
      <c r="R529" s="37">
        <v>2.7</v>
      </c>
      <c r="S529" s="11"/>
      <c r="T529" s="38" t="s">
        <v>55</v>
      </c>
      <c r="U529" s="12"/>
      <c r="V529" s="28"/>
    </row>
    <row r="530" spans="2:28" ht="15.75">
      <c r="B530" s="1"/>
      <c r="C530" s="1"/>
      <c r="D530" s="1"/>
      <c r="E530" s="1"/>
      <c r="F530" s="1"/>
      <c r="G530" s="1"/>
      <c r="H530" s="12"/>
      <c r="I530" s="12"/>
      <c r="J530" s="12"/>
      <c r="K530" s="12"/>
      <c r="L530" s="12"/>
      <c r="M530" s="12"/>
      <c r="N530" s="12"/>
      <c r="P530" s="36" t="s">
        <v>56</v>
      </c>
      <c r="Q530" s="36"/>
      <c r="R530" s="37">
        <v>7.1</v>
      </c>
      <c r="S530" s="11"/>
      <c r="T530" s="38" t="s">
        <v>57</v>
      </c>
      <c r="U530" s="12"/>
      <c r="V530" s="28"/>
    </row>
    <row r="531" spans="2:28">
      <c r="B531" s="40" t="s">
        <v>4</v>
      </c>
      <c r="C531" s="40"/>
      <c r="D531" s="42" t="s">
        <v>5</v>
      </c>
      <c r="E531" s="28"/>
      <c r="F531" s="28"/>
      <c r="G531" s="42" t="s">
        <v>6</v>
      </c>
      <c r="H531" s="11"/>
      <c r="I531" s="15" t="s">
        <v>156</v>
      </c>
      <c r="J531" s="11"/>
      <c r="K531" s="13" t="s">
        <v>5</v>
      </c>
      <c r="L531" s="11"/>
      <c r="M531" s="15" t="s">
        <v>6</v>
      </c>
      <c r="N531" s="12"/>
      <c r="P531" s="36" t="s">
        <v>58</v>
      </c>
      <c r="Q531" s="36"/>
      <c r="R531" s="37">
        <v>4.0999999999999996</v>
      </c>
      <c r="S531" s="15"/>
      <c r="T531" s="38" t="s">
        <v>59</v>
      </c>
      <c r="U531" s="12"/>
      <c r="X531" s="11" t="s">
        <v>634</v>
      </c>
      <c r="Y531" s="12"/>
      <c r="Z531" s="273">
        <v>51.8</v>
      </c>
      <c r="AA531" s="12"/>
      <c r="AB531" s="226" t="s">
        <v>635</v>
      </c>
    </row>
    <row r="532" spans="2:28">
      <c r="B532" s="28"/>
      <c r="C532" s="28"/>
      <c r="D532" s="28"/>
      <c r="E532" s="28"/>
      <c r="F532" s="28"/>
      <c r="G532" s="28"/>
      <c r="H532" s="12"/>
      <c r="I532" s="11"/>
      <c r="J532" s="11"/>
      <c r="K532" s="17"/>
      <c r="L532" s="11"/>
      <c r="M532" s="11"/>
      <c r="N532" s="12"/>
      <c r="P532" s="36" t="s">
        <v>60</v>
      </c>
      <c r="Q532" s="36"/>
      <c r="R532" s="37">
        <f>R530-R531</f>
        <v>3</v>
      </c>
      <c r="S532" s="11"/>
      <c r="T532" s="38" t="s">
        <v>61</v>
      </c>
      <c r="U532" s="12"/>
    </row>
    <row r="533" spans="2:28">
      <c r="B533" s="28" t="s">
        <v>135</v>
      </c>
      <c r="C533" s="28"/>
      <c r="D533" s="45" t="s">
        <v>542</v>
      </c>
      <c r="E533" s="28"/>
      <c r="F533" s="28"/>
      <c r="G533" s="101" t="s">
        <v>733</v>
      </c>
      <c r="H533" s="12"/>
      <c r="I533" s="38" t="s">
        <v>731</v>
      </c>
      <c r="J533" s="11"/>
      <c r="K533" s="18" t="s">
        <v>143</v>
      </c>
      <c r="L533" s="11"/>
      <c r="M533" s="18" t="s">
        <v>143</v>
      </c>
      <c r="N533" s="12"/>
      <c r="P533" s="36" t="s">
        <v>62</v>
      </c>
      <c r="Q533" s="36"/>
      <c r="R533" s="37">
        <f>R531/R532</f>
        <v>1.3666666666666665</v>
      </c>
      <c r="S533" s="11"/>
      <c r="T533" s="38" t="s">
        <v>63</v>
      </c>
      <c r="U533" s="12"/>
      <c r="X533" s="118" t="s">
        <v>679</v>
      </c>
      <c r="Z533" s="320">
        <v>0.69599999999999995</v>
      </c>
      <c r="AA533" s="144" t="s">
        <v>614</v>
      </c>
      <c r="AB533" s="141" t="s">
        <v>602</v>
      </c>
    </row>
    <row r="534" spans="2:28">
      <c r="B534" s="28"/>
      <c r="C534" s="28"/>
      <c r="D534" s="45"/>
      <c r="E534" s="45"/>
      <c r="F534" s="45"/>
      <c r="G534" s="101"/>
      <c r="H534" s="12"/>
      <c r="I534" s="38"/>
      <c r="J534" s="11"/>
      <c r="K534" s="179"/>
      <c r="L534" s="11"/>
      <c r="M534" s="37"/>
      <c r="N534" s="12"/>
      <c r="P534" s="36" t="s">
        <v>71</v>
      </c>
      <c r="Q534" s="36"/>
      <c r="R534" s="37">
        <v>0.2</v>
      </c>
      <c r="S534" s="11"/>
      <c r="T534" s="38" t="s">
        <v>72</v>
      </c>
      <c r="Z534" s="145"/>
      <c r="AA534" s="147"/>
      <c r="AB534" s="141" t="s">
        <v>603</v>
      </c>
    </row>
    <row r="535" spans="2:28">
      <c r="B535" s="28" t="s">
        <v>186</v>
      </c>
      <c r="C535" s="28"/>
      <c r="D535" s="45" t="s">
        <v>543</v>
      </c>
      <c r="E535" s="45"/>
      <c r="F535" s="45" t="s">
        <v>65</v>
      </c>
      <c r="G535" s="101" t="s">
        <v>541</v>
      </c>
      <c r="H535" s="11"/>
      <c r="I535" s="38" t="s">
        <v>30</v>
      </c>
      <c r="J535" s="15"/>
      <c r="K535" s="37" t="s">
        <v>32</v>
      </c>
      <c r="L535" s="11"/>
      <c r="M535" s="261" t="s">
        <v>32</v>
      </c>
      <c r="N535" s="12"/>
      <c r="P535" s="36" t="s">
        <v>73</v>
      </c>
      <c r="Q535" s="36"/>
      <c r="R535" s="37">
        <v>0.3</v>
      </c>
      <c r="S535" s="11"/>
      <c r="T535" s="38" t="s">
        <v>74</v>
      </c>
      <c r="Z535" s="145"/>
      <c r="AA535" s="147"/>
      <c r="AB535" s="141" t="s">
        <v>604</v>
      </c>
    </row>
    <row r="536" spans="2:28">
      <c r="B536" s="28"/>
      <c r="C536" s="28"/>
      <c r="D536" s="45"/>
      <c r="E536" s="45"/>
      <c r="F536" s="45"/>
      <c r="G536" s="28"/>
      <c r="H536" s="11"/>
      <c r="I536" s="38"/>
      <c r="J536" s="36"/>
      <c r="K536" s="200"/>
      <c r="L536" s="11"/>
      <c r="M536" s="38"/>
      <c r="N536" s="12"/>
      <c r="P536" s="36" t="s">
        <v>75</v>
      </c>
      <c r="Q536" s="36"/>
      <c r="R536" s="37">
        <v>0.5</v>
      </c>
      <c r="S536" s="11"/>
      <c r="T536" s="36" t="s">
        <v>76</v>
      </c>
      <c r="Z536" s="145"/>
      <c r="AA536" s="147"/>
      <c r="AB536" s="141" t="s">
        <v>605</v>
      </c>
    </row>
    <row r="537" spans="2:28">
      <c r="B537" s="28" t="s">
        <v>187</v>
      </c>
      <c r="C537" s="28"/>
      <c r="D537" s="45" t="s">
        <v>143</v>
      </c>
      <c r="E537" s="45"/>
      <c r="F537" s="45"/>
      <c r="G537" s="45" t="s">
        <v>143</v>
      </c>
      <c r="H537" s="213"/>
      <c r="I537" s="38" t="s">
        <v>378</v>
      </c>
      <c r="J537" s="11"/>
      <c r="K537" s="207" t="s">
        <v>143</v>
      </c>
      <c r="L537" s="12"/>
      <c r="M537" s="16" t="s">
        <v>143</v>
      </c>
      <c r="P537" s="36" t="s">
        <v>77</v>
      </c>
      <c r="Q537" s="36"/>
      <c r="R537" s="173">
        <v>61</v>
      </c>
      <c r="S537" s="176"/>
      <c r="T537" s="36" t="s">
        <v>78</v>
      </c>
      <c r="AB537" s="141" t="s">
        <v>606</v>
      </c>
    </row>
    <row r="538" spans="2:28">
      <c r="B538" s="28"/>
      <c r="C538" s="28"/>
      <c r="D538" s="42"/>
      <c r="E538" s="45"/>
      <c r="F538" s="45"/>
      <c r="G538" s="45"/>
      <c r="H538" s="12"/>
      <c r="I538" s="38"/>
      <c r="J538" s="11"/>
      <c r="K538" s="278"/>
      <c r="L538" s="12"/>
      <c r="M538" s="12"/>
      <c r="P538" s="36" t="s">
        <v>79</v>
      </c>
      <c r="Q538" s="36"/>
      <c r="R538" s="173">
        <v>47</v>
      </c>
      <c r="S538" s="11"/>
      <c r="T538" s="36" t="s">
        <v>78</v>
      </c>
      <c r="U538" s="12"/>
      <c r="Z538" s="145"/>
      <c r="AA538" s="147"/>
      <c r="AB538" s="141" t="s">
        <v>607</v>
      </c>
    </row>
    <row r="539" spans="2:28">
      <c r="B539" s="28" t="s">
        <v>188</v>
      </c>
      <c r="C539" s="28"/>
      <c r="D539" s="45" t="s">
        <v>28</v>
      </c>
      <c r="E539" s="45"/>
      <c r="F539" s="45"/>
      <c r="G539" s="45" t="s">
        <v>143</v>
      </c>
      <c r="H539" s="12"/>
      <c r="I539" s="38" t="s">
        <v>379</v>
      </c>
      <c r="J539" s="12"/>
      <c r="K539" s="18" t="s">
        <v>31</v>
      </c>
      <c r="L539" s="182"/>
      <c r="M539" s="193" t="s">
        <v>31</v>
      </c>
      <c r="P539" s="36" t="s">
        <v>80</v>
      </c>
      <c r="Q539" s="36"/>
      <c r="R539" s="173">
        <v>478</v>
      </c>
      <c r="S539" s="11"/>
      <c r="T539" s="36" t="s">
        <v>81</v>
      </c>
      <c r="U539" s="12"/>
    </row>
    <row r="540" spans="2:28">
      <c r="B540" s="28"/>
      <c r="C540" s="28"/>
      <c r="D540" s="45"/>
      <c r="E540" s="45"/>
      <c r="F540" s="45"/>
      <c r="G540" s="45"/>
      <c r="H540" s="12"/>
      <c r="K540" s="222"/>
      <c r="N540" s="12"/>
      <c r="P540" s="36" t="s">
        <v>82</v>
      </c>
      <c r="Q540" s="36"/>
      <c r="R540" s="18">
        <v>177</v>
      </c>
      <c r="S540" s="11"/>
      <c r="T540" s="36" t="s">
        <v>93</v>
      </c>
    </row>
    <row r="541" spans="2:28">
      <c r="B541" s="28" t="s">
        <v>189</v>
      </c>
      <c r="C541" s="28" t="s">
        <v>65</v>
      </c>
      <c r="D541" s="45" t="s">
        <v>143</v>
      </c>
      <c r="E541" s="45"/>
      <c r="F541" s="45"/>
      <c r="G541" s="45" t="s">
        <v>143</v>
      </c>
      <c r="I541" s="216"/>
      <c r="J541" s="216"/>
      <c r="K541" s="216"/>
      <c r="M541" s="28"/>
      <c r="Q541" s="36"/>
      <c r="R541" s="174">
        <v>508</v>
      </c>
      <c r="S541" s="11"/>
      <c r="T541" s="36" t="s">
        <v>94</v>
      </c>
    </row>
    <row r="542" spans="2:28">
      <c r="B542" s="28"/>
      <c r="C542" s="28"/>
      <c r="D542" s="45"/>
      <c r="E542" s="45"/>
      <c r="F542" s="45"/>
      <c r="G542" s="45"/>
      <c r="I542" s="29"/>
      <c r="J542" s="29"/>
      <c r="K542" s="29"/>
      <c r="M542" s="28"/>
      <c r="Q542" s="12"/>
      <c r="R542" s="18">
        <v>1</v>
      </c>
      <c r="S542" s="12"/>
      <c r="T542" s="36" t="s">
        <v>624</v>
      </c>
    </row>
    <row r="543" spans="2:28">
      <c r="B543" s="28" t="s">
        <v>190</v>
      </c>
      <c r="C543" s="28"/>
      <c r="D543" s="45" t="s">
        <v>143</v>
      </c>
      <c r="E543" s="45"/>
      <c r="F543" s="45"/>
      <c r="G543" s="45" t="s">
        <v>143</v>
      </c>
      <c r="H543" s="106"/>
      <c r="I543" s="29"/>
      <c r="J543" s="29"/>
      <c r="K543" s="29"/>
      <c r="L543" s="29"/>
      <c r="M543" s="29"/>
      <c r="N543" s="29"/>
      <c r="P543" s="106"/>
    </row>
    <row r="544" spans="2:28">
      <c r="B544" s="28"/>
      <c r="C544" s="28"/>
      <c r="D544" s="45"/>
      <c r="E544" s="28"/>
      <c r="F544" s="28"/>
      <c r="G544" s="45"/>
      <c r="H544" s="29"/>
      <c r="I544" s="29"/>
      <c r="J544" s="29"/>
      <c r="K544" s="29"/>
      <c r="L544" s="29"/>
      <c r="M544" s="29"/>
      <c r="N544" s="29"/>
    </row>
    <row r="545" spans="1:28">
      <c r="B545" s="28" t="s">
        <v>191</v>
      </c>
      <c r="C545" s="28"/>
      <c r="D545" s="28" t="s">
        <v>143</v>
      </c>
      <c r="E545" s="28"/>
      <c r="F545" s="28"/>
      <c r="G545" s="45" t="s">
        <v>143</v>
      </c>
      <c r="H545" s="29"/>
      <c r="N545" s="29"/>
    </row>
    <row r="546" spans="1:28">
      <c r="B546" s="28"/>
      <c r="C546" s="28"/>
      <c r="D546" s="45"/>
      <c r="E546" s="28"/>
      <c r="F546" s="28"/>
      <c r="G546" s="45"/>
      <c r="H546" s="29"/>
      <c r="N546" s="29"/>
      <c r="O546" s="11" t="s">
        <v>30</v>
      </c>
      <c r="P546" s="122"/>
      <c r="Q546" s="179" t="s">
        <v>31</v>
      </c>
      <c r="S546" s="37" t="s">
        <v>32</v>
      </c>
    </row>
    <row r="547" spans="1:28">
      <c r="B547" s="28" t="s">
        <v>192</v>
      </c>
      <c r="C547" s="28"/>
      <c r="D547" s="28" t="s">
        <v>544</v>
      </c>
      <c r="E547" s="28"/>
      <c r="F547" s="28"/>
      <c r="G547" s="45" t="s">
        <v>143</v>
      </c>
      <c r="H547" s="29"/>
      <c r="N547" s="29"/>
    </row>
    <row r="548" spans="1:28">
      <c r="B548" s="28"/>
      <c r="C548" s="47"/>
      <c r="D548" s="47" t="s">
        <v>193</v>
      </c>
      <c r="E548" s="28"/>
      <c r="F548" s="28"/>
      <c r="G548" s="28"/>
      <c r="H548" s="29"/>
      <c r="N548" s="29"/>
    </row>
    <row r="549" spans="1:28">
      <c r="B549" s="28"/>
      <c r="C549" s="28"/>
      <c r="D549" s="47" t="s">
        <v>194</v>
      </c>
      <c r="E549" s="28"/>
      <c r="F549" s="28"/>
      <c r="G549" s="28"/>
    </row>
    <row r="550" spans="1:28" ht="15.75">
      <c r="A550" s="7"/>
      <c r="B550" s="1"/>
      <c r="C550" s="1"/>
      <c r="D550" s="1"/>
      <c r="E550" s="1"/>
      <c r="F550" s="1"/>
      <c r="S550" s="29"/>
      <c r="T550" s="29"/>
      <c r="AA550" s="26" t="s">
        <v>10</v>
      </c>
      <c r="AB550" s="28"/>
    </row>
    <row r="551" spans="1:28" ht="15.75">
      <c r="A551" s="1"/>
      <c r="B551" s="1"/>
      <c r="C551" s="4"/>
      <c r="D551" s="28" t="s">
        <v>545</v>
      </c>
      <c r="E551" s="1"/>
      <c r="F551" s="1"/>
      <c r="S551" s="26" t="s">
        <v>10</v>
      </c>
      <c r="T551" s="28"/>
      <c r="AA551" s="25" t="s">
        <v>11</v>
      </c>
      <c r="AB551" s="28"/>
    </row>
    <row r="552" spans="1:28">
      <c r="S552" s="25" t="s">
        <v>11</v>
      </c>
      <c r="T552" s="28"/>
    </row>
    <row r="554" spans="1:28">
      <c r="L554" s="26" t="s">
        <v>10</v>
      </c>
    </row>
    <row r="555" spans="1:28">
      <c r="L555" s="25" t="s">
        <v>11</v>
      </c>
    </row>
    <row r="557" spans="1:28">
      <c r="R557" t="s">
        <v>730</v>
      </c>
    </row>
    <row r="561" spans="1:30">
      <c r="E561" s="26" t="s">
        <v>10</v>
      </c>
    </row>
    <row r="562" spans="1:30">
      <c r="E562" s="26" t="s">
        <v>11</v>
      </c>
    </row>
    <row r="569" spans="1:30">
      <c r="G569" t="s">
        <v>694</v>
      </c>
      <c r="Y569" s="11" t="s">
        <v>598</v>
      </c>
      <c r="AA569" s="149">
        <v>6.03</v>
      </c>
      <c r="AB569" s="148" t="s">
        <v>612</v>
      </c>
    </row>
    <row r="570" spans="1:30">
      <c r="Y570" t="s">
        <v>599</v>
      </c>
      <c r="AA570" s="146"/>
    </row>
    <row r="571" spans="1:30">
      <c r="AA571" s="146"/>
      <c r="AC571" s="141" t="s">
        <v>639</v>
      </c>
      <c r="AD571" s="139"/>
    </row>
    <row r="572" spans="1:30">
      <c r="AA572" s="146"/>
      <c r="AC572" s="140" t="s">
        <v>592</v>
      </c>
      <c r="AD572" s="139"/>
    </row>
    <row r="573" spans="1:30">
      <c r="A573" s="317" t="s">
        <v>89</v>
      </c>
      <c r="B573" s="313" t="s">
        <v>675</v>
      </c>
      <c r="C573" s="313"/>
      <c r="D573" s="316" t="s">
        <v>35</v>
      </c>
      <c r="E573" s="328">
        <v>45563</v>
      </c>
      <c r="F573" s="328"/>
      <c r="G573" s="328"/>
      <c r="AC573" s="141" t="s">
        <v>588</v>
      </c>
      <c r="AD573" s="139"/>
    </row>
    <row r="574" spans="1:30">
      <c r="A574" s="311"/>
      <c r="B574" s="301"/>
      <c r="C574" s="313"/>
      <c r="D574" s="311"/>
      <c r="E574" s="301"/>
      <c r="F574" s="301"/>
      <c r="G574" s="318"/>
      <c r="O574" s="28" t="s">
        <v>214</v>
      </c>
      <c r="P574" s="47" t="s">
        <v>1</v>
      </c>
      <c r="Q574" s="28"/>
      <c r="S574" s="157" t="s">
        <v>35</v>
      </c>
      <c r="T574" s="323">
        <v>45555</v>
      </c>
      <c r="U574" s="323"/>
      <c r="V574" s="323"/>
      <c r="AC574" s="141" t="s">
        <v>589</v>
      </c>
      <c r="AD574" s="139"/>
    </row>
    <row r="575" spans="1:30" ht="15.75">
      <c r="A575" s="311" t="s">
        <v>3</v>
      </c>
      <c r="B575" s="312" t="s">
        <v>874</v>
      </c>
      <c r="C575" s="313"/>
      <c r="D575" s="311"/>
      <c r="E575" s="311"/>
      <c r="F575" s="311"/>
      <c r="G575" s="301"/>
      <c r="H575" s="28" t="s">
        <v>0</v>
      </c>
      <c r="I575" s="36" t="s">
        <v>683</v>
      </c>
      <c r="J575" s="11"/>
      <c r="K575" s="12"/>
      <c r="L575" s="157" t="s">
        <v>35</v>
      </c>
      <c r="M575" s="14">
        <v>45531</v>
      </c>
      <c r="N575" s="11"/>
      <c r="O575" s="28"/>
      <c r="P575" s="28"/>
      <c r="Q575" s="28"/>
      <c r="R575" s="28"/>
      <c r="S575" s="28"/>
      <c r="T575" s="11"/>
    </row>
    <row r="576" spans="1:30">
      <c r="A576" s="11"/>
      <c r="D576" s="11"/>
      <c r="E576" s="11"/>
      <c r="F576" s="11"/>
      <c r="G576" s="12"/>
      <c r="H576" s="11"/>
      <c r="I576" s="11"/>
      <c r="J576" s="11"/>
      <c r="K576" s="11"/>
      <c r="L576" s="11"/>
      <c r="M576" s="11"/>
      <c r="N576" s="11"/>
      <c r="O576" s="28" t="s">
        <v>36</v>
      </c>
      <c r="P576" s="119" t="s">
        <v>832</v>
      </c>
      <c r="Q576" s="28"/>
      <c r="R576" s="28"/>
      <c r="S576" s="28"/>
      <c r="T576" s="11"/>
    </row>
    <row r="577" spans="1:24">
      <c r="A577" s="11"/>
      <c r="C577" s="11"/>
      <c r="D577" s="11"/>
      <c r="E577" s="11"/>
      <c r="F577" s="11"/>
      <c r="G577" s="12"/>
      <c r="H577" s="11" t="s">
        <v>36</v>
      </c>
      <c r="I577" s="119" t="s">
        <v>808</v>
      </c>
      <c r="J577" s="11"/>
      <c r="K577" s="11"/>
      <c r="L577" s="11"/>
      <c r="M577" s="11"/>
      <c r="N577" s="11"/>
      <c r="O577" s="11"/>
    </row>
    <row r="578" spans="1:24">
      <c r="A578" s="11"/>
      <c r="H578" s="11"/>
      <c r="I578" s="11"/>
      <c r="J578" s="11"/>
      <c r="K578" s="11"/>
      <c r="L578" s="11"/>
      <c r="M578" s="11"/>
      <c r="N578" s="11"/>
      <c r="O578" s="11"/>
    </row>
    <row r="579" spans="1:24">
      <c r="A579" s="11"/>
      <c r="H579" s="12"/>
      <c r="O579" s="11"/>
    </row>
    <row r="580" spans="1:24" ht="15.75">
      <c r="A580" s="338" t="s">
        <v>195</v>
      </c>
      <c r="B580" s="338"/>
      <c r="C580" s="338"/>
      <c r="D580" s="338"/>
      <c r="E580" s="338"/>
      <c r="F580" s="338"/>
      <c r="G580" s="338"/>
      <c r="H580" s="12"/>
      <c r="O580" s="11"/>
    </row>
    <row r="581" spans="1:24" ht="15.75">
      <c r="A581" s="11"/>
      <c r="B581" s="11"/>
      <c r="C581" s="11"/>
      <c r="D581" s="11"/>
      <c r="E581" s="11"/>
      <c r="F581" s="11"/>
      <c r="G581" s="12"/>
      <c r="H581" s="340" t="s">
        <v>852</v>
      </c>
      <c r="I581" s="340"/>
      <c r="J581" s="340"/>
      <c r="K581" s="340"/>
      <c r="L581" s="340"/>
      <c r="M581" s="340"/>
      <c r="N581" s="340"/>
      <c r="O581" s="11"/>
    </row>
    <row r="582" spans="1:24">
      <c r="A582" s="12"/>
      <c r="B582" s="11"/>
      <c r="C582" s="11"/>
      <c r="D582" s="11"/>
      <c r="E582" s="11"/>
      <c r="F582" s="11"/>
      <c r="G582" s="12"/>
      <c r="H582" s="12"/>
      <c r="I582" s="11"/>
      <c r="J582" s="11"/>
      <c r="K582" s="11"/>
      <c r="L582" s="11"/>
      <c r="M582" s="11"/>
      <c r="N582" s="11"/>
      <c r="O582" s="11"/>
      <c r="P582" s="42" t="s">
        <v>4</v>
      </c>
      <c r="Q582" s="28"/>
      <c r="R582" s="42" t="s">
        <v>5</v>
      </c>
      <c r="S582" s="28"/>
      <c r="T582" s="39" t="s">
        <v>6</v>
      </c>
      <c r="X582" t="s">
        <v>721</v>
      </c>
    </row>
    <row r="583" spans="1:24">
      <c r="A583" s="12"/>
      <c r="B583" s="13" t="s">
        <v>4</v>
      </c>
      <c r="C583" s="11"/>
      <c r="D583" s="13" t="s">
        <v>5</v>
      </c>
      <c r="E583" s="11"/>
      <c r="F583" s="17" t="s">
        <v>6</v>
      </c>
      <c r="G583" s="11"/>
      <c r="I583" s="11"/>
      <c r="J583" s="11"/>
      <c r="K583" s="11"/>
      <c r="L583" s="11"/>
      <c r="M583" s="11"/>
      <c r="O583" s="11"/>
    </row>
    <row r="584" spans="1:24">
      <c r="A584" s="12"/>
      <c r="B584" s="11"/>
      <c r="C584" s="11"/>
      <c r="D584" s="11"/>
      <c r="E584" s="11"/>
      <c r="F584" s="11"/>
      <c r="G584" s="11"/>
      <c r="I584" s="11"/>
      <c r="J584" s="11"/>
      <c r="K584" s="11"/>
      <c r="L584" s="11"/>
      <c r="M584" s="11"/>
      <c r="O584" s="11"/>
    </row>
    <row r="585" spans="1:24">
      <c r="A585" s="12"/>
      <c r="B585" s="11" t="s">
        <v>14</v>
      </c>
      <c r="C585" s="11" t="s">
        <v>48</v>
      </c>
      <c r="D585" s="16">
        <v>103</v>
      </c>
      <c r="E585" s="11"/>
      <c r="F585" s="38" t="s">
        <v>196</v>
      </c>
      <c r="G585" s="11" t="s">
        <v>20</v>
      </c>
      <c r="H585" s="11"/>
      <c r="I585" s="13" t="s">
        <v>4</v>
      </c>
      <c r="J585" s="11"/>
      <c r="K585" s="13" t="s">
        <v>5</v>
      </c>
      <c r="L585" s="11"/>
      <c r="M585" s="17" t="s">
        <v>6</v>
      </c>
      <c r="N585" s="11"/>
      <c r="P585" s="249" t="s">
        <v>610</v>
      </c>
      <c r="Q585" s="12"/>
      <c r="R585" s="224">
        <v>24.7</v>
      </c>
      <c r="S585" s="250" t="s">
        <v>615</v>
      </c>
      <c r="T585" s="226" t="s">
        <v>618</v>
      </c>
      <c r="U585" s="119"/>
    </row>
    <row r="586" spans="1:24">
      <c r="A586" s="12"/>
      <c r="B586" s="11"/>
      <c r="C586" s="11"/>
      <c r="D586" s="11"/>
      <c r="E586" s="11"/>
      <c r="F586" s="36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 t="s">
        <v>48</v>
      </c>
      <c r="S586" s="148"/>
      <c r="T586" s="119" t="s">
        <v>619</v>
      </c>
      <c r="U586" s="119"/>
      <c r="V586" s="140"/>
    </row>
    <row r="587" spans="1:24">
      <c r="A587" s="12"/>
      <c r="B587" s="11" t="s">
        <v>16</v>
      </c>
      <c r="C587" s="11"/>
      <c r="D587" s="37">
        <v>9.9</v>
      </c>
      <c r="E587" s="11"/>
      <c r="F587" s="36" t="s">
        <v>197</v>
      </c>
      <c r="G587" s="11"/>
      <c r="H587" s="11"/>
      <c r="I587" s="11" t="s">
        <v>215</v>
      </c>
      <c r="J587" s="11"/>
      <c r="K587" s="17">
        <v>80</v>
      </c>
      <c r="L587" s="35" t="s">
        <v>711</v>
      </c>
      <c r="M587" s="192" t="s">
        <v>196</v>
      </c>
      <c r="N587" s="28"/>
      <c r="O587" s="12"/>
      <c r="P587" s="12"/>
      <c r="Q587" s="145"/>
      <c r="R587" s="12"/>
      <c r="S587" s="148"/>
      <c r="T587" s="226" t="s">
        <v>608</v>
      </c>
      <c r="U587" s="119"/>
      <c r="V587" s="140"/>
    </row>
    <row r="588" spans="1:24">
      <c r="A588" s="12"/>
      <c r="B588" s="11"/>
      <c r="C588" s="15"/>
      <c r="D588" s="11"/>
      <c r="E588" s="11"/>
      <c r="F588" s="36"/>
      <c r="G588" s="11"/>
      <c r="H588" s="11"/>
      <c r="I588" s="11"/>
      <c r="J588" s="11"/>
      <c r="K588" s="13"/>
      <c r="L588" s="15"/>
      <c r="M588" s="11"/>
      <c r="N588" s="28"/>
      <c r="O588" s="11"/>
      <c r="V588" s="140"/>
    </row>
    <row r="589" spans="1:24">
      <c r="A589" s="12"/>
      <c r="B589" s="11" t="s">
        <v>18</v>
      </c>
      <c r="C589" s="11"/>
      <c r="D589" s="37">
        <f>D587*2.14</f>
        <v>21.186000000000003</v>
      </c>
      <c r="E589" s="11"/>
      <c r="F589" s="36" t="s">
        <v>19</v>
      </c>
      <c r="G589" s="11"/>
      <c r="H589" s="12"/>
      <c r="I589" s="11" t="s">
        <v>216</v>
      </c>
      <c r="J589" s="11"/>
      <c r="K589" s="15"/>
      <c r="L589" s="15"/>
      <c r="M589" s="11"/>
      <c r="N589" s="28"/>
      <c r="P589" s="11"/>
      <c r="Q589" s="11"/>
      <c r="R589" s="152"/>
      <c r="S589" s="256"/>
      <c r="T589" s="119"/>
    </row>
    <row r="590" spans="1:24">
      <c r="A590" s="12"/>
      <c r="B590" s="11"/>
      <c r="C590" s="15"/>
      <c r="D590" s="11"/>
      <c r="E590" s="11"/>
      <c r="F590" s="36"/>
      <c r="G590" s="11" t="s">
        <v>26</v>
      </c>
      <c r="H590" s="12"/>
      <c r="I590" s="11"/>
      <c r="J590" s="11"/>
      <c r="K590" s="15"/>
      <c r="L590" s="15"/>
      <c r="M590" s="11" t="s">
        <v>20</v>
      </c>
      <c r="N590" s="28"/>
      <c r="P590" s="11"/>
      <c r="Q590" s="11"/>
      <c r="R590" s="12"/>
      <c r="S590" s="252"/>
    </row>
    <row r="591" spans="1:24">
      <c r="A591" s="12"/>
      <c r="B591" s="11" t="s">
        <v>21</v>
      </c>
      <c r="C591" s="11"/>
      <c r="D591" s="37">
        <v>0.7</v>
      </c>
      <c r="E591" s="11"/>
      <c r="F591" s="36" t="s">
        <v>199</v>
      </c>
      <c r="G591" s="11"/>
      <c r="H591" s="12"/>
      <c r="I591" s="11"/>
      <c r="J591" s="11"/>
      <c r="K591" s="15"/>
      <c r="L591" s="15"/>
      <c r="M591" s="11"/>
      <c r="N591" s="28"/>
    </row>
    <row r="592" spans="1:24">
      <c r="A592" s="12"/>
      <c r="B592" s="11"/>
      <c r="C592" s="11" t="s">
        <v>95</v>
      </c>
      <c r="D592" s="37"/>
      <c r="E592" s="11"/>
      <c r="F592" s="36"/>
      <c r="G592" s="11"/>
      <c r="H592" s="12"/>
      <c r="I592" s="11" t="s">
        <v>217</v>
      </c>
      <c r="J592" s="11"/>
      <c r="K592" s="17">
        <v>138</v>
      </c>
      <c r="L592" s="15" t="s">
        <v>711</v>
      </c>
      <c r="M592" s="11"/>
      <c r="N592" s="28"/>
    </row>
    <row r="593" spans="1:21" ht="15.75">
      <c r="A593" s="12"/>
      <c r="B593" s="11" t="s">
        <v>25</v>
      </c>
      <c r="C593" s="11"/>
      <c r="D593" s="286" t="s">
        <v>154</v>
      </c>
      <c r="E593" s="11" t="s">
        <v>20</v>
      </c>
      <c r="F593" s="18"/>
      <c r="G593" s="11"/>
      <c r="H593" s="12"/>
      <c r="I593" s="1"/>
      <c r="J593" s="1"/>
      <c r="K593" s="1"/>
      <c r="L593" s="1"/>
      <c r="M593" s="11"/>
      <c r="N593" s="28"/>
      <c r="P593" s="11"/>
      <c r="Q593" s="12"/>
      <c r="R593" s="149"/>
      <c r="S593" s="12"/>
      <c r="T593" s="226"/>
    </row>
    <row r="594" spans="1:21">
      <c r="A594" s="12"/>
      <c r="B594" s="11" t="s">
        <v>27</v>
      </c>
      <c r="C594" s="11"/>
      <c r="D594" s="286" t="s">
        <v>502</v>
      </c>
      <c r="E594" s="11"/>
      <c r="F594" s="11"/>
      <c r="G594" s="11"/>
      <c r="T594" s="140"/>
      <c r="U594" s="139"/>
    </row>
    <row r="595" spans="1:21">
      <c r="A595" s="12"/>
      <c r="B595" s="11"/>
      <c r="C595" s="36"/>
      <c r="D595" s="11" t="s">
        <v>48</v>
      </c>
      <c r="E595" s="11" t="s">
        <v>26</v>
      </c>
      <c r="F595" s="16"/>
      <c r="G595" s="11"/>
      <c r="Q595" s="146"/>
      <c r="T595" s="141"/>
      <c r="U595" s="139"/>
    </row>
    <row r="596" spans="1:21">
      <c r="A596" s="12"/>
      <c r="B596" s="11" t="s">
        <v>155</v>
      </c>
      <c r="C596" s="15"/>
      <c r="D596" s="181" t="s">
        <v>143</v>
      </c>
      <c r="E596" s="11"/>
      <c r="F596" s="18" t="s">
        <v>143</v>
      </c>
      <c r="G596" s="11"/>
      <c r="Q596" s="146"/>
      <c r="T596" s="141"/>
      <c r="U596" s="139"/>
    </row>
    <row r="597" spans="1:21">
      <c r="A597" s="12"/>
      <c r="B597" s="11"/>
      <c r="C597" s="15" t="s">
        <v>20</v>
      </c>
      <c r="D597" s="19" t="s">
        <v>20</v>
      </c>
      <c r="E597" s="11" t="s">
        <v>20</v>
      </c>
      <c r="F597" s="11" t="s">
        <v>26</v>
      </c>
      <c r="G597" s="11"/>
    </row>
    <row r="598" spans="1:21">
      <c r="A598" s="12"/>
      <c r="B598" s="11" t="s">
        <v>30</v>
      </c>
      <c r="C598" s="15"/>
      <c r="D598" s="269" t="s">
        <v>31</v>
      </c>
      <c r="E598" s="11"/>
      <c r="F598" s="261" t="s">
        <v>32</v>
      </c>
      <c r="G598" s="11" t="s">
        <v>48</v>
      </c>
    </row>
    <row r="599" spans="1:21">
      <c r="A599" s="12"/>
      <c r="B599" s="11"/>
      <c r="C599" s="11"/>
      <c r="D599" s="96"/>
      <c r="E599" s="96"/>
      <c r="F599" s="96"/>
      <c r="G599" s="11" t="s">
        <v>20</v>
      </c>
    </row>
    <row r="600" spans="1:21">
      <c r="A600" s="12"/>
      <c r="B600" s="251" t="s">
        <v>201</v>
      </c>
      <c r="C600" s="28"/>
      <c r="D600" s="181" t="s">
        <v>827</v>
      </c>
      <c r="E600" s="223">
        <v>0.99</v>
      </c>
      <c r="F600" s="16" t="s">
        <v>202</v>
      </c>
      <c r="G600" s="11"/>
    </row>
    <row r="601" spans="1:21">
      <c r="A601" s="12"/>
      <c r="B601" s="36"/>
      <c r="C601" s="11"/>
      <c r="D601" s="156"/>
      <c r="E601" s="166" t="s">
        <v>721</v>
      </c>
      <c r="F601" s="11"/>
      <c r="G601" s="11"/>
      <c r="H601" s="133" t="s">
        <v>685</v>
      </c>
    </row>
    <row r="602" spans="1:21">
      <c r="A602" s="12"/>
      <c r="G602" s="11"/>
      <c r="T602" s="26" t="s">
        <v>10</v>
      </c>
      <c r="U602" s="30"/>
    </row>
    <row r="603" spans="1:21">
      <c r="A603" s="12"/>
      <c r="B603" s="36" t="s">
        <v>203</v>
      </c>
      <c r="C603" s="11"/>
      <c r="D603" s="181" t="s">
        <v>826</v>
      </c>
      <c r="E603" s="11"/>
      <c r="F603" s="11" t="s">
        <v>204</v>
      </c>
      <c r="G603" s="11"/>
      <c r="N603" s="11"/>
      <c r="O603" s="11"/>
      <c r="R603" t="s">
        <v>86</v>
      </c>
      <c r="T603" s="26" t="s">
        <v>11</v>
      </c>
      <c r="U603" s="30"/>
    </row>
    <row r="604" spans="1:21">
      <c r="A604" s="12"/>
      <c r="C604" s="11"/>
      <c r="D604" s="37"/>
      <c r="E604" s="11"/>
      <c r="F604" s="18"/>
      <c r="N604" s="11"/>
      <c r="O604" s="11"/>
    </row>
    <row r="605" spans="1:21">
      <c r="A605" s="211"/>
      <c r="B605" s="11"/>
      <c r="D605" s="33" t="s">
        <v>48</v>
      </c>
      <c r="F605" s="11"/>
      <c r="N605" s="11"/>
      <c r="O605" s="11"/>
    </row>
    <row r="606" spans="1:21">
      <c r="A606" s="59"/>
      <c r="B606" s="11" t="s">
        <v>205</v>
      </c>
      <c r="C606" s="6"/>
      <c r="D606" s="60"/>
      <c r="E606" s="60"/>
      <c r="G606" s="30"/>
      <c r="N606" s="11"/>
      <c r="O606" s="11"/>
    </row>
    <row r="607" spans="1:21" ht="15.75">
      <c r="A607" s="61"/>
      <c r="C607" s="5"/>
      <c r="D607" s="60"/>
      <c r="E607" s="24"/>
    </row>
    <row r="608" spans="1:21">
      <c r="G608" s="11"/>
      <c r="M608" t="s">
        <v>48</v>
      </c>
    </row>
    <row r="609" spans="1:12">
      <c r="B609" s="11"/>
      <c r="C609" s="11"/>
      <c r="D609" s="152"/>
      <c r="E609" s="256"/>
      <c r="F609" s="119"/>
    </row>
    <row r="610" spans="1:12">
      <c r="A610" s="12"/>
      <c r="B610" s="11"/>
      <c r="C610" s="11"/>
      <c r="D610" s="12"/>
      <c r="E610" s="252"/>
    </row>
    <row r="611" spans="1:12">
      <c r="B611" s="119"/>
    </row>
    <row r="612" spans="1:12">
      <c r="L612" s="26" t="s">
        <v>10</v>
      </c>
    </row>
    <row r="613" spans="1:12">
      <c r="E613" s="26" t="s">
        <v>10</v>
      </c>
      <c r="L613" s="26" t="s">
        <v>11</v>
      </c>
    </row>
    <row r="614" spans="1:12">
      <c r="E614" s="26" t="s">
        <v>11</v>
      </c>
      <c r="G614" s="12"/>
    </row>
    <row r="615" spans="1:12">
      <c r="G615" s="12"/>
    </row>
    <row r="616" spans="1:12">
      <c r="G616" s="12"/>
    </row>
    <row r="617" spans="1:12">
      <c r="G617" s="12"/>
    </row>
    <row r="618" spans="1:12">
      <c r="G618" s="12"/>
    </row>
    <row r="619" spans="1:12">
      <c r="G619" s="12"/>
    </row>
    <row r="620" spans="1:12">
      <c r="G620" s="12"/>
    </row>
    <row r="621" spans="1:12">
      <c r="G621" s="12"/>
    </row>
    <row r="622" spans="1:12">
      <c r="G622" s="12"/>
    </row>
    <row r="623" spans="1:12">
      <c r="G623" s="11"/>
    </row>
    <row r="624" spans="1:12">
      <c r="G624" s="11"/>
    </row>
    <row r="628" spans="1:21">
      <c r="H628" s="11" t="s">
        <v>0</v>
      </c>
      <c r="I628" s="36" t="s">
        <v>691</v>
      </c>
      <c r="J628" s="11"/>
      <c r="K628" s="157" t="s">
        <v>35</v>
      </c>
      <c r="L628" s="323">
        <v>45542</v>
      </c>
      <c r="M628" s="323"/>
      <c r="N628" s="323"/>
      <c r="O628" s="9" t="s">
        <v>214</v>
      </c>
      <c r="P628" s="198" t="s">
        <v>12</v>
      </c>
      <c r="Q628" s="9"/>
      <c r="R628" s="118"/>
      <c r="S628" s="212" t="s">
        <v>35</v>
      </c>
      <c r="T628" s="199">
        <v>45433</v>
      </c>
      <c r="U628" s="9"/>
    </row>
    <row r="629" spans="1:21">
      <c r="A629" s="11" t="s">
        <v>89</v>
      </c>
      <c r="B629" s="28" t="s">
        <v>12</v>
      </c>
      <c r="C629" s="11"/>
      <c r="D629" s="157" t="s">
        <v>35</v>
      </c>
      <c r="E629" s="341">
        <v>45569</v>
      </c>
      <c r="F629" s="341"/>
      <c r="G629" s="341"/>
      <c r="H629" s="11"/>
      <c r="I629" s="11"/>
      <c r="J629" s="11"/>
      <c r="K629" s="11"/>
      <c r="L629" s="11"/>
      <c r="M629" s="11"/>
      <c r="O629" s="9"/>
      <c r="P629" s="9"/>
      <c r="Q629" s="9"/>
      <c r="R629" s="9"/>
      <c r="S629" s="9"/>
      <c r="T629" s="9"/>
      <c r="U629" s="9"/>
    </row>
    <row r="630" spans="1:21">
      <c r="A630" s="11"/>
      <c r="B630" s="11"/>
      <c r="C630" s="11"/>
      <c r="D630" s="11"/>
      <c r="E630" s="118" t="s">
        <v>699</v>
      </c>
      <c r="G630" s="11"/>
      <c r="H630" s="11" t="s">
        <v>36</v>
      </c>
      <c r="I630" s="119" t="s">
        <v>821</v>
      </c>
      <c r="J630" s="11"/>
      <c r="K630" s="11"/>
      <c r="L630" s="11"/>
      <c r="M630" s="11"/>
      <c r="O630" s="9" t="s">
        <v>36</v>
      </c>
      <c r="P630" s="119" t="s">
        <v>770</v>
      </c>
      <c r="Q630" s="9"/>
      <c r="R630" s="9"/>
      <c r="S630" s="9"/>
      <c r="T630" s="9"/>
      <c r="U630" s="9"/>
    </row>
    <row r="631" spans="1:21">
      <c r="A631" s="119" t="s">
        <v>3</v>
      </c>
      <c r="B631" s="119" t="s">
        <v>900</v>
      </c>
      <c r="C631" s="11"/>
      <c r="D631" s="11"/>
      <c r="E631" s="11"/>
      <c r="F631" s="11" t="s">
        <v>20</v>
      </c>
      <c r="G631" s="11"/>
      <c r="I631" s="11"/>
      <c r="J631" s="11"/>
      <c r="K631" s="11"/>
      <c r="L631" s="11"/>
      <c r="M631" s="11"/>
      <c r="O631" s="11"/>
    </row>
    <row r="632" spans="1:21">
      <c r="A632" s="12"/>
      <c r="C632" s="12"/>
      <c r="D632" s="12"/>
      <c r="E632" s="12"/>
      <c r="F632" s="12"/>
      <c r="G632" s="11"/>
      <c r="I632" s="11"/>
      <c r="J632" s="11"/>
      <c r="K632" s="11"/>
      <c r="L632" s="11"/>
      <c r="M632" s="11"/>
      <c r="N632" s="11"/>
      <c r="O632" s="11"/>
    </row>
    <row r="633" spans="1:21">
      <c r="A633" s="12"/>
      <c r="B633" s="12"/>
      <c r="C633" s="12"/>
      <c r="D633" s="12"/>
      <c r="E633" s="12"/>
      <c r="F633" s="12"/>
      <c r="G633" s="11" t="s">
        <v>20</v>
      </c>
      <c r="I633" s="11"/>
      <c r="J633" s="11"/>
      <c r="K633" s="11"/>
      <c r="L633" s="11"/>
      <c r="M633" s="11"/>
      <c r="N633" s="11"/>
      <c r="O633" s="11"/>
    </row>
    <row r="634" spans="1:21">
      <c r="A634" s="12"/>
      <c r="B634" s="12"/>
      <c r="C634" s="12"/>
      <c r="D634" s="12"/>
      <c r="E634" s="12"/>
      <c r="F634" s="12"/>
      <c r="G634" s="11" t="s">
        <v>20</v>
      </c>
      <c r="N634" s="11"/>
    </row>
    <row r="635" spans="1:21">
      <c r="A635" s="11"/>
      <c r="G635" s="11"/>
      <c r="H635" s="11"/>
      <c r="I635" s="12"/>
      <c r="J635" s="12"/>
      <c r="K635" s="12"/>
      <c r="L635" s="12"/>
      <c r="M635" s="12"/>
      <c r="N635" s="11"/>
    </row>
    <row r="636" spans="1:21" ht="15.75">
      <c r="A636" s="338" t="s">
        <v>206</v>
      </c>
      <c r="B636" s="338"/>
      <c r="C636" s="338"/>
      <c r="D636" s="338"/>
      <c r="E636" s="338"/>
      <c r="F636" s="338"/>
      <c r="G636" s="338"/>
      <c r="H636" s="11"/>
      <c r="I636" s="12"/>
      <c r="J636" s="12"/>
      <c r="K636" s="12"/>
      <c r="L636" s="12"/>
      <c r="M636" s="12"/>
      <c r="N636" s="11"/>
    </row>
    <row r="637" spans="1:21">
      <c r="A637" s="12"/>
      <c r="B637" s="11"/>
      <c r="C637" s="11"/>
      <c r="D637" s="11"/>
      <c r="E637" s="11"/>
      <c r="F637" s="11"/>
      <c r="G637" s="11"/>
      <c r="H637" s="11"/>
      <c r="I637" s="12"/>
      <c r="J637" s="11" t="s">
        <v>218</v>
      </c>
      <c r="K637" s="11"/>
      <c r="L637" s="11"/>
      <c r="M637" s="11"/>
      <c r="N637" s="11"/>
      <c r="O637" s="118"/>
      <c r="P637" s="118"/>
      <c r="Q637" s="118"/>
      <c r="R637" s="118"/>
      <c r="S637" s="118"/>
      <c r="T637" s="118"/>
      <c r="U637" s="118"/>
    </row>
    <row r="638" spans="1:21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O638" s="40" t="s">
        <v>4</v>
      </c>
      <c r="P638" s="118"/>
      <c r="Q638" s="118"/>
      <c r="R638" s="42" t="s">
        <v>5</v>
      </c>
      <c r="S638" s="118"/>
      <c r="T638" s="39" t="s">
        <v>207</v>
      </c>
      <c r="U638" s="118"/>
    </row>
    <row r="639" spans="1:21">
      <c r="A639" s="12"/>
      <c r="B639" s="11"/>
      <c r="C639" s="11"/>
      <c r="D639" s="11"/>
      <c r="E639" s="11"/>
      <c r="F639" s="11"/>
      <c r="G639" s="12"/>
      <c r="H639" s="11"/>
      <c r="I639" s="11"/>
      <c r="J639" s="11"/>
      <c r="K639" s="11"/>
      <c r="L639" s="11"/>
      <c r="M639" s="11"/>
      <c r="O639" s="28"/>
      <c r="P639" s="118"/>
      <c r="Q639" s="118"/>
      <c r="R639" s="40"/>
      <c r="S639" s="118"/>
      <c r="T639" s="30"/>
      <c r="U639" s="125"/>
    </row>
    <row r="640" spans="1:21">
      <c r="A640" s="12"/>
      <c r="B640" s="11"/>
      <c r="C640" s="11"/>
      <c r="D640" s="11"/>
      <c r="E640" s="11"/>
      <c r="F640" s="11" t="s">
        <v>95</v>
      </c>
      <c r="G640" s="12"/>
      <c r="H640" s="11"/>
      <c r="I640" s="11"/>
      <c r="J640" s="11"/>
      <c r="K640" s="11"/>
      <c r="L640" s="11"/>
      <c r="M640" s="11"/>
      <c r="O640" s="118"/>
      <c r="P640" s="118"/>
      <c r="Q640" s="118"/>
      <c r="R640" s="118"/>
      <c r="S640" s="118"/>
      <c r="T640" s="118"/>
      <c r="U640" s="118"/>
    </row>
    <row r="641" spans="1:21">
      <c r="A641" s="12"/>
      <c r="B641" s="15" t="s">
        <v>4</v>
      </c>
      <c r="C641" s="11"/>
      <c r="E641" s="13" t="s">
        <v>5</v>
      </c>
      <c r="G641" s="238" t="s">
        <v>207</v>
      </c>
      <c r="H641" s="11"/>
      <c r="I641" s="13" t="s">
        <v>4</v>
      </c>
      <c r="J641" s="11"/>
      <c r="K641" s="13" t="s">
        <v>5</v>
      </c>
      <c r="L641" s="11"/>
      <c r="M641" s="17" t="s">
        <v>6</v>
      </c>
      <c r="N641" s="28"/>
      <c r="O641" s="143" t="s">
        <v>610</v>
      </c>
      <c r="P641" s="12"/>
      <c r="Q641" s="12"/>
      <c r="R641" s="224">
        <v>18.3</v>
      </c>
      <c r="S641" s="250" t="s">
        <v>615</v>
      </c>
      <c r="T641" s="226" t="s">
        <v>618</v>
      </c>
      <c r="U641" s="119"/>
    </row>
    <row r="642" spans="1:21">
      <c r="A642" s="12"/>
      <c r="B642" s="11"/>
      <c r="C642" s="11"/>
      <c r="E642" s="11"/>
      <c r="G642" s="11"/>
      <c r="H642" s="14"/>
      <c r="I642" s="11"/>
      <c r="J642" s="11"/>
      <c r="K642" s="11"/>
      <c r="L642" s="11"/>
      <c r="M642" s="11"/>
      <c r="N642" s="28"/>
      <c r="O642" s="12"/>
      <c r="P642" s="12"/>
      <c r="Q642" s="12"/>
      <c r="R642" s="12" t="s">
        <v>48</v>
      </c>
      <c r="S642" s="148"/>
      <c r="T642" s="119" t="s">
        <v>619</v>
      </c>
      <c r="U642" s="119"/>
    </row>
    <row r="643" spans="1:21">
      <c r="A643" s="12"/>
      <c r="B643" s="11"/>
      <c r="C643" s="11"/>
      <c r="E643" s="11" t="s">
        <v>20</v>
      </c>
      <c r="G643" s="11"/>
      <c r="H643" s="11" t="s">
        <v>215</v>
      </c>
      <c r="J643" s="11"/>
      <c r="K643" s="17" t="s">
        <v>822</v>
      </c>
      <c r="M643" s="17" t="s">
        <v>196</v>
      </c>
      <c r="N643" s="28"/>
      <c r="O643" s="12"/>
      <c r="P643" s="12"/>
      <c r="Q643" s="145"/>
      <c r="R643" s="12"/>
      <c r="S643" s="148"/>
      <c r="T643" s="226" t="s">
        <v>608</v>
      </c>
      <c r="U643" s="119"/>
    </row>
    <row r="644" spans="1:21">
      <c r="A644" s="12"/>
      <c r="B644" s="11"/>
      <c r="C644" s="11"/>
      <c r="G644" s="11"/>
      <c r="H644" s="11"/>
      <c r="J644" s="11"/>
      <c r="K644" s="13" t="s">
        <v>629</v>
      </c>
      <c r="L644" s="11"/>
      <c r="M644" s="11"/>
      <c r="N644" s="28"/>
    </row>
    <row r="645" spans="1:21">
      <c r="A645" s="12"/>
      <c r="B645" s="11" t="s">
        <v>208</v>
      </c>
      <c r="C645" s="11"/>
      <c r="E645" s="13" t="s">
        <v>143</v>
      </c>
      <c r="G645" s="18" t="s">
        <v>143</v>
      </c>
      <c r="H645" s="11" t="s">
        <v>216</v>
      </c>
      <c r="J645" s="11"/>
      <c r="K645" s="15"/>
      <c r="L645" s="11"/>
      <c r="M645" s="11"/>
      <c r="N645" s="28"/>
    </row>
    <row r="646" spans="1:21">
      <c r="A646" s="12"/>
      <c r="B646" s="11"/>
      <c r="C646" s="36"/>
      <c r="E646" t="s">
        <v>48</v>
      </c>
      <c r="G646" s="11"/>
      <c r="H646" s="11"/>
      <c r="J646" s="11"/>
      <c r="K646" s="15"/>
      <c r="L646" s="11"/>
      <c r="M646" s="11"/>
      <c r="N646" s="28"/>
      <c r="O646" s="143" t="s">
        <v>611</v>
      </c>
      <c r="R646" s="225">
        <v>0.27400000000000002</v>
      </c>
      <c r="S646" s="144" t="s">
        <v>616</v>
      </c>
      <c r="T646" s="141" t="s">
        <v>692</v>
      </c>
    </row>
    <row r="647" spans="1:21">
      <c r="A647" s="12"/>
      <c r="B647" s="11" t="s">
        <v>209</v>
      </c>
      <c r="C647" s="11"/>
      <c r="E647" s="13" t="s">
        <v>143</v>
      </c>
      <c r="G647" s="18" t="s">
        <v>143</v>
      </c>
      <c r="H647" s="11"/>
      <c r="J647" s="11"/>
      <c r="K647" s="15"/>
      <c r="L647" s="11"/>
      <c r="M647" s="11"/>
      <c r="N647" s="28"/>
    </row>
    <row r="648" spans="1:21">
      <c r="A648" s="12"/>
      <c r="B648" s="11"/>
      <c r="C648" s="36"/>
      <c r="E648" s="210"/>
      <c r="G648" s="11"/>
      <c r="H648" s="11" t="s">
        <v>217</v>
      </c>
      <c r="J648" s="11"/>
      <c r="K648" s="17" t="s">
        <v>823</v>
      </c>
      <c r="M648" s="11"/>
      <c r="N648" s="28"/>
    </row>
    <row r="649" spans="1:21">
      <c r="A649" s="12"/>
      <c r="B649" s="11" t="s">
        <v>210</v>
      </c>
      <c r="C649" s="11"/>
      <c r="E649" s="13" t="s">
        <v>143</v>
      </c>
      <c r="G649" s="18" t="s">
        <v>143</v>
      </c>
      <c r="N649" s="11"/>
      <c r="P649" s="16" t="s">
        <v>695</v>
      </c>
      <c r="Q649" s="18" t="s">
        <v>763</v>
      </c>
      <c r="S649" s="16" t="s">
        <v>696</v>
      </c>
    </row>
    <row r="650" spans="1:21">
      <c r="A650" s="12"/>
      <c r="B650" s="11"/>
      <c r="C650" s="11"/>
      <c r="G650" s="11"/>
      <c r="H650" s="11"/>
      <c r="I650" s="11"/>
      <c r="J650" s="11"/>
      <c r="K650" s="16" t="s">
        <v>20</v>
      </c>
      <c r="L650" s="15"/>
      <c r="M650" s="16"/>
      <c r="N650" s="11"/>
    </row>
    <row r="651" spans="1:21">
      <c r="A651" s="12"/>
      <c r="B651" s="11" t="s">
        <v>211</v>
      </c>
      <c r="C651" s="11"/>
      <c r="E651" s="13" t="s">
        <v>143</v>
      </c>
      <c r="F651" s="13"/>
      <c r="G651" s="18" t="s">
        <v>143</v>
      </c>
      <c r="L651" s="30"/>
      <c r="M651" s="11"/>
      <c r="N651" s="11"/>
    </row>
    <row r="652" spans="1:21">
      <c r="B652" s="11"/>
      <c r="C652" s="11"/>
      <c r="E652" s="13"/>
      <c r="G652" s="11"/>
    </row>
    <row r="653" spans="1:21">
      <c r="B653" s="11" t="s">
        <v>212</v>
      </c>
      <c r="C653" s="11"/>
      <c r="E653" s="13" t="s">
        <v>29</v>
      </c>
      <c r="F653" s="13"/>
      <c r="G653" s="18" t="s">
        <v>143</v>
      </c>
    </row>
    <row r="654" spans="1:21">
      <c r="B654" s="11"/>
      <c r="C654" s="11"/>
      <c r="E654" s="13"/>
      <c r="G654" s="18"/>
    </row>
    <row r="655" spans="1:21">
      <c r="B655" s="11" t="s">
        <v>213</v>
      </c>
      <c r="C655" s="11"/>
      <c r="E655" s="13" t="s">
        <v>143</v>
      </c>
      <c r="G655" s="16" t="s">
        <v>143</v>
      </c>
    </row>
    <row r="656" spans="1:21" ht="15.75">
      <c r="E656" s="13"/>
      <c r="I656" s="1"/>
      <c r="J656" s="1"/>
      <c r="K656" s="1"/>
      <c r="L656" s="1"/>
      <c r="M656" s="11"/>
    </row>
    <row r="657" spans="2:20" ht="15.75">
      <c r="E657" s="13" t="s">
        <v>151</v>
      </c>
      <c r="I657" s="1"/>
      <c r="J657" s="1"/>
      <c r="K657" s="1"/>
      <c r="L657" s="1"/>
      <c r="M657" s="11" t="s">
        <v>20</v>
      </c>
    </row>
    <row r="658" spans="2:20">
      <c r="E658" t="s">
        <v>48</v>
      </c>
    </row>
    <row r="659" spans="2:20">
      <c r="B659" s="106"/>
    </row>
    <row r="660" spans="2:20" ht="15.75">
      <c r="E660" s="13"/>
      <c r="G660" s="13"/>
      <c r="H660" s="1"/>
      <c r="N660" s="11"/>
    </row>
    <row r="661" spans="2:20" ht="15.75">
      <c r="H661" s="1"/>
      <c r="N661" s="11"/>
    </row>
    <row r="662" spans="2:20">
      <c r="H662" s="28"/>
    </row>
    <row r="663" spans="2:20">
      <c r="H663" s="28"/>
    </row>
    <row r="664" spans="2:20">
      <c r="H664" s="28"/>
      <c r="L664" s="26" t="s">
        <v>10</v>
      </c>
    </row>
    <row r="665" spans="2:20">
      <c r="L665" s="26" t="s">
        <v>11</v>
      </c>
      <c r="S665" s="26" t="s">
        <v>10</v>
      </c>
      <c r="T665" s="30"/>
    </row>
    <row r="666" spans="2:20">
      <c r="S666" s="26" t="s">
        <v>11</v>
      </c>
    </row>
    <row r="667" spans="2:20">
      <c r="F667" s="26" t="s">
        <v>10</v>
      </c>
    </row>
    <row r="668" spans="2:20">
      <c r="F668" s="26" t="s">
        <v>11</v>
      </c>
    </row>
    <row r="675" spans="1:28">
      <c r="I675" s="28"/>
      <c r="M675" s="11"/>
    </row>
    <row r="676" spans="1:28">
      <c r="I676" s="28"/>
      <c r="M676" s="11"/>
      <c r="W676" s="28" t="s">
        <v>385</v>
      </c>
      <c r="Y676" s="28"/>
      <c r="Z676" s="42" t="s">
        <v>143</v>
      </c>
      <c r="AA676" s="28"/>
      <c r="AB676" s="45" t="s">
        <v>143</v>
      </c>
    </row>
    <row r="677" spans="1:28" ht="15.75">
      <c r="I677" s="28"/>
      <c r="M677" s="11"/>
      <c r="W677" s="1"/>
      <c r="X677" s="1"/>
      <c r="Y677" s="3"/>
      <c r="Z677" s="1"/>
      <c r="AA677" s="1"/>
      <c r="AB677" s="11"/>
    </row>
    <row r="678" spans="1:28" ht="15.75">
      <c r="I678" s="28"/>
      <c r="M678" s="28"/>
      <c r="W678" s="1"/>
      <c r="X678" s="1"/>
      <c r="Y678" s="3"/>
      <c r="Z678" s="1"/>
      <c r="AA678" s="1"/>
    </row>
    <row r="679" spans="1:28">
      <c r="I679" s="28"/>
      <c r="M679" s="28"/>
    </row>
    <row r="680" spans="1:28">
      <c r="I680" s="28"/>
      <c r="J680" s="28"/>
      <c r="M680" s="28"/>
    </row>
    <row r="681" spans="1:28">
      <c r="I681" s="28"/>
      <c r="J681" s="28"/>
      <c r="M681" s="28"/>
      <c r="S681" s="28"/>
      <c r="T681" s="28"/>
      <c r="U681" s="28"/>
      <c r="V681" s="11"/>
    </row>
    <row r="682" spans="1:28">
      <c r="M682" s="28"/>
      <c r="O682" s="28"/>
      <c r="P682" s="28"/>
      <c r="Q682" s="28"/>
      <c r="R682" s="28"/>
      <c r="S682" s="28"/>
      <c r="T682" s="28"/>
      <c r="U682" s="28"/>
      <c r="V682" s="11"/>
    </row>
    <row r="683" spans="1:28">
      <c r="H683" s="28" t="s">
        <v>1</v>
      </c>
      <c r="K683" s="45" t="s">
        <v>2</v>
      </c>
      <c r="L683" s="48">
        <v>44504</v>
      </c>
      <c r="M683" s="28"/>
      <c r="O683" s="28"/>
      <c r="P683" s="28"/>
      <c r="Q683" s="28"/>
      <c r="R683" s="28"/>
      <c r="S683" s="28"/>
      <c r="T683" s="28"/>
      <c r="U683" s="28"/>
      <c r="V683" s="11"/>
    </row>
    <row r="684" spans="1:28">
      <c r="A684" s="11" t="s">
        <v>89</v>
      </c>
      <c r="B684" s="11" t="s">
        <v>675</v>
      </c>
      <c r="C684" s="11" t="s">
        <v>20</v>
      </c>
      <c r="D684" s="157" t="s">
        <v>35</v>
      </c>
      <c r="E684" s="323">
        <v>45563</v>
      </c>
      <c r="F684" s="323"/>
      <c r="G684" s="323"/>
      <c r="H684" s="28"/>
      <c r="K684" s="28"/>
      <c r="L684" s="28"/>
      <c r="M684" s="28"/>
      <c r="O684" s="28"/>
      <c r="P684" s="28"/>
      <c r="Q684" s="28"/>
      <c r="R684" s="28"/>
      <c r="S684" s="28"/>
      <c r="T684" s="28"/>
      <c r="U684" s="28"/>
      <c r="V684" s="11"/>
    </row>
    <row r="685" spans="1:28">
      <c r="A685" s="11"/>
      <c r="B685" s="11"/>
      <c r="C685" s="11" t="s">
        <v>20</v>
      </c>
      <c r="D685" s="11"/>
      <c r="E685" s="11"/>
      <c r="F685" s="11" t="s">
        <v>48</v>
      </c>
      <c r="G685" s="12"/>
      <c r="H685" s="28" t="s">
        <v>625</v>
      </c>
      <c r="I685" s="28"/>
      <c r="K685" s="28"/>
      <c r="L685" s="28"/>
      <c r="M685" s="45"/>
      <c r="O685" s="118" t="s">
        <v>677</v>
      </c>
      <c r="P685" s="118"/>
      <c r="Q685" s="118"/>
      <c r="R685" s="118"/>
      <c r="S685" s="212" t="s">
        <v>35</v>
      </c>
      <c r="T685" s="199">
        <v>45527</v>
      </c>
      <c r="U685" s="28"/>
      <c r="V685" s="11"/>
    </row>
    <row r="686" spans="1:28">
      <c r="A686" s="11" t="s">
        <v>3</v>
      </c>
      <c r="B686" s="119" t="s">
        <v>874</v>
      </c>
      <c r="C686" s="11"/>
      <c r="D686" s="11"/>
      <c r="E686" s="11"/>
      <c r="F686" s="11" t="s">
        <v>20</v>
      </c>
      <c r="G686" s="12"/>
      <c r="I686" s="28"/>
      <c r="O686" s="118"/>
      <c r="P686" s="118"/>
      <c r="Q686" s="118"/>
      <c r="R686" s="9"/>
      <c r="S686" s="118"/>
      <c r="T686" s="9"/>
    </row>
    <row r="687" spans="1:28">
      <c r="I687" s="100"/>
      <c r="M687" s="11"/>
      <c r="O687" s="9" t="s">
        <v>3</v>
      </c>
      <c r="P687" s="119" t="s">
        <v>805</v>
      </c>
      <c r="Q687" s="9"/>
      <c r="R687" s="118"/>
      <c r="S687" s="118"/>
      <c r="T687" s="118"/>
      <c r="V687" s="11"/>
    </row>
    <row r="688" spans="1:28">
      <c r="G688" s="216"/>
      <c r="I688" s="28"/>
      <c r="M688" s="11"/>
      <c r="U688" s="28"/>
      <c r="V688" s="11"/>
    </row>
    <row r="689" spans="1:22">
      <c r="A689" s="11"/>
      <c r="B689" s="11"/>
      <c r="C689" s="11"/>
      <c r="D689" s="11"/>
      <c r="E689" s="11"/>
      <c r="F689" s="11"/>
      <c r="G689" s="12"/>
      <c r="H689" s="42" t="s">
        <v>4</v>
      </c>
      <c r="J689" s="42" t="s">
        <v>5</v>
      </c>
      <c r="K689" s="40"/>
      <c r="L689" s="42" t="s">
        <v>6</v>
      </c>
      <c r="M689" s="11"/>
      <c r="U689" s="28"/>
      <c r="V689" s="11"/>
    </row>
    <row r="690" spans="1:22" ht="15.75">
      <c r="A690" s="11"/>
      <c r="B690" s="11"/>
      <c r="C690" s="11"/>
      <c r="D690" s="11"/>
      <c r="E690" s="11"/>
      <c r="F690" s="11"/>
      <c r="G690" s="12"/>
      <c r="H690" s="28"/>
      <c r="I690" s="47"/>
      <c r="J690" s="28"/>
      <c r="K690" s="28"/>
      <c r="L690" s="43"/>
      <c r="M690" s="11"/>
      <c r="O690" s="230"/>
      <c r="P690" s="230"/>
      <c r="Q690" s="230"/>
      <c r="R690" s="230"/>
      <c r="S690" s="230"/>
      <c r="T690" s="230"/>
      <c r="U690" s="1"/>
      <c r="V690" s="11"/>
    </row>
    <row r="691" spans="1:22" ht="15.75">
      <c r="A691" s="11"/>
      <c r="B691" s="11"/>
      <c r="C691" s="11"/>
      <c r="D691" s="11"/>
      <c r="E691" s="11"/>
      <c r="F691" s="11"/>
      <c r="G691" s="12"/>
      <c r="H691" s="100"/>
      <c r="J691" s="43"/>
      <c r="K691" s="100"/>
      <c r="L691" s="100"/>
      <c r="M691" s="11"/>
      <c r="N691" s="11"/>
      <c r="O691" s="230"/>
      <c r="P691" s="1"/>
      <c r="Q691" s="1" t="s">
        <v>676</v>
      </c>
      <c r="R691" s="1"/>
      <c r="S691" s="1"/>
      <c r="T691" s="1"/>
      <c r="U691" s="1"/>
      <c r="V691" s="11"/>
    </row>
    <row r="692" spans="1:22" ht="15.75">
      <c r="A692" s="11"/>
      <c r="B692" s="12"/>
      <c r="C692" s="12"/>
      <c r="D692" s="12"/>
      <c r="E692" s="12"/>
      <c r="F692" s="12"/>
      <c r="G692" s="12"/>
      <c r="H692" s="28" t="s">
        <v>71</v>
      </c>
      <c r="I692" s="47"/>
      <c r="J692" s="44">
        <v>3</v>
      </c>
      <c r="K692" s="40"/>
      <c r="L692" s="45" t="s">
        <v>169</v>
      </c>
      <c r="M692" s="11"/>
      <c r="N692" s="11"/>
      <c r="O692" s="230"/>
      <c r="P692" s="1"/>
      <c r="Q692" s="1"/>
      <c r="R692" s="1"/>
      <c r="S692" s="1"/>
      <c r="T692" s="1"/>
      <c r="U692" s="1"/>
      <c r="V692" s="11"/>
    </row>
    <row r="693" spans="1:22" ht="15.75">
      <c r="A693" s="11"/>
      <c r="B693" s="12"/>
      <c r="C693" s="12"/>
      <c r="D693" s="12"/>
      <c r="E693" s="12"/>
      <c r="F693" s="12"/>
      <c r="G693" s="12"/>
      <c r="I693" s="1"/>
      <c r="M693" s="11"/>
      <c r="N693" s="11"/>
      <c r="O693" s="230"/>
      <c r="P693" s="1"/>
      <c r="Q693" s="1"/>
      <c r="R693" s="1"/>
      <c r="S693" s="1"/>
      <c r="T693" s="1"/>
      <c r="U693" s="1"/>
      <c r="V693" s="11"/>
    </row>
    <row r="694" spans="1:22" ht="15.75">
      <c r="A694" s="337" t="s">
        <v>163</v>
      </c>
      <c r="B694" s="337"/>
      <c r="C694" s="337"/>
      <c r="D694" s="337"/>
      <c r="E694" s="337"/>
      <c r="F694" s="337"/>
      <c r="G694" s="337"/>
      <c r="H694" s="28" t="s">
        <v>73</v>
      </c>
      <c r="J694" s="44">
        <v>7.2</v>
      </c>
      <c r="K694" s="40"/>
      <c r="L694" s="45" t="s">
        <v>170</v>
      </c>
      <c r="M694" s="11"/>
      <c r="N694" s="11"/>
      <c r="O694" s="3" t="s">
        <v>4</v>
      </c>
      <c r="R694" s="2" t="s">
        <v>5</v>
      </c>
      <c r="S694" s="1"/>
      <c r="T694" s="2" t="s">
        <v>6</v>
      </c>
      <c r="U694" s="1"/>
      <c r="V694" s="11"/>
    </row>
    <row r="695" spans="1:22" ht="15.75">
      <c r="A695" s="12"/>
      <c r="B695" s="11"/>
      <c r="C695" s="11"/>
      <c r="D695" s="11"/>
      <c r="E695" s="11" t="s">
        <v>730</v>
      </c>
      <c r="F695" s="11"/>
      <c r="G695" s="11"/>
      <c r="I695" s="22"/>
      <c r="N695" s="11"/>
      <c r="O695" s="230"/>
      <c r="P695" s="1"/>
      <c r="Q695" s="1"/>
      <c r="R695" s="1"/>
      <c r="S695" s="1"/>
      <c r="T695" s="1"/>
      <c r="U695" s="1"/>
      <c r="V695" s="11"/>
    </row>
    <row r="696" spans="1:22" ht="15.75">
      <c r="A696" s="12"/>
      <c r="B696" s="11"/>
      <c r="C696" s="11"/>
      <c r="D696" s="11"/>
      <c r="E696" s="11"/>
      <c r="F696" s="11"/>
      <c r="G696" s="11"/>
      <c r="H696" s="28" t="s">
        <v>75</v>
      </c>
      <c r="I696" s="1"/>
      <c r="J696" s="44">
        <v>10.199999999999999</v>
      </c>
      <c r="K696" s="40"/>
      <c r="L696" s="45" t="s">
        <v>171</v>
      </c>
      <c r="N696" s="11"/>
      <c r="O696" s="230"/>
      <c r="P696" s="1"/>
      <c r="Q696" s="1"/>
      <c r="R696" s="1"/>
      <c r="S696" s="1"/>
      <c r="T696" s="1"/>
      <c r="U696" s="1"/>
      <c r="V696" s="11"/>
    </row>
    <row r="697" spans="1:22" ht="15.75">
      <c r="A697" s="12"/>
      <c r="B697" s="15" t="s">
        <v>4</v>
      </c>
      <c r="C697" s="15"/>
      <c r="D697" s="13" t="s">
        <v>5</v>
      </c>
      <c r="E697" s="11"/>
      <c r="F697" s="15" t="s">
        <v>6</v>
      </c>
      <c r="G697" s="11"/>
      <c r="H697" s="1"/>
      <c r="I697" s="34"/>
      <c r="J697" s="1"/>
      <c r="K697" s="1"/>
      <c r="L697" s="11"/>
      <c r="M697" s="11"/>
      <c r="N697" s="11"/>
      <c r="O697" s="1" t="s">
        <v>680</v>
      </c>
      <c r="Q697" s="1"/>
      <c r="R697" s="231" t="s">
        <v>143</v>
      </c>
      <c r="S697" s="1"/>
      <c r="T697" s="51" t="s">
        <v>143</v>
      </c>
      <c r="U697" s="1"/>
      <c r="V697" s="11"/>
    </row>
    <row r="698" spans="1:22" ht="15.75">
      <c r="A698" s="12"/>
      <c r="B698" s="11"/>
      <c r="C698" s="11"/>
      <c r="D698" s="11"/>
      <c r="E698" s="11"/>
      <c r="F698" s="11"/>
      <c r="G698" s="11"/>
      <c r="H698" t="s">
        <v>552</v>
      </c>
      <c r="I698" s="7" t="s">
        <v>20</v>
      </c>
      <c r="J698" s="43">
        <v>270</v>
      </c>
      <c r="L698" s="47" t="s">
        <v>624</v>
      </c>
      <c r="M698" s="11"/>
      <c r="N698" s="11"/>
      <c r="O698" s="230"/>
      <c r="P698" s="1"/>
      <c r="Q698" s="1"/>
      <c r="R698" s="3"/>
      <c r="S698" s="1" t="s">
        <v>20</v>
      </c>
      <c r="T698" s="1"/>
      <c r="U698" s="1"/>
      <c r="V698" s="11"/>
    </row>
    <row r="699" spans="1:22" ht="15.75">
      <c r="A699" s="12"/>
      <c r="B699" s="11" t="s">
        <v>56</v>
      </c>
      <c r="C699" s="11"/>
      <c r="D699" s="37">
        <v>7.1</v>
      </c>
      <c r="E699" s="11"/>
      <c r="F699" s="18" t="s">
        <v>164</v>
      </c>
      <c r="G699" s="11"/>
      <c r="H699" s="1"/>
      <c r="I699" s="11"/>
      <c r="J699" s="1"/>
      <c r="K699" s="22"/>
      <c r="L699" s="11"/>
      <c r="M699" s="11"/>
      <c r="N699" s="11"/>
      <c r="O699" s="230"/>
      <c r="P699" s="1"/>
      <c r="Q699" s="1"/>
      <c r="R699" s="232"/>
      <c r="S699" s="1"/>
      <c r="T699" s="51"/>
      <c r="U699" s="230"/>
      <c r="V699" s="11"/>
    </row>
    <row r="700" spans="1:22" ht="15.75">
      <c r="A700" s="12"/>
      <c r="B700" s="11" t="s">
        <v>58</v>
      </c>
      <c r="C700" s="11"/>
      <c r="D700" s="37">
        <v>4</v>
      </c>
      <c r="E700" s="11"/>
      <c r="F700" s="18" t="s">
        <v>165</v>
      </c>
      <c r="G700" s="11"/>
      <c r="H700" s="1"/>
      <c r="I700" s="7"/>
      <c r="J700" s="1"/>
      <c r="K700" s="1"/>
      <c r="L700" s="11"/>
      <c r="M700" s="30"/>
      <c r="O700" s="230"/>
      <c r="P700" s="1"/>
      <c r="Q700" s="231"/>
      <c r="R700" s="231"/>
      <c r="S700" s="1"/>
      <c r="T700" s="51"/>
      <c r="U700" s="230"/>
      <c r="V700" s="11"/>
    </row>
    <row r="701" spans="1:22" ht="15.75">
      <c r="A701" s="12"/>
      <c r="B701" s="36" t="s">
        <v>60</v>
      </c>
      <c r="C701" s="36"/>
      <c r="D701" s="37">
        <f>D699-D700</f>
        <v>3.0999999999999996</v>
      </c>
      <c r="E701" s="11"/>
      <c r="F701" s="18" t="s">
        <v>61</v>
      </c>
      <c r="G701" s="11"/>
      <c r="H701" s="1"/>
      <c r="I701" s="3"/>
      <c r="J701" s="1"/>
      <c r="K701" s="6"/>
      <c r="L701" s="11"/>
      <c r="M701" s="30"/>
      <c r="P701" s="28"/>
      <c r="Q701" s="28"/>
      <c r="R701" s="114"/>
      <c r="S701" s="28"/>
      <c r="T701" s="113"/>
      <c r="V701" s="11"/>
    </row>
    <row r="702" spans="1:22" ht="15.75">
      <c r="A702" s="12"/>
      <c r="B702" s="11" t="s">
        <v>167</v>
      </c>
      <c r="C702" s="11"/>
      <c r="D702" s="37">
        <f>D700/D701</f>
        <v>1.2903225806451615</v>
      </c>
      <c r="E702" s="11"/>
      <c r="F702" s="18" t="s">
        <v>168</v>
      </c>
      <c r="G702" s="11"/>
      <c r="H702" s="1"/>
      <c r="I702" s="1"/>
      <c r="J702" s="1"/>
      <c r="K702" s="1"/>
      <c r="L702" s="11"/>
      <c r="M702" s="11"/>
      <c r="P702" s="1"/>
      <c r="Q702" s="1"/>
      <c r="R702" s="1"/>
      <c r="S702" s="1"/>
    </row>
    <row r="703" spans="1:22" ht="15.75">
      <c r="A703" s="12"/>
      <c r="B703" s="11" t="s">
        <v>71</v>
      </c>
      <c r="C703" s="11"/>
      <c r="D703" s="37">
        <v>0.3</v>
      </c>
      <c r="E703" s="15"/>
      <c r="F703" s="18" t="s">
        <v>169</v>
      </c>
      <c r="G703" s="11"/>
      <c r="H703" s="11" t="s">
        <v>60</v>
      </c>
      <c r="I703" s="1"/>
      <c r="J703" s="37">
        <v>3</v>
      </c>
      <c r="K703" s="11"/>
      <c r="L703" s="16" t="s">
        <v>166</v>
      </c>
      <c r="M703" s="11"/>
    </row>
    <row r="704" spans="1:22" ht="15.75">
      <c r="A704" s="12"/>
      <c r="B704" s="11" t="s">
        <v>73</v>
      </c>
      <c r="C704" s="36"/>
      <c r="D704" s="37">
        <v>0.5</v>
      </c>
      <c r="E704" s="15"/>
      <c r="F704" s="18" t="s">
        <v>170</v>
      </c>
      <c r="G704" s="11"/>
      <c r="H704" s="1"/>
      <c r="I704" s="1"/>
      <c r="J704" s="1"/>
    </row>
    <row r="705" spans="1:22" ht="15.75">
      <c r="A705" s="12"/>
      <c r="B705" s="11" t="s">
        <v>75</v>
      </c>
      <c r="C705" s="36"/>
      <c r="D705" s="37">
        <v>0.8</v>
      </c>
      <c r="E705" s="15"/>
      <c r="F705" s="18" t="s">
        <v>171</v>
      </c>
      <c r="G705" s="15"/>
      <c r="H705" s="1"/>
      <c r="I705" s="1"/>
      <c r="J705" s="1"/>
      <c r="K705" s="1"/>
      <c r="L705" s="11"/>
    </row>
    <row r="706" spans="1:22" ht="15.75">
      <c r="A706" s="12"/>
      <c r="B706" s="36" t="s">
        <v>172</v>
      </c>
      <c r="C706" s="11"/>
      <c r="D706" s="300">
        <v>21</v>
      </c>
      <c r="E706" s="15"/>
      <c r="F706" s="18" t="s">
        <v>173</v>
      </c>
      <c r="G706" s="190"/>
      <c r="H706" s="1"/>
      <c r="I706" s="1"/>
      <c r="J706" s="1"/>
      <c r="K706" s="1"/>
      <c r="L706" s="11"/>
    </row>
    <row r="707" spans="1:22" ht="15.75">
      <c r="A707" s="12"/>
      <c r="B707" s="36" t="s">
        <v>174</v>
      </c>
      <c r="C707" s="11"/>
      <c r="D707" s="173">
        <v>19</v>
      </c>
      <c r="E707" s="15"/>
      <c r="F707" s="18" t="s">
        <v>173</v>
      </c>
      <c r="G707" s="11"/>
      <c r="H707" s="1"/>
      <c r="I707" s="1"/>
      <c r="J707" s="1"/>
      <c r="K707" s="1"/>
      <c r="L707" s="11"/>
    </row>
    <row r="708" spans="1:22" ht="15.75">
      <c r="A708" s="12"/>
      <c r="B708" s="11" t="s">
        <v>175</v>
      </c>
      <c r="C708" s="11"/>
      <c r="D708" s="173">
        <v>136</v>
      </c>
      <c r="E708" s="15"/>
      <c r="F708" s="18" t="s">
        <v>176</v>
      </c>
      <c r="G708" s="12"/>
      <c r="H708" s="1"/>
      <c r="J708" s="1"/>
      <c r="K708" s="99" t="s">
        <v>10</v>
      </c>
      <c r="L708" s="30"/>
    </row>
    <row r="709" spans="1:22" ht="15.75">
      <c r="A709" s="12"/>
      <c r="B709" s="11" t="s">
        <v>177</v>
      </c>
      <c r="C709" s="11"/>
      <c r="D709" s="173">
        <v>143</v>
      </c>
      <c r="E709" s="15"/>
      <c r="F709" s="18" t="s">
        <v>178</v>
      </c>
      <c r="G709" s="12"/>
      <c r="H709" s="1"/>
      <c r="J709" s="1"/>
      <c r="K709" s="99" t="s">
        <v>11</v>
      </c>
      <c r="L709" s="30"/>
    </row>
    <row r="710" spans="1:22" ht="15.75">
      <c r="A710" s="12"/>
      <c r="B710" s="119" t="s">
        <v>552</v>
      </c>
      <c r="C710" s="12"/>
      <c r="D710" s="173">
        <v>21</v>
      </c>
      <c r="E710" s="15"/>
      <c r="F710" s="18" t="s">
        <v>624</v>
      </c>
      <c r="G710" s="12"/>
      <c r="H710" s="1"/>
      <c r="J710" s="1"/>
      <c r="K710" s="1"/>
      <c r="L710" s="11"/>
    </row>
    <row r="711" spans="1:22" ht="15.75">
      <c r="B711" s="216"/>
      <c r="D711" t="s">
        <v>26</v>
      </c>
      <c r="E711" s="15"/>
      <c r="H711" s="133" t="s">
        <v>685</v>
      </c>
      <c r="J711" s="1"/>
      <c r="K711" s="1"/>
      <c r="L711" s="11"/>
    </row>
    <row r="712" spans="1:22" ht="15.75">
      <c r="B712" s="133"/>
      <c r="C712" s="12"/>
      <c r="D712" t="s">
        <v>20</v>
      </c>
      <c r="H712" s="1"/>
    </row>
    <row r="713" spans="1:22">
      <c r="B713" s="133"/>
    </row>
    <row r="714" spans="1:22">
      <c r="B714" s="133"/>
    </row>
    <row r="715" spans="1:22">
      <c r="C715" t="s">
        <v>20</v>
      </c>
      <c r="V715" s="11"/>
    </row>
    <row r="717" spans="1:22" ht="15.75">
      <c r="D717" t="s">
        <v>20</v>
      </c>
      <c r="E717" t="s">
        <v>95</v>
      </c>
      <c r="T717" s="1"/>
      <c r="U717" s="11"/>
      <c r="V717" s="11"/>
    </row>
    <row r="718" spans="1:22">
      <c r="T718" s="99" t="s">
        <v>10</v>
      </c>
      <c r="U718" s="30"/>
    </row>
    <row r="719" spans="1:22">
      <c r="B719" t="s">
        <v>91</v>
      </c>
      <c r="T719" s="99" t="s">
        <v>11</v>
      </c>
      <c r="U719" s="30"/>
    </row>
    <row r="722" spans="5:30">
      <c r="E722" s="26" t="s">
        <v>10</v>
      </c>
    </row>
    <row r="723" spans="5:30">
      <c r="E723" s="26" t="s">
        <v>11</v>
      </c>
    </row>
    <row r="731" spans="5:30">
      <c r="Y731" s="28" t="s">
        <v>560</v>
      </c>
      <c r="Z731" s="28"/>
      <c r="AA731" s="137"/>
    </row>
    <row r="732" spans="5:30">
      <c r="Y732" s="28" t="s">
        <v>550</v>
      </c>
      <c r="Z732" s="28"/>
      <c r="AA732" s="150">
        <v>2.23</v>
      </c>
    </row>
    <row r="733" spans="5:30">
      <c r="Y733" s="182"/>
      <c r="Z733" s="182"/>
      <c r="AA733" s="18"/>
      <c r="AB733" s="182"/>
    </row>
    <row r="734" spans="5:30">
      <c r="Y734" s="182"/>
      <c r="Z734" s="182"/>
      <c r="AA734" s="193"/>
      <c r="AB734" s="182"/>
      <c r="AC734" s="132" t="s">
        <v>564</v>
      </c>
      <c r="AD734" s="133" t="s">
        <v>563</v>
      </c>
    </row>
    <row r="735" spans="5:30">
      <c r="M735" s="11"/>
      <c r="Y735" s="12"/>
      <c r="Z735" s="12"/>
      <c r="AA735" s="12"/>
      <c r="AB735" s="12"/>
      <c r="AC735" s="193"/>
      <c r="AD735" s="12"/>
    </row>
    <row r="736" spans="5:30">
      <c r="M736" s="11"/>
      <c r="AC736" s="193"/>
      <c r="AD736" s="12"/>
    </row>
    <row r="737" spans="1:30">
      <c r="H737" s="28" t="s">
        <v>89</v>
      </c>
      <c r="I737" s="11" t="s">
        <v>1</v>
      </c>
      <c r="K737" s="45" t="s">
        <v>2</v>
      </c>
      <c r="L737" s="323">
        <v>45559</v>
      </c>
      <c r="M737" s="323"/>
      <c r="N737" s="323"/>
      <c r="AC737" s="12"/>
      <c r="AD737" s="12"/>
    </row>
    <row r="738" spans="1:30">
      <c r="I738" s="28"/>
      <c r="K738" s="28"/>
      <c r="L738" s="28"/>
      <c r="M738" s="102"/>
      <c r="N738" s="11"/>
    </row>
    <row r="739" spans="1:30">
      <c r="H739" s="28" t="s">
        <v>36</v>
      </c>
      <c r="I739" s="119" t="s">
        <v>844</v>
      </c>
      <c r="K739" s="28"/>
      <c r="L739" s="28"/>
      <c r="M739" s="11"/>
      <c r="N739" s="11"/>
      <c r="O739" s="12"/>
      <c r="P739" s="12"/>
      <c r="Q739" s="12"/>
      <c r="R739" s="12"/>
      <c r="S739" s="12"/>
      <c r="T739" s="12"/>
      <c r="U739" s="12"/>
    </row>
    <row r="740" spans="1:30" ht="15.75">
      <c r="A740" s="11" t="s">
        <v>89</v>
      </c>
      <c r="B740" s="11" t="s">
        <v>1</v>
      </c>
      <c r="C740" s="28"/>
      <c r="D740" s="46" t="s">
        <v>35</v>
      </c>
      <c r="E740" s="323">
        <v>45569</v>
      </c>
      <c r="F740" s="323"/>
      <c r="G740" s="323"/>
      <c r="I740" s="1"/>
      <c r="K740" s="1"/>
      <c r="L740" s="1"/>
      <c r="M740" s="11"/>
      <c r="N740" s="11"/>
      <c r="O740" s="11" t="s">
        <v>89</v>
      </c>
      <c r="P740" s="11" t="s">
        <v>12</v>
      </c>
      <c r="Q740" s="11"/>
      <c r="R740" s="12"/>
      <c r="S740" s="16" t="s">
        <v>2</v>
      </c>
      <c r="T740" s="14">
        <v>45516</v>
      </c>
      <c r="U740" s="11"/>
    </row>
    <row r="741" spans="1:30" ht="15.75">
      <c r="A741" s="28"/>
      <c r="B741" s="28" t="s">
        <v>20</v>
      </c>
      <c r="C741" s="28" t="s">
        <v>20</v>
      </c>
      <c r="D741" s="28" t="s">
        <v>20</v>
      </c>
      <c r="E741" s="28"/>
      <c r="F741" s="28"/>
      <c r="G741" s="29"/>
      <c r="I741" s="1"/>
      <c r="J741" s="28"/>
      <c r="K741" s="1"/>
      <c r="L741" s="1"/>
      <c r="M741" s="11"/>
      <c r="N741" s="11"/>
      <c r="O741" s="11"/>
      <c r="P741" s="11" t="s">
        <v>20</v>
      </c>
      <c r="Q741" s="11" t="s">
        <v>20</v>
      </c>
      <c r="R741" s="11" t="s">
        <v>20</v>
      </c>
      <c r="S741" s="11"/>
      <c r="T741" s="11"/>
      <c r="U741" s="12"/>
    </row>
    <row r="742" spans="1:30" ht="15.75">
      <c r="A742" s="11" t="s">
        <v>36</v>
      </c>
      <c r="B742" s="119" t="s">
        <v>892</v>
      </c>
      <c r="C742" s="28"/>
      <c r="D742" s="28"/>
      <c r="E742" s="28" t="s">
        <v>20</v>
      </c>
      <c r="F742" s="28" t="s">
        <v>20</v>
      </c>
      <c r="G742" s="29"/>
      <c r="I742" s="1"/>
      <c r="J742" s="28"/>
      <c r="K742" s="1"/>
      <c r="L742" s="1"/>
      <c r="M742" s="11"/>
      <c r="N742" s="28"/>
      <c r="O742" s="11" t="s">
        <v>36</v>
      </c>
      <c r="P742" s="119" t="s">
        <v>777</v>
      </c>
      <c r="Q742" s="11"/>
      <c r="R742" s="11"/>
      <c r="S742" s="11" t="s">
        <v>20</v>
      </c>
      <c r="T742" s="11" t="s">
        <v>20</v>
      </c>
      <c r="U742" s="12"/>
    </row>
    <row r="743" spans="1:30" ht="15.75">
      <c r="A743" s="1"/>
      <c r="C743" s="1"/>
      <c r="D743" s="1"/>
      <c r="E743" s="1"/>
      <c r="F743" s="1"/>
      <c r="I743" s="1"/>
      <c r="J743" s="28"/>
      <c r="K743" s="1"/>
      <c r="L743" s="1"/>
      <c r="M743" s="11"/>
      <c r="N743" s="28"/>
      <c r="O743" s="11"/>
    </row>
    <row r="744" spans="1:30" ht="15.75">
      <c r="J744" s="1"/>
      <c r="M744" s="11"/>
      <c r="N744" s="28"/>
      <c r="O744" s="11"/>
    </row>
    <row r="745" spans="1:30" ht="15.75">
      <c r="J745" s="1"/>
      <c r="M745" s="11"/>
      <c r="N745" s="28"/>
    </row>
    <row r="746" spans="1:30" ht="18">
      <c r="A746" s="332" t="s">
        <v>848</v>
      </c>
      <c r="B746" s="332"/>
      <c r="C746" s="332"/>
      <c r="D746" s="332"/>
      <c r="E746" s="332"/>
      <c r="F746" s="332"/>
      <c r="G746" s="332"/>
      <c r="J746" s="3" t="s">
        <v>380</v>
      </c>
      <c r="K746" s="11"/>
      <c r="L746" s="1"/>
      <c r="M746" s="11"/>
      <c r="N746" s="28"/>
    </row>
    <row r="747" spans="1:30" ht="15.75">
      <c r="A747" s="1"/>
      <c r="B747" s="11"/>
      <c r="C747" s="11"/>
      <c r="D747" s="11"/>
      <c r="E747" s="11"/>
      <c r="F747" s="11"/>
      <c r="G747" s="12"/>
      <c r="I747" s="1"/>
      <c r="J747" s="1"/>
      <c r="K747" s="1"/>
      <c r="L747" s="1"/>
      <c r="M747" s="11"/>
      <c r="N747" s="28"/>
      <c r="X747" s="100"/>
      <c r="Y747" s="100"/>
      <c r="Z747" s="39"/>
      <c r="AA747" s="100"/>
      <c r="AB747" s="100"/>
    </row>
    <row r="748" spans="1:30" ht="15.75">
      <c r="A748" s="1"/>
      <c r="B748" s="11"/>
      <c r="C748" s="11"/>
      <c r="D748" s="11"/>
      <c r="E748" s="11"/>
      <c r="F748" s="11"/>
      <c r="G748" s="12"/>
      <c r="N748" s="28"/>
      <c r="Y748" s="100"/>
      <c r="Z748" s="39" t="s">
        <v>143</v>
      </c>
      <c r="AA748" s="100"/>
      <c r="AB748" s="84" t="s">
        <v>143</v>
      </c>
    </row>
    <row r="749" spans="1:30">
      <c r="B749" s="12"/>
      <c r="C749" s="12"/>
      <c r="D749" s="12"/>
      <c r="E749" s="12"/>
      <c r="F749" s="12"/>
      <c r="G749" s="12"/>
      <c r="N749" s="28"/>
    </row>
    <row r="750" spans="1:30">
      <c r="B750" s="15" t="s">
        <v>4</v>
      </c>
      <c r="C750" s="11"/>
      <c r="D750" s="13" t="s">
        <v>5</v>
      </c>
      <c r="E750" s="11"/>
      <c r="F750" s="192" t="s">
        <v>179</v>
      </c>
      <c r="G750" s="12"/>
      <c r="I750" s="40" t="s">
        <v>4</v>
      </c>
      <c r="K750" s="42" t="s">
        <v>5</v>
      </c>
      <c r="L750" s="28"/>
      <c r="M750" s="42" t="s">
        <v>6</v>
      </c>
      <c r="N750" s="28"/>
      <c r="O750" s="11"/>
      <c r="P750" s="15" t="s">
        <v>4</v>
      </c>
      <c r="Q750" s="11"/>
      <c r="R750" s="13" t="s">
        <v>5</v>
      </c>
      <c r="S750" s="11"/>
      <c r="T750" s="192" t="s">
        <v>179</v>
      </c>
      <c r="U750" s="12"/>
    </row>
    <row r="751" spans="1:30" ht="15.75">
      <c r="B751" s="11"/>
      <c r="C751" s="36"/>
      <c r="D751" s="11"/>
      <c r="E751" s="11"/>
      <c r="F751" s="16"/>
      <c r="G751" s="12"/>
      <c r="I751" s="28"/>
      <c r="J751" s="1"/>
      <c r="K751" s="45"/>
      <c r="L751" s="28"/>
      <c r="M751" s="28"/>
      <c r="N751" s="28"/>
      <c r="O751" s="11"/>
      <c r="P751" s="12"/>
      <c r="Q751" s="12"/>
      <c r="R751" s="12"/>
      <c r="S751" s="12"/>
      <c r="T751" s="12"/>
      <c r="U751" s="12"/>
    </row>
    <row r="752" spans="1:30">
      <c r="B752" s="11" t="s">
        <v>14</v>
      </c>
      <c r="C752" s="36"/>
      <c r="D752" s="18">
        <v>91</v>
      </c>
      <c r="E752" s="11"/>
      <c r="F752" s="38" t="s">
        <v>8</v>
      </c>
      <c r="G752" s="12"/>
      <c r="N752" s="12"/>
      <c r="O752" s="11"/>
      <c r="P752" s="28"/>
      <c r="Q752" s="28"/>
      <c r="S752" s="28"/>
      <c r="T752" s="45"/>
      <c r="U752" s="12"/>
    </row>
    <row r="753" spans="1:22">
      <c r="B753" s="11"/>
      <c r="C753" s="11"/>
      <c r="D753" s="11"/>
      <c r="E753" s="11"/>
      <c r="F753" s="11"/>
      <c r="G753" s="12"/>
      <c r="I753" s="28" t="s">
        <v>381</v>
      </c>
      <c r="K753" s="122" t="s">
        <v>143</v>
      </c>
      <c r="L753" s="28"/>
      <c r="M753" s="45" t="s">
        <v>143</v>
      </c>
      <c r="O753" s="11"/>
      <c r="P753" s="28" t="s">
        <v>381</v>
      </c>
      <c r="R753" s="122" t="s">
        <v>143</v>
      </c>
      <c r="S753" s="28"/>
      <c r="T753" s="45" t="s">
        <v>143</v>
      </c>
      <c r="U753" s="12"/>
    </row>
    <row r="754" spans="1:22">
      <c r="B754" s="36" t="s">
        <v>16</v>
      </c>
      <c r="C754" s="36"/>
      <c r="D754" s="37">
        <v>9.1999999999999993</v>
      </c>
      <c r="E754" s="11"/>
      <c r="F754" s="38" t="s">
        <v>17</v>
      </c>
      <c r="G754" s="12"/>
      <c r="I754" s="28" t="s">
        <v>382</v>
      </c>
      <c r="J754" s="28"/>
      <c r="K754" s="28"/>
      <c r="L754" s="28"/>
      <c r="M754" s="28"/>
      <c r="N754" s="28"/>
      <c r="O754" s="11"/>
      <c r="P754" s="28" t="s">
        <v>382</v>
      </c>
      <c r="Q754" s="28"/>
      <c r="R754" s="28"/>
      <c r="S754" s="28"/>
      <c r="T754" s="28"/>
      <c r="U754" s="12"/>
    </row>
    <row r="755" spans="1:22">
      <c r="B755" s="11"/>
      <c r="C755" s="11"/>
      <c r="D755" s="11"/>
      <c r="E755" s="11"/>
      <c r="F755" s="11"/>
      <c r="G755" s="12"/>
      <c r="O755" s="11"/>
      <c r="U755" s="12"/>
    </row>
    <row r="756" spans="1:22">
      <c r="B756" s="36" t="s">
        <v>18</v>
      </c>
      <c r="C756" s="36"/>
      <c r="D756" s="37">
        <f>D754*2.14</f>
        <v>19.687999999999999</v>
      </c>
      <c r="E756" s="11"/>
      <c r="F756" s="38" t="s">
        <v>19</v>
      </c>
      <c r="G756" s="12"/>
      <c r="I756" s="28" t="s">
        <v>776</v>
      </c>
      <c r="K756" s="133" t="s">
        <v>502</v>
      </c>
      <c r="L756" s="28"/>
      <c r="M756" s="45" t="s">
        <v>143</v>
      </c>
      <c r="O756" s="11"/>
      <c r="P756" s="28" t="s">
        <v>776</v>
      </c>
      <c r="R756" s="122" t="s">
        <v>502</v>
      </c>
      <c r="S756" s="28"/>
      <c r="T756" s="45" t="s">
        <v>143</v>
      </c>
    </row>
    <row r="757" spans="1:22">
      <c r="B757" s="11"/>
      <c r="C757" s="11"/>
      <c r="D757" s="11"/>
      <c r="E757" s="11"/>
      <c r="F757" s="11"/>
      <c r="G757" s="12"/>
      <c r="I757" s="28" t="s">
        <v>382</v>
      </c>
      <c r="J757" s="28"/>
      <c r="K757" s="28"/>
      <c r="L757" s="28"/>
      <c r="M757" s="28"/>
      <c r="O757" s="11"/>
      <c r="P757" s="28" t="s">
        <v>382</v>
      </c>
      <c r="Q757" s="28"/>
      <c r="R757" s="28"/>
      <c r="S757" s="28"/>
      <c r="T757" s="28"/>
      <c r="U757" s="12"/>
    </row>
    <row r="758" spans="1:22">
      <c r="B758" s="36" t="s">
        <v>21</v>
      </c>
      <c r="C758" s="36"/>
      <c r="D758" s="37">
        <v>0.6</v>
      </c>
      <c r="E758" s="11"/>
      <c r="F758" s="38" t="s">
        <v>22</v>
      </c>
      <c r="G758" s="12"/>
      <c r="O758" s="12"/>
      <c r="P758" s="11"/>
      <c r="Q758" s="12"/>
      <c r="R758" s="216"/>
      <c r="S758" s="11"/>
      <c r="T758" s="16"/>
      <c r="U758" s="12"/>
    </row>
    <row r="759" spans="1:22">
      <c r="B759" s="11"/>
      <c r="C759" s="11"/>
      <c r="D759" s="15"/>
      <c r="E759" s="11"/>
      <c r="F759" s="11"/>
      <c r="G759" s="12"/>
      <c r="I759" s="100" t="s">
        <v>378</v>
      </c>
      <c r="J759" s="28"/>
      <c r="K759" s="122" t="s">
        <v>143</v>
      </c>
      <c r="M759" s="45" t="s">
        <v>143</v>
      </c>
      <c r="O759" s="11"/>
      <c r="P759" s="100" t="s">
        <v>378</v>
      </c>
      <c r="Q759" s="28"/>
      <c r="R759" s="122" t="s">
        <v>143</v>
      </c>
      <c r="T759" s="45" t="s">
        <v>143</v>
      </c>
      <c r="U759" s="12"/>
      <c r="V759" s="11"/>
    </row>
    <row r="760" spans="1:22">
      <c r="B760" s="36" t="s">
        <v>23</v>
      </c>
      <c r="C760" s="36"/>
      <c r="D760" s="37">
        <v>3</v>
      </c>
      <c r="E760" s="11"/>
      <c r="F760" s="38" t="s">
        <v>24</v>
      </c>
      <c r="G760" s="12"/>
      <c r="H760" s="28"/>
      <c r="I760" s="28"/>
      <c r="J760" s="28"/>
      <c r="O760" s="12"/>
      <c r="P760" s="12"/>
      <c r="Q760" s="12"/>
      <c r="R760" s="12"/>
      <c r="S760" s="12"/>
      <c r="T760" s="12"/>
      <c r="U760" s="12"/>
    </row>
    <row r="761" spans="1:22">
      <c r="B761" s="11"/>
      <c r="C761" s="11"/>
      <c r="D761" s="11"/>
      <c r="E761" s="11"/>
      <c r="F761" s="11"/>
      <c r="G761" s="12"/>
      <c r="I761" s="100" t="s">
        <v>379</v>
      </c>
      <c r="K761" s="101" t="s">
        <v>31</v>
      </c>
      <c r="L761" s="100"/>
      <c r="M761" s="101" t="s">
        <v>31</v>
      </c>
    </row>
    <row r="762" spans="1:22" ht="15.75">
      <c r="A762" t="s">
        <v>20</v>
      </c>
      <c r="B762" s="36" t="s">
        <v>180</v>
      </c>
      <c r="C762" s="11"/>
      <c r="D762" s="18">
        <v>151</v>
      </c>
      <c r="E762" s="11"/>
      <c r="F762" s="38" t="s">
        <v>40</v>
      </c>
      <c r="G762" s="12"/>
      <c r="H762" s="1"/>
      <c r="I762" s="28"/>
      <c r="J762" s="28"/>
      <c r="K762" s="28"/>
      <c r="L762" s="28"/>
      <c r="M762" s="28"/>
      <c r="P762" s="182"/>
      <c r="Q762" s="11"/>
      <c r="R762" s="119"/>
      <c r="S762" s="12"/>
      <c r="T762" s="16"/>
      <c r="U762" s="12"/>
    </row>
    <row r="763" spans="1:22" ht="15.75">
      <c r="B763" s="11"/>
      <c r="C763" s="11"/>
      <c r="D763" s="11"/>
      <c r="E763" s="11"/>
      <c r="F763" s="38"/>
      <c r="G763" s="12"/>
      <c r="H763" s="1"/>
      <c r="J763" s="28"/>
    </row>
    <row r="764" spans="1:22">
      <c r="B764" s="11" t="s">
        <v>181</v>
      </c>
      <c r="C764" s="11"/>
      <c r="D764" s="174">
        <v>111</v>
      </c>
      <c r="E764" s="11"/>
      <c r="F764" s="38" t="s">
        <v>182</v>
      </c>
      <c r="G764" s="12"/>
      <c r="P764" s="100"/>
      <c r="R764" s="101"/>
      <c r="S764" s="100"/>
      <c r="T764" s="101"/>
    </row>
    <row r="765" spans="1:22" ht="15.75">
      <c r="A765" s="63"/>
      <c r="B765" s="28"/>
      <c r="C765" s="28"/>
      <c r="D765" s="45" t="s">
        <v>26</v>
      </c>
      <c r="E765" s="57"/>
      <c r="F765" s="28"/>
      <c r="G765" s="29"/>
      <c r="H765" s="1"/>
      <c r="K765" t="s">
        <v>86</v>
      </c>
    </row>
    <row r="766" spans="1:22" ht="15.75">
      <c r="C766" s="15"/>
      <c r="D766" s="261"/>
      <c r="E766" s="11"/>
      <c r="F766" s="261"/>
      <c r="H766" s="1"/>
    </row>
    <row r="767" spans="1:22">
      <c r="B767" s="133"/>
    </row>
    <row r="768" spans="1:22">
      <c r="B768" s="106"/>
    </row>
    <row r="769" spans="2:23">
      <c r="B769" s="106"/>
      <c r="J769" s="122"/>
    </row>
    <row r="771" spans="2:23">
      <c r="J771" s="100"/>
    </row>
    <row r="777" spans="2:23">
      <c r="E777" s="26" t="s">
        <v>10</v>
      </c>
    </row>
    <row r="778" spans="2:23">
      <c r="E778" s="26" t="s">
        <v>11</v>
      </c>
      <c r="T778" s="26" t="s">
        <v>10</v>
      </c>
    </row>
    <row r="779" spans="2:23">
      <c r="T779" s="26" t="s">
        <v>11</v>
      </c>
    </row>
    <row r="781" spans="2:23">
      <c r="L781" s="26" t="s">
        <v>10</v>
      </c>
    </row>
    <row r="782" spans="2:23">
      <c r="L782" s="26" t="s">
        <v>11</v>
      </c>
      <c r="W782" s="30"/>
    </row>
    <row r="783" spans="2:23">
      <c r="W783" s="30"/>
    </row>
    <row r="785" spans="1:30">
      <c r="N785" s="40"/>
    </row>
    <row r="787" spans="1:30">
      <c r="N787" s="28"/>
    </row>
    <row r="788" spans="1:30">
      <c r="N788" s="28"/>
    </row>
    <row r="789" spans="1:30">
      <c r="I789" s="28"/>
      <c r="K789" s="28"/>
      <c r="L789" s="28"/>
      <c r="M789" s="28"/>
      <c r="N789" s="28"/>
    </row>
    <row r="790" spans="1:30">
      <c r="N790" s="28"/>
    </row>
    <row r="791" spans="1:30">
      <c r="A791" s="11" t="s">
        <v>89</v>
      </c>
      <c r="B791" s="36" t="s">
        <v>12</v>
      </c>
      <c r="C791" s="11"/>
      <c r="D791" s="157" t="s">
        <v>35</v>
      </c>
      <c r="E791" s="323">
        <v>45563</v>
      </c>
      <c r="F791" s="323"/>
      <c r="G791" s="323"/>
      <c r="H791" s="28" t="s">
        <v>89</v>
      </c>
      <c r="I791" s="28" t="s">
        <v>1</v>
      </c>
      <c r="J791" t="s">
        <v>727</v>
      </c>
      <c r="L791" s="28" t="s">
        <v>35</v>
      </c>
      <c r="M791" s="48">
        <v>44107</v>
      </c>
      <c r="N791" s="28"/>
    </row>
    <row r="792" spans="1:30">
      <c r="A792" s="11"/>
      <c r="B792" s="11"/>
      <c r="C792" s="11" t="s">
        <v>20</v>
      </c>
      <c r="D792" s="11"/>
      <c r="E792" s="11"/>
      <c r="F792" s="88"/>
      <c r="G792" s="12"/>
      <c r="H792" s="28"/>
      <c r="I792" s="28"/>
      <c r="K792" s="28"/>
      <c r="L792" s="28"/>
      <c r="M792" s="28"/>
      <c r="N792" s="28"/>
      <c r="O792" s="28" t="s">
        <v>89</v>
      </c>
      <c r="P792" s="28" t="s">
        <v>1</v>
      </c>
      <c r="Q792" s="28"/>
      <c r="R792" s="45" t="s">
        <v>2</v>
      </c>
      <c r="S792" s="324">
        <v>45569</v>
      </c>
      <c r="T792" s="324"/>
      <c r="U792" s="324"/>
      <c r="V792" s="11"/>
      <c r="W792" s="28" t="s">
        <v>89</v>
      </c>
      <c r="X792" s="28" t="s">
        <v>1</v>
      </c>
      <c r="Y792" s="28"/>
      <c r="AB792" s="45" t="s">
        <v>2</v>
      </c>
      <c r="AC792" s="48">
        <v>45478</v>
      </c>
      <c r="AD792" s="11"/>
    </row>
    <row r="793" spans="1:30">
      <c r="A793" s="11" t="s">
        <v>36</v>
      </c>
      <c r="B793" s="277" t="s">
        <v>875</v>
      </c>
      <c r="C793" s="11"/>
      <c r="D793" s="11"/>
      <c r="E793" s="11"/>
      <c r="F793" s="11"/>
      <c r="G793" s="12"/>
      <c r="H793" s="28" t="s">
        <v>36</v>
      </c>
      <c r="I793" s="28" t="s">
        <v>707</v>
      </c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11"/>
      <c r="W793" s="28"/>
      <c r="X793" s="28"/>
      <c r="Y793" s="28"/>
      <c r="Z793" s="28"/>
      <c r="AA793" s="28"/>
      <c r="AB793" s="28"/>
      <c r="AC793" s="28"/>
      <c r="AD793" s="11"/>
    </row>
    <row r="794" spans="1:30">
      <c r="A794" s="11"/>
      <c r="B794" s="11"/>
      <c r="C794" s="11"/>
      <c r="D794" s="11"/>
      <c r="E794" s="11"/>
      <c r="F794" s="11"/>
      <c r="G794" s="12"/>
      <c r="H794" s="28"/>
      <c r="I794" s="28"/>
      <c r="K794" s="28"/>
      <c r="L794" s="28"/>
      <c r="M794" s="28"/>
      <c r="N794" s="28"/>
      <c r="O794" s="28" t="s">
        <v>36</v>
      </c>
      <c r="P794" t="s">
        <v>889</v>
      </c>
      <c r="Q794" s="28"/>
      <c r="R794" s="28"/>
      <c r="S794" s="28"/>
      <c r="T794" s="28"/>
      <c r="U794" s="28"/>
      <c r="V794" s="11"/>
      <c r="W794" s="28" t="s">
        <v>36</v>
      </c>
      <c r="X794" s="119" t="s">
        <v>759</v>
      </c>
      <c r="Y794" s="28"/>
      <c r="Z794" s="28"/>
      <c r="AA794" s="28"/>
      <c r="AB794" s="28"/>
      <c r="AC794" s="28"/>
      <c r="AD794" s="11"/>
    </row>
    <row r="795" spans="1:30" ht="15.75">
      <c r="A795" s="11"/>
      <c r="B795" s="11"/>
      <c r="C795" s="11"/>
      <c r="D795" s="11"/>
      <c r="E795" s="11"/>
      <c r="F795" s="11"/>
      <c r="G795" s="12"/>
      <c r="H795" s="28"/>
      <c r="I795" s="28"/>
      <c r="J795" s="28"/>
      <c r="K795" s="28"/>
      <c r="L795" s="28"/>
      <c r="M795" s="28"/>
      <c r="N795" s="28"/>
      <c r="O795" s="1"/>
      <c r="P795" s="1"/>
      <c r="Q795" s="1"/>
      <c r="R795" s="1"/>
      <c r="S795" s="1"/>
      <c r="T795" s="11"/>
      <c r="U795" s="11"/>
      <c r="V795" s="11"/>
      <c r="W795" s="1"/>
      <c r="X795" s="1"/>
      <c r="Y795" s="1"/>
      <c r="Z795" s="1"/>
      <c r="AA795" s="1"/>
      <c r="AB795" s="11"/>
      <c r="AC795" s="11"/>
      <c r="AD795" s="11"/>
    </row>
    <row r="796" spans="1:30" ht="15.75">
      <c r="A796" s="11"/>
      <c r="B796" s="12"/>
      <c r="C796" s="12"/>
      <c r="D796" s="12"/>
      <c r="E796" s="12"/>
      <c r="F796" s="12"/>
      <c r="G796" s="12"/>
      <c r="H796" s="28"/>
      <c r="I796" s="28"/>
      <c r="J796" s="28"/>
      <c r="K796" s="28"/>
      <c r="L796" s="28"/>
      <c r="M796" s="28"/>
      <c r="N796" s="28"/>
      <c r="O796" s="1"/>
      <c r="P796" s="1"/>
      <c r="Q796" s="1"/>
      <c r="R796" s="1"/>
      <c r="S796" s="1"/>
      <c r="T796" s="15"/>
      <c r="U796" s="15"/>
      <c r="V796" s="11"/>
    </row>
    <row r="797" spans="1:30" ht="15.75">
      <c r="A797" s="11"/>
      <c r="B797" s="12"/>
      <c r="C797" s="12"/>
      <c r="D797" s="12"/>
      <c r="E797" s="12"/>
      <c r="F797" s="12"/>
      <c r="G797" s="12"/>
      <c r="H797" s="28"/>
      <c r="I797" s="28"/>
      <c r="J797" s="28"/>
      <c r="K797" s="28"/>
      <c r="L797" s="28"/>
      <c r="M797" s="28"/>
      <c r="N797" s="28"/>
      <c r="O797" s="1"/>
      <c r="P797" s="1"/>
      <c r="Q797" s="1"/>
      <c r="R797" s="1"/>
      <c r="S797" s="1"/>
      <c r="T797" s="102"/>
      <c r="U797" s="11"/>
      <c r="V797" s="11"/>
    </row>
    <row r="798" spans="1:30" ht="15.75">
      <c r="A798" s="11"/>
      <c r="B798" s="12"/>
      <c r="C798" s="12"/>
      <c r="D798" s="12"/>
      <c r="E798" s="12"/>
      <c r="F798" s="12"/>
      <c r="G798" s="12"/>
      <c r="H798" s="40" t="s">
        <v>4</v>
      </c>
      <c r="J798" s="28"/>
      <c r="K798" s="39" t="s">
        <v>5</v>
      </c>
      <c r="L798" s="28"/>
      <c r="M798" s="40" t="s">
        <v>179</v>
      </c>
      <c r="N798" s="28"/>
      <c r="O798" s="1"/>
      <c r="P798" s="1"/>
      <c r="Q798" s="1"/>
      <c r="R798" s="1"/>
      <c r="S798" s="1"/>
      <c r="T798" s="102"/>
      <c r="U798" s="11"/>
      <c r="V798" s="11"/>
    </row>
    <row r="799" spans="1:30" ht="18">
      <c r="A799" s="332" t="s">
        <v>219</v>
      </c>
      <c r="B799" s="332"/>
      <c r="C799" s="332"/>
      <c r="D799" s="332"/>
      <c r="E799" s="332"/>
      <c r="F799" s="332"/>
      <c r="G799" s="332"/>
      <c r="H799" s="28"/>
      <c r="J799" s="28"/>
      <c r="K799" s="28"/>
      <c r="L799" s="28"/>
      <c r="M799" s="28"/>
      <c r="N799" s="28"/>
      <c r="V799" s="11"/>
      <c r="X799" s="40" t="s">
        <v>4</v>
      </c>
      <c r="Z799" s="28"/>
      <c r="AA799" s="39" t="s">
        <v>5</v>
      </c>
      <c r="AB799" s="28"/>
      <c r="AC799" s="40" t="s">
        <v>179</v>
      </c>
      <c r="AD799" s="28"/>
    </row>
    <row r="800" spans="1:30">
      <c r="A800" s="11"/>
      <c r="B800" s="11"/>
      <c r="C800" s="11"/>
      <c r="D800" s="11"/>
      <c r="E800" s="11"/>
      <c r="F800" s="11"/>
      <c r="G800" s="12"/>
      <c r="H800" s="100"/>
      <c r="J800" s="28"/>
      <c r="K800" s="43"/>
      <c r="L800" s="100"/>
      <c r="M800" s="100"/>
      <c r="N800" s="28"/>
      <c r="V800" s="11"/>
    </row>
    <row r="801" spans="1:29">
      <c r="A801" s="11"/>
      <c r="B801" s="15"/>
      <c r="C801" s="11"/>
      <c r="D801" s="11"/>
      <c r="E801" s="11"/>
      <c r="F801" s="11"/>
      <c r="G801" s="12"/>
      <c r="H801" s="100" t="s">
        <v>384</v>
      </c>
      <c r="J801" s="28"/>
      <c r="K801" s="39" t="s">
        <v>143</v>
      </c>
      <c r="L801" s="100"/>
      <c r="M801" s="84" t="s">
        <v>143</v>
      </c>
      <c r="N801" s="28"/>
      <c r="Q801" s="10"/>
      <c r="R801" s="9"/>
      <c r="S801" s="28"/>
      <c r="T801" s="28"/>
      <c r="U801" s="64"/>
      <c r="V801" s="11"/>
      <c r="X801" s="36" t="s">
        <v>739</v>
      </c>
      <c r="Y801" s="11"/>
      <c r="AA801" s="195">
        <v>161</v>
      </c>
      <c r="AC801" s="38" t="s">
        <v>40</v>
      </c>
    </row>
    <row r="802" spans="1:29">
      <c r="A802" s="12"/>
      <c r="B802" s="15" t="s">
        <v>4</v>
      </c>
      <c r="C802" s="11"/>
      <c r="D802" s="13" t="s">
        <v>5</v>
      </c>
      <c r="E802" s="11"/>
      <c r="F802" s="184" t="s">
        <v>179</v>
      </c>
      <c r="G802" s="11"/>
      <c r="H802" s="100"/>
      <c r="J802" s="28"/>
      <c r="K802" s="43"/>
      <c r="L802" s="100"/>
      <c r="M802" s="101"/>
      <c r="N802" s="28"/>
      <c r="P802" s="40" t="s">
        <v>4</v>
      </c>
      <c r="Q802" s="28"/>
      <c r="R802" s="42" t="s">
        <v>5</v>
      </c>
      <c r="S802" s="28"/>
      <c r="T802" s="42" t="s">
        <v>6</v>
      </c>
      <c r="U802" s="28"/>
      <c r="V802" s="11"/>
      <c r="X802" s="11"/>
      <c r="Y802" s="11"/>
      <c r="AA802" s="9"/>
      <c r="AC802" s="38"/>
    </row>
    <row r="803" spans="1:29">
      <c r="A803" s="12"/>
      <c r="B803" s="11"/>
      <c r="C803" s="11"/>
      <c r="D803" s="11"/>
      <c r="E803" s="11"/>
      <c r="F803" s="11"/>
      <c r="G803" s="11"/>
      <c r="H803" s="100"/>
      <c r="J803" s="40"/>
      <c r="K803" s="43"/>
      <c r="L803" s="100"/>
      <c r="M803" s="100"/>
      <c r="N803" s="28"/>
      <c r="P803" s="28"/>
      <c r="Q803" s="28"/>
      <c r="R803" s="45"/>
      <c r="S803" s="28"/>
      <c r="T803" s="28"/>
      <c r="U803" s="28"/>
      <c r="V803" s="11"/>
      <c r="X803" s="11" t="s">
        <v>738</v>
      </c>
      <c r="Y803" s="11"/>
      <c r="AA803" s="203">
        <v>185</v>
      </c>
      <c r="AC803" s="38" t="s">
        <v>182</v>
      </c>
    </row>
    <row r="804" spans="1:29">
      <c r="A804" s="12"/>
      <c r="B804" s="36" t="s">
        <v>180</v>
      </c>
      <c r="C804" s="11"/>
      <c r="D804" s="195">
        <v>150</v>
      </c>
      <c r="E804" s="36"/>
      <c r="F804" s="38" t="s">
        <v>40</v>
      </c>
      <c r="G804" s="11"/>
      <c r="H804" s="100" t="s">
        <v>190</v>
      </c>
      <c r="J804" s="100"/>
      <c r="K804" s="39" t="s">
        <v>143</v>
      </c>
      <c r="L804" s="100"/>
      <c r="M804" s="101" t="s">
        <v>143</v>
      </c>
      <c r="P804" s="100"/>
      <c r="Q804" s="100"/>
      <c r="R804" s="43"/>
      <c r="S804" s="100"/>
      <c r="T804" s="100"/>
      <c r="U804" s="28"/>
      <c r="V804" s="11"/>
    </row>
    <row r="805" spans="1:29">
      <c r="A805" s="12"/>
      <c r="B805" s="11"/>
      <c r="C805" s="11"/>
      <c r="D805" s="9"/>
      <c r="E805" s="11"/>
      <c r="F805" s="38"/>
      <c r="G805" s="11"/>
      <c r="H805" s="100"/>
      <c r="J805" s="100"/>
      <c r="K805" s="39"/>
      <c r="L805" s="100"/>
      <c r="M805" s="101"/>
      <c r="P805" s="100" t="s">
        <v>379</v>
      </c>
      <c r="Q805" s="100"/>
      <c r="R805" s="39" t="s">
        <v>31</v>
      </c>
      <c r="S805" s="100"/>
      <c r="T805" s="101" t="s">
        <v>31</v>
      </c>
      <c r="U805" s="28"/>
      <c r="V805" s="11"/>
      <c r="X805" s="11" t="s">
        <v>14</v>
      </c>
      <c r="Y805" s="36"/>
      <c r="AA805" s="18">
        <v>110</v>
      </c>
      <c r="AB805" s="11"/>
      <c r="AC805" s="38" t="s">
        <v>8</v>
      </c>
    </row>
    <row r="806" spans="1:29">
      <c r="A806" s="12"/>
      <c r="B806" s="11" t="s">
        <v>181</v>
      </c>
      <c r="C806" s="11"/>
      <c r="D806" s="196">
        <v>77</v>
      </c>
      <c r="E806" s="11"/>
      <c r="F806" s="38" t="s">
        <v>182</v>
      </c>
      <c r="G806" s="11"/>
      <c r="H806" s="100"/>
      <c r="J806" s="100"/>
      <c r="K806" s="64"/>
      <c r="L806" s="101"/>
      <c r="M806" s="103"/>
      <c r="P806" s="100"/>
      <c r="Q806" s="100"/>
      <c r="R806" s="43"/>
      <c r="S806" s="100"/>
      <c r="T806" s="100"/>
      <c r="U806" s="28"/>
      <c r="V806" s="11"/>
      <c r="X806" s="106"/>
    </row>
    <row r="807" spans="1:29">
      <c r="A807" s="12"/>
      <c r="B807" s="11"/>
      <c r="C807" s="11"/>
      <c r="D807" s="196"/>
      <c r="E807" s="11"/>
      <c r="F807" s="38"/>
      <c r="G807" s="11"/>
      <c r="H807" s="28" t="s">
        <v>385</v>
      </c>
      <c r="J807" s="100"/>
      <c r="K807" s="42" t="s">
        <v>143</v>
      </c>
      <c r="L807" s="28"/>
      <c r="M807" s="45" t="s">
        <v>143</v>
      </c>
      <c r="U807" s="28"/>
      <c r="V807" s="11"/>
      <c r="X807" s="106"/>
    </row>
    <row r="808" spans="1:29">
      <c r="A808" s="12"/>
      <c r="B808" s="11" t="s">
        <v>220</v>
      </c>
      <c r="C808" s="11"/>
      <c r="D808" s="196"/>
      <c r="E808" s="11"/>
      <c r="F808" s="38"/>
      <c r="G808" s="11"/>
      <c r="J808" s="100"/>
      <c r="P808" s="11" t="s">
        <v>155</v>
      </c>
      <c r="Q808" s="15"/>
      <c r="R808" s="17" t="s">
        <v>143</v>
      </c>
      <c r="S808" s="11"/>
      <c r="T808" s="18" t="s">
        <v>143</v>
      </c>
      <c r="U808" s="28"/>
      <c r="V808" s="11"/>
    </row>
    <row r="809" spans="1:29">
      <c r="A809" s="12"/>
      <c r="B809" s="11" t="s">
        <v>221</v>
      </c>
      <c r="C809" s="11"/>
      <c r="D809" s="196">
        <v>50</v>
      </c>
      <c r="E809" s="11"/>
      <c r="F809" s="38" t="s">
        <v>222</v>
      </c>
      <c r="G809" s="11"/>
      <c r="J809" s="100"/>
      <c r="P809" s="11"/>
      <c r="Q809" s="15" t="s">
        <v>20</v>
      </c>
      <c r="R809" s="15" t="s">
        <v>20</v>
      </c>
      <c r="S809" s="11" t="s">
        <v>20</v>
      </c>
      <c r="T809" s="11" t="s">
        <v>26</v>
      </c>
      <c r="U809" s="28"/>
      <c r="V809" s="11"/>
    </row>
    <row r="810" spans="1:29">
      <c r="A810" s="12"/>
      <c r="B810" s="11"/>
      <c r="C810" s="11"/>
      <c r="D810" s="196"/>
      <c r="E810" s="11"/>
      <c r="F810" s="38"/>
      <c r="G810" s="11"/>
      <c r="J810" s="100"/>
      <c r="U810" s="28"/>
      <c r="V810" s="11"/>
    </row>
    <row r="811" spans="1:29">
      <c r="A811" s="12"/>
      <c r="B811" s="11" t="s">
        <v>223</v>
      </c>
      <c r="C811" s="11"/>
      <c r="D811" s="196"/>
      <c r="E811" s="11"/>
      <c r="F811" s="38"/>
      <c r="G811" s="11"/>
      <c r="J811" s="28"/>
      <c r="P811" s="11" t="s">
        <v>30</v>
      </c>
      <c r="Q811" s="15"/>
      <c r="R811" s="282" t="s">
        <v>31</v>
      </c>
      <c r="S811" s="11"/>
      <c r="T811" s="261" t="s">
        <v>32</v>
      </c>
      <c r="V811" s="11"/>
    </row>
    <row r="812" spans="1:29">
      <c r="A812" s="12"/>
      <c r="B812" s="11" t="s">
        <v>224</v>
      </c>
      <c r="C812" s="11"/>
      <c r="D812" s="196">
        <f>D804-D809-D815</f>
        <v>84.6</v>
      </c>
      <c r="E812" s="11"/>
      <c r="F812" s="38" t="s">
        <v>225</v>
      </c>
      <c r="G812" s="11"/>
      <c r="V812" s="28"/>
    </row>
    <row r="813" spans="1:29">
      <c r="A813" s="12"/>
      <c r="B813" s="11"/>
      <c r="C813" s="11"/>
      <c r="D813" s="196"/>
      <c r="E813" s="11"/>
      <c r="F813" s="38"/>
      <c r="G813" s="11"/>
      <c r="V813" s="11"/>
    </row>
    <row r="814" spans="1:29">
      <c r="A814" s="12"/>
      <c r="B814" s="11" t="s">
        <v>226</v>
      </c>
      <c r="C814" s="11"/>
      <c r="D814" s="9"/>
      <c r="E814" s="11"/>
      <c r="F814" s="11"/>
      <c r="G814" s="11"/>
      <c r="V814" s="11"/>
    </row>
    <row r="815" spans="1:29" ht="15.75">
      <c r="A815" s="12"/>
      <c r="B815" s="11" t="s">
        <v>227</v>
      </c>
      <c r="C815" s="11"/>
      <c r="D815" s="196">
        <f>D806/5</f>
        <v>15.4</v>
      </c>
      <c r="E815" s="11"/>
      <c r="F815" s="38" t="s">
        <v>228</v>
      </c>
      <c r="G815" s="11"/>
      <c r="H815" s="1"/>
      <c r="I815" s="3"/>
      <c r="K815" s="1"/>
      <c r="L815" s="1"/>
      <c r="V815" s="11"/>
    </row>
    <row r="816" spans="1:29" ht="15.75">
      <c r="A816" s="12"/>
      <c r="B816" s="11"/>
      <c r="C816" s="11"/>
      <c r="D816" s="9"/>
      <c r="E816" s="11"/>
      <c r="F816" s="11"/>
      <c r="G816" s="11"/>
      <c r="H816" s="1"/>
      <c r="I816" s="1"/>
      <c r="K816" s="1"/>
      <c r="L816" s="1"/>
      <c r="V816" s="11"/>
    </row>
    <row r="817" spans="1:28" ht="15.75">
      <c r="A817" s="12"/>
      <c r="B817" s="11" t="s">
        <v>229</v>
      </c>
      <c r="C817" s="11"/>
      <c r="D817" s="209">
        <f>D804/D809</f>
        <v>3</v>
      </c>
      <c r="E817" s="11"/>
      <c r="F817" s="38" t="s">
        <v>51</v>
      </c>
      <c r="G817" s="11"/>
      <c r="H817" s="3"/>
      <c r="I817" s="1"/>
      <c r="K817" s="1"/>
      <c r="L817" s="2"/>
      <c r="O817" s="1"/>
      <c r="V817" s="11"/>
    </row>
    <row r="818" spans="1:28" ht="15.75">
      <c r="H818" s="3"/>
      <c r="I818" s="1"/>
      <c r="K818" s="1"/>
      <c r="L818" s="1"/>
      <c r="N818" s="29"/>
      <c r="O818" s="1"/>
      <c r="P818" s="1"/>
      <c r="Q818" s="1"/>
      <c r="V818" s="11"/>
    </row>
    <row r="819" spans="1:28" ht="15.75">
      <c r="J819" s="1"/>
      <c r="N819" s="29"/>
      <c r="P819" s="106"/>
    </row>
    <row r="820" spans="1:28" ht="15.75">
      <c r="B820" s="216"/>
      <c r="J820" s="1"/>
      <c r="N820" s="29"/>
    </row>
    <row r="821" spans="1:28" ht="15.75">
      <c r="B821" s="106"/>
      <c r="J821" s="2"/>
    </row>
    <row r="822" spans="1:28" ht="15.75">
      <c r="I822" s="40"/>
      <c r="J822" s="1"/>
      <c r="K822" s="42"/>
      <c r="L822" s="28"/>
      <c r="M822" s="42"/>
    </row>
    <row r="823" spans="1:28">
      <c r="I823" s="28"/>
      <c r="K823" s="28"/>
      <c r="L823" s="28"/>
      <c r="M823" s="28"/>
      <c r="AA823" s="26" t="s">
        <v>10</v>
      </c>
      <c r="AB823" s="30"/>
    </row>
    <row r="824" spans="1:28">
      <c r="I824" s="28"/>
      <c r="K824" s="28"/>
      <c r="L824" s="28"/>
      <c r="M824" s="28"/>
      <c r="AA824" s="26" t="s">
        <v>11</v>
      </c>
      <c r="AB824" s="30"/>
    </row>
    <row r="825" spans="1:28">
      <c r="S825" s="26" t="s">
        <v>10</v>
      </c>
      <c r="T825" s="30"/>
    </row>
    <row r="826" spans="1:28">
      <c r="J826" s="28"/>
      <c r="S826" s="26" t="s">
        <v>11</v>
      </c>
      <c r="T826" s="30"/>
    </row>
    <row r="827" spans="1:28">
      <c r="J827" s="28"/>
    </row>
    <row r="828" spans="1:28">
      <c r="J828" s="40"/>
    </row>
    <row r="829" spans="1:28">
      <c r="F829" s="26" t="s">
        <v>10</v>
      </c>
    </row>
    <row r="830" spans="1:28">
      <c r="F830" s="26" t="s">
        <v>11</v>
      </c>
    </row>
    <row r="844" spans="1:14">
      <c r="A844" s="28" t="s">
        <v>89</v>
      </c>
      <c r="B844" s="28" t="s">
        <v>1</v>
      </c>
      <c r="C844" s="28"/>
      <c r="E844" s="28" t="s">
        <v>35</v>
      </c>
      <c r="F844" s="48">
        <v>44310</v>
      </c>
    </row>
    <row r="845" spans="1:14">
      <c r="A845" s="28"/>
      <c r="B845" s="28"/>
      <c r="C845" s="28"/>
      <c r="D845" s="28"/>
      <c r="E845" s="28"/>
      <c r="F845" s="28"/>
    </row>
    <row r="846" spans="1:14">
      <c r="A846" s="28" t="s">
        <v>36</v>
      </c>
      <c r="B846" s="28" t="s">
        <v>540</v>
      </c>
      <c r="C846" s="28"/>
      <c r="D846" s="28"/>
      <c r="E846" s="28"/>
      <c r="F846" s="28"/>
    </row>
    <row r="847" spans="1:14" ht="15.75">
      <c r="A847" s="1"/>
      <c r="B847" s="3"/>
      <c r="C847" s="1"/>
      <c r="D847" s="1"/>
      <c r="E847" s="1"/>
      <c r="H847" s="28" t="s">
        <v>89</v>
      </c>
      <c r="I847" s="11" t="s">
        <v>12</v>
      </c>
      <c r="J847" s="12"/>
      <c r="K847" s="11" t="s">
        <v>35</v>
      </c>
      <c r="L847" s="323">
        <v>45555</v>
      </c>
      <c r="M847" s="323"/>
      <c r="N847" s="323"/>
    </row>
    <row r="848" spans="1:14" ht="15.75">
      <c r="A848" s="1"/>
      <c r="B848" s="1"/>
      <c r="C848" s="1"/>
      <c r="D848" s="1"/>
      <c r="E848" s="1"/>
      <c r="H848" s="11"/>
      <c r="I848" s="11"/>
      <c r="J848" s="12"/>
      <c r="K848" s="11"/>
      <c r="L848" s="11"/>
      <c r="M848" s="11"/>
    </row>
    <row r="849" spans="1:21" ht="15.75">
      <c r="A849" s="3"/>
      <c r="B849" s="1"/>
      <c r="C849" s="2"/>
      <c r="D849" s="1"/>
      <c r="E849" s="2"/>
      <c r="H849" s="11" t="s">
        <v>36</v>
      </c>
      <c r="I849" s="277" t="s">
        <v>837</v>
      </c>
      <c r="J849" s="12"/>
      <c r="K849" s="11"/>
      <c r="L849" s="11"/>
      <c r="M849" s="11"/>
      <c r="N849" s="29"/>
    </row>
    <row r="850" spans="1:21" ht="15.75">
      <c r="A850" s="3"/>
      <c r="B850" s="1"/>
      <c r="C850" s="1"/>
      <c r="D850" s="1"/>
      <c r="E850" s="1"/>
      <c r="H850" s="12"/>
      <c r="I850" s="12" t="s">
        <v>48</v>
      </c>
      <c r="J850" s="12"/>
      <c r="K850" s="12"/>
      <c r="L850" s="12"/>
      <c r="M850" s="12"/>
      <c r="O850" s="28" t="s">
        <v>89</v>
      </c>
      <c r="P850" s="28" t="s">
        <v>1</v>
      </c>
      <c r="Q850" s="28"/>
      <c r="S850" s="28" t="s">
        <v>35</v>
      </c>
      <c r="T850" s="14">
        <v>45498</v>
      </c>
    </row>
    <row r="851" spans="1:21">
      <c r="H851" s="12"/>
      <c r="I851" s="12"/>
      <c r="J851" s="11"/>
      <c r="K851" s="12"/>
      <c r="L851" s="12"/>
      <c r="M851" s="12"/>
      <c r="O851" s="28"/>
      <c r="P851" s="28"/>
      <c r="Q851" s="28"/>
      <c r="R851" s="28"/>
      <c r="S851" s="28"/>
      <c r="T851" s="28"/>
    </row>
    <row r="852" spans="1:21">
      <c r="H852" s="12"/>
      <c r="I852" s="12"/>
      <c r="J852" s="11"/>
      <c r="K852" s="12"/>
      <c r="L852" s="12"/>
      <c r="M852" s="12"/>
      <c r="O852" s="28" t="s">
        <v>36</v>
      </c>
      <c r="P852" s="11" t="s">
        <v>767</v>
      </c>
      <c r="Q852" s="28"/>
      <c r="R852" s="28"/>
      <c r="S852" s="28"/>
      <c r="T852" s="28"/>
    </row>
    <row r="853" spans="1:21">
      <c r="H853" s="12"/>
      <c r="I853" s="12"/>
      <c r="J853" s="11"/>
      <c r="K853" s="12"/>
      <c r="L853" s="12"/>
      <c r="M853" s="12"/>
    </row>
    <row r="854" spans="1:21">
      <c r="B854" s="40" t="s">
        <v>4</v>
      </c>
      <c r="C854" s="28"/>
      <c r="D854" s="42" t="s">
        <v>5</v>
      </c>
      <c r="E854" s="28"/>
      <c r="F854" s="42" t="s">
        <v>6</v>
      </c>
      <c r="G854" s="29"/>
      <c r="H854" s="12"/>
      <c r="I854" s="12"/>
      <c r="J854" s="12"/>
      <c r="K854" s="12"/>
      <c r="L854" s="12"/>
      <c r="M854" s="12"/>
    </row>
    <row r="855" spans="1:21">
      <c r="H855" s="12"/>
      <c r="I855" s="12"/>
      <c r="J855" s="12"/>
      <c r="K855" s="12"/>
      <c r="L855" s="12"/>
      <c r="M855" s="12"/>
    </row>
    <row r="856" spans="1:21">
      <c r="B856" s="28" t="s">
        <v>56</v>
      </c>
      <c r="C856" s="28"/>
      <c r="D856" s="44">
        <v>5.9</v>
      </c>
      <c r="E856" s="28" t="s">
        <v>48</v>
      </c>
      <c r="F856" s="45" t="s">
        <v>164</v>
      </c>
      <c r="H856" s="12"/>
      <c r="I856" s="15" t="s">
        <v>4</v>
      </c>
      <c r="J856" s="12"/>
      <c r="K856" s="13" t="s">
        <v>5</v>
      </c>
      <c r="L856" s="11"/>
      <c r="M856" s="13" t="s">
        <v>6</v>
      </c>
    </row>
    <row r="857" spans="1:21">
      <c r="B857" s="28" t="s">
        <v>58</v>
      </c>
      <c r="C857" s="28"/>
      <c r="D857" s="44">
        <v>2.9</v>
      </c>
      <c r="E857" s="28"/>
      <c r="F857" s="45" t="s">
        <v>165</v>
      </c>
      <c r="H857" s="12"/>
      <c r="I857" s="12"/>
      <c r="J857" s="185"/>
      <c r="K857" s="12"/>
      <c r="L857" s="12"/>
      <c r="M857" s="12"/>
    </row>
    <row r="858" spans="1:21">
      <c r="B858" s="28" t="s">
        <v>60</v>
      </c>
      <c r="C858" s="28"/>
      <c r="D858" s="44">
        <f>D856-D857</f>
        <v>3.0000000000000004</v>
      </c>
      <c r="E858" s="28"/>
      <c r="F858" s="45" t="s">
        <v>166</v>
      </c>
      <c r="G858" s="28"/>
      <c r="H858" s="12"/>
      <c r="I858" s="182"/>
      <c r="J858" s="12"/>
      <c r="K858" s="17"/>
      <c r="L858" s="182"/>
      <c r="M858" s="182"/>
    </row>
    <row r="859" spans="1:21">
      <c r="B859" s="28" t="s">
        <v>167</v>
      </c>
      <c r="C859" s="28"/>
      <c r="D859" s="44">
        <f>D857/D858</f>
        <v>0.96666666666666645</v>
      </c>
      <c r="E859" s="28"/>
      <c r="F859" s="45" t="s">
        <v>168</v>
      </c>
      <c r="G859" s="28"/>
      <c r="H859" s="12"/>
      <c r="I859" s="11"/>
      <c r="J859" s="11"/>
      <c r="K859" s="271"/>
      <c r="L859" s="11"/>
      <c r="M859" s="37"/>
    </row>
    <row r="860" spans="1:21">
      <c r="G860" s="28"/>
      <c r="H860" s="12"/>
      <c r="I860" s="12"/>
      <c r="J860" s="182"/>
      <c r="K860" s="12"/>
      <c r="L860" s="12"/>
      <c r="M860" s="12"/>
      <c r="P860" s="40" t="s">
        <v>4</v>
      </c>
      <c r="Q860" s="28"/>
      <c r="R860" s="42" t="s">
        <v>5</v>
      </c>
      <c r="S860" s="28"/>
      <c r="T860" s="42" t="s">
        <v>6</v>
      </c>
      <c r="U860" s="29"/>
    </row>
    <row r="861" spans="1:21">
      <c r="G861" s="28"/>
      <c r="H861" s="12"/>
      <c r="I861" s="11" t="s">
        <v>155</v>
      </c>
      <c r="J861" s="11"/>
      <c r="K861" s="18" t="s">
        <v>143</v>
      </c>
      <c r="L861" s="11" t="s">
        <v>20</v>
      </c>
      <c r="M861" s="18" t="s">
        <v>143</v>
      </c>
    </row>
    <row r="862" spans="1:21">
      <c r="H862" s="12"/>
      <c r="I862" s="11"/>
      <c r="J862" s="11"/>
      <c r="K862" s="17"/>
      <c r="L862" s="11" t="s">
        <v>20</v>
      </c>
      <c r="M862" s="18"/>
      <c r="P862" s="100" t="s">
        <v>379</v>
      </c>
      <c r="Q862" s="100"/>
      <c r="R862" s="39" t="s">
        <v>31</v>
      </c>
      <c r="S862" s="100"/>
      <c r="T862" s="101" t="s">
        <v>31</v>
      </c>
    </row>
    <row r="863" spans="1:21">
      <c r="F863" s="26" t="s">
        <v>10</v>
      </c>
      <c r="G863" s="30"/>
      <c r="H863" s="12"/>
      <c r="I863" s="182"/>
      <c r="J863" s="119"/>
      <c r="K863" s="239"/>
      <c r="L863" s="182"/>
      <c r="M863" s="193"/>
      <c r="P863" s="100"/>
      <c r="Q863" s="100"/>
      <c r="R863" s="39"/>
      <c r="S863" s="100"/>
      <c r="T863" s="100"/>
    </row>
    <row r="864" spans="1:21">
      <c r="F864" s="26" t="s">
        <v>11</v>
      </c>
      <c r="G864" s="30"/>
      <c r="H864" s="12"/>
      <c r="I864" s="15"/>
      <c r="J864" s="12"/>
      <c r="K864" s="16"/>
      <c r="L864" s="11"/>
      <c r="M864" s="16"/>
      <c r="P864" s="100"/>
      <c r="Q864" s="28"/>
      <c r="R864" s="122"/>
      <c r="T864" s="45"/>
    </row>
    <row r="865" spans="1:21">
      <c r="H865" s="12"/>
      <c r="I865" s="106"/>
      <c r="P865" s="28"/>
      <c r="Q865" s="28"/>
      <c r="R865" s="40"/>
      <c r="S865" s="28"/>
      <c r="T865" s="28"/>
    </row>
    <row r="866" spans="1:21">
      <c r="H866" s="12"/>
      <c r="P866" s="100"/>
      <c r="Q866" s="100"/>
      <c r="R866" s="39"/>
      <c r="S866" s="100"/>
      <c r="T866" s="100"/>
    </row>
    <row r="867" spans="1:21">
      <c r="H867" s="12"/>
      <c r="P867" s="100"/>
      <c r="Q867" s="100"/>
      <c r="R867" s="39"/>
      <c r="S867" s="100"/>
      <c r="T867" s="100"/>
    </row>
    <row r="868" spans="1:21">
      <c r="H868" s="12"/>
    </row>
    <row r="869" spans="1:21">
      <c r="J869" s="28"/>
      <c r="P869" s="100"/>
      <c r="Q869" s="100"/>
      <c r="R869" s="58"/>
      <c r="S869" s="101"/>
      <c r="T869" s="103"/>
    </row>
    <row r="870" spans="1:21">
      <c r="P870" s="236"/>
      <c r="Q870" s="100"/>
      <c r="R870" s="218"/>
      <c r="S870" s="100"/>
      <c r="T870" s="104"/>
    </row>
    <row r="871" spans="1:21">
      <c r="P871" s="40"/>
      <c r="Q871" s="47"/>
      <c r="R871" s="39"/>
      <c r="S871" s="28"/>
      <c r="T871" s="28"/>
    </row>
    <row r="872" spans="1:21">
      <c r="P872" s="28"/>
      <c r="Q872" s="28"/>
      <c r="R872" s="50"/>
      <c r="S872" s="28"/>
      <c r="T872" s="44"/>
    </row>
    <row r="873" spans="1:21" ht="15.75">
      <c r="P873" s="1"/>
      <c r="Q873" s="55"/>
      <c r="R873" s="3"/>
      <c r="S873" s="1"/>
      <c r="T873" s="11"/>
    </row>
    <row r="874" spans="1:21">
      <c r="R874" s="106"/>
    </row>
    <row r="875" spans="1:21">
      <c r="R875" s="106"/>
      <c r="U875" s="28"/>
    </row>
    <row r="876" spans="1:21">
      <c r="P876" s="28"/>
      <c r="Q876" s="28"/>
      <c r="R876" s="219"/>
      <c r="S876" s="28" t="s">
        <v>20</v>
      </c>
      <c r="T876" s="43"/>
    </row>
    <row r="877" spans="1:21">
      <c r="A877" s="30" t="s">
        <v>230</v>
      </c>
      <c r="B877" s="30" t="s">
        <v>36</v>
      </c>
      <c r="C877" s="30"/>
      <c r="D877" s="30"/>
      <c r="E877" s="30"/>
      <c r="F877" s="30"/>
      <c r="G877" s="30"/>
      <c r="H877" s="28"/>
    </row>
    <row r="878" spans="1:21">
      <c r="A878" s="30" t="s">
        <v>231</v>
      </c>
      <c r="B878" s="30"/>
      <c r="C878" s="30"/>
      <c r="D878" s="30"/>
      <c r="E878" s="30"/>
      <c r="F878" s="30"/>
      <c r="G878" s="30"/>
      <c r="H878" s="28"/>
    </row>
    <row r="879" spans="1:21">
      <c r="A879" s="30" t="s">
        <v>232</v>
      </c>
      <c r="B879" s="30"/>
      <c r="C879" s="30" t="s">
        <v>233</v>
      </c>
      <c r="D879" s="30"/>
      <c r="E879" s="30"/>
      <c r="F879" s="30"/>
      <c r="G879" s="30"/>
      <c r="H879" s="28"/>
      <c r="J879" s="28"/>
    </row>
    <row r="880" spans="1:21">
      <c r="A880" s="31" t="s">
        <v>234</v>
      </c>
      <c r="B880" s="30"/>
      <c r="C880" s="30"/>
      <c r="D880" s="30"/>
      <c r="E880" s="30"/>
      <c r="F880" s="30"/>
      <c r="G880" s="30"/>
      <c r="P880" s="106"/>
    </row>
    <row r="881" spans="1:22">
      <c r="A881" s="30" t="s">
        <v>235</v>
      </c>
      <c r="B881" s="30"/>
      <c r="C881" s="30"/>
      <c r="D881" s="67"/>
      <c r="E881" s="30"/>
      <c r="F881" s="30"/>
      <c r="G881" s="30"/>
      <c r="H881" s="30"/>
    </row>
    <row r="882" spans="1:22">
      <c r="A882" s="30"/>
      <c r="B882" s="30"/>
      <c r="C882" s="30"/>
      <c r="D882" s="30"/>
      <c r="E882" s="30"/>
      <c r="F882" s="30"/>
      <c r="G882" s="30"/>
      <c r="H882" s="30"/>
    </row>
    <row r="883" spans="1:22">
      <c r="A883" s="68" t="s">
        <v>236</v>
      </c>
      <c r="B883" s="69"/>
      <c r="C883" s="30"/>
      <c r="D883" s="30"/>
      <c r="E883" s="70"/>
      <c r="F883" s="30"/>
      <c r="G883" s="30"/>
      <c r="H883" s="30"/>
      <c r="O883" s="217"/>
    </row>
    <row r="884" spans="1:22">
      <c r="A884" s="71" t="s">
        <v>237</v>
      </c>
      <c r="B884" s="69"/>
      <c r="C884" s="30"/>
      <c r="D884" s="30"/>
      <c r="E884" s="30"/>
      <c r="F884" s="30"/>
      <c r="G884" s="30"/>
      <c r="H884" s="30"/>
    </row>
    <row r="885" spans="1:22">
      <c r="A885" s="71" t="s">
        <v>238</v>
      </c>
      <c r="B885" s="69"/>
      <c r="C885" s="30"/>
      <c r="D885" s="30"/>
      <c r="E885" s="70"/>
      <c r="F885" s="30"/>
      <c r="G885" s="30"/>
      <c r="T885" s="26" t="s">
        <v>10</v>
      </c>
      <c r="U885" s="30"/>
    </row>
    <row r="886" spans="1:22">
      <c r="A886" s="71" t="s">
        <v>239</v>
      </c>
      <c r="B886" s="69"/>
      <c r="C886" s="30"/>
      <c r="D886" s="30"/>
      <c r="E886" s="70"/>
      <c r="F886" s="30"/>
      <c r="G886" s="30"/>
      <c r="T886" s="26" t="s">
        <v>11</v>
      </c>
      <c r="U886" s="30"/>
    </row>
    <row r="887" spans="1:22">
      <c r="A887" s="71" t="s">
        <v>240</v>
      </c>
      <c r="B887" s="69"/>
      <c r="C887" s="30"/>
      <c r="D887" s="30"/>
      <c r="E887" s="70"/>
      <c r="F887" s="30"/>
      <c r="G887" s="30"/>
    </row>
    <row r="888" spans="1:22">
      <c r="A888" s="69"/>
      <c r="B888" s="69" t="s">
        <v>241</v>
      </c>
      <c r="C888" s="30"/>
      <c r="D888" s="30"/>
      <c r="E888" s="30"/>
      <c r="F888" s="30"/>
      <c r="G888" s="30"/>
    </row>
    <row r="889" spans="1:22">
      <c r="A889" s="69"/>
      <c r="B889" s="69" t="s">
        <v>242</v>
      </c>
      <c r="C889" s="30"/>
      <c r="D889" s="30"/>
      <c r="E889" s="30"/>
      <c r="F889" s="30"/>
      <c r="G889" s="30"/>
    </row>
    <row r="890" spans="1:22">
      <c r="A890" s="28"/>
      <c r="B890" s="28"/>
      <c r="C890" s="28"/>
      <c r="D890" s="28"/>
      <c r="E890" s="28"/>
      <c r="F890" s="28"/>
      <c r="G890" s="28"/>
    </row>
    <row r="891" spans="1:22">
      <c r="L891" s="26" t="s">
        <v>10</v>
      </c>
      <c r="M891" s="30"/>
    </row>
    <row r="892" spans="1:22">
      <c r="L892" s="26" t="s">
        <v>11</v>
      </c>
      <c r="M892" s="30"/>
    </row>
    <row r="896" spans="1:22">
      <c r="V896" s="12"/>
    </row>
    <row r="897" spans="1:22">
      <c r="V897" s="12"/>
    </row>
    <row r="898" spans="1:22">
      <c r="V898" s="12"/>
    </row>
    <row r="899" spans="1:22">
      <c r="O899" s="11"/>
      <c r="P899" s="119"/>
      <c r="Q899" s="12"/>
      <c r="R899" s="12"/>
      <c r="S899" s="12"/>
      <c r="T899" s="12"/>
      <c r="U899" s="12"/>
      <c r="V899" s="12"/>
    </row>
    <row r="900" spans="1:22">
      <c r="M900" t="s">
        <v>95</v>
      </c>
      <c r="O900" s="12"/>
      <c r="P900" s="12"/>
      <c r="Q900" s="12"/>
      <c r="R900" s="12"/>
      <c r="S900" s="11"/>
      <c r="T900" s="11"/>
      <c r="U900" s="12"/>
      <c r="V900" s="12"/>
    </row>
    <row r="901" spans="1:22">
      <c r="O901" s="11"/>
      <c r="P901" s="12"/>
      <c r="Q901" s="12"/>
      <c r="R901" s="12"/>
      <c r="S901" s="12"/>
      <c r="T901" s="12"/>
      <c r="U901" s="12"/>
      <c r="V901" s="12"/>
    </row>
    <row r="902" spans="1:22">
      <c r="A902" s="28" t="s">
        <v>243</v>
      </c>
      <c r="B902" s="28" t="s">
        <v>244</v>
      </c>
      <c r="C902" s="28"/>
      <c r="D902" s="28"/>
      <c r="E902" s="28" t="s">
        <v>2</v>
      </c>
      <c r="F902" s="48">
        <v>43053</v>
      </c>
      <c r="G902" s="29"/>
      <c r="H902" s="11" t="s">
        <v>89</v>
      </c>
      <c r="I902" s="11" t="s">
        <v>12</v>
      </c>
      <c r="K902" s="157" t="s">
        <v>35</v>
      </c>
      <c r="L902" s="327">
        <v>45569</v>
      </c>
      <c r="M902" s="327"/>
      <c r="N902" s="327"/>
      <c r="P902" s="12"/>
      <c r="Q902" s="12"/>
      <c r="R902" s="17" t="s">
        <v>96</v>
      </c>
      <c r="S902" s="12"/>
      <c r="T902" s="12"/>
      <c r="U902" s="12"/>
      <c r="V902" s="12"/>
    </row>
    <row r="903" spans="1:22">
      <c r="A903" s="28"/>
      <c r="B903" s="28"/>
      <c r="C903" s="28"/>
      <c r="D903" s="28"/>
      <c r="E903" s="28"/>
      <c r="F903" s="28"/>
      <c r="G903" s="29"/>
      <c r="L903" t="s">
        <v>151</v>
      </c>
      <c r="O903" s="11"/>
      <c r="P903" s="12"/>
      <c r="Q903" s="12"/>
      <c r="R903" s="12"/>
      <c r="S903" s="12"/>
      <c r="T903" s="12"/>
      <c r="U903" s="12"/>
      <c r="V903" s="12"/>
    </row>
    <row r="904" spans="1:22">
      <c r="A904" s="28" t="s">
        <v>36</v>
      </c>
      <c r="B904" s="28" t="s">
        <v>245</v>
      </c>
      <c r="C904" s="28"/>
      <c r="D904" s="28"/>
      <c r="E904" s="28" t="s">
        <v>246</v>
      </c>
      <c r="F904" s="28"/>
      <c r="G904" s="29"/>
      <c r="H904" s="11" t="s">
        <v>3</v>
      </c>
      <c r="I904" s="119" t="s">
        <v>898</v>
      </c>
      <c r="K904" s="11"/>
      <c r="L904" s="12"/>
      <c r="M904" s="11"/>
      <c r="N904" s="12" t="s">
        <v>26</v>
      </c>
      <c r="O904" s="12"/>
      <c r="P904" s="11" t="s">
        <v>86</v>
      </c>
      <c r="Q904" s="11"/>
      <c r="R904" s="12"/>
      <c r="S904" s="11"/>
      <c r="T904" s="11"/>
      <c r="U904" s="12"/>
      <c r="V904" s="12"/>
    </row>
    <row r="905" spans="1:22" ht="15.75">
      <c r="A905" s="1"/>
      <c r="B905" s="1"/>
      <c r="C905" s="1"/>
      <c r="D905" s="1"/>
      <c r="E905" s="1"/>
      <c r="F905" s="1"/>
      <c r="I905" t="s">
        <v>20</v>
      </c>
      <c r="O905" s="12"/>
      <c r="P905" s="15" t="s">
        <v>4</v>
      </c>
      <c r="Q905" s="158"/>
      <c r="R905" s="15" t="s">
        <v>5</v>
      </c>
      <c r="S905" s="11"/>
      <c r="T905" s="13" t="s">
        <v>97</v>
      </c>
      <c r="U905" s="13" t="s">
        <v>98</v>
      </c>
      <c r="V905" s="12"/>
    </row>
    <row r="906" spans="1:22" ht="15.75">
      <c r="A906" s="1"/>
      <c r="B906" s="1"/>
      <c r="C906" s="1"/>
      <c r="D906" s="1"/>
      <c r="E906" s="1"/>
      <c r="F906" s="1"/>
      <c r="P906" s="11"/>
      <c r="Q906" s="11"/>
      <c r="R906" s="11"/>
      <c r="S906" s="11" t="s">
        <v>26</v>
      </c>
      <c r="T906" s="11"/>
      <c r="U906" s="11"/>
      <c r="V906" s="12"/>
    </row>
    <row r="907" spans="1:22" ht="15.75">
      <c r="B907" s="72" t="s">
        <v>247</v>
      </c>
      <c r="C907" s="11"/>
      <c r="D907" s="1"/>
      <c r="E907" s="1"/>
      <c r="F907" s="1"/>
      <c r="G907" s="1"/>
      <c r="M907" t="s">
        <v>26</v>
      </c>
      <c r="P907" s="11"/>
      <c r="Q907" s="11"/>
      <c r="R907" s="11" t="s">
        <v>26</v>
      </c>
      <c r="S907" s="11"/>
      <c r="T907" s="11"/>
      <c r="U907" s="11"/>
      <c r="V907" s="12"/>
    </row>
    <row r="908" spans="1:22" ht="18.75">
      <c r="B908" s="1"/>
      <c r="C908" s="1"/>
      <c r="D908" s="1"/>
      <c r="E908" s="1"/>
      <c r="F908" s="1"/>
      <c r="G908" s="1"/>
      <c r="H908" s="336" t="s">
        <v>721</v>
      </c>
      <c r="I908" s="336"/>
      <c r="J908" s="336"/>
      <c r="K908" s="336"/>
      <c r="L908" s="336"/>
      <c r="M908" s="336"/>
      <c r="N908" s="336"/>
      <c r="O908" s="12"/>
      <c r="P908" s="11"/>
      <c r="Q908" s="11"/>
      <c r="R908" s="11"/>
      <c r="S908" s="11"/>
      <c r="T908" s="11"/>
      <c r="U908" s="11"/>
      <c r="V908" s="12"/>
    </row>
    <row r="909" spans="1:22">
      <c r="B909" s="28" t="s">
        <v>248</v>
      </c>
      <c r="C909" s="28"/>
      <c r="D909" s="28"/>
      <c r="E909" s="28"/>
      <c r="F909" s="28"/>
      <c r="G909" s="28"/>
      <c r="J909" s="11"/>
      <c r="L909" t="s">
        <v>48</v>
      </c>
      <c r="O909" s="12"/>
      <c r="P909" s="11" t="s">
        <v>99</v>
      </c>
      <c r="Q909" s="15"/>
      <c r="R909" s="159">
        <v>8.4</v>
      </c>
      <c r="S909" s="15" t="s">
        <v>630</v>
      </c>
      <c r="T909" s="18" t="s">
        <v>100</v>
      </c>
      <c r="U909" s="18" t="s">
        <v>101</v>
      </c>
      <c r="V909" s="12"/>
    </row>
    <row r="910" spans="1:22">
      <c r="B910" s="28"/>
      <c r="C910" s="28"/>
      <c r="D910" s="28"/>
      <c r="E910" s="28"/>
      <c r="F910" s="28"/>
      <c r="G910" s="28"/>
      <c r="H910" t="s">
        <v>4</v>
      </c>
      <c r="J910" s="58" t="s">
        <v>5</v>
      </c>
      <c r="L910" s="135" t="s">
        <v>558</v>
      </c>
      <c r="M910" s="135" t="s">
        <v>559</v>
      </c>
      <c r="O910" s="12"/>
      <c r="P910" s="11" t="s">
        <v>102</v>
      </c>
      <c r="Q910" s="15"/>
      <c r="R910" s="37">
        <v>29</v>
      </c>
      <c r="S910" s="11" t="s">
        <v>630</v>
      </c>
      <c r="T910" s="16" t="s">
        <v>103</v>
      </c>
      <c r="U910" s="16" t="s">
        <v>104</v>
      </c>
      <c r="V910" s="12"/>
    </row>
    <row r="911" spans="1:22">
      <c r="B911" s="28" t="s">
        <v>249</v>
      </c>
      <c r="C911" s="28"/>
      <c r="D911" s="28"/>
      <c r="E911" s="28"/>
      <c r="F911" s="28"/>
      <c r="G911" s="28"/>
      <c r="N911" s="33"/>
      <c r="O911" s="12"/>
      <c r="P911" s="11" t="s">
        <v>105</v>
      </c>
      <c r="Q911" s="15"/>
      <c r="R911" s="37">
        <v>28.9</v>
      </c>
      <c r="S911" s="11" t="s">
        <v>630</v>
      </c>
      <c r="T911" s="16" t="s">
        <v>106</v>
      </c>
      <c r="U911" s="16" t="s">
        <v>107</v>
      </c>
      <c r="V911" s="12"/>
    </row>
    <row r="912" spans="1:22">
      <c r="B912" s="28"/>
      <c r="C912" s="28"/>
      <c r="D912" s="28"/>
      <c r="E912" s="28"/>
      <c r="F912" s="28"/>
      <c r="G912" s="45" t="s">
        <v>250</v>
      </c>
      <c r="I912" s="136"/>
      <c r="J912" s="33"/>
      <c r="O912" s="12"/>
      <c r="P912" s="11" t="s">
        <v>108</v>
      </c>
      <c r="Q912" s="11"/>
      <c r="R912" s="37">
        <v>68.3</v>
      </c>
      <c r="S912" s="11" t="s">
        <v>630</v>
      </c>
      <c r="T912" s="16" t="s">
        <v>109</v>
      </c>
      <c r="U912" s="16" t="s">
        <v>110</v>
      </c>
      <c r="V912" s="12"/>
    </row>
    <row r="913" spans="2:22">
      <c r="B913" s="28" t="s">
        <v>251</v>
      </c>
      <c r="C913" s="28"/>
      <c r="D913" s="28"/>
      <c r="E913" s="28" t="s">
        <v>252</v>
      </c>
      <c r="F913" s="46"/>
      <c r="G913" s="28"/>
      <c r="H913" s="11" t="s">
        <v>667</v>
      </c>
      <c r="I913" s="11"/>
      <c r="J913" s="342">
        <v>9.36</v>
      </c>
      <c r="K913" s="252"/>
      <c r="L913" s="130" t="s">
        <v>561</v>
      </c>
      <c r="M913" s="134" t="s">
        <v>566</v>
      </c>
      <c r="O913" s="12"/>
      <c r="P913" s="11" t="s">
        <v>111</v>
      </c>
      <c r="Q913" s="15"/>
      <c r="R913" s="160">
        <v>4.29</v>
      </c>
      <c r="S913" s="11" t="s">
        <v>630</v>
      </c>
      <c r="T913" s="16" t="s">
        <v>112</v>
      </c>
      <c r="U913" s="16" t="s">
        <v>113</v>
      </c>
      <c r="V913" s="12"/>
    </row>
    <row r="914" spans="2:22">
      <c r="B914" s="28"/>
      <c r="C914" s="28"/>
      <c r="D914" s="28"/>
      <c r="E914" s="28"/>
      <c r="F914" s="28"/>
      <c r="G914" s="74">
        <v>42444</v>
      </c>
      <c r="H914" s="11"/>
      <c r="I914" s="12"/>
      <c r="J914" s="145"/>
      <c r="K914" s="252"/>
      <c r="L914" s="13"/>
      <c r="M914" s="134" t="s">
        <v>567</v>
      </c>
      <c r="O914" s="12"/>
      <c r="P914" s="11" t="s">
        <v>114</v>
      </c>
      <c r="Q914" s="161"/>
      <c r="R914" s="162">
        <v>5.0999999999999996</v>
      </c>
      <c r="S914" s="11"/>
      <c r="T914" s="16" t="s">
        <v>115</v>
      </c>
      <c r="U914" s="16" t="s">
        <v>116</v>
      </c>
      <c r="V914" s="12"/>
    </row>
    <row r="915" spans="2:22">
      <c r="B915" s="28"/>
      <c r="C915" s="28"/>
      <c r="D915" s="28"/>
      <c r="E915" s="28" t="s">
        <v>253</v>
      </c>
      <c r="F915" s="28"/>
      <c r="G915" s="28"/>
      <c r="H915" s="11"/>
      <c r="I915" s="11"/>
      <c r="J915" s="145"/>
      <c r="K915" s="252"/>
      <c r="L915" s="15"/>
      <c r="M915" s="134" t="s">
        <v>568</v>
      </c>
      <c r="O915" s="12" t="s">
        <v>151</v>
      </c>
      <c r="P915" s="11" t="s">
        <v>117</v>
      </c>
      <c r="Q915" s="161"/>
      <c r="R915" s="163" t="s">
        <v>658</v>
      </c>
      <c r="S915" s="163"/>
      <c r="T915" s="16" t="s">
        <v>118</v>
      </c>
      <c r="U915" s="16" t="s">
        <v>118</v>
      </c>
      <c r="V915" s="12"/>
    </row>
    <row r="916" spans="2:22" ht="15.75">
      <c r="B916" s="73" t="s">
        <v>254</v>
      </c>
      <c r="C916" s="11"/>
      <c r="D916" s="1"/>
      <c r="E916" s="1"/>
      <c r="F916" s="1"/>
      <c r="G916" s="1"/>
      <c r="H916" s="12"/>
      <c r="I916" s="12"/>
      <c r="J916" s="276"/>
      <c r="K916" s="252"/>
      <c r="P916" s="11" t="s">
        <v>119</v>
      </c>
      <c r="Q916" s="161"/>
      <c r="R916" s="163" t="s">
        <v>120</v>
      </c>
      <c r="S916" s="11"/>
      <c r="T916" s="16" t="s">
        <v>121</v>
      </c>
      <c r="U916" s="16" t="s">
        <v>121</v>
      </c>
      <c r="V916" s="12"/>
    </row>
    <row r="917" spans="2:22">
      <c r="B917" s="28" t="s">
        <v>255</v>
      </c>
      <c r="C917" s="28"/>
      <c r="D917" s="28"/>
      <c r="E917" s="28" t="s">
        <v>256</v>
      </c>
      <c r="F917" s="28"/>
      <c r="G917" s="28"/>
      <c r="H917" s="11" t="s">
        <v>668</v>
      </c>
      <c r="I917" s="11"/>
      <c r="J917" s="280">
        <v>98.9</v>
      </c>
      <c r="K917" s="252"/>
      <c r="L917" s="13" t="s">
        <v>562</v>
      </c>
      <c r="M917" s="133" t="s">
        <v>565</v>
      </c>
      <c r="P917" s="11" t="s">
        <v>122</v>
      </c>
      <c r="Q917" s="161"/>
      <c r="R917" s="163" t="s">
        <v>120</v>
      </c>
      <c r="S917" s="11"/>
      <c r="T917" s="16" t="s">
        <v>123</v>
      </c>
      <c r="U917" s="16" t="s">
        <v>123</v>
      </c>
      <c r="V917" s="12"/>
    </row>
    <row r="918" spans="2:22">
      <c r="B918" s="28"/>
      <c r="C918" s="28"/>
      <c r="D918" s="28"/>
      <c r="E918" s="28" t="s">
        <v>257</v>
      </c>
      <c r="F918" s="28"/>
      <c r="G918" s="28"/>
      <c r="H918" s="12"/>
      <c r="I918" s="11"/>
      <c r="J918" s="247"/>
      <c r="K918" s="252"/>
      <c r="P918" s="11" t="s">
        <v>124</v>
      </c>
      <c r="Q918" s="161" t="s">
        <v>20</v>
      </c>
      <c r="R918" s="163" t="s">
        <v>120</v>
      </c>
      <c r="S918" s="11"/>
      <c r="T918" s="16" t="s">
        <v>125</v>
      </c>
      <c r="U918" s="16" t="s">
        <v>125</v>
      </c>
      <c r="V918" s="12"/>
    </row>
    <row r="919" spans="2:22">
      <c r="B919" s="28" t="s">
        <v>258</v>
      </c>
      <c r="C919" s="28"/>
      <c r="D919" s="28"/>
      <c r="E919" s="28"/>
      <c r="F919" s="28"/>
      <c r="G919" s="40"/>
      <c r="H919" s="11"/>
      <c r="I919" s="11"/>
      <c r="J919" s="247"/>
      <c r="K919" s="252"/>
      <c r="L919" s="15"/>
      <c r="O919" s="12"/>
      <c r="P919" s="11" t="s">
        <v>126</v>
      </c>
      <c r="Q919" s="161"/>
      <c r="R919" s="163" t="s">
        <v>659</v>
      </c>
      <c r="S919" s="11" t="s">
        <v>26</v>
      </c>
      <c r="T919" s="16" t="s">
        <v>127</v>
      </c>
      <c r="U919" s="16" t="s">
        <v>127</v>
      </c>
      <c r="V919" s="12"/>
    </row>
    <row r="920" spans="2:22">
      <c r="B920" s="28"/>
      <c r="C920" s="28"/>
      <c r="D920" s="28"/>
      <c r="E920" s="28"/>
      <c r="F920" s="28"/>
      <c r="G920" s="28"/>
      <c r="H920" s="11" t="s">
        <v>560</v>
      </c>
      <c r="I920" s="11"/>
      <c r="J920" s="274">
        <v>2.2799999999999998</v>
      </c>
      <c r="K920" s="252"/>
      <c r="L920" s="132" t="s">
        <v>564</v>
      </c>
      <c r="M920" s="133" t="s">
        <v>563</v>
      </c>
      <c r="O920" s="12"/>
      <c r="P920" s="11" t="s">
        <v>128</v>
      </c>
      <c r="Q920" s="161"/>
      <c r="R920" s="164" t="s">
        <v>120</v>
      </c>
      <c r="S920" s="11"/>
      <c r="T920" s="16" t="s">
        <v>129</v>
      </c>
      <c r="U920" s="16" t="s">
        <v>129</v>
      </c>
      <c r="V920" s="12"/>
    </row>
    <row r="921" spans="2:22" ht="15.75">
      <c r="B921" s="3"/>
      <c r="C921" s="1"/>
      <c r="D921" s="1" t="s">
        <v>802</v>
      </c>
      <c r="E921" s="1"/>
      <c r="F921" s="1"/>
      <c r="G921" s="1"/>
      <c r="H921" s="11" t="s">
        <v>550</v>
      </c>
      <c r="I921" s="11"/>
      <c r="J921" s="248"/>
      <c r="K921" s="252"/>
      <c r="O921" s="12"/>
      <c r="P921" s="11"/>
      <c r="Q921" s="11"/>
      <c r="R921" s="163"/>
      <c r="S921" s="11"/>
      <c r="T921" s="11"/>
      <c r="U921" s="11"/>
      <c r="V921" s="12"/>
    </row>
    <row r="922" spans="2:22" ht="15.75">
      <c r="B922" s="73" t="s">
        <v>259</v>
      </c>
      <c r="C922" s="11"/>
      <c r="D922" s="11"/>
      <c r="E922" s="11"/>
      <c r="F922" s="1"/>
      <c r="G922" s="1"/>
      <c r="O922" s="12"/>
      <c r="P922" s="12"/>
      <c r="Q922" s="12"/>
      <c r="R922" s="12"/>
      <c r="S922" s="12"/>
      <c r="T922" s="12"/>
      <c r="U922" s="11"/>
      <c r="V922" s="12"/>
    </row>
    <row r="923" spans="2:22" ht="15.75">
      <c r="B923" s="1"/>
      <c r="C923" s="1"/>
      <c r="D923" s="1"/>
      <c r="E923" s="1"/>
      <c r="F923" s="1"/>
      <c r="G923" s="1"/>
      <c r="O923" s="15"/>
      <c r="P923" s="11" t="s">
        <v>130</v>
      </c>
      <c r="Q923" s="157"/>
      <c r="R923" s="165">
        <v>306</v>
      </c>
      <c r="S923" s="15"/>
      <c r="T923" s="36" t="s">
        <v>131</v>
      </c>
      <c r="U923" s="12"/>
      <c r="V923" s="12"/>
    </row>
    <row r="924" spans="2:22">
      <c r="B924" s="28" t="s">
        <v>260</v>
      </c>
      <c r="C924" s="28"/>
      <c r="D924" s="28"/>
      <c r="E924" s="28"/>
      <c r="F924" s="28"/>
      <c r="G924" s="28"/>
      <c r="H924" s="11" t="s">
        <v>671</v>
      </c>
      <c r="I924" s="12"/>
      <c r="J924" s="274">
        <v>0.91</v>
      </c>
      <c r="K924" s="252"/>
      <c r="L924" s="130" t="s">
        <v>561</v>
      </c>
      <c r="M924" s="106" t="s">
        <v>709</v>
      </c>
      <c r="O924" s="28"/>
      <c r="R924" t="s">
        <v>20</v>
      </c>
      <c r="S924" s="62"/>
      <c r="T924" s="45"/>
    </row>
    <row r="925" spans="2:22" ht="15.75">
      <c r="B925" s="28"/>
      <c r="C925" s="28"/>
      <c r="D925" s="28"/>
      <c r="E925" s="28"/>
      <c r="F925" s="28"/>
      <c r="G925" s="28"/>
      <c r="H925" s="11" t="s">
        <v>708</v>
      </c>
      <c r="I925" s="12"/>
      <c r="J925" s="148"/>
      <c r="K925" s="106"/>
      <c r="P925" s="229" t="s">
        <v>628</v>
      </c>
    </row>
    <row r="926" spans="2:22">
      <c r="B926" s="40"/>
      <c r="C926" s="28"/>
      <c r="D926" s="28"/>
      <c r="E926" s="28"/>
      <c r="F926" s="28"/>
      <c r="G926" s="28"/>
      <c r="O926" s="28"/>
      <c r="P926" s="11"/>
      <c r="Q926" s="28"/>
      <c r="R926" s="28"/>
      <c r="S926" s="28"/>
    </row>
    <row r="927" spans="2:22">
      <c r="B927" s="28" t="s">
        <v>261</v>
      </c>
      <c r="C927" s="28"/>
      <c r="D927" s="28"/>
      <c r="E927" s="28" t="s">
        <v>262</v>
      </c>
      <c r="F927" s="28"/>
      <c r="G927" s="28"/>
      <c r="O927" s="28"/>
      <c r="P927" s="11" t="s">
        <v>657</v>
      </c>
      <c r="Q927" s="28"/>
      <c r="R927" s="28"/>
      <c r="S927" s="28"/>
    </row>
    <row r="928" spans="2:22" ht="15.75">
      <c r="B928" s="28"/>
      <c r="C928" s="28"/>
      <c r="D928" s="28"/>
      <c r="E928" s="28"/>
      <c r="F928" s="28"/>
      <c r="G928" s="28"/>
      <c r="H928" s="122" t="s">
        <v>569</v>
      </c>
      <c r="O928" s="28"/>
      <c r="P928" s="28"/>
      <c r="Q928" s="1"/>
      <c r="R928" s="1"/>
      <c r="S928" s="1"/>
    </row>
    <row r="929" spans="1:19" ht="15.75">
      <c r="B929" s="28" t="s">
        <v>263</v>
      </c>
      <c r="C929" s="28"/>
      <c r="D929" s="28"/>
      <c r="E929" s="28" t="s">
        <v>264</v>
      </c>
      <c r="F929" s="28"/>
      <c r="G929" s="28"/>
      <c r="L929" t="s">
        <v>151</v>
      </c>
      <c r="Q929" s="1"/>
      <c r="R929" s="1"/>
      <c r="S929" s="1"/>
    </row>
    <row r="930" spans="1:19" ht="15.75">
      <c r="B930" s="28"/>
      <c r="C930" s="28"/>
      <c r="D930" s="28"/>
      <c r="E930" s="28"/>
      <c r="F930" s="28"/>
      <c r="G930" s="28"/>
      <c r="H930" s="229"/>
      <c r="I930" s="12"/>
      <c r="J930" s="151"/>
      <c r="K930" s="12"/>
      <c r="L930" s="226"/>
      <c r="O930" s="1"/>
    </row>
    <row r="931" spans="1:19" ht="15.75">
      <c r="B931" s="28" t="s">
        <v>265</v>
      </c>
      <c r="C931" s="28"/>
      <c r="D931" s="28"/>
      <c r="E931" s="28"/>
      <c r="F931" s="28"/>
      <c r="G931" s="28"/>
      <c r="H931" s="229"/>
      <c r="I931" s="12"/>
      <c r="J931" s="225"/>
      <c r="L931" s="250"/>
      <c r="M931" s="226"/>
      <c r="N931" s="119"/>
      <c r="O931" s="1"/>
      <c r="P931" s="1"/>
      <c r="Q931" s="15" t="s">
        <v>133</v>
      </c>
      <c r="R931" s="11"/>
      <c r="S931" s="11"/>
    </row>
    <row r="932" spans="1:19" ht="15.75">
      <c r="B932" s="28"/>
      <c r="C932" s="28"/>
      <c r="D932" s="28"/>
      <c r="E932" s="28" t="s">
        <v>266</v>
      </c>
      <c r="F932" s="28"/>
      <c r="G932" s="28"/>
      <c r="H932" s="12"/>
      <c r="I932" s="12"/>
      <c r="J932" s="12"/>
      <c r="K932" s="12" t="s">
        <v>48</v>
      </c>
      <c r="L932" s="148"/>
      <c r="M932" s="119"/>
      <c r="N932" s="119"/>
      <c r="O932" s="1"/>
      <c r="P932" s="1"/>
    </row>
    <row r="933" spans="1:19" ht="15.75">
      <c r="B933" s="28"/>
      <c r="C933" s="28"/>
      <c r="D933" s="28"/>
      <c r="E933" s="28"/>
      <c r="F933" s="28"/>
      <c r="G933" s="28"/>
      <c r="H933" s="12"/>
      <c r="I933" s="12"/>
      <c r="J933" s="145"/>
      <c r="K933" s="12"/>
      <c r="L933" s="148"/>
      <c r="M933" s="226"/>
      <c r="N933" s="119"/>
      <c r="O933" s="1"/>
      <c r="P933" s="1"/>
      <c r="Q933" s="1"/>
      <c r="R933" s="1" t="s">
        <v>20</v>
      </c>
      <c r="S933" s="1"/>
    </row>
    <row r="934" spans="1:19" ht="15.75">
      <c r="B934" s="28" t="s">
        <v>267</v>
      </c>
      <c r="C934" s="28"/>
      <c r="D934" s="28"/>
      <c r="E934" s="28" t="s">
        <v>268</v>
      </c>
      <c r="F934" s="28"/>
      <c r="G934" s="28"/>
      <c r="H934" s="106"/>
      <c r="I934" s="106"/>
      <c r="J934" s="145"/>
      <c r="L934" s="147"/>
      <c r="M934" s="141"/>
      <c r="N934" s="140"/>
      <c r="O934" s="1" t="s">
        <v>20</v>
      </c>
      <c r="P934" s="75" t="s">
        <v>134</v>
      </c>
      <c r="Q934" s="76"/>
      <c r="R934" s="76"/>
      <c r="S934" s="75" t="s">
        <v>5</v>
      </c>
    </row>
    <row r="935" spans="1:19" ht="15.75">
      <c r="B935" s="28"/>
      <c r="C935" s="28"/>
      <c r="D935" s="28"/>
      <c r="E935" s="28"/>
      <c r="F935" s="28"/>
      <c r="G935" s="28"/>
      <c r="H935" s="106"/>
      <c r="I935" s="106"/>
      <c r="J935" s="106"/>
      <c r="O935" s="1"/>
      <c r="P935" s="77"/>
      <c r="Q935" s="77"/>
      <c r="R935" s="76"/>
      <c r="S935" s="76"/>
    </row>
    <row r="936" spans="1:19">
      <c r="B936" s="28"/>
      <c r="C936" s="28"/>
      <c r="D936" s="28"/>
      <c r="E936" s="28" t="s">
        <v>269</v>
      </c>
      <c r="F936" s="28"/>
      <c r="G936" s="28"/>
      <c r="H936" s="106"/>
      <c r="I936" s="106"/>
      <c r="J936" s="106"/>
      <c r="L936" s="26" t="s">
        <v>10</v>
      </c>
      <c r="M936" s="30"/>
      <c r="N936" s="28"/>
      <c r="P936" s="76"/>
      <c r="Q936" s="76" t="s">
        <v>135</v>
      </c>
      <c r="R936" s="76"/>
      <c r="S936" s="76" t="s">
        <v>660</v>
      </c>
    </row>
    <row r="937" spans="1:19">
      <c r="B937" s="28"/>
      <c r="C937" s="28"/>
      <c r="D937" s="28" t="s">
        <v>270</v>
      </c>
      <c r="E937" s="28"/>
      <c r="F937" s="28"/>
      <c r="G937" s="28"/>
      <c r="H937" s="106"/>
      <c r="I937" s="106"/>
      <c r="J937" s="106"/>
      <c r="L937" s="26" t="s">
        <v>11</v>
      </c>
      <c r="P937" s="76"/>
      <c r="Q937" s="78" t="s">
        <v>136</v>
      </c>
      <c r="R937" s="75"/>
      <c r="S937" s="80" t="s">
        <v>661</v>
      </c>
    </row>
    <row r="938" spans="1:19" ht="15.75">
      <c r="B938" s="1"/>
      <c r="C938" s="1"/>
      <c r="D938" s="1"/>
      <c r="E938" s="1"/>
      <c r="F938" s="30" t="s">
        <v>271</v>
      </c>
      <c r="G938" s="27"/>
      <c r="H938" s="106"/>
      <c r="I938" s="106"/>
      <c r="J938" s="106" t="s">
        <v>95</v>
      </c>
      <c r="P938" s="76"/>
      <c r="Q938" s="78" t="s">
        <v>137</v>
      </c>
      <c r="R938" s="75"/>
      <c r="S938" s="187">
        <v>1.02</v>
      </c>
    </row>
    <row r="939" spans="1:19" ht="15.75">
      <c r="A939" s="1"/>
      <c r="B939" s="1"/>
      <c r="C939" s="1"/>
      <c r="D939" s="1"/>
      <c r="E939" s="1"/>
      <c r="F939" s="30" t="s">
        <v>272</v>
      </c>
      <c r="G939" s="27"/>
      <c r="H939" s="106"/>
      <c r="P939" s="75"/>
      <c r="Q939" s="76" t="s">
        <v>138</v>
      </c>
      <c r="R939" s="75" t="s">
        <v>20</v>
      </c>
      <c r="S939" s="188">
        <v>5</v>
      </c>
    </row>
    <row r="940" spans="1:19" ht="15.75">
      <c r="A940" s="1"/>
      <c r="B940" s="1"/>
      <c r="C940" s="1"/>
      <c r="D940" s="1"/>
      <c r="E940" s="1"/>
      <c r="F940" s="30"/>
      <c r="G940" s="27"/>
      <c r="P940" s="75"/>
      <c r="Q940" s="76" t="s">
        <v>139</v>
      </c>
      <c r="R940" s="75"/>
      <c r="S940" s="189" t="s">
        <v>29</v>
      </c>
    </row>
    <row r="941" spans="1:19" ht="15.75">
      <c r="A941" s="1"/>
      <c r="B941" s="1"/>
      <c r="C941" s="1"/>
      <c r="D941" s="1"/>
      <c r="E941" s="1"/>
      <c r="F941" s="30"/>
      <c r="G941" s="27"/>
      <c r="N941" s="11"/>
      <c r="P941" s="75" t="s">
        <v>20</v>
      </c>
      <c r="Q941" s="76" t="s">
        <v>14</v>
      </c>
      <c r="R941" s="79"/>
      <c r="S941" s="189" t="s">
        <v>29</v>
      </c>
    </row>
    <row r="942" spans="1:19" ht="15.75">
      <c r="A942" s="1"/>
      <c r="B942" s="1"/>
      <c r="C942" s="1"/>
      <c r="D942" s="1"/>
      <c r="E942" s="1"/>
      <c r="N942" s="11"/>
      <c r="P942" s="75"/>
      <c r="Q942" s="76" t="s">
        <v>99</v>
      </c>
      <c r="R942" s="75"/>
      <c r="S942" s="189" t="s">
        <v>662</v>
      </c>
    </row>
    <row r="943" spans="1:19" ht="15.75">
      <c r="A943" s="1"/>
      <c r="B943" s="1"/>
      <c r="C943" s="1"/>
      <c r="D943" s="1"/>
      <c r="E943" s="1"/>
      <c r="N943" s="11"/>
      <c r="P943" s="75"/>
      <c r="Q943" s="76" t="s">
        <v>140</v>
      </c>
      <c r="R943" s="75" t="s">
        <v>26</v>
      </c>
      <c r="S943" s="189" t="s">
        <v>29</v>
      </c>
    </row>
    <row r="944" spans="1:19" ht="15.75">
      <c r="A944" s="1"/>
      <c r="B944" s="1"/>
      <c r="C944" s="1"/>
      <c r="D944" s="1"/>
      <c r="E944" s="1"/>
      <c r="M944" s="11"/>
      <c r="N944" s="11"/>
      <c r="P944" s="75"/>
      <c r="Q944" s="76" t="s">
        <v>141</v>
      </c>
      <c r="R944" s="75"/>
      <c r="S944" s="189" t="s">
        <v>29</v>
      </c>
    </row>
    <row r="945" spans="1:19" ht="15.75">
      <c r="A945" s="1"/>
      <c r="B945" s="1"/>
      <c r="C945" s="1"/>
      <c r="D945" s="1"/>
      <c r="E945" s="1"/>
      <c r="N945" s="11"/>
      <c r="P945" s="75"/>
      <c r="Q945" s="76" t="s">
        <v>142</v>
      </c>
      <c r="R945" s="75"/>
      <c r="S945" s="189" t="s">
        <v>29</v>
      </c>
    </row>
    <row r="946" spans="1:19" ht="15.75">
      <c r="A946" s="1"/>
      <c r="B946" s="1"/>
      <c r="C946" s="1"/>
      <c r="D946" s="1" t="s">
        <v>758</v>
      </c>
      <c r="E946" s="1"/>
      <c r="F946" s="1"/>
      <c r="N946" s="11"/>
      <c r="P946" s="75"/>
      <c r="Q946" s="80" t="s">
        <v>144</v>
      </c>
      <c r="R946" s="75"/>
      <c r="S946" s="189" t="s">
        <v>29</v>
      </c>
    </row>
    <row r="947" spans="1:19" ht="15.75">
      <c r="A947" s="11" t="s">
        <v>287</v>
      </c>
      <c r="B947" s="36" t="s">
        <v>1</v>
      </c>
      <c r="C947" s="11"/>
      <c r="D947" s="11" t="s">
        <v>35</v>
      </c>
      <c r="E947" s="323">
        <v>45568</v>
      </c>
      <c r="F947" s="323"/>
      <c r="G947" s="323"/>
      <c r="H947" s="1"/>
      <c r="L947" s="28"/>
      <c r="M947" s="28"/>
      <c r="N947" s="11"/>
      <c r="P947" s="75"/>
      <c r="Q947" s="76"/>
      <c r="R947" s="76"/>
      <c r="S947" s="80"/>
    </row>
    <row r="948" spans="1:19">
      <c r="A948" s="11"/>
      <c r="C948" s="11"/>
      <c r="D948" s="11"/>
      <c r="E948" s="11"/>
      <c r="F948" s="28"/>
      <c r="G948" s="11"/>
      <c r="H948" s="28" t="s">
        <v>287</v>
      </c>
      <c r="I948" s="47" t="s">
        <v>1</v>
      </c>
      <c r="J948" s="28"/>
      <c r="L948" s="28" t="s">
        <v>35</v>
      </c>
      <c r="M948" s="48">
        <v>45468</v>
      </c>
      <c r="N948" s="28"/>
      <c r="P948" s="75" t="s">
        <v>145</v>
      </c>
    </row>
    <row r="949" spans="1:19">
      <c r="A949" s="11" t="s">
        <v>36</v>
      </c>
      <c r="B949" s="36" t="s">
        <v>875</v>
      </c>
      <c r="C949" s="11"/>
      <c r="D949" s="11"/>
      <c r="E949" s="11"/>
      <c r="F949" s="28"/>
      <c r="G949" s="11"/>
      <c r="H949" s="28"/>
      <c r="I949" s="47"/>
      <c r="J949" s="28"/>
      <c r="M949" s="28"/>
      <c r="N949" s="28"/>
      <c r="P949" s="76"/>
      <c r="Q949" s="76" t="s">
        <v>114</v>
      </c>
      <c r="R949" s="76" t="s">
        <v>20</v>
      </c>
      <c r="S949" s="76" t="s">
        <v>663</v>
      </c>
    </row>
    <row r="950" spans="1:19" ht="15.75">
      <c r="A950" s="12"/>
      <c r="B950" s="12"/>
      <c r="C950" s="12"/>
      <c r="D950" s="12"/>
      <c r="E950" s="12"/>
      <c r="H950" s="28" t="s">
        <v>36</v>
      </c>
      <c r="I950" s="119" t="s">
        <v>755</v>
      </c>
      <c r="J950" s="1"/>
      <c r="K950" s="1"/>
      <c r="L950" s="1"/>
      <c r="M950" s="18"/>
      <c r="N950" s="28"/>
      <c r="P950" s="76"/>
      <c r="Q950" s="76" t="s">
        <v>111</v>
      </c>
      <c r="R950" s="75"/>
      <c r="S950" s="189" t="s">
        <v>664</v>
      </c>
    </row>
    <row r="951" spans="1:19" ht="15.75">
      <c r="H951" s="1"/>
      <c r="I951" s="1"/>
      <c r="J951" s="28"/>
      <c r="L951" s="1"/>
      <c r="M951" s="18"/>
      <c r="N951" s="28"/>
      <c r="P951" s="76"/>
      <c r="Q951" s="76" t="s">
        <v>146</v>
      </c>
      <c r="R951" s="75"/>
      <c r="S951" s="80" t="s">
        <v>653</v>
      </c>
    </row>
    <row r="952" spans="1:19" ht="15.75">
      <c r="B952" s="36" t="s">
        <v>20</v>
      </c>
      <c r="H952" s="1"/>
      <c r="K952" s="28"/>
      <c r="L952" s="28"/>
      <c r="M952" s="18"/>
      <c r="N952" s="28"/>
      <c r="P952" s="76"/>
      <c r="Q952" s="76" t="s">
        <v>147</v>
      </c>
      <c r="R952" s="75"/>
      <c r="S952" s="189" t="s">
        <v>653</v>
      </c>
    </row>
    <row r="953" spans="1:19" ht="15.75">
      <c r="H953" s="1"/>
      <c r="K953" s="28"/>
      <c r="L953" s="43"/>
      <c r="M953" s="18"/>
      <c r="N953" s="28"/>
      <c r="P953" s="75"/>
      <c r="Q953" s="76" t="s">
        <v>148</v>
      </c>
      <c r="R953" s="75"/>
      <c r="S953" s="189" t="s">
        <v>143</v>
      </c>
    </row>
    <row r="954" spans="1:19" ht="15.75">
      <c r="A954" s="15" t="s">
        <v>4</v>
      </c>
      <c r="B954" s="12"/>
      <c r="C954" s="11"/>
      <c r="D954" s="13" t="s">
        <v>5</v>
      </c>
      <c r="E954" s="11"/>
      <c r="F954" s="13" t="s">
        <v>6</v>
      </c>
      <c r="G954" s="11"/>
      <c r="K954" s="1"/>
      <c r="L954" s="43"/>
      <c r="M954" s="18"/>
      <c r="N954" s="28"/>
      <c r="P954" s="75"/>
      <c r="Q954" s="76" t="s">
        <v>149</v>
      </c>
      <c r="R954" s="75"/>
      <c r="S954" s="189" t="s">
        <v>143</v>
      </c>
    </row>
    <row r="955" spans="1:19" ht="15.75">
      <c r="A955" s="12"/>
      <c r="B955" s="12"/>
      <c r="C955" s="12"/>
      <c r="D955" s="12"/>
      <c r="E955" s="12"/>
      <c r="F955" s="12"/>
      <c r="G955" s="12"/>
      <c r="I955" s="1"/>
      <c r="J955" s="1"/>
      <c r="K955" s="1"/>
      <c r="L955" s="28"/>
      <c r="M955" s="18"/>
      <c r="N955" s="28"/>
      <c r="P955" s="75"/>
      <c r="Q955" s="76" t="s">
        <v>150</v>
      </c>
      <c r="R955" s="75"/>
      <c r="S955" s="189" t="s">
        <v>143</v>
      </c>
    </row>
    <row r="956" spans="1:19" ht="15.75">
      <c r="A956" s="119" t="s">
        <v>549</v>
      </c>
      <c r="B956" s="12"/>
      <c r="C956" s="12"/>
      <c r="D956" s="255"/>
      <c r="E956" s="148" t="s">
        <v>710</v>
      </c>
      <c r="F956" s="12" t="s">
        <v>551</v>
      </c>
      <c r="G956" s="12"/>
      <c r="I956" s="1"/>
      <c r="J956" s="1"/>
      <c r="K956" s="1"/>
      <c r="L956" s="28"/>
      <c r="M956" s="18"/>
      <c r="N956" s="28"/>
      <c r="Q956" s="76" t="s">
        <v>626</v>
      </c>
      <c r="R956" s="76"/>
      <c r="S956" s="189" t="s">
        <v>143</v>
      </c>
    </row>
    <row r="957" spans="1:19">
      <c r="A957" s="12" t="s">
        <v>550</v>
      </c>
      <c r="B957" s="12"/>
      <c r="C957" s="12"/>
      <c r="D957" s="12"/>
      <c r="E957" s="12"/>
      <c r="F957" s="12"/>
      <c r="G957" s="12"/>
      <c r="I957" s="40" t="s">
        <v>4</v>
      </c>
      <c r="J957" s="28"/>
      <c r="K957" s="42" t="s">
        <v>5</v>
      </c>
      <c r="L957" s="28"/>
      <c r="M957" s="42" t="s">
        <v>6</v>
      </c>
      <c r="N957" s="28"/>
      <c r="O957" s="11"/>
    </row>
    <row r="958" spans="1:19" ht="15.75">
      <c r="A958" s="12"/>
      <c r="B958" s="12"/>
      <c r="C958" s="12"/>
      <c r="D958" s="12"/>
      <c r="E958" s="12"/>
      <c r="F958" s="12"/>
      <c r="G958" s="12"/>
      <c r="I958" s="28"/>
      <c r="J958" s="54"/>
      <c r="K958" s="40"/>
      <c r="L958" s="1"/>
      <c r="M958" s="40"/>
      <c r="N958" s="28"/>
    </row>
    <row r="959" spans="1:19" ht="15.75">
      <c r="I959" s="28"/>
      <c r="J959" s="28"/>
      <c r="K959" s="28"/>
      <c r="L959" s="1"/>
      <c r="M959" s="40"/>
      <c r="N959" s="28"/>
    </row>
    <row r="960" spans="1:19" ht="15.75">
      <c r="A960" s="249" t="s">
        <v>610</v>
      </c>
      <c r="B960" s="12"/>
      <c r="C960" s="12"/>
      <c r="D960" s="224">
        <v>22.8</v>
      </c>
      <c r="E960" s="250" t="s">
        <v>615</v>
      </c>
      <c r="F960" s="226" t="s">
        <v>618</v>
      </c>
      <c r="G960" s="119"/>
      <c r="H960" s="1"/>
      <c r="I960" s="28" t="s">
        <v>158</v>
      </c>
      <c r="J960" s="28"/>
      <c r="K960" s="39" t="s">
        <v>756</v>
      </c>
      <c r="L960" s="1" t="s">
        <v>630</v>
      </c>
      <c r="M960" s="43" t="s">
        <v>159</v>
      </c>
      <c r="N960" s="11"/>
    </row>
    <row r="961" spans="1:14" ht="15.75">
      <c r="A961" s="12"/>
      <c r="B961" s="12"/>
      <c r="C961" s="12"/>
      <c r="D961" s="12" t="s">
        <v>48</v>
      </c>
      <c r="E961" s="148"/>
      <c r="F961" s="119" t="s">
        <v>619</v>
      </c>
      <c r="G961" s="119"/>
      <c r="H961" s="1"/>
      <c r="I961" s="28"/>
      <c r="J961" s="28"/>
      <c r="K961" s="28"/>
      <c r="L961" s="1"/>
      <c r="M961" s="28"/>
      <c r="N961" s="11"/>
    </row>
    <row r="962" spans="1:14" ht="15.75">
      <c r="A962" s="12"/>
      <c r="B962" s="12"/>
      <c r="C962" s="145"/>
      <c r="D962" s="12"/>
      <c r="E962" s="148"/>
      <c r="F962" s="226" t="s">
        <v>608</v>
      </c>
      <c r="G962" s="119"/>
      <c r="H962" s="1"/>
      <c r="I962" s="28" t="s">
        <v>161</v>
      </c>
      <c r="J962" s="28"/>
      <c r="K962" s="39" t="s">
        <v>757</v>
      </c>
      <c r="L962" s="1" t="s">
        <v>630</v>
      </c>
      <c r="M962" s="43" t="s">
        <v>162</v>
      </c>
      <c r="N962" s="11"/>
    </row>
    <row r="963" spans="1:14" ht="15.75">
      <c r="H963" s="1"/>
      <c r="I963" s="1"/>
      <c r="J963" s="1"/>
      <c r="K963" s="1"/>
      <c r="L963" s="1"/>
      <c r="M963" s="9"/>
      <c r="N963" s="11"/>
    </row>
    <row r="964" spans="1:14" ht="15.75">
      <c r="F964" s="140"/>
      <c r="G964" s="139"/>
      <c r="H964" s="1"/>
      <c r="I964" s="1"/>
      <c r="J964" s="1"/>
      <c r="K964" s="1"/>
      <c r="L964" s="1"/>
      <c r="M964" s="11"/>
      <c r="N964" s="11"/>
    </row>
    <row r="965" spans="1:14" ht="15.75">
      <c r="A965" s="143"/>
      <c r="D965" s="152"/>
      <c r="E965" s="144"/>
      <c r="F965" s="141"/>
      <c r="G965" s="139"/>
      <c r="H965" s="1"/>
      <c r="I965" s="229" t="s">
        <v>628</v>
      </c>
      <c r="J965" s="1"/>
      <c r="K965" s="1"/>
      <c r="L965" s="1"/>
      <c r="M965" s="11"/>
      <c r="N965" s="11"/>
    </row>
    <row r="966" spans="1:14" ht="15.75">
      <c r="C966" s="146"/>
      <c r="F966" s="141"/>
      <c r="G966" s="139"/>
      <c r="H966" s="1"/>
      <c r="I966" s="1"/>
      <c r="J966" s="1"/>
      <c r="K966" s="1"/>
      <c r="L966" s="1"/>
      <c r="M966" s="11"/>
      <c r="N966" s="11"/>
    </row>
    <row r="967" spans="1:14" ht="15.75">
      <c r="H967" s="1"/>
      <c r="I967" s="1"/>
      <c r="J967" s="1"/>
      <c r="K967" s="1"/>
      <c r="L967" s="1"/>
      <c r="M967" s="11"/>
      <c r="N967" s="11"/>
    </row>
    <row r="968" spans="1:14" ht="15.75">
      <c r="H968" s="1"/>
      <c r="I968" s="1"/>
      <c r="J968" s="1"/>
      <c r="K968" s="1"/>
      <c r="L968" s="26" t="s">
        <v>10</v>
      </c>
      <c r="M968" s="11"/>
      <c r="N968" s="11"/>
    </row>
    <row r="969" spans="1:14" ht="15.75">
      <c r="D969" t="s">
        <v>95</v>
      </c>
      <c r="F969" s="30"/>
      <c r="H969" s="1"/>
      <c r="I969" s="1"/>
      <c r="J969" s="1"/>
      <c r="K969" s="1"/>
      <c r="L969" s="26" t="s">
        <v>11</v>
      </c>
      <c r="M969" s="82"/>
    </row>
    <row r="970" spans="1:14" ht="15.75">
      <c r="F970" s="30"/>
      <c r="H970" s="1"/>
      <c r="I970" s="1"/>
      <c r="J970" s="1"/>
      <c r="K970" s="1"/>
      <c r="L970" s="11"/>
      <c r="M970" s="11"/>
    </row>
    <row r="971" spans="1:14" ht="15.75">
      <c r="H971" s="1"/>
      <c r="I971" s="1"/>
      <c r="J971" s="1"/>
      <c r="K971" s="1"/>
      <c r="M971" s="11"/>
    </row>
    <row r="972" spans="1:14" ht="15.75">
      <c r="D972" s="11"/>
      <c r="I972" s="1"/>
      <c r="J972" s="1"/>
      <c r="K972" s="1"/>
    </row>
    <row r="973" spans="1:14" ht="15.75">
      <c r="E973" s="26" t="s">
        <v>10</v>
      </c>
      <c r="I973" s="1"/>
      <c r="J973" s="1"/>
      <c r="K973" s="1"/>
      <c r="M973" s="30"/>
      <c r="N973" s="11"/>
    </row>
    <row r="974" spans="1:14" ht="15.75">
      <c r="E974" s="26" t="s">
        <v>11</v>
      </c>
      <c r="I974" s="1"/>
      <c r="J974" s="1"/>
      <c r="K974" s="1"/>
      <c r="M974" s="30"/>
      <c r="N974" s="11"/>
    </row>
    <row r="975" spans="1:14">
      <c r="M975" s="11"/>
      <c r="N975" s="11"/>
    </row>
    <row r="976" spans="1:14">
      <c r="L976" s="45" t="s">
        <v>2</v>
      </c>
      <c r="M976" s="48">
        <v>43881</v>
      </c>
      <c r="N976" s="11"/>
    </row>
    <row r="977" spans="1:21">
      <c r="L977" s="28"/>
      <c r="N977" s="11"/>
      <c r="O977" s="11" t="s">
        <v>89</v>
      </c>
      <c r="P977" s="36" t="s">
        <v>12</v>
      </c>
      <c r="Q977" s="11"/>
      <c r="R977" s="11"/>
      <c r="S977" s="157" t="s">
        <v>35</v>
      </c>
      <c r="T977" s="14">
        <v>45432</v>
      </c>
      <c r="U977" s="12"/>
    </row>
    <row r="978" spans="1:21">
      <c r="L978" s="28"/>
      <c r="N978" s="11"/>
      <c r="O978" s="11"/>
      <c r="P978" s="11" t="s">
        <v>20</v>
      </c>
      <c r="Q978" s="11" t="s">
        <v>20</v>
      </c>
      <c r="R978" s="11"/>
      <c r="S978" s="11"/>
      <c r="T978" s="11"/>
      <c r="U978" s="12"/>
    </row>
    <row r="979" spans="1:21">
      <c r="L979" s="28"/>
      <c r="N979" s="11"/>
      <c r="O979" s="11" t="s">
        <v>3</v>
      </c>
      <c r="P979" s="119" t="s">
        <v>747</v>
      </c>
      <c r="Q979" s="11"/>
      <c r="R979" s="11"/>
      <c r="S979" s="11"/>
      <c r="T979" s="11" t="s">
        <v>20</v>
      </c>
      <c r="U979" s="12"/>
    </row>
    <row r="980" spans="1:21">
      <c r="I980" s="28" t="s">
        <v>243</v>
      </c>
      <c r="J980" s="28" t="s">
        <v>386</v>
      </c>
      <c r="K980" s="28"/>
      <c r="L980" s="28"/>
      <c r="N980" s="11"/>
      <c r="O980" s="11"/>
      <c r="P980" s="11"/>
      <c r="Q980" s="11"/>
      <c r="R980" s="11"/>
      <c r="S980" s="11"/>
      <c r="T980" s="88"/>
      <c r="U980" s="12"/>
    </row>
    <row r="981" spans="1:21">
      <c r="F981" s="214"/>
      <c r="I981" s="28"/>
      <c r="J981" s="28"/>
      <c r="K981" s="28"/>
      <c r="L981" s="28"/>
      <c r="N981" s="11"/>
      <c r="O981" s="11"/>
      <c r="P981" s="11"/>
      <c r="Q981" s="11"/>
      <c r="R981" s="11"/>
      <c r="S981" s="11"/>
      <c r="T981" s="11"/>
      <c r="U981" s="12"/>
    </row>
    <row r="982" spans="1:21">
      <c r="I982" s="28" t="s">
        <v>3</v>
      </c>
      <c r="J982" s="28" t="s">
        <v>387</v>
      </c>
      <c r="K982" s="28"/>
      <c r="L982" s="28"/>
      <c r="M982" s="28"/>
      <c r="N982" s="11"/>
      <c r="O982" s="11"/>
      <c r="P982" s="11"/>
      <c r="Q982" s="15" t="s">
        <v>195</v>
      </c>
      <c r="R982" s="11"/>
      <c r="S982" s="11"/>
      <c r="T982" s="11"/>
      <c r="U982" s="12"/>
    </row>
    <row r="983" spans="1:21">
      <c r="A983" s="11" t="s">
        <v>287</v>
      </c>
      <c r="B983" s="11" t="s">
        <v>1</v>
      </c>
      <c r="C983" s="28"/>
      <c r="D983" s="11" t="s">
        <v>2</v>
      </c>
      <c r="E983" s="323">
        <v>45568</v>
      </c>
      <c r="F983" s="323"/>
      <c r="G983" s="323"/>
      <c r="I983" s="28"/>
      <c r="L983" s="28"/>
      <c r="M983" s="28"/>
      <c r="N983" s="11"/>
      <c r="O983" s="11"/>
      <c r="P983" s="11"/>
      <c r="Q983" s="11"/>
      <c r="R983" s="11"/>
      <c r="S983" s="11"/>
      <c r="T983" s="11"/>
      <c r="U983" s="12"/>
    </row>
    <row r="984" spans="1:21">
      <c r="A984" s="28"/>
      <c r="B984" s="11"/>
      <c r="C984" s="28"/>
      <c r="D984" s="28"/>
      <c r="E984" s="28"/>
      <c r="F984" s="28"/>
      <c r="G984" s="29"/>
      <c r="I984" s="28"/>
      <c r="J984" s="28"/>
      <c r="K984" s="28"/>
      <c r="L984" s="28"/>
      <c r="M984" s="28"/>
      <c r="N984" s="11"/>
      <c r="O984" s="11"/>
      <c r="P984" s="11"/>
      <c r="Q984" s="11"/>
      <c r="R984" s="11"/>
      <c r="S984" s="11"/>
      <c r="T984" s="11"/>
      <c r="U984" s="12"/>
    </row>
    <row r="985" spans="1:21">
      <c r="A985" s="28" t="s">
        <v>36</v>
      </c>
      <c r="B985" s="119" t="s">
        <v>884</v>
      </c>
      <c r="C985" s="28"/>
      <c r="D985" s="28"/>
      <c r="E985" s="28"/>
      <c r="F985" s="28"/>
      <c r="G985" s="29"/>
      <c r="I985" s="28"/>
      <c r="J985" s="28"/>
      <c r="K985" s="40" t="s">
        <v>388</v>
      </c>
      <c r="L985" s="28"/>
      <c r="M985" s="28"/>
      <c r="N985" s="11"/>
      <c r="O985" s="11"/>
      <c r="P985" s="13" t="s">
        <v>4</v>
      </c>
      <c r="Q985" s="11"/>
      <c r="R985" s="13" t="s">
        <v>5</v>
      </c>
      <c r="S985" s="11"/>
      <c r="T985" s="17" t="s">
        <v>6</v>
      </c>
      <c r="U985" s="11"/>
    </row>
    <row r="986" spans="1:21" ht="15.75">
      <c r="A986" s="1"/>
      <c r="B986" s="1"/>
      <c r="C986" s="1"/>
      <c r="D986" s="1"/>
      <c r="E986" s="1"/>
      <c r="F986" s="1"/>
      <c r="J986" s="28"/>
      <c r="K986" s="28"/>
      <c r="L986" s="28"/>
      <c r="M986" s="28"/>
      <c r="N986" s="11"/>
      <c r="O986" s="12"/>
      <c r="P986" s="11"/>
      <c r="Q986" s="11"/>
      <c r="R986" s="11"/>
      <c r="S986" s="11"/>
      <c r="T986" s="11"/>
      <c r="U986" s="11"/>
    </row>
    <row r="987" spans="1:21" ht="15.75">
      <c r="A987" s="1"/>
      <c r="B987" s="1"/>
      <c r="C987" s="1"/>
      <c r="D987" s="1"/>
      <c r="E987" s="1"/>
      <c r="F987" s="1"/>
      <c r="I987" s="64" t="s">
        <v>389</v>
      </c>
      <c r="J987" s="28"/>
      <c r="K987" s="39" t="s">
        <v>390</v>
      </c>
      <c r="L987" s="28"/>
      <c r="M987" s="43" t="s">
        <v>391</v>
      </c>
      <c r="N987" s="11"/>
      <c r="O987" s="12"/>
      <c r="P987" s="11" t="s">
        <v>14</v>
      </c>
      <c r="Q987" s="11" t="s">
        <v>48</v>
      </c>
      <c r="R987" s="180">
        <v>134</v>
      </c>
      <c r="S987" s="11"/>
      <c r="T987" s="18" t="s">
        <v>196</v>
      </c>
      <c r="U987" s="11" t="s">
        <v>20</v>
      </c>
    </row>
    <row r="988" spans="1:21" ht="15.75">
      <c r="A988" s="4"/>
      <c r="B988" s="4"/>
      <c r="C988" s="1"/>
      <c r="D988" s="1"/>
      <c r="E988" s="1"/>
      <c r="F988" s="1"/>
      <c r="I988" s="64" t="s">
        <v>392</v>
      </c>
      <c r="J988" s="28"/>
      <c r="K988" s="39" t="s">
        <v>393</v>
      </c>
      <c r="L988" s="28"/>
      <c r="M988" s="43" t="s">
        <v>394</v>
      </c>
      <c r="N988" s="11"/>
      <c r="O988" s="12"/>
      <c r="P988" s="11"/>
      <c r="Q988" s="11"/>
      <c r="R988" s="96"/>
      <c r="S988" s="11"/>
      <c r="T988" s="11"/>
      <c r="U988" s="11"/>
    </row>
    <row r="989" spans="1:21" ht="15.75">
      <c r="A989" s="335" t="s">
        <v>48</v>
      </c>
      <c r="B989" s="335"/>
      <c r="C989" s="335"/>
      <c r="D989" s="335"/>
      <c r="E989" s="335"/>
      <c r="F989" s="335"/>
      <c r="G989" s="335"/>
      <c r="I989" s="64" t="s">
        <v>395</v>
      </c>
      <c r="J989" s="64"/>
      <c r="K989" s="39" t="s">
        <v>396</v>
      </c>
      <c r="L989" s="28"/>
      <c r="M989" s="43" t="s">
        <v>397</v>
      </c>
      <c r="N989" s="11"/>
      <c r="O989" s="12"/>
      <c r="P989" s="11" t="s">
        <v>16</v>
      </c>
      <c r="Q989" s="11"/>
      <c r="R989" s="271">
        <v>34.5</v>
      </c>
      <c r="S989" s="11" t="s">
        <v>630</v>
      </c>
      <c r="T989" s="16" t="s">
        <v>197</v>
      </c>
      <c r="U989" s="11"/>
    </row>
    <row r="990" spans="1:21">
      <c r="I990" s="28"/>
      <c r="J990" s="64"/>
      <c r="K990" s="28"/>
      <c r="L990" s="28"/>
      <c r="M990" s="28"/>
      <c r="N990" s="11"/>
      <c r="O990" s="12"/>
      <c r="P990" s="11"/>
      <c r="Q990" s="15"/>
      <c r="R990" s="96"/>
      <c r="S990" s="11"/>
      <c r="T990" s="11"/>
      <c r="U990" s="11"/>
    </row>
    <row r="991" spans="1:21">
      <c r="B991" s="118"/>
      <c r="C991" s="118"/>
      <c r="D991" s="118"/>
      <c r="E991" s="118"/>
      <c r="F991" s="118"/>
      <c r="G991" s="118"/>
      <c r="I991" s="28"/>
      <c r="J991" s="28"/>
      <c r="K991" s="28"/>
      <c r="L991" s="28"/>
      <c r="M991" s="28"/>
      <c r="N991" s="11"/>
      <c r="O991" s="12"/>
      <c r="P991" s="11" t="s">
        <v>18</v>
      </c>
      <c r="Q991" s="11"/>
      <c r="R991" s="271">
        <f>R989*2.14</f>
        <v>73.83</v>
      </c>
      <c r="S991" s="11" t="s">
        <v>630</v>
      </c>
      <c r="T991" s="16" t="s">
        <v>198</v>
      </c>
      <c r="U991" s="11"/>
    </row>
    <row r="992" spans="1:21" ht="15.75">
      <c r="A992" s="1"/>
      <c r="B992" s="10" t="s">
        <v>4</v>
      </c>
      <c r="C992" s="9"/>
      <c r="D992" s="9"/>
      <c r="E992" s="9"/>
      <c r="F992" s="197" t="s">
        <v>288</v>
      </c>
      <c r="G992" s="118"/>
      <c r="I992" s="28"/>
      <c r="J992" s="28"/>
      <c r="K992" s="28"/>
      <c r="L992" s="28"/>
      <c r="M992" s="28"/>
      <c r="N992" s="11"/>
      <c r="O992" s="12"/>
      <c r="P992" s="11"/>
      <c r="Q992" s="15"/>
      <c r="R992" s="96"/>
      <c r="S992" s="11" t="s">
        <v>20</v>
      </c>
      <c r="T992" s="11"/>
      <c r="U992" s="11" t="s">
        <v>26</v>
      </c>
    </row>
    <row r="993" spans="1:21" ht="15.75">
      <c r="A993" s="1"/>
      <c r="B993" s="9"/>
      <c r="C993" s="9"/>
      <c r="D993" s="9"/>
      <c r="E993" s="9"/>
      <c r="F993" s="9"/>
      <c r="G993" s="118"/>
      <c r="I993" s="58" t="s">
        <v>398</v>
      </c>
      <c r="J993" s="28"/>
      <c r="K993" s="28"/>
      <c r="L993" s="28"/>
      <c r="M993" s="28"/>
      <c r="N993" s="11"/>
      <c r="O993" s="12"/>
      <c r="P993" s="11" t="s">
        <v>21</v>
      </c>
      <c r="Q993" s="11"/>
      <c r="R993" s="271">
        <v>3.3</v>
      </c>
      <c r="S993" s="11" t="s">
        <v>630</v>
      </c>
      <c r="T993" s="16" t="s">
        <v>199</v>
      </c>
      <c r="U993" s="11"/>
    </row>
    <row r="994" spans="1:21" ht="15.75">
      <c r="A994" s="1"/>
      <c r="B994" s="118"/>
      <c r="C994" s="118"/>
      <c r="D994" s="118"/>
      <c r="E994" s="118"/>
      <c r="F994" s="118"/>
      <c r="G994" s="118"/>
      <c r="I994" s="57" t="s">
        <v>399</v>
      </c>
      <c r="J994" s="64"/>
      <c r="K994" s="39" t="s">
        <v>143</v>
      </c>
      <c r="L994" s="28"/>
      <c r="M994" s="43" t="s">
        <v>143</v>
      </c>
      <c r="N994" s="11"/>
      <c r="O994" s="12"/>
      <c r="P994" s="36"/>
      <c r="Q994" s="15" t="s">
        <v>200</v>
      </c>
      <c r="R994" s="19"/>
      <c r="S994" s="11"/>
      <c r="T994" s="11"/>
      <c r="U994" s="11"/>
    </row>
    <row r="995" spans="1:21" ht="15.75">
      <c r="A995" s="1"/>
      <c r="B995" s="10" t="s">
        <v>289</v>
      </c>
      <c r="C995" s="10"/>
      <c r="D995" s="10"/>
      <c r="E995" s="10"/>
      <c r="F995" s="322">
        <v>0.65600000000000003</v>
      </c>
      <c r="G995" s="118" t="s">
        <v>713</v>
      </c>
      <c r="I995" s="64" t="s">
        <v>400</v>
      </c>
      <c r="J995" s="64"/>
      <c r="K995" s="39" t="s">
        <v>143</v>
      </c>
      <c r="L995" s="28"/>
      <c r="M995" s="43" t="s">
        <v>143</v>
      </c>
      <c r="N995" s="11"/>
      <c r="O995" s="12"/>
      <c r="P995" s="11" t="s">
        <v>25</v>
      </c>
      <c r="Q995" s="11"/>
      <c r="R995" s="181" t="s">
        <v>273</v>
      </c>
      <c r="S995" s="11" t="s">
        <v>20</v>
      </c>
      <c r="T995" s="18"/>
      <c r="U995" s="11"/>
    </row>
    <row r="996" spans="1:21">
      <c r="F996" t="s">
        <v>20</v>
      </c>
      <c r="G996" s="29"/>
      <c r="I996" s="57"/>
      <c r="J996" s="64"/>
      <c r="K996" s="28"/>
      <c r="L996" s="28"/>
      <c r="M996" s="28"/>
      <c r="N996" s="11"/>
      <c r="O996" s="12"/>
      <c r="P996" s="11" t="s">
        <v>27</v>
      </c>
      <c r="Q996" s="11"/>
      <c r="R996" s="181" t="s">
        <v>502</v>
      </c>
      <c r="S996" s="11" t="s">
        <v>20</v>
      </c>
      <c r="T996" s="11"/>
      <c r="U996" s="11"/>
    </row>
    <row r="997" spans="1:21">
      <c r="B997" s="133"/>
      <c r="E997" s="28"/>
      <c r="F997" s="28"/>
      <c r="G997" s="29"/>
      <c r="I997" s="58" t="s">
        <v>401</v>
      </c>
      <c r="J997" s="64"/>
      <c r="K997" s="39"/>
      <c r="L997" s="28"/>
      <c r="M997" s="28"/>
      <c r="N997" s="11"/>
      <c r="O997" s="12"/>
      <c r="P997" s="11"/>
      <c r="Q997" s="36"/>
      <c r="R997" s="11" t="s">
        <v>48</v>
      </c>
      <c r="S997" s="11" t="s">
        <v>26</v>
      </c>
      <c r="T997" s="16"/>
      <c r="U997" s="11"/>
    </row>
    <row r="998" spans="1:21" ht="15.75">
      <c r="B998" s="229"/>
      <c r="C998" s="28"/>
      <c r="D998" s="28"/>
      <c r="E998" s="28"/>
      <c r="F998" s="28" t="s">
        <v>20</v>
      </c>
      <c r="G998" s="29"/>
      <c r="I998" s="64" t="s">
        <v>402</v>
      </c>
      <c r="J998" s="64"/>
      <c r="K998" s="39" t="s">
        <v>143</v>
      </c>
      <c r="L998" s="28"/>
      <c r="M998" s="43" t="s">
        <v>143</v>
      </c>
      <c r="N998" s="11"/>
      <c r="O998" s="12"/>
      <c r="P998" s="11" t="s">
        <v>155</v>
      </c>
      <c r="Q998" s="11"/>
      <c r="R998" s="181" t="s">
        <v>143</v>
      </c>
      <c r="S998" s="11" t="s">
        <v>20</v>
      </c>
      <c r="T998" s="18" t="s">
        <v>143</v>
      </c>
      <c r="U998" s="11"/>
    </row>
    <row r="999" spans="1:21">
      <c r="B999" s="28"/>
      <c r="C999" s="28"/>
      <c r="D999" s="28"/>
      <c r="E999" s="28"/>
      <c r="F999" s="28" t="s">
        <v>20</v>
      </c>
      <c r="G999" s="29"/>
      <c r="I999" s="28" t="s">
        <v>403</v>
      </c>
      <c r="J999" s="64"/>
      <c r="K999" s="39" t="s">
        <v>143</v>
      </c>
      <c r="L999" s="28"/>
      <c r="M999" s="43" t="s">
        <v>143</v>
      </c>
      <c r="N999" s="11"/>
      <c r="O999" s="12"/>
      <c r="P999" s="11"/>
      <c r="Q999" s="11" t="s">
        <v>20</v>
      </c>
      <c r="R999" s="96"/>
      <c r="S999" s="11" t="s">
        <v>20</v>
      </c>
      <c r="T999" s="11" t="s">
        <v>26</v>
      </c>
      <c r="U999" s="11"/>
    </row>
    <row r="1000" spans="1:21">
      <c r="B1000" s="28"/>
      <c r="C1000" s="28"/>
      <c r="D1000" s="28"/>
      <c r="E1000" s="28"/>
      <c r="F1000" s="28"/>
      <c r="G1000" s="29"/>
      <c r="I1000" s="28"/>
      <c r="J1000" s="64"/>
      <c r="K1000" s="40"/>
      <c r="L1000" s="28"/>
      <c r="M1000" s="28"/>
      <c r="N1000" s="11"/>
      <c r="O1000" s="12"/>
      <c r="P1000" s="11" t="s">
        <v>30</v>
      </c>
      <c r="Q1000" s="11"/>
      <c r="R1000" s="37" t="s">
        <v>31</v>
      </c>
      <c r="S1000" s="11"/>
      <c r="T1000" s="37" t="s">
        <v>32</v>
      </c>
      <c r="U1000" s="11"/>
    </row>
    <row r="1001" spans="1:21">
      <c r="A1001" s="28"/>
      <c r="B1001" s="28"/>
      <c r="C1001" s="28" t="s">
        <v>290</v>
      </c>
      <c r="D1001" s="28"/>
      <c r="E1001" s="28" t="s">
        <v>95</v>
      </c>
      <c r="F1001" s="28"/>
      <c r="G1001" s="29"/>
      <c r="I1001" s="40" t="s">
        <v>404</v>
      </c>
      <c r="J1001" s="64"/>
      <c r="K1001" s="43"/>
      <c r="L1001" s="28"/>
      <c r="M1001" s="28"/>
      <c r="N1001" s="11"/>
      <c r="O1001" s="12"/>
      <c r="P1001" s="11"/>
      <c r="Q1001" s="11"/>
      <c r="R1001" s="96"/>
      <c r="S1001" s="96"/>
      <c r="T1001" s="96"/>
      <c r="U1001" s="11" t="s">
        <v>20</v>
      </c>
    </row>
    <row r="1002" spans="1:21">
      <c r="A1002" s="43"/>
      <c r="B1002" s="28"/>
      <c r="C1002" s="28"/>
      <c r="D1002" s="28"/>
      <c r="E1002" s="28"/>
      <c r="F1002" s="28"/>
      <c r="G1002" s="29"/>
      <c r="I1002" s="28" t="s">
        <v>405</v>
      </c>
      <c r="J1002" s="64"/>
      <c r="K1002" s="39" t="s">
        <v>143</v>
      </c>
      <c r="L1002" s="28"/>
      <c r="M1002" s="43" t="s">
        <v>143</v>
      </c>
      <c r="N1002" s="11"/>
      <c r="O1002" s="12"/>
      <c r="P1002" s="11" t="s">
        <v>201</v>
      </c>
      <c r="Q1002" s="11"/>
      <c r="R1002" s="181" t="s">
        <v>748</v>
      </c>
      <c r="S1002" s="166">
        <v>0.93</v>
      </c>
      <c r="T1002" s="16" t="s">
        <v>202</v>
      </c>
      <c r="U1002" s="11"/>
    </row>
    <row r="1003" spans="1:21">
      <c r="A1003" s="28"/>
      <c r="B1003" s="28"/>
      <c r="C1003" s="54" t="s">
        <v>291</v>
      </c>
      <c r="D1003" s="45" t="s">
        <v>292</v>
      </c>
      <c r="E1003" s="28"/>
      <c r="F1003" s="28"/>
      <c r="G1003" s="29"/>
      <c r="I1003" s="28" t="s">
        <v>406</v>
      </c>
      <c r="J1003" s="28"/>
      <c r="K1003" s="39" t="s">
        <v>143</v>
      </c>
      <c r="L1003" s="28"/>
      <c r="M1003" s="43" t="s">
        <v>143</v>
      </c>
      <c r="N1003" s="11"/>
      <c r="O1003" s="12"/>
      <c r="P1003" s="36"/>
      <c r="Q1003" s="11"/>
      <c r="R1003" s="156" t="s">
        <v>48</v>
      </c>
      <c r="S1003" s="11"/>
      <c r="T1003" s="11"/>
      <c r="U1003" s="11"/>
    </row>
    <row r="1004" spans="1:21">
      <c r="A1004" s="28"/>
      <c r="B1004" s="28"/>
      <c r="C1004" s="54" t="s">
        <v>293</v>
      </c>
      <c r="D1004" s="45" t="s">
        <v>294</v>
      </c>
      <c r="E1004" s="28"/>
      <c r="F1004" s="28"/>
      <c r="G1004" s="29"/>
      <c r="I1004" s="28"/>
      <c r="J1004" s="64"/>
      <c r="K1004" s="28"/>
      <c r="L1004" s="28"/>
      <c r="M1004" s="28"/>
      <c r="N1004" s="11"/>
      <c r="O1004" s="12"/>
      <c r="P1004" s="12"/>
      <c r="Q1004" s="11"/>
      <c r="R1004" s="12"/>
      <c r="S1004" s="12"/>
      <c r="T1004" s="12"/>
      <c r="U1004" s="11"/>
    </row>
    <row r="1005" spans="1:21">
      <c r="A1005" s="28"/>
      <c r="B1005" s="28"/>
      <c r="C1005" s="54" t="s">
        <v>295</v>
      </c>
      <c r="D1005" s="45" t="s">
        <v>296</v>
      </c>
      <c r="E1005" s="28"/>
      <c r="F1005" s="28"/>
      <c r="G1005" s="29"/>
      <c r="I1005" s="40" t="s">
        <v>407</v>
      </c>
      <c r="J1005" s="64"/>
      <c r="K1005" s="28"/>
      <c r="L1005" s="28"/>
      <c r="M1005" s="43"/>
      <c r="O1005" s="12"/>
      <c r="P1005" s="36" t="s">
        <v>203</v>
      </c>
      <c r="Q1005" s="11"/>
      <c r="R1005" s="181" t="s">
        <v>746</v>
      </c>
      <c r="S1005" s="11"/>
      <c r="T1005" s="11" t="s">
        <v>204</v>
      </c>
      <c r="U1005" s="11"/>
    </row>
    <row r="1006" spans="1:21">
      <c r="A1006" s="28"/>
      <c r="B1006" s="28"/>
      <c r="C1006" s="54" t="s">
        <v>297</v>
      </c>
      <c r="D1006" s="45" t="s">
        <v>298</v>
      </c>
      <c r="E1006" s="28" t="s">
        <v>95</v>
      </c>
      <c r="F1006" s="28"/>
      <c r="G1006" s="29"/>
      <c r="I1006" s="28" t="s">
        <v>408</v>
      </c>
      <c r="J1006" s="64"/>
      <c r="K1006" s="39" t="s">
        <v>143</v>
      </c>
      <c r="L1006" s="28"/>
      <c r="M1006" s="43" t="s">
        <v>143</v>
      </c>
      <c r="O1006" s="12"/>
      <c r="P1006" s="12"/>
      <c r="Q1006" s="36"/>
      <c r="R1006" s="37"/>
      <c r="S1006" s="11"/>
      <c r="T1006" s="38"/>
      <c r="U1006" s="11"/>
    </row>
    <row r="1007" spans="1:21">
      <c r="A1007" s="28"/>
      <c r="B1007" s="28"/>
      <c r="C1007" s="54" t="s">
        <v>299</v>
      </c>
      <c r="D1007" s="45" t="s">
        <v>300</v>
      </c>
      <c r="E1007" s="28"/>
      <c r="F1007" s="28"/>
      <c r="G1007" s="29"/>
      <c r="I1007" s="64" t="s">
        <v>409</v>
      </c>
      <c r="J1007" s="28"/>
      <c r="K1007" s="39" t="s">
        <v>143</v>
      </c>
      <c r="L1007" s="28"/>
      <c r="M1007" s="43" t="s">
        <v>143</v>
      </c>
      <c r="N1007" s="11"/>
      <c r="O1007" s="12"/>
      <c r="P1007" s="12"/>
      <c r="Q1007" s="11"/>
      <c r="R1007" s="11"/>
      <c r="S1007" s="11"/>
      <c r="T1007" s="11"/>
      <c r="U1007" s="11"/>
    </row>
    <row r="1008" spans="1:21" ht="15.75">
      <c r="A1008" s="1"/>
      <c r="B1008" s="1"/>
      <c r="C1008" s="1"/>
      <c r="D1008" s="1"/>
      <c r="E1008" s="1"/>
      <c r="F1008" s="1"/>
      <c r="I1008" s="64" t="s">
        <v>410</v>
      </c>
      <c r="J1008" s="28"/>
      <c r="K1008" s="39" t="s">
        <v>143</v>
      </c>
      <c r="L1008" s="28"/>
      <c r="M1008" s="43" t="s">
        <v>143</v>
      </c>
      <c r="O1008" s="12"/>
      <c r="P1008" s="11" t="s">
        <v>205</v>
      </c>
      <c r="Q1008" s="182"/>
      <c r="R1008" s="18"/>
      <c r="S1008" s="182"/>
      <c r="T1008" s="182"/>
      <c r="U1008" s="12"/>
    </row>
    <row r="1009" spans="1:15" ht="15.75">
      <c r="A1009" s="1"/>
      <c r="B1009" s="1"/>
      <c r="C1009" s="1"/>
      <c r="D1009" s="1"/>
      <c r="E1009" s="1"/>
      <c r="F1009" s="1"/>
      <c r="I1009" s="64"/>
      <c r="J1009" s="28"/>
      <c r="K1009" s="40"/>
      <c r="L1009" s="28"/>
      <c r="M1009" s="28"/>
      <c r="O1009" s="30"/>
    </row>
    <row r="1010" spans="1:15" ht="15.75">
      <c r="A1010" s="1"/>
      <c r="B1010" s="143"/>
      <c r="D1010" s="152"/>
      <c r="E1010" s="144"/>
      <c r="F1010" s="141"/>
      <c r="I1010" s="58" t="s">
        <v>411</v>
      </c>
      <c r="J1010" s="40"/>
      <c r="K1010" s="64"/>
      <c r="L1010" s="28"/>
      <c r="M1010" s="28"/>
      <c r="O1010" s="11"/>
    </row>
    <row r="1011" spans="1:15" ht="15.75">
      <c r="A1011" s="1"/>
      <c r="B1011" s="15" t="s">
        <v>719</v>
      </c>
      <c r="C1011" s="1"/>
      <c r="I1011" s="64" t="s">
        <v>412</v>
      </c>
      <c r="J1011" s="28"/>
      <c r="K1011" s="39" t="s">
        <v>143</v>
      </c>
      <c r="L1011" s="28"/>
      <c r="M1011" s="43" t="s">
        <v>143</v>
      </c>
      <c r="O1011" s="11"/>
    </row>
    <row r="1012" spans="1:15" ht="15.75">
      <c r="A1012" s="1"/>
      <c r="B1012" s="1"/>
      <c r="C1012" s="1"/>
      <c r="I1012" s="64" t="s">
        <v>413</v>
      </c>
      <c r="J1012" s="28"/>
      <c r="K1012" s="39" t="s">
        <v>143</v>
      </c>
      <c r="L1012" s="28"/>
      <c r="M1012" s="43" t="s">
        <v>143</v>
      </c>
      <c r="O1012" s="11"/>
    </row>
    <row r="1013" spans="1:15" ht="15.75">
      <c r="A1013" s="1"/>
      <c r="B1013" s="1"/>
      <c r="C1013" s="1"/>
      <c r="D1013" s="1"/>
      <c r="F1013" s="30"/>
      <c r="I1013" s="64" t="s">
        <v>414</v>
      </c>
      <c r="J1013" s="28"/>
      <c r="K1013" s="39" t="s">
        <v>143</v>
      </c>
      <c r="L1013" s="28"/>
      <c r="M1013" s="43" t="s">
        <v>143</v>
      </c>
      <c r="O1013" s="11"/>
    </row>
    <row r="1014" spans="1:15" ht="15.75">
      <c r="A1014" s="1"/>
      <c r="B1014" s="1"/>
      <c r="C1014" s="1"/>
      <c r="D1014" s="1"/>
      <c r="F1014" s="30"/>
      <c r="I1014" s="28"/>
      <c r="J1014" s="28"/>
      <c r="K1014" s="40"/>
      <c r="L1014" s="28"/>
      <c r="M1014" s="28"/>
      <c r="O1014" s="11"/>
    </row>
    <row r="1015" spans="1:15">
      <c r="I1015" s="58" t="s">
        <v>415</v>
      </c>
      <c r="J1015" s="28"/>
      <c r="K1015" s="40"/>
      <c r="L1015" s="25"/>
      <c r="M1015" s="28"/>
      <c r="O1015" s="11"/>
    </row>
    <row r="1016" spans="1:15">
      <c r="E1016" s="26" t="s">
        <v>10</v>
      </c>
      <c r="I1016" s="64" t="s">
        <v>416</v>
      </c>
      <c r="J1016" s="28"/>
      <c r="K1016" s="39" t="s">
        <v>143</v>
      </c>
      <c r="M1016" s="43" t="s">
        <v>143</v>
      </c>
    </row>
    <row r="1017" spans="1:15">
      <c r="E1017" s="26" t="s">
        <v>11</v>
      </c>
      <c r="I1017" s="64" t="s">
        <v>417</v>
      </c>
      <c r="J1017" s="28"/>
      <c r="K1017" s="39" t="s">
        <v>143</v>
      </c>
      <c r="M1017" s="43" t="s">
        <v>143</v>
      </c>
    </row>
    <row r="1018" spans="1:15">
      <c r="I1018" s="64" t="s">
        <v>418</v>
      </c>
      <c r="J1018" s="28"/>
      <c r="K1018" s="39" t="s">
        <v>143</v>
      </c>
      <c r="M1018" s="43" t="s">
        <v>143</v>
      </c>
    </row>
    <row r="1019" spans="1:15">
      <c r="I1019" s="64" t="s">
        <v>419</v>
      </c>
      <c r="J1019" s="28"/>
      <c r="K1019" s="39" t="s">
        <v>143</v>
      </c>
      <c r="M1019" s="43" t="s">
        <v>143</v>
      </c>
    </row>
    <row r="1020" spans="1:15">
      <c r="I1020" s="64" t="s">
        <v>420</v>
      </c>
      <c r="J1020" s="28"/>
      <c r="K1020" s="39" t="s">
        <v>143</v>
      </c>
      <c r="L1020" s="26" t="s">
        <v>10</v>
      </c>
      <c r="M1020" s="43" t="s">
        <v>143</v>
      </c>
    </row>
    <row r="1021" spans="1:15">
      <c r="L1021" s="26" t="s">
        <v>11</v>
      </c>
    </row>
    <row r="1029" spans="1:23">
      <c r="K1029" s="16" t="s">
        <v>35</v>
      </c>
      <c r="L1029" s="323">
        <v>45541</v>
      </c>
      <c r="M1029" s="323"/>
      <c r="N1029" s="323"/>
      <c r="O1029" s="28" t="s">
        <v>34</v>
      </c>
      <c r="P1029" s="28" t="s">
        <v>12</v>
      </c>
      <c r="R1029" s="28" t="s">
        <v>20</v>
      </c>
      <c r="S1029" s="29"/>
      <c r="T1029" s="46" t="s">
        <v>35</v>
      </c>
      <c r="U1029" s="48">
        <v>45512</v>
      </c>
    </row>
    <row r="1030" spans="1:23">
      <c r="H1030" s="11" t="s">
        <v>426</v>
      </c>
      <c r="I1030" s="11" t="s">
        <v>12</v>
      </c>
      <c r="L1030" s="11"/>
      <c r="N1030" s="11"/>
      <c r="O1030" s="28"/>
      <c r="P1030" s="28"/>
      <c r="R1030" s="28"/>
      <c r="S1030" s="28"/>
      <c r="T1030" s="28" t="s">
        <v>20</v>
      </c>
      <c r="U1030" s="29"/>
    </row>
    <row r="1031" spans="1:23">
      <c r="H1031" s="11"/>
      <c r="I1031" s="11"/>
      <c r="L1031" s="11"/>
      <c r="N1031" s="11"/>
      <c r="O1031" s="28" t="s">
        <v>36</v>
      </c>
      <c r="P1031" s="11" t="s">
        <v>775</v>
      </c>
      <c r="R1031" s="28"/>
      <c r="S1031" s="28"/>
      <c r="T1031" s="28"/>
      <c r="U1031" s="29"/>
    </row>
    <row r="1032" spans="1:23">
      <c r="A1032" s="28" t="s">
        <v>89</v>
      </c>
      <c r="B1032" s="47" t="s">
        <v>1</v>
      </c>
      <c r="C1032" s="28"/>
      <c r="D1032" s="28"/>
      <c r="E1032" s="46" t="s">
        <v>2</v>
      </c>
      <c r="F1032" s="48">
        <v>44813</v>
      </c>
      <c r="G1032" s="29"/>
      <c r="H1032" s="11" t="s">
        <v>36</v>
      </c>
      <c r="I1032" s="11" t="s">
        <v>814</v>
      </c>
      <c r="L1032" s="11"/>
      <c r="N1032" s="11"/>
    </row>
    <row r="1033" spans="1:23">
      <c r="A1033" s="28"/>
      <c r="B1033" s="28"/>
      <c r="C1033" s="28"/>
      <c r="D1033" s="28"/>
      <c r="E1033" s="28"/>
      <c r="F1033" s="28"/>
      <c r="G1033" s="29"/>
    </row>
    <row r="1034" spans="1:23">
      <c r="A1034" s="28" t="s">
        <v>3</v>
      </c>
      <c r="B1034" s="28" t="s">
        <v>652</v>
      </c>
      <c r="C1034" s="28"/>
      <c r="D1034" s="28"/>
      <c r="E1034" s="28"/>
      <c r="F1034" s="28"/>
      <c r="G1034" s="29"/>
      <c r="P1034" s="9"/>
      <c r="Q1034" s="9"/>
      <c r="R1034" s="9"/>
      <c r="S1034" s="9"/>
      <c r="U1034" s="9"/>
    </row>
    <row r="1035" spans="1:23" ht="15.75">
      <c r="A1035" s="1"/>
      <c r="B1035" s="1"/>
      <c r="C1035" s="1"/>
      <c r="D1035" s="1"/>
      <c r="E1035" s="1"/>
      <c r="F1035" s="1"/>
      <c r="P1035" s="201" t="s">
        <v>38</v>
      </c>
      <c r="Q1035" s="201"/>
      <c r="S1035" s="197" t="s">
        <v>5</v>
      </c>
      <c r="T1035" s="9"/>
      <c r="U1035" s="201" t="s">
        <v>6</v>
      </c>
    </row>
    <row r="1036" spans="1:23" ht="15.75">
      <c r="A1036" s="1"/>
      <c r="B1036" s="21"/>
      <c r="C1036" s="1"/>
      <c r="D1036" s="1"/>
      <c r="E1036" s="32"/>
      <c r="F1036" s="98"/>
      <c r="P1036" s="11" t="s">
        <v>596</v>
      </c>
      <c r="S1036" s="151">
        <v>19</v>
      </c>
      <c r="T1036" s="33" t="s">
        <v>597</v>
      </c>
      <c r="U1036" s="138" t="s">
        <v>571</v>
      </c>
      <c r="V1036" s="139"/>
      <c r="W1036" s="139"/>
    </row>
    <row r="1037" spans="1:23" ht="15.75">
      <c r="A1037" s="1"/>
      <c r="B1037" s="1"/>
      <c r="C1037" s="1"/>
      <c r="D1037" s="1"/>
      <c r="E1037" s="1"/>
      <c r="F1037" s="1"/>
      <c r="U1037" s="140" t="s">
        <v>570</v>
      </c>
      <c r="V1037" s="139"/>
      <c r="W1037" s="139"/>
    </row>
    <row r="1038" spans="1:23" ht="15.75">
      <c r="A1038" s="1"/>
      <c r="B1038" s="1"/>
      <c r="C1038" s="1"/>
      <c r="D1038" s="1"/>
      <c r="E1038" s="1"/>
      <c r="F1038" s="1"/>
      <c r="H1038" s="12"/>
      <c r="L1038" s="11"/>
      <c r="N1038" s="11"/>
      <c r="P1038" s="11"/>
      <c r="R1038" s="146"/>
      <c r="U1038" s="138" t="s">
        <v>572</v>
      </c>
      <c r="V1038" s="139"/>
      <c r="W1038" s="139"/>
    </row>
    <row r="1039" spans="1:23">
      <c r="H1039" s="12"/>
      <c r="J1039" s="11"/>
      <c r="K1039" s="12"/>
      <c r="L1039" s="16"/>
      <c r="N1039" s="11"/>
      <c r="P1039" s="30"/>
      <c r="R1039" s="146"/>
      <c r="U1039" s="138" t="s">
        <v>573</v>
      </c>
      <c r="V1039" s="139"/>
      <c r="W1039" s="139"/>
    </row>
    <row r="1040" spans="1:23">
      <c r="H1040" s="334" t="s">
        <v>427</v>
      </c>
      <c r="I1040" s="334"/>
      <c r="J1040" s="334"/>
      <c r="K1040" s="334"/>
      <c r="L1040" s="334"/>
      <c r="M1040" s="334"/>
      <c r="N1040" s="334"/>
      <c r="P1040" s="30"/>
      <c r="R1040" s="146"/>
      <c r="U1040" s="138" t="s">
        <v>574</v>
      </c>
      <c r="V1040" s="139"/>
      <c r="W1040" s="139"/>
    </row>
    <row r="1041" spans="1:23" ht="15.75">
      <c r="A1041" s="1"/>
      <c r="B1041" s="1"/>
      <c r="C1041" s="1"/>
      <c r="D1041" s="1"/>
      <c r="E1041" s="1"/>
      <c r="F1041" s="1"/>
      <c r="H1041" s="12"/>
      <c r="I1041" s="11"/>
      <c r="J1041" s="11"/>
      <c r="K1041" s="12"/>
      <c r="L1041" s="11"/>
      <c r="M1041" s="11"/>
      <c r="N1041" s="11"/>
      <c r="P1041" s="11"/>
      <c r="R1041" s="146"/>
      <c r="U1041" s="141" t="s">
        <v>575</v>
      </c>
      <c r="V1041" s="139"/>
      <c r="W1041" s="139"/>
    </row>
    <row r="1042" spans="1:23" ht="15.75">
      <c r="A1042" s="1"/>
      <c r="B1042" s="1"/>
      <c r="C1042" s="1"/>
      <c r="D1042" s="1"/>
      <c r="E1042" s="1"/>
      <c r="F1042" s="1"/>
      <c r="H1042" s="12"/>
      <c r="I1042" s="11"/>
      <c r="J1042" s="11"/>
      <c r="K1042" s="11"/>
      <c r="L1042" s="11"/>
      <c r="M1042" s="11"/>
      <c r="N1042" s="11"/>
      <c r="P1042" s="11"/>
      <c r="R1042" s="146"/>
      <c r="U1042" s="142">
        <v>25.1</v>
      </c>
      <c r="V1042" s="139"/>
      <c r="W1042" s="139"/>
    </row>
    <row r="1043" spans="1:23" ht="15.75">
      <c r="A1043" s="1"/>
      <c r="B1043" s="20" t="s">
        <v>20</v>
      </c>
      <c r="C1043" s="4"/>
      <c r="D1043" s="2" t="s">
        <v>421</v>
      </c>
      <c r="E1043" s="1"/>
      <c r="F1043" s="1"/>
      <c r="G1043" s="1"/>
      <c r="H1043" s="12"/>
      <c r="I1043" s="11"/>
      <c r="J1043" s="11"/>
      <c r="K1043" s="11"/>
      <c r="L1043" s="11"/>
      <c r="M1043" s="11"/>
      <c r="N1043" s="11"/>
      <c r="P1043" s="11"/>
      <c r="R1043" s="146"/>
      <c r="U1043" s="141" t="s">
        <v>576</v>
      </c>
      <c r="V1043" s="139"/>
      <c r="W1043" s="139"/>
    </row>
    <row r="1044" spans="1:23" ht="15.75">
      <c r="A1044" s="1"/>
      <c r="B1044" s="1"/>
      <c r="C1044" s="1"/>
      <c r="D1044" s="1"/>
      <c r="E1044" s="1"/>
      <c r="F1044" s="1"/>
      <c r="G1044" s="1"/>
      <c r="H1044" s="12"/>
      <c r="I1044" s="11"/>
      <c r="J1044" s="11"/>
      <c r="K1044" s="11"/>
      <c r="L1044" s="11"/>
      <c r="M1044" s="14"/>
      <c r="N1044" s="11"/>
      <c r="P1044" s="11"/>
      <c r="R1044" s="146"/>
      <c r="U1044" s="141" t="s">
        <v>577</v>
      </c>
      <c r="V1044" s="139"/>
      <c r="W1044" s="139"/>
    </row>
    <row r="1045" spans="1:23" ht="15.75">
      <c r="B1045" s="1"/>
      <c r="C1045" s="1"/>
      <c r="D1045" s="1"/>
      <c r="E1045" s="1"/>
      <c r="F1045" s="1"/>
      <c r="G1045" s="1"/>
      <c r="H1045" s="12"/>
      <c r="I1045" s="15" t="s">
        <v>4</v>
      </c>
      <c r="J1045" s="11"/>
      <c r="K1045" s="13" t="s">
        <v>5</v>
      </c>
      <c r="L1045" s="11"/>
      <c r="M1045" s="17" t="s">
        <v>422</v>
      </c>
      <c r="N1045" s="11"/>
      <c r="P1045" s="11"/>
      <c r="R1045" s="146"/>
      <c r="U1045" s="141" t="s">
        <v>578</v>
      </c>
      <c r="V1045" s="139"/>
      <c r="W1045" s="139"/>
    </row>
    <row r="1046" spans="1:23" ht="15.75">
      <c r="B1046" s="1"/>
      <c r="C1046" s="1"/>
      <c r="D1046" s="1"/>
      <c r="E1046" s="1"/>
      <c r="F1046" s="1"/>
      <c r="G1046" s="1"/>
      <c r="H1046" s="12"/>
      <c r="I1046" s="15"/>
      <c r="J1046" s="11"/>
      <c r="K1046" s="15"/>
      <c r="L1046" s="11"/>
      <c r="M1046" s="15"/>
      <c r="N1046" s="11"/>
      <c r="P1046" s="11"/>
      <c r="R1046" s="146"/>
      <c r="U1046" s="141" t="s">
        <v>579</v>
      </c>
      <c r="V1046" s="139"/>
      <c r="W1046" s="139"/>
    </row>
    <row r="1047" spans="1:23">
      <c r="B1047" s="40" t="s">
        <v>4</v>
      </c>
      <c r="C1047" s="28"/>
      <c r="D1047" s="40" t="s">
        <v>5</v>
      </c>
      <c r="E1047" s="28"/>
      <c r="F1047" s="39" t="s">
        <v>422</v>
      </c>
      <c r="G1047" s="28"/>
      <c r="H1047" s="12"/>
      <c r="I1047" s="15" t="s">
        <v>423</v>
      </c>
      <c r="J1047" s="11"/>
      <c r="K1047" s="16" t="s">
        <v>143</v>
      </c>
      <c r="L1047" s="11"/>
      <c r="M1047" s="18" t="s">
        <v>143</v>
      </c>
      <c r="N1047" s="11"/>
      <c r="P1047" s="11"/>
      <c r="R1047" s="146"/>
      <c r="U1047" s="141" t="s">
        <v>580</v>
      </c>
      <c r="V1047" s="139"/>
      <c r="W1047" s="139"/>
    </row>
    <row r="1048" spans="1:23">
      <c r="B1048" s="28"/>
      <c r="C1048" s="28"/>
      <c r="D1048" s="28"/>
      <c r="E1048" s="28"/>
      <c r="F1048" s="28"/>
      <c r="G1048" s="28"/>
      <c r="H1048" s="12"/>
      <c r="I1048" s="15"/>
      <c r="J1048" s="11"/>
      <c r="K1048" s="11"/>
      <c r="L1048" s="11"/>
      <c r="M1048" s="18"/>
      <c r="N1048" s="11"/>
      <c r="P1048" s="11"/>
      <c r="R1048" s="146"/>
      <c r="U1048" s="141" t="s">
        <v>581</v>
      </c>
      <c r="V1048" s="139"/>
      <c r="W1048" s="139"/>
    </row>
    <row r="1049" spans="1:23">
      <c r="B1049" s="28" t="s">
        <v>423</v>
      </c>
      <c r="C1049" s="40"/>
      <c r="D1049" s="42" t="s">
        <v>29</v>
      </c>
      <c r="E1049" s="40"/>
      <c r="F1049" s="43" t="s">
        <v>143</v>
      </c>
      <c r="G1049" s="28"/>
      <c r="H1049" s="12"/>
      <c r="I1049" s="15" t="s">
        <v>424</v>
      </c>
      <c r="K1049" s="16" t="s">
        <v>143</v>
      </c>
      <c r="L1049" s="11"/>
      <c r="M1049" s="18" t="s">
        <v>143</v>
      </c>
      <c r="N1049" s="11"/>
      <c r="P1049" s="11"/>
      <c r="R1049" s="146"/>
      <c r="U1049" s="141" t="s">
        <v>582</v>
      </c>
      <c r="V1049" s="139"/>
      <c r="W1049" s="139"/>
    </row>
    <row r="1050" spans="1:23">
      <c r="B1050" s="28"/>
      <c r="C1050" s="40"/>
      <c r="D1050" s="42"/>
      <c r="E1050" s="40"/>
      <c r="F1050" s="28"/>
      <c r="G1050" s="28"/>
      <c r="H1050" s="12"/>
      <c r="I1050" s="15"/>
      <c r="J1050" s="11"/>
      <c r="K1050" s="15"/>
      <c r="L1050" s="11"/>
      <c r="M1050" s="11"/>
      <c r="N1050" s="11"/>
      <c r="P1050" s="11"/>
      <c r="R1050" s="146"/>
      <c r="U1050" s="141" t="s">
        <v>583</v>
      </c>
      <c r="V1050" s="139"/>
      <c r="W1050" s="139"/>
    </row>
    <row r="1051" spans="1:23">
      <c r="B1051" s="28" t="s">
        <v>424</v>
      </c>
      <c r="C1051" s="40"/>
      <c r="D1051" s="42" t="s">
        <v>29</v>
      </c>
      <c r="E1051" s="40"/>
      <c r="F1051" s="43" t="s">
        <v>143</v>
      </c>
      <c r="G1051" s="28"/>
      <c r="H1051" s="12"/>
      <c r="I1051" s="15" t="s">
        <v>428</v>
      </c>
      <c r="J1051" s="11"/>
      <c r="K1051" s="16" t="s">
        <v>143</v>
      </c>
      <c r="L1051" s="11"/>
      <c r="M1051" s="18" t="s">
        <v>143</v>
      </c>
      <c r="N1051" s="11"/>
      <c r="P1051" s="11"/>
      <c r="R1051" s="146"/>
      <c r="U1051" s="141" t="s">
        <v>584</v>
      </c>
      <c r="V1051" s="139"/>
      <c r="W1051" s="139"/>
    </row>
    <row r="1052" spans="1:23">
      <c r="B1052" s="28"/>
      <c r="C1052" s="40"/>
      <c r="D1052" s="40"/>
      <c r="E1052" s="40"/>
      <c r="F1052" s="28"/>
      <c r="G1052" s="28"/>
      <c r="H1052" s="12"/>
      <c r="I1052" s="15"/>
      <c r="J1052" s="11"/>
      <c r="K1052" s="15"/>
      <c r="L1052" s="12"/>
      <c r="M1052" s="18"/>
      <c r="N1052" s="11"/>
      <c r="P1052" s="11"/>
      <c r="R1052" s="146"/>
      <c r="U1052" s="141" t="s">
        <v>585</v>
      </c>
      <c r="V1052" s="139"/>
      <c r="W1052" s="139"/>
    </row>
    <row r="1053" spans="1:23">
      <c r="B1053" s="28" t="s">
        <v>425</v>
      </c>
      <c r="C1053" s="40"/>
      <c r="D1053" s="42" t="s">
        <v>29</v>
      </c>
      <c r="E1053" s="40"/>
      <c r="F1053" s="43" t="s">
        <v>143</v>
      </c>
      <c r="G1053" s="28"/>
      <c r="H1053" s="12"/>
      <c r="I1053" s="15" t="s">
        <v>425</v>
      </c>
      <c r="J1053" s="15"/>
      <c r="K1053" s="16" t="s">
        <v>143</v>
      </c>
      <c r="L1053" s="25"/>
      <c r="M1053" s="18" t="s">
        <v>143</v>
      </c>
      <c r="N1053" s="11"/>
      <c r="P1053" s="11"/>
      <c r="R1053" s="146"/>
      <c r="U1053" s="141" t="s">
        <v>586</v>
      </c>
      <c r="V1053" s="139"/>
      <c r="W1053" s="139"/>
    </row>
    <row r="1054" spans="1:23">
      <c r="H1054" s="12"/>
      <c r="I1054" s="15"/>
      <c r="J1054" s="15"/>
      <c r="K1054" s="16"/>
      <c r="L1054" s="25"/>
      <c r="M1054" s="11"/>
      <c r="N1054" s="11"/>
      <c r="P1054" s="11"/>
      <c r="R1054" s="146"/>
      <c r="U1054" s="141" t="s">
        <v>587</v>
      </c>
      <c r="V1054" s="139"/>
      <c r="W1054" s="139"/>
    </row>
    <row r="1055" spans="1:23" ht="15.75">
      <c r="A1055" s="1"/>
      <c r="B1055" s="3"/>
      <c r="C1055" s="1"/>
      <c r="D1055" s="1"/>
      <c r="E1055" s="1"/>
      <c r="F1055" s="1"/>
      <c r="H1055" s="12"/>
      <c r="I1055" s="15" t="s">
        <v>429</v>
      </c>
      <c r="J1055" s="11"/>
      <c r="K1055" s="16" t="s">
        <v>143</v>
      </c>
      <c r="M1055" s="18" t="s">
        <v>143</v>
      </c>
      <c r="N1055" s="11"/>
      <c r="W1055" s="139"/>
    </row>
    <row r="1056" spans="1:23" ht="15.75">
      <c r="A1056" s="1"/>
      <c r="B1056" s="1"/>
      <c r="C1056" s="1"/>
      <c r="D1056" s="1"/>
      <c r="E1056" s="1"/>
      <c r="F1056" s="1"/>
      <c r="H1056" s="12"/>
      <c r="J1056" s="11"/>
      <c r="N1056" s="11"/>
      <c r="P1056" s="11"/>
      <c r="R1056" s="149"/>
      <c r="T1056" s="148"/>
      <c r="U1056" s="141"/>
      <c r="V1056" s="139"/>
      <c r="W1056" s="139"/>
    </row>
    <row r="1057" spans="1:23" ht="15.75">
      <c r="A1057" s="1"/>
      <c r="B1057" s="1"/>
      <c r="C1057" s="1"/>
      <c r="D1057" s="1"/>
      <c r="E1057" s="1"/>
      <c r="F1057" s="1"/>
      <c r="H1057" s="12"/>
      <c r="J1057" s="11"/>
      <c r="N1057" s="11"/>
      <c r="W1057" s="139"/>
    </row>
    <row r="1058" spans="1:23" ht="15.75">
      <c r="A1058" s="1"/>
      <c r="B1058" s="1"/>
      <c r="C1058" s="1"/>
      <c r="D1058" s="1"/>
      <c r="E1058" s="1"/>
      <c r="H1058" s="12"/>
      <c r="J1058" s="11"/>
      <c r="N1058" s="11"/>
      <c r="W1058" s="139"/>
    </row>
    <row r="1059" spans="1:23" ht="15.75">
      <c r="A1059" s="1"/>
      <c r="B1059" s="1"/>
      <c r="C1059" s="1"/>
      <c r="D1059" s="1"/>
      <c r="E1059" s="1"/>
      <c r="H1059" s="12"/>
      <c r="J1059" s="11"/>
      <c r="N1059" s="11"/>
    </row>
    <row r="1060" spans="1:23" ht="15.75">
      <c r="A1060" s="1"/>
      <c r="B1060" s="1"/>
      <c r="C1060" s="1"/>
      <c r="D1060" s="1"/>
      <c r="H1060" s="12"/>
      <c r="J1060" s="11"/>
      <c r="N1060" s="11"/>
      <c r="P1060" s="119" t="s">
        <v>549</v>
      </c>
      <c r="Q1060" s="12"/>
      <c r="R1060" s="12"/>
      <c r="S1060" s="255">
        <v>2.31</v>
      </c>
      <c r="T1060" s="148" t="s">
        <v>710</v>
      </c>
      <c r="U1060" s="12" t="s">
        <v>551</v>
      </c>
      <c r="V1060" s="12"/>
    </row>
    <row r="1061" spans="1:23">
      <c r="H1061" s="11"/>
      <c r="J1061" s="11"/>
      <c r="N1061" s="12"/>
      <c r="P1061" s="12" t="s">
        <v>550</v>
      </c>
      <c r="Q1061" s="12"/>
      <c r="R1061" s="12"/>
      <c r="S1061" s="12"/>
      <c r="T1061" s="12"/>
      <c r="U1061" s="12"/>
      <c r="V1061" s="12"/>
    </row>
    <row r="1062" spans="1:23">
      <c r="H1062" s="12"/>
      <c r="J1062" s="11"/>
      <c r="N1062" s="11"/>
      <c r="P1062" s="12"/>
      <c r="Q1062" s="12"/>
      <c r="R1062" s="12"/>
      <c r="S1062" s="12"/>
      <c r="T1062" s="12"/>
      <c r="U1062" s="12"/>
      <c r="V1062" s="12"/>
    </row>
    <row r="1063" spans="1:23">
      <c r="G1063" t="s">
        <v>26</v>
      </c>
      <c r="H1063" s="12"/>
      <c r="I1063" s="15"/>
      <c r="J1063" s="11"/>
      <c r="N1063" s="11"/>
      <c r="P1063" s="249" t="s">
        <v>610</v>
      </c>
      <c r="Q1063" s="12"/>
      <c r="R1063" s="12"/>
      <c r="S1063" s="224">
        <v>63.5</v>
      </c>
      <c r="T1063" s="250" t="s">
        <v>615</v>
      </c>
      <c r="U1063" s="226" t="s">
        <v>618</v>
      </c>
      <c r="V1063" s="119"/>
    </row>
    <row r="1064" spans="1:23" ht="15.75" customHeight="1">
      <c r="I1064" s="11"/>
      <c r="J1064" s="11"/>
      <c r="K1064" s="11"/>
      <c r="M1064" s="11"/>
      <c r="O1064" s="7"/>
      <c r="P1064" s="12"/>
      <c r="Q1064" s="12"/>
      <c r="R1064" s="12"/>
      <c r="S1064" s="12" t="s">
        <v>48</v>
      </c>
      <c r="T1064" s="148"/>
      <c r="U1064" s="119" t="s">
        <v>619</v>
      </c>
      <c r="V1064" s="119"/>
    </row>
    <row r="1065" spans="1:23">
      <c r="I1065" s="12"/>
      <c r="J1065" s="11"/>
      <c r="K1065" s="12"/>
      <c r="M1065" s="12"/>
      <c r="O1065" s="11"/>
      <c r="P1065" s="12"/>
      <c r="Q1065" s="12"/>
      <c r="R1065" s="145"/>
      <c r="S1065" s="12"/>
      <c r="T1065" s="148"/>
      <c r="U1065" s="226" t="s">
        <v>608</v>
      </c>
      <c r="V1065" s="119"/>
    </row>
    <row r="1066" spans="1:23">
      <c r="I1066" s="12"/>
      <c r="J1066" s="12"/>
      <c r="K1066" s="12"/>
      <c r="M1066" s="11"/>
      <c r="O1066" s="11"/>
      <c r="V1066" s="140"/>
    </row>
    <row r="1067" spans="1:23">
      <c r="J1067" s="12"/>
      <c r="K1067" s="12"/>
      <c r="M1067" s="11"/>
      <c r="P1067" s="11" t="s">
        <v>14</v>
      </c>
      <c r="Q1067" s="11" t="s">
        <v>48</v>
      </c>
      <c r="S1067" s="180">
        <v>92</v>
      </c>
      <c r="T1067" s="11"/>
      <c r="U1067" s="18" t="s">
        <v>196</v>
      </c>
    </row>
    <row r="1069" spans="1:23" ht="15.75">
      <c r="E1069" s="26" t="s">
        <v>10</v>
      </c>
      <c r="F1069" s="30"/>
      <c r="L1069" s="229"/>
      <c r="S1069" s="26" t="s">
        <v>10</v>
      </c>
    </row>
    <row r="1070" spans="1:23">
      <c r="E1070" s="26" t="s">
        <v>11</v>
      </c>
      <c r="F1070" s="30"/>
      <c r="P1070" s="201"/>
      <c r="S1070" s="26" t="s">
        <v>11</v>
      </c>
      <c r="U1070" s="30"/>
    </row>
    <row r="1071" spans="1:23">
      <c r="L1071" s="26" t="s">
        <v>10</v>
      </c>
      <c r="P1071" s="198"/>
      <c r="U1071" s="30"/>
    </row>
    <row r="1072" spans="1:23">
      <c r="L1072" s="26" t="s">
        <v>11</v>
      </c>
    </row>
    <row r="1075" spans="1:29">
      <c r="N1075" s="28"/>
    </row>
    <row r="1076" spans="1:29">
      <c r="M1076" s="30"/>
    </row>
    <row r="1077" spans="1:29">
      <c r="M1077" s="30"/>
    </row>
    <row r="1081" spans="1:29">
      <c r="L1081" s="28"/>
    </row>
    <row r="1082" spans="1:29" ht="15.75">
      <c r="L1082" s="1"/>
      <c r="O1082" s="28" t="s">
        <v>440</v>
      </c>
      <c r="P1082" s="11" t="s">
        <v>675</v>
      </c>
      <c r="Q1082" s="28"/>
      <c r="R1082" s="28" t="s">
        <v>2</v>
      </c>
      <c r="S1082" s="323">
        <v>45569</v>
      </c>
      <c r="T1082" s="323"/>
      <c r="U1082" s="323"/>
      <c r="W1082" s="28" t="s">
        <v>440</v>
      </c>
      <c r="X1082" s="11" t="s">
        <v>675</v>
      </c>
      <c r="Y1082" s="28"/>
      <c r="Z1082" s="28" t="s">
        <v>2</v>
      </c>
      <c r="AA1082" s="323">
        <v>45562</v>
      </c>
      <c r="AB1082" s="323"/>
      <c r="AC1082" s="287"/>
    </row>
    <row r="1083" spans="1:29" ht="15.75">
      <c r="H1083" s="28" t="s">
        <v>440</v>
      </c>
      <c r="I1083" s="28" t="s">
        <v>1</v>
      </c>
      <c r="L1083" s="1"/>
      <c r="N1083" s="28"/>
      <c r="O1083" s="28"/>
      <c r="P1083" s="28"/>
      <c r="Q1083" s="28"/>
      <c r="R1083" s="28"/>
      <c r="S1083" s="28"/>
      <c r="T1083" s="290"/>
      <c r="U1083" s="28"/>
      <c r="W1083" s="28"/>
      <c r="X1083" s="28"/>
      <c r="Y1083" s="28"/>
      <c r="Z1083" s="28"/>
      <c r="AA1083" s="28"/>
      <c r="AB1083" s="28"/>
    </row>
    <row r="1084" spans="1:29" ht="15.75" customHeight="1">
      <c r="A1084" s="11" t="s">
        <v>89</v>
      </c>
      <c r="B1084" s="36" t="s">
        <v>1</v>
      </c>
      <c r="C1084" s="11"/>
      <c r="D1084" s="157" t="s">
        <v>35</v>
      </c>
      <c r="E1084" s="323">
        <v>45558</v>
      </c>
      <c r="F1084" s="323"/>
      <c r="G1084" s="323"/>
      <c r="H1084" s="28"/>
      <c r="I1084" s="28"/>
      <c r="J1084" s="28"/>
      <c r="K1084" s="157" t="s">
        <v>35</v>
      </c>
      <c r="L1084" s="324">
        <v>45555</v>
      </c>
      <c r="M1084" s="324"/>
      <c r="N1084" s="324"/>
      <c r="O1084" s="28" t="s">
        <v>3</v>
      </c>
      <c r="P1084" s="119" t="s">
        <v>890</v>
      </c>
      <c r="Q1084" s="28"/>
      <c r="R1084" s="28"/>
      <c r="S1084" s="28"/>
      <c r="T1084" s="28"/>
      <c r="U1084" s="11"/>
      <c r="W1084" s="28" t="s">
        <v>3</v>
      </c>
      <c r="X1084" s="119" t="s">
        <v>869</v>
      </c>
      <c r="Y1084" s="28"/>
      <c r="Z1084" s="28"/>
      <c r="AA1084" s="28"/>
      <c r="AB1084" s="28"/>
    </row>
    <row r="1085" spans="1:29" ht="15.75">
      <c r="A1085" s="11"/>
      <c r="B1085" s="11"/>
      <c r="C1085" s="11" t="s">
        <v>20</v>
      </c>
      <c r="D1085" s="11"/>
      <c r="E1085" s="11"/>
      <c r="F1085" s="11"/>
      <c r="G1085" s="119"/>
      <c r="H1085" s="28" t="s">
        <v>3</v>
      </c>
      <c r="I1085" s="119" t="s">
        <v>837</v>
      </c>
      <c r="J1085" s="28"/>
      <c r="K1085" s="28"/>
      <c r="L1085" s="1"/>
      <c r="M1085" s="326"/>
      <c r="N1085" s="326"/>
    </row>
    <row r="1086" spans="1:29" ht="15.75">
      <c r="A1086" s="11" t="s">
        <v>3</v>
      </c>
      <c r="B1086" s="119" t="s">
        <v>845</v>
      </c>
      <c r="C1086" s="11"/>
      <c r="D1086" s="11"/>
      <c r="E1086" s="11"/>
      <c r="F1086" s="11" t="s">
        <v>20</v>
      </c>
      <c r="G1086" s="119"/>
      <c r="I1086" s="1"/>
      <c r="J1086" s="28"/>
      <c r="K1086" s="28"/>
      <c r="L1086" s="1"/>
      <c r="M1086" s="28"/>
      <c r="N1086" s="11"/>
    </row>
    <row r="1087" spans="1:29" ht="18.75">
      <c r="A1087" s="11"/>
      <c r="B1087" s="11"/>
      <c r="C1087" s="11"/>
      <c r="D1087" s="11"/>
      <c r="E1087" s="11"/>
      <c r="F1087" s="11"/>
      <c r="G1087" s="119"/>
      <c r="I1087" s="1"/>
      <c r="J1087" s="1"/>
      <c r="K1087" s="1"/>
      <c r="L1087" s="1"/>
      <c r="M1087" s="11"/>
      <c r="N1087" s="11"/>
      <c r="O1087" s="11"/>
      <c r="Q1087" s="128" t="s">
        <v>617</v>
      </c>
    </row>
    <row r="1088" spans="1:29" ht="15.75">
      <c r="A1088" s="11"/>
      <c r="B1088" s="11"/>
      <c r="C1088" s="11"/>
      <c r="D1088" s="11"/>
      <c r="E1088" s="11"/>
      <c r="F1088" s="11"/>
      <c r="G1088" s="119"/>
      <c r="I1088" s="1"/>
      <c r="J1088" s="1"/>
      <c r="K1088" s="1"/>
      <c r="L1088" s="28"/>
      <c r="M1088" s="16"/>
      <c r="N1088" s="11"/>
      <c r="O1088" s="11"/>
    </row>
    <row r="1089" spans="1:31" ht="15.75">
      <c r="A1089" s="333" t="s">
        <v>430</v>
      </c>
      <c r="B1089" s="333"/>
      <c r="C1089" s="333"/>
      <c r="D1089" s="333"/>
      <c r="E1089" s="333"/>
      <c r="F1089" s="333"/>
      <c r="G1089" s="333"/>
      <c r="H1089" s="1"/>
      <c r="J1089" s="3"/>
      <c r="K1089" s="1"/>
      <c r="L1089" s="28"/>
      <c r="M1089" s="16"/>
      <c r="N1089" s="11"/>
      <c r="O1089" s="11"/>
    </row>
    <row r="1090" spans="1:31" ht="15.75">
      <c r="A1090" s="11"/>
      <c r="B1090" s="11"/>
      <c r="C1090" s="11"/>
      <c r="D1090" s="11"/>
      <c r="E1090" s="11"/>
      <c r="F1090" s="11"/>
      <c r="G1090" s="119"/>
      <c r="H1090" s="1"/>
      <c r="I1090" s="1"/>
      <c r="L1090" s="28"/>
      <c r="M1090" s="87"/>
      <c r="N1090" s="11"/>
      <c r="O1090" s="42" t="s">
        <v>4</v>
      </c>
      <c r="P1090" s="136"/>
      <c r="Q1090" s="42" t="s">
        <v>5</v>
      </c>
      <c r="S1090" s="135" t="s">
        <v>721</v>
      </c>
      <c r="T1090" s="135" t="s">
        <v>559</v>
      </c>
      <c r="W1090" s="42" t="s">
        <v>4</v>
      </c>
      <c r="Y1090" s="42" t="s">
        <v>5</v>
      </c>
      <c r="AA1090" s="28"/>
      <c r="AB1090" s="42" t="s">
        <v>6</v>
      </c>
    </row>
    <row r="1091" spans="1:31" ht="15.75">
      <c r="A1091" s="35" t="s">
        <v>4</v>
      </c>
      <c r="B1091" s="11"/>
      <c r="C1091" s="11"/>
      <c r="D1091" s="13" t="s">
        <v>5</v>
      </c>
      <c r="E1091" s="11"/>
      <c r="F1091" s="13" t="s">
        <v>6</v>
      </c>
      <c r="G1091" s="12"/>
      <c r="H1091" s="1"/>
      <c r="I1091" s="1"/>
      <c r="J1091" s="1"/>
      <c r="K1091" s="1"/>
      <c r="L1091" s="28"/>
      <c r="M1091" s="16"/>
      <c r="N1091" s="11"/>
      <c r="O1091" s="11"/>
    </row>
    <row r="1092" spans="1:31" ht="15.75">
      <c r="A1092" s="11"/>
      <c r="B1092" s="11"/>
      <c r="C1092" s="11"/>
      <c r="D1092" s="11"/>
      <c r="E1092" s="11"/>
      <c r="F1092" s="11"/>
      <c r="G1092" s="12"/>
      <c r="H1092" s="1"/>
      <c r="I1092" s="42" t="s">
        <v>4</v>
      </c>
      <c r="J1092" s="1"/>
      <c r="K1092" s="42" t="s">
        <v>5</v>
      </c>
      <c r="L1092" s="28"/>
      <c r="M1092" s="42" t="s">
        <v>6</v>
      </c>
      <c r="N1092" s="45"/>
      <c r="O1092" s="11"/>
      <c r="X1092" s="11"/>
    </row>
    <row r="1093" spans="1:31">
      <c r="A1093" s="11" t="s">
        <v>14</v>
      </c>
      <c r="B1093" s="12"/>
      <c r="C1093" s="12"/>
      <c r="D1093" s="18">
        <v>81</v>
      </c>
      <c r="E1093" s="12"/>
      <c r="F1093" s="16" t="s">
        <v>431</v>
      </c>
      <c r="G1093" s="12"/>
      <c r="H1093" s="29"/>
      <c r="I1093" s="28"/>
      <c r="J1093" s="28"/>
      <c r="L1093" s="28"/>
      <c r="M1093" s="28"/>
      <c r="N1093" s="43"/>
      <c r="O1093" s="11" t="s">
        <v>596</v>
      </c>
      <c r="Q1093" s="151">
        <v>469</v>
      </c>
      <c r="S1093" s="33" t="s">
        <v>597</v>
      </c>
      <c r="T1093" s="138" t="s">
        <v>571</v>
      </c>
      <c r="U1093" s="139"/>
      <c r="V1093" s="139"/>
      <c r="W1093" s="11" t="s">
        <v>596</v>
      </c>
      <c r="Y1093" s="275">
        <v>188</v>
      </c>
      <c r="AA1093" s="33" t="s">
        <v>597</v>
      </c>
      <c r="AB1093" s="138" t="s">
        <v>571</v>
      </c>
      <c r="AC1093" s="139"/>
      <c r="AE1093" s="139"/>
    </row>
    <row r="1094" spans="1:31">
      <c r="A1094" s="11"/>
      <c r="B1094" s="36"/>
      <c r="C1094" s="11"/>
      <c r="D1094" s="11"/>
      <c r="E1094" s="11"/>
      <c r="F1094" s="16"/>
      <c r="G1094" s="12"/>
      <c r="H1094" s="29"/>
      <c r="I1094" s="28" t="s">
        <v>215</v>
      </c>
      <c r="J1094" s="28"/>
      <c r="K1094" s="42" t="s">
        <v>838</v>
      </c>
      <c r="L1094" s="28"/>
      <c r="M1094" s="45" t="s">
        <v>431</v>
      </c>
      <c r="N1094" s="45"/>
      <c r="T1094" s="140" t="s">
        <v>570</v>
      </c>
      <c r="U1094" s="139"/>
      <c r="V1094" s="139"/>
      <c r="AB1094" s="140" t="s">
        <v>570</v>
      </c>
      <c r="AC1094" s="139"/>
      <c r="AE1094" s="139"/>
    </row>
    <row r="1095" spans="1:31">
      <c r="A1095" s="36" t="s">
        <v>16</v>
      </c>
      <c r="B1095" s="11"/>
      <c r="C1095" s="11"/>
      <c r="D1095" s="37">
        <v>8.5</v>
      </c>
      <c r="E1095" s="11"/>
      <c r="F1095" s="18" t="s">
        <v>17</v>
      </c>
      <c r="G1095" s="12"/>
      <c r="H1095" s="29"/>
      <c r="I1095" s="28"/>
      <c r="J1095" s="40"/>
      <c r="K1095" s="42"/>
      <c r="L1095" s="28"/>
      <c r="N1095" s="28"/>
      <c r="O1095" s="11"/>
      <c r="Q1095" s="146"/>
      <c r="T1095" s="138" t="s">
        <v>572</v>
      </c>
      <c r="U1095" s="139"/>
      <c r="V1095" s="139"/>
      <c r="W1095" s="11"/>
      <c r="Y1095" s="146"/>
      <c r="AB1095" s="138" t="s">
        <v>572</v>
      </c>
      <c r="AC1095" s="139"/>
      <c r="AE1095" s="139"/>
    </row>
    <row r="1096" spans="1:31">
      <c r="A1096" s="11"/>
      <c r="B1096" s="36"/>
      <c r="C1096" s="11"/>
      <c r="D1096" s="11"/>
      <c r="E1096" s="11"/>
      <c r="F1096" s="16"/>
      <c r="G1096" s="12"/>
      <c r="H1096" s="29"/>
      <c r="I1096" s="40" t="s">
        <v>538</v>
      </c>
      <c r="J1096" s="28"/>
      <c r="K1096" s="42"/>
      <c r="L1096" s="28"/>
      <c r="M1096" s="28"/>
      <c r="N1096" s="28"/>
      <c r="O1096" s="30"/>
      <c r="Q1096" s="146"/>
      <c r="T1096" s="138" t="s">
        <v>573</v>
      </c>
      <c r="U1096" s="139"/>
      <c r="V1096" s="139"/>
      <c r="W1096" s="30"/>
      <c r="Y1096" s="146"/>
      <c r="AB1096" s="138" t="s">
        <v>573</v>
      </c>
      <c r="AC1096" s="139"/>
      <c r="AE1096" s="139"/>
    </row>
    <row r="1097" spans="1:31">
      <c r="A1097" s="36" t="s">
        <v>18</v>
      </c>
      <c r="B1097" s="11"/>
      <c r="C1097" s="11"/>
      <c r="D1097" s="37">
        <f>D1095*2.14</f>
        <v>18.190000000000001</v>
      </c>
      <c r="E1097" s="11"/>
      <c r="F1097" s="18" t="s">
        <v>19</v>
      </c>
      <c r="G1097" s="12"/>
      <c r="H1097" s="29"/>
      <c r="I1097" s="28"/>
      <c r="J1097" s="28"/>
      <c r="K1097" s="42"/>
      <c r="L1097" s="28"/>
      <c r="M1097" s="28"/>
      <c r="N1097" s="28"/>
      <c r="O1097" s="30"/>
      <c r="Q1097" s="146"/>
      <c r="T1097" s="138" t="s">
        <v>574</v>
      </c>
      <c r="U1097" s="139"/>
      <c r="V1097" s="139"/>
      <c r="W1097" s="30"/>
      <c r="Y1097" s="146"/>
      <c r="AB1097" s="138" t="s">
        <v>574</v>
      </c>
      <c r="AC1097" s="139"/>
      <c r="AE1097" s="139"/>
    </row>
    <row r="1098" spans="1:31">
      <c r="A1098" s="11"/>
      <c r="B1098" s="36"/>
      <c r="C1098" s="11"/>
      <c r="D1098" s="11"/>
      <c r="E1098" s="11"/>
      <c r="F1098" s="16"/>
      <c r="G1098" s="12"/>
      <c r="H1098" s="29"/>
      <c r="I1098" s="28" t="s">
        <v>441</v>
      </c>
      <c r="J1098" s="28"/>
      <c r="K1098" s="42" t="s">
        <v>839</v>
      </c>
      <c r="L1098" s="28"/>
      <c r="M1098" s="28"/>
      <c r="N1098" s="28"/>
      <c r="O1098" s="11"/>
      <c r="Q1098" s="146"/>
      <c r="T1098" s="141" t="s">
        <v>575</v>
      </c>
      <c r="U1098" s="139"/>
      <c r="V1098" s="139"/>
      <c r="W1098" s="11"/>
      <c r="Y1098" s="146"/>
      <c r="AB1098" s="141" t="s">
        <v>575</v>
      </c>
      <c r="AC1098" s="139"/>
      <c r="AE1098" s="139"/>
    </row>
    <row r="1099" spans="1:31">
      <c r="A1099" s="36" t="s">
        <v>21</v>
      </c>
      <c r="B1099" s="11"/>
      <c r="C1099" s="11"/>
      <c r="D1099" s="37">
        <v>0.5</v>
      </c>
      <c r="E1099" s="11"/>
      <c r="F1099" s="18" t="s">
        <v>22</v>
      </c>
      <c r="G1099" s="12"/>
      <c r="H1099" s="29"/>
      <c r="I1099" s="28"/>
      <c r="J1099" s="28"/>
      <c r="K1099" s="42"/>
      <c r="M1099" s="28"/>
      <c r="N1099" s="28"/>
      <c r="O1099" s="11"/>
      <c r="Q1099" s="146"/>
      <c r="T1099" s="142">
        <v>25.1</v>
      </c>
      <c r="U1099" s="139"/>
      <c r="V1099" s="139"/>
      <c r="W1099" s="11"/>
      <c r="Y1099" s="146"/>
      <c r="AB1099" s="142">
        <v>25.1</v>
      </c>
      <c r="AC1099" s="139"/>
      <c r="AE1099" s="139"/>
    </row>
    <row r="1100" spans="1:31">
      <c r="A1100" s="11"/>
      <c r="B1100" s="36"/>
      <c r="C1100" s="11"/>
      <c r="D1100" s="11"/>
      <c r="E1100" s="158"/>
      <c r="F1100" s="16"/>
      <c r="G1100" s="12"/>
      <c r="H1100" s="29"/>
      <c r="I1100" s="28" t="s">
        <v>442</v>
      </c>
      <c r="J1100" s="28"/>
      <c r="K1100" s="42" t="s">
        <v>840</v>
      </c>
      <c r="M1100" s="28"/>
      <c r="N1100" s="28"/>
      <c r="O1100" s="11"/>
      <c r="Q1100" s="146"/>
      <c r="T1100" s="141" t="s">
        <v>576</v>
      </c>
      <c r="U1100" s="139"/>
      <c r="V1100" s="139"/>
      <c r="W1100" s="11"/>
      <c r="Y1100" s="146"/>
      <c r="AB1100" s="141" t="s">
        <v>576</v>
      </c>
      <c r="AC1100" s="139"/>
      <c r="AE1100" s="139"/>
    </row>
    <row r="1101" spans="1:31">
      <c r="A1101" s="36" t="s">
        <v>23</v>
      </c>
      <c r="B1101" s="11"/>
      <c r="C1101" s="11"/>
      <c r="D1101" s="37">
        <v>2</v>
      </c>
      <c r="E1101" s="11"/>
      <c r="F1101" s="18" t="s">
        <v>24</v>
      </c>
      <c r="G1101" s="12"/>
      <c r="H1101" s="29"/>
      <c r="I1101" s="28"/>
      <c r="J1101" s="28"/>
      <c r="K1101" s="28"/>
      <c r="M1101" s="28"/>
      <c r="N1101" s="28"/>
      <c r="O1101" s="11"/>
      <c r="Q1101" s="146"/>
      <c r="T1101" s="141" t="s">
        <v>577</v>
      </c>
      <c r="U1101" s="139"/>
      <c r="V1101" s="139"/>
      <c r="W1101" s="11"/>
      <c r="Y1101" s="146"/>
      <c r="AB1101" s="141" t="s">
        <v>577</v>
      </c>
      <c r="AC1101" s="139"/>
      <c r="AE1101" s="139"/>
    </row>
    <row r="1102" spans="1:31">
      <c r="A1102" s="11"/>
      <c r="B1102" s="11"/>
      <c r="C1102" s="11"/>
      <c r="D1102" s="11"/>
      <c r="E1102" s="11"/>
      <c r="F1102" s="11"/>
      <c r="G1102" s="12"/>
      <c r="H1102" s="29"/>
      <c r="I1102" s="28" t="s">
        <v>539</v>
      </c>
      <c r="J1102" s="42"/>
      <c r="K1102" s="42" t="s">
        <v>841</v>
      </c>
      <c r="M1102" s="28"/>
      <c r="N1102" s="28"/>
      <c r="O1102" s="11"/>
      <c r="Q1102" s="146"/>
      <c r="T1102" s="141" t="s">
        <v>578</v>
      </c>
      <c r="U1102" s="139"/>
      <c r="V1102" s="139"/>
      <c r="W1102" s="11"/>
      <c r="Y1102" s="146"/>
      <c r="AB1102" s="141" t="s">
        <v>578</v>
      </c>
      <c r="AC1102" s="139"/>
      <c r="AE1102" s="139"/>
    </row>
    <row r="1103" spans="1:31" ht="15.75">
      <c r="A1103" s="11" t="s">
        <v>432</v>
      </c>
      <c r="B1103" s="11"/>
      <c r="C1103" s="11"/>
      <c r="D1103" s="16" t="s">
        <v>143</v>
      </c>
      <c r="E1103" s="11"/>
      <c r="F1103" s="16" t="s">
        <v>143</v>
      </c>
      <c r="G1103" s="12"/>
      <c r="H1103" s="29"/>
      <c r="I1103" s="1"/>
      <c r="J1103" s="42"/>
      <c r="M1103" s="28"/>
      <c r="O1103" s="11"/>
      <c r="Q1103" s="146"/>
      <c r="T1103" s="141" t="s">
        <v>579</v>
      </c>
      <c r="U1103" s="139"/>
      <c r="V1103" s="139"/>
      <c r="W1103" s="11"/>
      <c r="Y1103" s="146"/>
      <c r="AB1103" s="141" t="s">
        <v>579</v>
      </c>
      <c r="AC1103" s="139"/>
      <c r="AE1103" s="139"/>
    </row>
    <row r="1104" spans="1:31" ht="15.75">
      <c r="A1104" s="11"/>
      <c r="B1104" s="11"/>
      <c r="C1104" s="11"/>
      <c r="D1104" s="11"/>
      <c r="E1104" s="11"/>
      <c r="F1104" s="11"/>
      <c r="G1104" s="12"/>
      <c r="H1104" s="29"/>
      <c r="I1104" s="1"/>
      <c r="J1104" s="1"/>
      <c r="O1104" s="11"/>
      <c r="Q1104" s="146"/>
      <c r="T1104" s="141" t="s">
        <v>580</v>
      </c>
      <c r="U1104" s="139"/>
      <c r="V1104" s="139"/>
      <c r="W1104" s="11"/>
      <c r="Y1104" s="146"/>
      <c r="AB1104" s="141" t="s">
        <v>580</v>
      </c>
      <c r="AC1104" s="139"/>
      <c r="AE1104" s="139"/>
    </row>
    <row r="1105" spans="1:31" ht="15.75">
      <c r="A1105" s="11" t="s">
        <v>30</v>
      </c>
      <c r="B1105" s="11"/>
      <c r="C1105" s="11"/>
      <c r="D1105" s="37" t="s">
        <v>32</v>
      </c>
      <c r="E1105" s="15"/>
      <c r="F1105" s="37" t="s">
        <v>32</v>
      </c>
      <c r="G1105" s="12"/>
      <c r="H1105" s="29"/>
      <c r="I1105" s="1"/>
      <c r="J1105" s="1"/>
      <c r="O1105" s="11"/>
      <c r="Q1105" s="146"/>
      <c r="T1105" s="141" t="s">
        <v>581</v>
      </c>
      <c r="U1105" s="139"/>
      <c r="V1105" s="139"/>
      <c r="W1105" s="11"/>
      <c r="Y1105" s="146"/>
      <c r="AB1105" s="141" t="s">
        <v>581</v>
      </c>
      <c r="AC1105" s="139"/>
      <c r="AE1105" s="139"/>
    </row>
    <row r="1106" spans="1:31" ht="15.75">
      <c r="A1106" s="11"/>
      <c r="B1106" s="11"/>
      <c r="C1106" s="11"/>
      <c r="D1106" s="11"/>
      <c r="E1106" s="11"/>
      <c r="F1106" s="11"/>
      <c r="G1106" s="12"/>
      <c r="H1106" s="29"/>
      <c r="I1106" s="1"/>
      <c r="J1106" s="1"/>
      <c r="K1106" s="1"/>
      <c r="N1106" s="30"/>
      <c r="O1106" s="11"/>
      <c r="Q1106" s="146"/>
      <c r="T1106" s="141" t="s">
        <v>582</v>
      </c>
      <c r="U1106" s="139"/>
      <c r="V1106" s="139"/>
      <c r="W1106" s="11"/>
      <c r="Y1106" s="146"/>
      <c r="AB1106" s="141" t="s">
        <v>582</v>
      </c>
      <c r="AC1106" s="139"/>
      <c r="AE1106" s="139"/>
    </row>
    <row r="1107" spans="1:31" ht="15.75">
      <c r="A1107" s="11" t="s">
        <v>433</v>
      </c>
      <c r="B1107" s="11"/>
      <c r="C1107" s="11"/>
      <c r="D1107" s="16" t="s">
        <v>782</v>
      </c>
      <c r="E1107" s="11"/>
      <c r="F1107" s="11"/>
      <c r="G1107" s="12"/>
      <c r="H1107" s="126"/>
      <c r="I1107" s="1"/>
      <c r="J1107" s="1"/>
      <c r="K1107" s="1"/>
      <c r="N1107" s="30"/>
      <c r="O1107" s="11"/>
      <c r="Q1107" s="146"/>
      <c r="T1107" s="141" t="s">
        <v>583</v>
      </c>
      <c r="U1107" s="139"/>
      <c r="V1107" s="139"/>
      <c r="W1107" s="11"/>
      <c r="Y1107" s="146"/>
      <c r="AB1107" s="141" t="s">
        <v>583</v>
      </c>
      <c r="AC1107" s="139"/>
      <c r="AE1107" s="139"/>
    </row>
    <row r="1108" spans="1:31" ht="15.75">
      <c r="A1108" s="11" t="s">
        <v>434</v>
      </c>
      <c r="B1108" s="11"/>
      <c r="C1108" s="11"/>
      <c r="D1108" s="16" t="s">
        <v>502</v>
      </c>
      <c r="E1108" s="19"/>
      <c r="F1108" s="11"/>
      <c r="G1108" s="12"/>
      <c r="J1108" s="1"/>
      <c r="K1108" s="1"/>
      <c r="O1108" s="11"/>
      <c r="Q1108" s="146"/>
      <c r="T1108" s="141" t="s">
        <v>584</v>
      </c>
      <c r="U1108" s="139"/>
      <c r="V1108" s="139"/>
      <c r="W1108" s="11"/>
      <c r="Y1108" s="146"/>
      <c r="AB1108" s="141" t="s">
        <v>584</v>
      </c>
      <c r="AC1108" s="139"/>
      <c r="AE1108" s="139"/>
    </row>
    <row r="1109" spans="1:31">
      <c r="A1109" s="11"/>
      <c r="B1109" s="11"/>
      <c r="C1109" s="11"/>
      <c r="D1109" s="16"/>
      <c r="E1109" s="19"/>
      <c r="F1109" s="11"/>
      <c r="G1109" s="12"/>
      <c r="O1109" s="11"/>
      <c r="Q1109" s="146"/>
      <c r="T1109" s="141" t="s">
        <v>585</v>
      </c>
      <c r="U1109" s="139"/>
      <c r="V1109" s="139"/>
      <c r="W1109" s="11"/>
      <c r="Y1109" s="146"/>
      <c r="AB1109" s="141" t="s">
        <v>585</v>
      </c>
      <c r="AC1109" s="139"/>
      <c r="AE1109" s="139"/>
    </row>
    <row r="1110" spans="1:31">
      <c r="A1110" s="11" t="s">
        <v>435</v>
      </c>
      <c r="B1110" s="11"/>
      <c r="C1110" s="11"/>
      <c r="D1110" s="16" t="s">
        <v>143</v>
      </c>
      <c r="E1110" s="15"/>
      <c r="F1110" s="16" t="s">
        <v>143</v>
      </c>
      <c r="G1110" s="12"/>
      <c r="L1110" s="26" t="s">
        <v>10</v>
      </c>
      <c r="O1110" s="11"/>
      <c r="Q1110" s="146"/>
      <c r="T1110" s="141" t="s">
        <v>586</v>
      </c>
      <c r="U1110" s="139"/>
      <c r="V1110" s="139"/>
      <c r="W1110" s="11"/>
      <c r="Y1110" s="146"/>
      <c r="AB1110" s="141" t="s">
        <v>586</v>
      </c>
      <c r="AC1110" s="139"/>
      <c r="AE1110" s="139"/>
    </row>
    <row r="1111" spans="1:31">
      <c r="A1111" s="11"/>
      <c r="B1111" s="11"/>
      <c r="C1111" s="11"/>
      <c r="D1111" s="16"/>
      <c r="E1111" s="15"/>
      <c r="F1111" s="11"/>
      <c r="G1111" s="12"/>
      <c r="L1111" s="26" t="s">
        <v>11</v>
      </c>
      <c r="O1111" s="11"/>
      <c r="Q1111" s="146"/>
      <c r="T1111" s="141" t="s">
        <v>587</v>
      </c>
      <c r="U1111" s="139"/>
      <c r="V1111" s="139"/>
      <c r="W1111" s="11"/>
      <c r="Y1111" s="146"/>
      <c r="AB1111" s="141" t="s">
        <v>587</v>
      </c>
      <c r="AC1111" s="139"/>
      <c r="AE1111" s="139"/>
    </row>
    <row r="1112" spans="1:31">
      <c r="A1112" s="11" t="s">
        <v>436</v>
      </c>
      <c r="B1112" s="11"/>
      <c r="C1112" s="11"/>
      <c r="D1112" s="16" t="s">
        <v>143</v>
      </c>
      <c r="E1112" s="15"/>
      <c r="F1112" s="16" t="s">
        <v>143</v>
      </c>
      <c r="G1112" s="12"/>
      <c r="V1112" s="139"/>
      <c r="AE1112" s="139"/>
    </row>
    <row r="1113" spans="1:31">
      <c r="A1113" s="11"/>
      <c r="B1113" s="11"/>
      <c r="C1113" s="11"/>
      <c r="D1113" s="11"/>
      <c r="E1113" s="11"/>
      <c r="F1113" s="11"/>
      <c r="G1113" s="12"/>
      <c r="O1113" s="11" t="s">
        <v>598</v>
      </c>
      <c r="Q1113" s="149">
        <v>3.83</v>
      </c>
      <c r="S1113" s="148" t="s">
        <v>612</v>
      </c>
      <c r="T1113" s="141" t="s">
        <v>593</v>
      </c>
      <c r="U1113" s="139"/>
      <c r="V1113" s="139"/>
      <c r="W1113" s="11" t="s">
        <v>598</v>
      </c>
      <c r="Y1113" s="149">
        <v>3.01</v>
      </c>
      <c r="AA1113" s="148" t="s">
        <v>612</v>
      </c>
      <c r="AB1113" s="141" t="s">
        <v>593</v>
      </c>
      <c r="AC1113" s="139"/>
      <c r="AE1113" s="139"/>
    </row>
    <row r="1114" spans="1:31">
      <c r="A1114" s="11"/>
      <c r="B1114" s="11"/>
      <c r="C1114" s="11"/>
      <c r="D1114" s="11"/>
      <c r="E1114" s="11"/>
      <c r="F1114" s="11"/>
      <c r="G1114" s="12"/>
      <c r="O1114" t="s">
        <v>599</v>
      </c>
      <c r="T1114" s="140" t="s">
        <v>592</v>
      </c>
      <c r="U1114" s="139"/>
      <c r="V1114" s="139"/>
      <c r="W1114" t="s">
        <v>599</v>
      </c>
      <c r="AB1114" s="140" t="s">
        <v>592</v>
      </c>
      <c r="AC1114" s="139"/>
      <c r="AE1114" s="139"/>
    </row>
    <row r="1115" spans="1:31">
      <c r="A1115" s="11" t="s">
        <v>437</v>
      </c>
      <c r="B1115" s="11"/>
      <c r="C1115" s="11"/>
      <c r="D1115" s="215">
        <v>11</v>
      </c>
      <c r="E1115" s="11"/>
      <c r="F1115" s="16" t="s">
        <v>438</v>
      </c>
      <c r="G1115" s="12"/>
      <c r="M1115" s="30"/>
      <c r="Q1115" s="146"/>
      <c r="T1115" s="141" t="s">
        <v>588</v>
      </c>
      <c r="U1115" s="139"/>
      <c r="V1115" s="139"/>
      <c r="Z1115" s="146"/>
      <c r="AB1115" s="141" t="s">
        <v>588</v>
      </c>
      <c r="AC1115" s="139"/>
      <c r="AE1115" s="139"/>
    </row>
    <row r="1116" spans="1:31">
      <c r="A1116" s="11"/>
      <c r="B1116" s="11"/>
      <c r="C1116" s="11"/>
      <c r="D1116" s="11"/>
      <c r="E1116" s="19"/>
      <c r="F1116" s="268" t="s">
        <v>553</v>
      </c>
      <c r="G1116" s="12"/>
      <c r="M1116" s="30"/>
      <c r="Q1116" s="146"/>
      <c r="T1116" s="141" t="s">
        <v>589</v>
      </c>
      <c r="U1116" s="139"/>
      <c r="V1116" s="139"/>
      <c r="Z1116" s="146"/>
      <c r="AB1116" s="141" t="s">
        <v>589</v>
      </c>
      <c r="AC1116" s="139"/>
    </row>
    <row r="1117" spans="1:31">
      <c r="A1117" s="11"/>
      <c r="B1117" s="11"/>
      <c r="C1117" s="11"/>
      <c r="D1117" s="11"/>
      <c r="E1117" s="11"/>
      <c r="F1117" s="16" t="s">
        <v>554</v>
      </c>
      <c r="G1117" s="12"/>
      <c r="V1117" s="139"/>
    </row>
    <row r="1118" spans="1:31">
      <c r="A1118" s="11"/>
      <c r="B1118" s="11"/>
      <c r="C1118" s="11"/>
      <c r="D1118" s="11"/>
      <c r="E1118" s="11"/>
      <c r="F1118" s="16" t="s">
        <v>439</v>
      </c>
      <c r="G1118" s="12"/>
      <c r="O1118" t="s">
        <v>600</v>
      </c>
      <c r="Q1118" s="149">
        <v>0.79</v>
      </c>
      <c r="S1118" s="144" t="s">
        <v>613</v>
      </c>
      <c r="T1118" s="141" t="s">
        <v>595</v>
      </c>
      <c r="U1118" s="139"/>
      <c r="V1118" s="139"/>
      <c r="W1118" s="143" t="s">
        <v>610</v>
      </c>
      <c r="Y1118" s="224">
        <v>32.1</v>
      </c>
      <c r="AA1118" s="144" t="s">
        <v>615</v>
      </c>
      <c r="AB1118" s="141" t="s">
        <v>618</v>
      </c>
    </row>
    <row r="1119" spans="1:31">
      <c r="G1119" s="30"/>
      <c r="O1119" t="s">
        <v>601</v>
      </c>
      <c r="T1119" s="141" t="s">
        <v>594</v>
      </c>
      <c r="U1119" s="139"/>
      <c r="V1119" s="139"/>
      <c r="AB1119" s="140" t="s">
        <v>619</v>
      </c>
    </row>
    <row r="1120" spans="1:31">
      <c r="H1120" s="29"/>
      <c r="T1120" s="141" t="s">
        <v>590</v>
      </c>
      <c r="U1120" s="139"/>
      <c r="AB1120" s="141" t="s">
        <v>608</v>
      </c>
    </row>
    <row r="1121" spans="5:28" ht="15.75">
      <c r="H1121" s="29"/>
      <c r="L1121" s="1"/>
      <c r="T1121" s="141" t="s">
        <v>591</v>
      </c>
      <c r="U1121" s="139"/>
    </row>
    <row r="1122" spans="5:28">
      <c r="O1122" s="119"/>
      <c r="P1122" s="12"/>
      <c r="Q1122" s="12"/>
      <c r="R1122" s="255"/>
      <c r="S1122" s="12"/>
      <c r="T1122" s="12"/>
      <c r="U1122" s="12"/>
      <c r="W1122" s="119" t="s">
        <v>549</v>
      </c>
      <c r="X1122" s="12"/>
      <c r="Y1122" s="255">
        <v>1.35</v>
      </c>
      <c r="AA1122" s="12" t="s">
        <v>710</v>
      </c>
      <c r="AB1122" s="12" t="s">
        <v>551</v>
      </c>
    </row>
    <row r="1123" spans="5:28">
      <c r="O1123" s="12"/>
      <c r="P1123" s="12"/>
      <c r="Q1123" s="12"/>
      <c r="R1123" s="12"/>
      <c r="S1123" s="12"/>
      <c r="T1123" s="12"/>
      <c r="U1123" s="12"/>
      <c r="W1123" s="12" t="s">
        <v>550</v>
      </c>
      <c r="X1123" s="12"/>
      <c r="Y1123" s="12"/>
      <c r="Z1123" s="12"/>
      <c r="AA1123" s="12"/>
      <c r="AB1123" s="12"/>
    </row>
    <row r="1124" spans="5:28">
      <c r="G1124" s="30"/>
    </row>
    <row r="1125" spans="5:28" ht="15.75">
      <c r="H1125" s="1"/>
      <c r="I1125" s="1"/>
      <c r="S1125" s="26" t="s">
        <v>10</v>
      </c>
      <c r="T1125" s="30"/>
      <c r="U1125" s="30"/>
      <c r="W1125" s="11"/>
      <c r="X1125" s="11"/>
      <c r="Y1125" s="156"/>
      <c r="AA1125" s="11"/>
      <c r="AB1125" s="18"/>
    </row>
    <row r="1126" spans="5:28" ht="15.75">
      <c r="H1126" s="29"/>
      <c r="J1126" s="1"/>
      <c r="K1126" s="1"/>
      <c r="M1126" s="1"/>
      <c r="S1126" s="26" t="s">
        <v>11</v>
      </c>
      <c r="T1126" s="30"/>
    </row>
    <row r="1127" spans="5:28">
      <c r="E1127" s="26" t="s">
        <v>10</v>
      </c>
      <c r="H1127" s="29"/>
      <c r="AB1127" s="26" t="s">
        <v>10</v>
      </c>
    </row>
    <row r="1128" spans="5:28">
      <c r="E1128" s="26" t="s">
        <v>11</v>
      </c>
      <c r="H1128" s="29"/>
      <c r="AB1128" s="26" t="s">
        <v>11</v>
      </c>
    </row>
    <row r="1129" spans="5:28">
      <c r="H1129" s="29"/>
    </row>
    <row r="1130" spans="5:28">
      <c r="H1130" s="29"/>
    </row>
    <row r="1131" spans="5:28">
      <c r="H1131" s="29"/>
    </row>
    <row r="1132" spans="5:28">
      <c r="H1132" s="29"/>
    </row>
    <row r="1136" spans="5:28">
      <c r="Q1136" t="s">
        <v>725</v>
      </c>
    </row>
    <row r="1137" spans="1:29">
      <c r="H1137" s="9" t="s">
        <v>440</v>
      </c>
      <c r="I1137" s="9" t="s">
        <v>1</v>
      </c>
      <c r="K1137" s="45" t="s">
        <v>2</v>
      </c>
      <c r="L1137" s="323">
        <v>45562</v>
      </c>
      <c r="M1137" s="323"/>
      <c r="N1137" s="323"/>
      <c r="O1137" s="11" t="s">
        <v>440</v>
      </c>
      <c r="P1137" s="11" t="s">
        <v>675</v>
      </c>
      <c r="Q1137" s="28"/>
      <c r="R1137" s="11" t="s">
        <v>2</v>
      </c>
      <c r="S1137" s="323">
        <v>45569</v>
      </c>
      <c r="T1137" s="323"/>
      <c r="U1137" s="323"/>
    </row>
    <row r="1138" spans="1:29">
      <c r="A1138" s="9" t="s">
        <v>440</v>
      </c>
      <c r="B1138" s="9" t="s">
        <v>1</v>
      </c>
      <c r="C1138" s="28"/>
      <c r="D1138" s="28"/>
      <c r="F1138" s="9" t="s">
        <v>2</v>
      </c>
      <c r="G1138" s="199">
        <v>45478</v>
      </c>
      <c r="H1138" s="28"/>
      <c r="I1138" s="28"/>
      <c r="J1138" s="28"/>
      <c r="O1138" s="11"/>
      <c r="P1138" s="28"/>
      <c r="Q1138" s="28"/>
      <c r="R1138" s="28"/>
      <c r="S1138" s="28"/>
      <c r="T1138" s="28" t="s">
        <v>20</v>
      </c>
    </row>
    <row r="1139" spans="1:29">
      <c r="A1139" s="28"/>
      <c r="B1139" s="28"/>
      <c r="C1139" s="28"/>
      <c r="D1139" s="28"/>
      <c r="E1139" s="28"/>
      <c r="F1139" s="28"/>
      <c r="G1139" s="29" t="s">
        <v>65</v>
      </c>
      <c r="H1139" s="11" t="s">
        <v>3</v>
      </c>
      <c r="I1139" s="11" t="s">
        <v>862</v>
      </c>
      <c r="J1139" s="28"/>
      <c r="K1139" s="28"/>
      <c r="M1139" s="28"/>
      <c r="N1139" s="29"/>
      <c r="O1139" s="11" t="s">
        <v>3</v>
      </c>
      <c r="P1139" s="119" t="s">
        <v>890</v>
      </c>
      <c r="Q1139" s="28"/>
      <c r="R1139" s="28"/>
      <c r="S1139" s="28"/>
      <c r="T1139" s="28"/>
    </row>
    <row r="1140" spans="1:29">
      <c r="A1140" s="11" t="s">
        <v>36</v>
      </c>
      <c r="B1140" s="119" t="s">
        <v>760</v>
      </c>
      <c r="C1140" s="28"/>
      <c r="D1140" s="28"/>
      <c r="E1140" s="28"/>
      <c r="F1140" s="28"/>
      <c r="G1140" s="29"/>
      <c r="J1140" s="28"/>
      <c r="K1140" s="28"/>
      <c r="M1140" s="28"/>
      <c r="P1140" s="153"/>
    </row>
    <row r="1143" spans="1:29" ht="15.75">
      <c r="A1143" s="10" t="s">
        <v>4</v>
      </c>
      <c r="B1143" s="28"/>
      <c r="D1143" s="197" t="s">
        <v>5</v>
      </c>
      <c r="E1143" s="28"/>
      <c r="F1143" s="10" t="s">
        <v>475</v>
      </c>
      <c r="G1143" s="29"/>
      <c r="L1143" s="121"/>
    </row>
    <row r="1144" spans="1:29">
      <c r="A1144" s="28"/>
      <c r="B1144" s="28"/>
      <c r="C1144" s="28"/>
      <c r="D1144" s="45"/>
      <c r="E1144" s="28"/>
      <c r="F1144" s="40"/>
      <c r="G1144" s="29"/>
      <c r="O1144" s="42" t="s">
        <v>4</v>
      </c>
      <c r="Q1144" s="42" t="s">
        <v>5</v>
      </c>
      <c r="S1144" s="135" t="s">
        <v>558</v>
      </c>
      <c r="T1144" s="135" t="s">
        <v>559</v>
      </c>
    </row>
    <row r="1145" spans="1:29">
      <c r="A1145" s="119" t="s">
        <v>549</v>
      </c>
      <c r="B1145" s="12"/>
      <c r="C1145" s="12"/>
      <c r="D1145" s="255">
        <v>4.16</v>
      </c>
      <c r="E1145" s="12" t="s">
        <v>710</v>
      </c>
      <c r="F1145" s="12" t="s">
        <v>551</v>
      </c>
      <c r="G1145" s="12"/>
    </row>
    <row r="1146" spans="1:29">
      <c r="A1146" s="12" t="s">
        <v>550</v>
      </c>
      <c r="B1146" s="12"/>
      <c r="C1146" s="12"/>
      <c r="D1146" s="12"/>
      <c r="E1146" s="12"/>
      <c r="F1146" s="12"/>
      <c r="G1146" s="12"/>
      <c r="O1146" s="118" t="s">
        <v>679</v>
      </c>
      <c r="Q1146" s="285">
        <v>0.23599999999999999</v>
      </c>
      <c r="S1146" s="144" t="s">
        <v>614</v>
      </c>
      <c r="T1146" s="141" t="s">
        <v>602</v>
      </c>
      <c r="U1146" s="140"/>
    </row>
    <row r="1147" spans="1:29">
      <c r="A1147" s="12"/>
      <c r="B1147" s="12"/>
      <c r="C1147" s="12"/>
      <c r="D1147" s="12"/>
      <c r="E1147" s="263"/>
      <c r="F1147" s="12"/>
      <c r="G1147" s="12"/>
      <c r="Q1147" s="145"/>
      <c r="S1147" s="147"/>
      <c r="T1147" s="141" t="s">
        <v>603</v>
      </c>
      <c r="U1147" s="140"/>
    </row>
    <row r="1148" spans="1:29" ht="18">
      <c r="A1148" s="249" t="s">
        <v>610</v>
      </c>
      <c r="B1148" s="12"/>
      <c r="C1148" s="12"/>
      <c r="D1148" s="224">
        <v>39.6</v>
      </c>
      <c r="E1148" s="264" t="s">
        <v>615</v>
      </c>
      <c r="F1148" s="226" t="s">
        <v>618</v>
      </c>
      <c r="G1148" s="119"/>
      <c r="J1148" s="105" t="s">
        <v>464</v>
      </c>
      <c r="K1148" s="121"/>
      <c r="M1148" s="120"/>
      <c r="Q1148" s="145"/>
      <c r="S1148" s="147"/>
      <c r="T1148" s="141" t="s">
        <v>604</v>
      </c>
      <c r="U1148" s="140"/>
    </row>
    <row r="1149" spans="1:29">
      <c r="A1149" s="12"/>
      <c r="B1149" s="12"/>
      <c r="C1149" s="12"/>
      <c r="D1149" s="12" t="s">
        <v>48</v>
      </c>
      <c r="E1149" s="263"/>
      <c r="F1149" s="119" t="s">
        <v>619</v>
      </c>
      <c r="G1149" s="119"/>
      <c r="Q1149" s="145"/>
      <c r="S1149" s="147"/>
      <c r="T1149" s="141" t="s">
        <v>605</v>
      </c>
      <c r="U1149" s="140"/>
    </row>
    <row r="1150" spans="1:29">
      <c r="A1150" s="12"/>
      <c r="B1150" s="12"/>
      <c r="C1150" s="145"/>
      <c r="D1150" s="12"/>
      <c r="E1150" s="263"/>
      <c r="F1150" s="226" t="s">
        <v>608</v>
      </c>
      <c r="G1150" s="119"/>
      <c r="T1150" s="141" t="s">
        <v>606</v>
      </c>
      <c r="U1150" s="140"/>
    </row>
    <row r="1151" spans="1:29">
      <c r="A1151" s="11"/>
      <c r="C1151" s="146"/>
      <c r="E1151" s="265"/>
      <c r="F1151" s="138"/>
      <c r="G1151" s="139"/>
      <c r="H1151" s="15" t="s">
        <v>4</v>
      </c>
      <c r="J1151" s="13" t="s">
        <v>5</v>
      </c>
      <c r="M1151" s="13" t="s">
        <v>475</v>
      </c>
      <c r="Q1151" s="145"/>
      <c r="S1151" s="147"/>
      <c r="T1151" s="141" t="s">
        <v>607</v>
      </c>
      <c r="U1151" s="140"/>
      <c r="W1151" s="11" t="s">
        <v>596</v>
      </c>
      <c r="Z1151" s="275">
        <v>187</v>
      </c>
      <c r="AA1151" s="265" t="s">
        <v>597</v>
      </c>
      <c r="AB1151" s="138" t="s">
        <v>571</v>
      </c>
      <c r="AC1151" s="139"/>
    </row>
    <row r="1152" spans="1:29">
      <c r="A1152" t="s">
        <v>600</v>
      </c>
      <c r="D1152" s="149">
        <v>6.43</v>
      </c>
      <c r="E1152" s="144" t="s">
        <v>613</v>
      </c>
      <c r="F1152" s="141" t="s">
        <v>595</v>
      </c>
      <c r="G1152" s="139"/>
      <c r="H1152" s="139"/>
      <c r="AA1152" s="265"/>
      <c r="AB1152" s="140" t="s">
        <v>570</v>
      </c>
      <c r="AC1152" s="139"/>
    </row>
    <row r="1153" spans="1:29">
      <c r="A1153" t="s">
        <v>601</v>
      </c>
      <c r="F1153" s="141" t="s">
        <v>594</v>
      </c>
      <c r="G1153" s="139"/>
      <c r="H1153" t="s">
        <v>680</v>
      </c>
      <c r="J1153" s="254" t="s">
        <v>143</v>
      </c>
      <c r="M1153" s="254" t="s">
        <v>143</v>
      </c>
      <c r="O1153" s="143" t="s">
        <v>610</v>
      </c>
      <c r="Q1153" s="152">
        <v>7.28</v>
      </c>
      <c r="S1153" s="144" t="s">
        <v>615</v>
      </c>
      <c r="T1153" s="141" t="s">
        <v>618</v>
      </c>
      <c r="W1153" s="11"/>
      <c r="Z1153" s="146"/>
      <c r="AA1153" s="265"/>
      <c r="AB1153" s="138" t="s">
        <v>572</v>
      </c>
      <c r="AC1153" s="139"/>
    </row>
    <row r="1154" spans="1:29">
      <c r="F1154" s="141" t="s">
        <v>590</v>
      </c>
      <c r="G1154" s="139"/>
      <c r="J1154" s="254"/>
      <c r="M1154" s="254"/>
      <c r="T1154" s="140" t="s">
        <v>619</v>
      </c>
      <c r="W1154" s="30"/>
      <c r="Z1154" s="146"/>
      <c r="AA1154" s="265"/>
      <c r="AB1154" s="138" t="s">
        <v>573</v>
      </c>
      <c r="AC1154" s="139"/>
    </row>
    <row r="1155" spans="1:29" ht="15" customHeight="1">
      <c r="F1155" s="141" t="s">
        <v>591</v>
      </c>
      <c r="G1155" s="139"/>
      <c r="J1155" s="254"/>
      <c r="M1155" s="254"/>
      <c r="T1155" s="141" t="s">
        <v>608</v>
      </c>
      <c r="W1155" s="30"/>
      <c r="Z1155" s="146"/>
      <c r="AA1155" s="265"/>
      <c r="AB1155" s="138" t="s">
        <v>574</v>
      </c>
      <c r="AC1155" s="139"/>
    </row>
    <row r="1156" spans="1:29">
      <c r="H1156" t="s">
        <v>830</v>
      </c>
      <c r="J1156" s="254" t="s">
        <v>143</v>
      </c>
      <c r="M1156" s="254" t="s">
        <v>143</v>
      </c>
      <c r="U1156" s="140"/>
      <c r="W1156" s="11"/>
      <c r="Z1156" s="146"/>
      <c r="AA1156" s="265"/>
      <c r="AB1156" s="141" t="s">
        <v>575</v>
      </c>
      <c r="AC1156" s="139"/>
    </row>
    <row r="1157" spans="1:29">
      <c r="A1157" s="11" t="s">
        <v>598</v>
      </c>
      <c r="D1157" s="149">
        <v>8.64</v>
      </c>
      <c r="E1157" s="263" t="s">
        <v>612</v>
      </c>
      <c r="F1157" s="141" t="s">
        <v>593</v>
      </c>
      <c r="G1157" s="139"/>
      <c r="J1157" s="254"/>
      <c r="M1157" s="254"/>
      <c r="O1157" s="143" t="s">
        <v>611</v>
      </c>
      <c r="Q1157" s="152">
        <v>0.28000000000000003</v>
      </c>
      <c r="S1157" s="144" t="s">
        <v>616</v>
      </c>
      <c r="T1157" s="141" t="s">
        <v>692</v>
      </c>
      <c r="W1157" s="11"/>
      <c r="Z1157" s="146"/>
      <c r="AA1157" s="265"/>
      <c r="AB1157" s="142">
        <v>25.1</v>
      </c>
      <c r="AC1157" s="139"/>
    </row>
    <row r="1158" spans="1:29">
      <c r="A1158" t="s">
        <v>599</v>
      </c>
      <c r="F1158" s="140" t="s">
        <v>592</v>
      </c>
      <c r="G1158" s="139"/>
      <c r="J1158" s="254"/>
      <c r="M1158" s="254"/>
      <c r="W1158" s="11"/>
      <c r="Z1158" s="146"/>
      <c r="AA1158" s="265"/>
      <c r="AB1158" s="141" t="s">
        <v>576</v>
      </c>
      <c r="AC1158" s="139"/>
    </row>
    <row r="1159" spans="1:29">
      <c r="C1159" s="146"/>
      <c r="F1159" s="141" t="s">
        <v>588</v>
      </c>
      <c r="G1159" s="139"/>
      <c r="H1159" t="s">
        <v>831</v>
      </c>
      <c r="J1159" s="254" t="s">
        <v>143</v>
      </c>
      <c r="M1159" s="254" t="s">
        <v>143</v>
      </c>
      <c r="W1159" s="11"/>
      <c r="Z1159" s="146"/>
      <c r="AA1159" s="265"/>
      <c r="AB1159" s="141" t="s">
        <v>577</v>
      </c>
      <c r="AC1159" s="139"/>
    </row>
    <row r="1160" spans="1:29">
      <c r="C1160" s="146"/>
      <c r="F1160" s="141" t="s">
        <v>589</v>
      </c>
      <c r="G1160" s="139"/>
      <c r="H1160" s="139"/>
      <c r="M1160" s="254"/>
      <c r="O1160" t="s">
        <v>569</v>
      </c>
      <c r="W1160" s="11"/>
      <c r="Z1160" s="146"/>
      <c r="AA1160" s="265"/>
      <c r="AB1160" s="141" t="s">
        <v>578</v>
      </c>
      <c r="AC1160" s="139"/>
    </row>
    <row r="1161" spans="1:29">
      <c r="H1161" s="139"/>
      <c r="M1161" s="254"/>
      <c r="W1161" s="11"/>
      <c r="Z1161" s="146"/>
      <c r="AA1161" s="265"/>
      <c r="AB1161" s="141" t="s">
        <v>579</v>
      </c>
      <c r="AC1161" s="139"/>
    </row>
    <row r="1162" spans="1:29">
      <c r="H1162" s="139"/>
      <c r="I1162" s="158"/>
      <c r="J1162" s="16"/>
      <c r="K1162" s="158"/>
      <c r="L1162" s="11"/>
      <c r="M1162" s="157"/>
      <c r="O1162" s="122"/>
      <c r="Q1162" s="255"/>
      <c r="S1162" s="222"/>
      <c r="T1162" s="12"/>
      <c r="W1162" s="11"/>
      <c r="Z1162" s="146"/>
      <c r="AA1162" s="265"/>
      <c r="AB1162" s="141" t="s">
        <v>580</v>
      </c>
      <c r="AC1162" s="139"/>
    </row>
    <row r="1163" spans="1:29">
      <c r="O1163" s="12"/>
      <c r="Q1163" s="12"/>
      <c r="R1163" s="12"/>
      <c r="T1163" s="12"/>
      <c r="W1163" s="11"/>
      <c r="Z1163" s="146"/>
      <c r="AA1163" s="265"/>
      <c r="AB1163" s="141" t="s">
        <v>581</v>
      </c>
      <c r="AC1163" s="139"/>
    </row>
    <row r="1164" spans="1:29">
      <c r="O1164" s="185"/>
      <c r="P1164" s="106"/>
      <c r="Q1164" s="12"/>
      <c r="R1164" s="12"/>
      <c r="T1164" s="12"/>
      <c r="W1164" s="11"/>
      <c r="Z1164" s="146"/>
      <c r="AA1164" s="265"/>
      <c r="AB1164" s="141" t="s">
        <v>582</v>
      </c>
      <c r="AC1164" s="139"/>
    </row>
    <row r="1165" spans="1:29">
      <c r="O1165" s="11"/>
      <c r="P1165" s="12"/>
      <c r="Q1165" s="149"/>
      <c r="R1165" s="12"/>
      <c r="S1165" s="226"/>
      <c r="W1165" s="11"/>
      <c r="Z1165" s="146"/>
      <c r="AA1165" s="265"/>
      <c r="AB1165" s="141" t="s">
        <v>583</v>
      </c>
      <c r="AC1165" s="139"/>
    </row>
    <row r="1166" spans="1:29">
      <c r="W1166" s="11"/>
      <c r="Z1166" s="146"/>
      <c r="AA1166" s="265"/>
      <c r="AB1166" s="141" t="s">
        <v>584</v>
      </c>
      <c r="AC1166" s="139"/>
    </row>
    <row r="1167" spans="1:29">
      <c r="W1167" s="11"/>
      <c r="Z1167" s="146"/>
      <c r="AA1167" s="265"/>
      <c r="AB1167" s="141" t="s">
        <v>585</v>
      </c>
      <c r="AC1167" s="139"/>
    </row>
    <row r="1168" spans="1:29">
      <c r="H1168" s="139"/>
      <c r="I1168" s="12"/>
      <c r="J1168" s="227"/>
      <c r="L1168" s="12"/>
      <c r="M1168" s="12"/>
      <c r="N1168" s="12"/>
      <c r="T1168" s="43"/>
      <c r="W1168" s="11"/>
      <c r="Z1168" s="146"/>
      <c r="AA1168" s="265"/>
      <c r="AB1168" s="141" t="s">
        <v>586</v>
      </c>
      <c r="AC1168" s="139"/>
    </row>
    <row r="1169" spans="1:29">
      <c r="H1169" s="139"/>
      <c r="I1169" s="12"/>
      <c r="J1169" s="12"/>
      <c r="K1169" s="12"/>
      <c r="L1169" s="12"/>
      <c r="M1169" s="12"/>
      <c r="N1169" s="12"/>
      <c r="O1169" s="28"/>
      <c r="P1169" s="28"/>
      <c r="Q1169" s="28"/>
      <c r="R1169" s="111"/>
      <c r="S1169" s="28"/>
      <c r="T1169" s="28"/>
      <c r="U1169" s="30"/>
      <c r="W1169" s="11"/>
      <c r="Z1169" s="146"/>
      <c r="AA1169" s="265"/>
      <c r="AB1169" s="141" t="s">
        <v>587</v>
      </c>
      <c r="AC1169" s="139"/>
    </row>
    <row r="1170" spans="1:29">
      <c r="H1170" s="139"/>
      <c r="O1170" s="15"/>
      <c r="S1170" s="26"/>
      <c r="T1170" s="26"/>
      <c r="U1170" s="30"/>
    </row>
    <row r="1171" spans="1:29">
      <c r="H1171" s="139"/>
      <c r="K1171" s="26" t="s">
        <v>10</v>
      </c>
      <c r="L1171" s="11"/>
      <c r="M1171" s="11"/>
      <c r="O1171" s="15"/>
    </row>
    <row r="1172" spans="1:29">
      <c r="H1172" s="139"/>
      <c r="I1172" s="28"/>
      <c r="K1172" s="26" t="s">
        <v>11</v>
      </c>
      <c r="L1172" s="11"/>
      <c r="M1172" s="11"/>
      <c r="S1172" s="26"/>
      <c r="T1172" s="30"/>
    </row>
    <row r="1173" spans="1:29">
      <c r="H1173" s="139"/>
      <c r="J1173" s="28"/>
      <c r="K1173" s="28"/>
      <c r="L1173" s="11"/>
      <c r="M1173" s="11"/>
      <c r="O1173" s="11"/>
      <c r="Q1173" t="s">
        <v>48</v>
      </c>
      <c r="T1173" s="26"/>
      <c r="U1173" s="30"/>
      <c r="V1173" s="30"/>
    </row>
    <row r="1174" spans="1:29">
      <c r="H1174" s="139"/>
      <c r="I1174" s="28"/>
      <c r="M1174" s="30"/>
      <c r="N1174" s="48"/>
      <c r="S1174" s="26" t="s">
        <v>10</v>
      </c>
      <c r="T1174" s="11"/>
      <c r="U1174" s="11"/>
    </row>
    <row r="1175" spans="1:29">
      <c r="H1175" s="28"/>
      <c r="I1175" s="28"/>
      <c r="J1175" s="28"/>
      <c r="M1175" s="28"/>
      <c r="N1175" s="28"/>
      <c r="S1175" s="26" t="s">
        <v>11</v>
      </c>
      <c r="T1175" s="11"/>
      <c r="U1175" s="11"/>
    </row>
    <row r="1176" spans="1:29" ht="15.75">
      <c r="H1176" s="28"/>
      <c r="I1176" s="28"/>
      <c r="J1176" s="28"/>
      <c r="K1176" s="28"/>
      <c r="L1176" s="1"/>
      <c r="M1176" s="45"/>
      <c r="N1176" s="28"/>
    </row>
    <row r="1177" spans="1:29" ht="15.75">
      <c r="H1177" s="1"/>
      <c r="I1177" s="1"/>
      <c r="J1177" s="28"/>
      <c r="K1177" s="28"/>
      <c r="L1177" s="1"/>
      <c r="M1177" s="28"/>
      <c r="N1177" s="11"/>
    </row>
    <row r="1178" spans="1:29" ht="15.75">
      <c r="H1178" s="1"/>
      <c r="I1178" s="1"/>
      <c r="J1178" s="1"/>
      <c r="K1178" s="1"/>
    </row>
    <row r="1179" spans="1:29" ht="15.75">
      <c r="H1179" s="1"/>
      <c r="I1179" s="1"/>
      <c r="J1179" s="1"/>
      <c r="K1179" s="1"/>
    </row>
    <row r="1180" spans="1:29" ht="15.75">
      <c r="A1180" s="106"/>
      <c r="E1180" s="26" t="s">
        <v>10</v>
      </c>
      <c r="F1180" s="11"/>
      <c r="G1180" s="11"/>
      <c r="H1180" s="1"/>
      <c r="I1180" s="1"/>
      <c r="J1180" s="1"/>
      <c r="K1180" s="1"/>
    </row>
    <row r="1181" spans="1:29" ht="15.75">
      <c r="E1181" s="26" t="s">
        <v>11</v>
      </c>
      <c r="F1181" s="11"/>
      <c r="G1181" s="11"/>
      <c r="H1181" s="1"/>
      <c r="I1181" s="1"/>
      <c r="J1181" s="1"/>
      <c r="K1181" s="1"/>
      <c r="L1181" s="28"/>
      <c r="M1181" s="11"/>
      <c r="N1181" s="11"/>
    </row>
    <row r="1182" spans="1:29" ht="15.75">
      <c r="E1182" s="28"/>
      <c r="F1182" s="11"/>
      <c r="G1182" s="11"/>
      <c r="H1182" s="20"/>
      <c r="I1182" s="1"/>
      <c r="J1182" s="1"/>
      <c r="K1182" s="1"/>
      <c r="L1182" s="28"/>
      <c r="M1182" s="11"/>
      <c r="N1182" s="11"/>
    </row>
    <row r="1183" spans="1:29" ht="15.75">
      <c r="H1183" s="2"/>
      <c r="I1183" s="1"/>
      <c r="J1183" s="1"/>
      <c r="K1183" s="1"/>
      <c r="M1183" s="11"/>
      <c r="N1183" s="11"/>
    </row>
    <row r="1184" spans="1:29" ht="15.75">
      <c r="I1184" s="49"/>
      <c r="J1184" s="2"/>
      <c r="K1184" s="1"/>
      <c r="M1184" s="11"/>
      <c r="N1184" s="28"/>
    </row>
    <row r="1185" spans="1:20">
      <c r="I1185" s="28"/>
      <c r="J1185" s="40"/>
      <c r="K1185" s="40"/>
      <c r="M1185" s="28"/>
      <c r="N1185" s="28"/>
    </row>
    <row r="1186" spans="1:20">
      <c r="I1186" s="28"/>
      <c r="J1186" s="28"/>
      <c r="K1186" s="28"/>
      <c r="M1186" s="28"/>
      <c r="N1186" s="28"/>
    </row>
    <row r="1187" spans="1:20">
      <c r="J1187" s="28"/>
      <c r="K1187" s="28"/>
      <c r="M1187" s="28"/>
      <c r="N1187" s="28"/>
    </row>
    <row r="1190" spans="1:20">
      <c r="O1190" s="28" t="s">
        <v>440</v>
      </c>
      <c r="P1190" s="28" t="s">
        <v>1</v>
      </c>
      <c r="Q1190" s="28"/>
      <c r="R1190" s="29"/>
      <c r="S1190" s="28" t="s">
        <v>2</v>
      </c>
      <c r="T1190" s="48">
        <v>44447</v>
      </c>
    </row>
    <row r="1191" spans="1:20">
      <c r="H1191" s="28" t="s">
        <v>287</v>
      </c>
      <c r="I1191" s="47" t="s">
        <v>1</v>
      </c>
      <c r="K1191" s="46" t="s">
        <v>35</v>
      </c>
      <c r="L1191" s="324">
        <v>45561</v>
      </c>
      <c r="M1191" s="324"/>
      <c r="N1191" s="324"/>
      <c r="O1191" s="28"/>
      <c r="P1191" s="28"/>
      <c r="Q1191" s="28"/>
      <c r="R1191" s="28"/>
      <c r="S1191" s="28"/>
      <c r="T1191" s="28"/>
    </row>
    <row r="1192" spans="1:20" ht="15.75">
      <c r="A1192" s="317" t="s">
        <v>89</v>
      </c>
      <c r="B1192" s="313" t="s">
        <v>675</v>
      </c>
      <c r="C1192" s="313"/>
      <c r="D1192" s="316" t="s">
        <v>35</v>
      </c>
      <c r="E1192" s="328">
        <v>45562</v>
      </c>
      <c r="F1192" s="328"/>
      <c r="G1192" s="328"/>
      <c r="H1192" s="28"/>
      <c r="I1192" s="28"/>
      <c r="J1192" s="28"/>
      <c r="K1192" s="28"/>
      <c r="L1192" s="1"/>
      <c r="O1192" s="28" t="s">
        <v>3</v>
      </c>
      <c r="P1192" s="28" t="s">
        <v>621</v>
      </c>
      <c r="Q1192" s="28"/>
      <c r="R1192" s="28"/>
      <c r="S1192" s="28"/>
      <c r="T1192" s="28"/>
    </row>
    <row r="1193" spans="1:20" ht="15.75">
      <c r="A1193" s="311"/>
      <c r="B1193" s="301"/>
      <c r="C1193" s="313"/>
      <c r="D1193" s="311"/>
      <c r="E1193" s="301"/>
      <c r="F1193" s="301"/>
      <c r="G1193" s="318"/>
      <c r="H1193" s="28" t="s">
        <v>36</v>
      </c>
      <c r="I1193" s="11" t="s">
        <v>853</v>
      </c>
      <c r="J1193" s="28"/>
      <c r="K1193" s="28"/>
      <c r="L1193" s="1"/>
      <c r="M1193" s="28"/>
    </row>
    <row r="1194" spans="1:20" ht="15.75">
      <c r="A1194" s="311" t="s">
        <v>3</v>
      </c>
      <c r="B1194" s="312" t="s">
        <v>868</v>
      </c>
      <c r="C1194" s="313"/>
      <c r="D1194" s="311"/>
      <c r="E1194" s="311"/>
      <c r="F1194" s="311"/>
      <c r="G1194" s="301"/>
      <c r="H1194" s="1"/>
      <c r="I1194" s="1"/>
      <c r="J1194" s="28"/>
      <c r="K1194" s="28"/>
      <c r="M1194" s="28"/>
      <c r="N1194" s="29"/>
      <c r="O1194" s="11"/>
    </row>
    <row r="1195" spans="1:20" ht="15.75">
      <c r="A1195" s="11"/>
      <c r="B1195" t="s">
        <v>151</v>
      </c>
      <c r="D1195" s="11"/>
      <c r="E1195" s="11"/>
      <c r="F1195" s="11"/>
      <c r="G1195" s="12"/>
      <c r="J1195" s="1"/>
      <c r="K1195" s="1"/>
      <c r="M1195" s="1"/>
      <c r="O1195" s="11"/>
    </row>
    <row r="1196" spans="1:20" ht="15.75">
      <c r="H1196" s="1"/>
      <c r="I1196" s="1"/>
      <c r="N1196" s="11"/>
      <c r="O1196" s="11"/>
    </row>
    <row r="1197" spans="1:20" ht="15.75">
      <c r="H1197" s="1"/>
      <c r="I1197" s="1"/>
      <c r="J1197" s="1"/>
      <c r="K1197" s="1"/>
      <c r="M1197" s="11"/>
      <c r="N1197" s="11"/>
      <c r="O1197" s="11"/>
    </row>
    <row r="1198" spans="1:20" ht="15.75">
      <c r="J1198" s="1"/>
      <c r="K1198" s="1"/>
      <c r="M1198" s="11"/>
      <c r="O1198" s="11"/>
    </row>
    <row r="1199" spans="1:20" ht="15.75">
      <c r="A1199" s="1"/>
      <c r="B1199" s="1"/>
      <c r="C1199" s="1"/>
      <c r="D1199" s="1"/>
      <c r="E1199" s="1"/>
      <c r="F1199" s="1"/>
      <c r="G1199" s="29"/>
      <c r="H1199" s="339"/>
      <c r="I1199" s="339"/>
      <c r="J1199" s="339"/>
      <c r="K1199" s="339"/>
      <c r="L1199" s="339"/>
      <c r="M1199" s="339"/>
      <c r="N1199" s="339"/>
      <c r="P1199" s="136"/>
      <c r="Q1199" s="42" t="s">
        <v>5</v>
      </c>
      <c r="S1199" s="135" t="s">
        <v>558</v>
      </c>
      <c r="T1199" s="135" t="s">
        <v>559</v>
      </c>
    </row>
    <row r="1200" spans="1:20" ht="15.75">
      <c r="A1200" s="1"/>
      <c r="B1200" s="1"/>
      <c r="C1200" s="1"/>
      <c r="D1200" s="1"/>
      <c r="E1200" s="1"/>
      <c r="F1200" s="1"/>
    </row>
    <row r="1201" spans="2:21">
      <c r="B1201" s="40" t="s">
        <v>476</v>
      </c>
      <c r="C1201" s="28"/>
      <c r="D1201" s="28"/>
      <c r="E1201" s="28"/>
      <c r="F1201" s="28"/>
    </row>
    <row r="1202" spans="2:21">
      <c r="B1202" s="28"/>
      <c r="C1202" s="28"/>
      <c r="D1202" s="28"/>
      <c r="E1202" s="28"/>
      <c r="F1202" s="28"/>
      <c r="Q1202" s="145">
        <v>7.52</v>
      </c>
      <c r="S1202" s="144" t="s">
        <v>615</v>
      </c>
      <c r="T1202" s="141" t="s">
        <v>618</v>
      </c>
      <c r="U1202" s="140"/>
    </row>
    <row r="1203" spans="2:21">
      <c r="B1203" s="28"/>
      <c r="C1203" s="28"/>
      <c r="D1203" s="42" t="s">
        <v>5</v>
      </c>
      <c r="E1203" s="28"/>
      <c r="F1203" s="40" t="s">
        <v>477</v>
      </c>
      <c r="G1203" s="28"/>
      <c r="Q1203" s="145"/>
      <c r="S1203" s="147"/>
      <c r="T1203" s="140" t="s">
        <v>619</v>
      </c>
      <c r="U1203" s="140"/>
    </row>
    <row r="1204" spans="2:21" ht="15.75">
      <c r="B1204" s="28"/>
      <c r="C1204" s="28"/>
      <c r="D1204" s="28"/>
      <c r="E1204" s="28"/>
      <c r="F1204" s="28"/>
      <c r="G1204" s="28"/>
      <c r="I1204" s="230"/>
      <c r="J1204" s="230"/>
      <c r="K1204" s="230"/>
      <c r="L1204" s="1"/>
      <c r="M1204" s="230"/>
      <c r="N1204" s="230"/>
      <c r="Q1204" s="145"/>
      <c r="S1204" s="147"/>
      <c r="T1204" s="141" t="s">
        <v>608</v>
      </c>
      <c r="U1204" s="140"/>
    </row>
    <row r="1205" spans="2:21" ht="15.75">
      <c r="B1205" s="28" t="s">
        <v>478</v>
      </c>
      <c r="C1205" s="28"/>
      <c r="D1205" s="53" t="s">
        <v>863</v>
      </c>
      <c r="E1205" s="28"/>
      <c r="F1205" s="28"/>
      <c r="G1205" s="28"/>
      <c r="I1205" s="230"/>
      <c r="J1205" s="230"/>
      <c r="K1205" s="230"/>
      <c r="L1205" s="230"/>
      <c r="M1205" s="230"/>
      <c r="N1205" s="230"/>
      <c r="U1205" s="140"/>
    </row>
    <row r="1206" spans="2:21">
      <c r="B1206" s="28" t="s">
        <v>479</v>
      </c>
      <c r="C1206" s="28"/>
      <c r="D1206" s="53" t="s">
        <v>864</v>
      </c>
      <c r="E1206" s="28"/>
      <c r="F1206" s="28" t="s">
        <v>480</v>
      </c>
      <c r="G1206" s="28"/>
      <c r="I1206" s="197" t="s">
        <v>4</v>
      </c>
      <c r="J1206" s="118"/>
      <c r="K1206" s="197" t="s">
        <v>5</v>
      </c>
      <c r="L1206" s="118"/>
      <c r="M1206" s="197" t="s">
        <v>6</v>
      </c>
      <c r="N1206" s="118"/>
    </row>
    <row r="1207" spans="2:21">
      <c r="B1207" s="28" t="s">
        <v>135</v>
      </c>
      <c r="C1207" s="28"/>
      <c r="D1207" s="28" t="s">
        <v>803</v>
      </c>
      <c r="E1207" s="28"/>
      <c r="F1207" s="28" t="s">
        <v>481</v>
      </c>
      <c r="G1207" s="28"/>
      <c r="I1207" s="118"/>
      <c r="J1207" s="118"/>
      <c r="K1207" s="118"/>
      <c r="L1207" s="118"/>
      <c r="M1207" s="118"/>
      <c r="N1207" s="118"/>
      <c r="O1207" s="143" t="s">
        <v>611</v>
      </c>
      <c r="Q1207" s="152">
        <v>4.4800000000000004</v>
      </c>
      <c r="S1207" s="144" t="s">
        <v>616</v>
      </c>
      <c r="T1207" s="141" t="s">
        <v>609</v>
      </c>
    </row>
    <row r="1208" spans="2:21">
      <c r="B1208" s="28" t="s">
        <v>482</v>
      </c>
      <c r="C1208" s="28"/>
      <c r="D1208" s="220" t="s">
        <v>865</v>
      </c>
      <c r="E1208" s="28"/>
      <c r="F1208" s="28"/>
      <c r="G1208" s="28"/>
      <c r="I1208" s="9"/>
      <c r="J1208" s="118"/>
      <c r="K1208" s="9"/>
      <c r="L1208" s="118"/>
      <c r="M1208" s="9"/>
      <c r="N1208" s="118"/>
      <c r="O1208" s="11"/>
    </row>
    <row r="1209" spans="2:21">
      <c r="B1209" s="28" t="s">
        <v>483</v>
      </c>
      <c r="C1209" s="28"/>
      <c r="D1209" s="66">
        <v>1.4</v>
      </c>
      <c r="E1209" s="28"/>
      <c r="F1209" s="45" t="s">
        <v>484</v>
      </c>
      <c r="G1209" s="28"/>
      <c r="I1209" s="9"/>
      <c r="J1209" s="118"/>
      <c r="K1209" s="118"/>
      <c r="L1209" s="118"/>
      <c r="M1209" s="118"/>
      <c r="N1209" s="9"/>
      <c r="O1209" s="11"/>
    </row>
    <row r="1210" spans="2:21">
      <c r="B1210" s="28" t="s">
        <v>485</v>
      </c>
      <c r="C1210" s="28"/>
      <c r="D1210" s="66">
        <v>8</v>
      </c>
      <c r="E1210" s="28"/>
      <c r="F1210" s="47" t="s">
        <v>486</v>
      </c>
      <c r="G1210" s="28"/>
      <c r="I1210" s="9" t="s">
        <v>435</v>
      </c>
      <c r="J1210" s="118"/>
      <c r="K1210" s="10" t="s">
        <v>143</v>
      </c>
      <c r="L1210" s="118"/>
      <c r="M1210" s="9" t="s">
        <v>143</v>
      </c>
      <c r="N1210" s="118"/>
    </row>
    <row r="1211" spans="2:21">
      <c r="B1211" s="28" t="s">
        <v>487</v>
      </c>
      <c r="C1211" s="28"/>
      <c r="D1211" s="262" t="s">
        <v>804</v>
      </c>
      <c r="E1211" s="40"/>
      <c r="F1211" s="28" t="s">
        <v>488</v>
      </c>
      <c r="G1211" s="28"/>
      <c r="J1211" s="28"/>
      <c r="O1211" t="s">
        <v>600</v>
      </c>
      <c r="Q1211" s="149">
        <v>1.79</v>
      </c>
      <c r="S1211" s="144" t="s">
        <v>613</v>
      </c>
      <c r="T1211" s="141" t="s">
        <v>622</v>
      </c>
      <c r="U1211" s="139"/>
    </row>
    <row r="1212" spans="2:21">
      <c r="B1212" s="28"/>
      <c r="C1212" s="28"/>
      <c r="D1212" s="28"/>
      <c r="E1212" s="45"/>
      <c r="F1212" s="28"/>
      <c r="G1212" s="28"/>
      <c r="O1212" t="s">
        <v>601</v>
      </c>
      <c r="T1212" s="141" t="s">
        <v>623</v>
      </c>
      <c r="U1212" s="139"/>
    </row>
    <row r="1213" spans="2:21">
      <c r="B1213" s="40" t="s">
        <v>489</v>
      </c>
      <c r="C1213" s="40"/>
      <c r="D1213" s="28"/>
      <c r="E1213" s="28"/>
      <c r="F1213" s="28"/>
      <c r="G1213" s="28"/>
      <c r="T1213" s="141" t="s">
        <v>590</v>
      </c>
    </row>
    <row r="1214" spans="2:21">
      <c r="B1214" s="28" t="s">
        <v>490</v>
      </c>
      <c r="C1214" s="28"/>
      <c r="D1214" s="115">
        <v>0.4</v>
      </c>
      <c r="E1214" s="28"/>
      <c r="F1214" s="28"/>
      <c r="G1214" s="28"/>
      <c r="T1214" s="141" t="s">
        <v>591</v>
      </c>
    </row>
    <row r="1215" spans="2:21">
      <c r="B1215" s="28" t="s">
        <v>491</v>
      </c>
      <c r="C1215" s="28"/>
      <c r="D1215" s="115">
        <v>0.6</v>
      </c>
      <c r="E1215" s="28"/>
      <c r="F1215" s="28"/>
      <c r="G1215" s="28"/>
    </row>
    <row r="1216" spans="2:21">
      <c r="B1216" s="28"/>
      <c r="C1216" s="28"/>
      <c r="D1216" s="28"/>
      <c r="E1216" s="28" t="s">
        <v>26</v>
      </c>
      <c r="F1216" s="28"/>
      <c r="G1216" s="94"/>
    </row>
    <row r="1217" spans="2:20">
      <c r="B1217" s="28" t="s">
        <v>492</v>
      </c>
      <c r="C1217" s="28"/>
      <c r="D1217" s="115">
        <v>0.98</v>
      </c>
      <c r="E1217" s="28"/>
      <c r="F1217" s="28"/>
      <c r="G1217" s="28"/>
      <c r="S1217" s="26" t="s">
        <v>10</v>
      </c>
      <c r="T1217" s="30"/>
    </row>
    <row r="1218" spans="2:20">
      <c r="B1218" s="28" t="s">
        <v>493</v>
      </c>
      <c r="C1218" s="28"/>
      <c r="D1218" s="115">
        <v>0.02</v>
      </c>
      <c r="E1218" s="28"/>
      <c r="F1218" s="28"/>
      <c r="G1218" s="28"/>
      <c r="S1218" s="26" t="s">
        <v>11</v>
      </c>
      <c r="T1218" s="30"/>
    </row>
    <row r="1219" spans="2:20">
      <c r="B1219" s="28"/>
      <c r="C1219" s="28"/>
      <c r="D1219" s="28"/>
      <c r="E1219" s="28"/>
      <c r="F1219" s="28"/>
      <c r="G1219" s="28" t="s">
        <v>26</v>
      </c>
      <c r="O1219" s="11"/>
    </row>
    <row r="1220" spans="2:20">
      <c r="B1220" s="28"/>
      <c r="C1220" s="28"/>
      <c r="D1220" s="28"/>
      <c r="E1220" s="28"/>
      <c r="F1220" s="28"/>
      <c r="G1220" s="28"/>
      <c r="M1220" s="30"/>
      <c r="O1220" s="11"/>
    </row>
    <row r="1221" spans="2:20">
      <c r="B1221" s="40" t="s">
        <v>494</v>
      </c>
      <c r="C1221" s="28"/>
      <c r="D1221" s="47"/>
      <c r="E1221" s="28"/>
      <c r="F1221" s="28"/>
      <c r="G1221" s="28"/>
      <c r="M1221" s="30"/>
      <c r="O1221" s="11"/>
      <c r="T1221" s="127">
        <v>44399</v>
      </c>
    </row>
    <row r="1222" spans="2:20">
      <c r="B1222" s="28" t="s">
        <v>495</v>
      </c>
      <c r="C1222" s="28"/>
      <c r="D1222" s="115">
        <v>0</v>
      </c>
      <c r="E1222" s="28"/>
      <c r="F1222" s="28"/>
      <c r="G1222" s="28"/>
      <c r="O1222" s="11"/>
    </row>
    <row r="1223" spans="2:20">
      <c r="B1223" s="28" t="s">
        <v>496</v>
      </c>
      <c r="C1223" s="28"/>
      <c r="D1223" s="115">
        <v>0.02</v>
      </c>
      <c r="E1223" s="28"/>
      <c r="F1223" s="28"/>
      <c r="G1223" s="28"/>
      <c r="O1223" s="11"/>
    </row>
    <row r="1224" spans="2:20">
      <c r="B1224" s="28" t="s">
        <v>497</v>
      </c>
      <c r="C1224" s="28"/>
      <c r="D1224" s="115">
        <v>0</v>
      </c>
      <c r="E1224" s="28"/>
      <c r="F1224" s="28"/>
      <c r="G1224" s="28"/>
      <c r="O1224" s="28"/>
    </row>
    <row r="1225" spans="2:20">
      <c r="B1225" s="28" t="s">
        <v>498</v>
      </c>
      <c r="C1225" s="28"/>
      <c r="D1225" s="115">
        <v>0</v>
      </c>
      <c r="E1225" s="28"/>
      <c r="F1225" s="28" t="s">
        <v>20</v>
      </c>
      <c r="G1225" s="28"/>
      <c r="O1225" s="28"/>
    </row>
    <row r="1226" spans="2:20">
      <c r="B1226" s="28" t="s">
        <v>499</v>
      </c>
      <c r="C1226" s="28"/>
      <c r="D1226" s="115">
        <v>0</v>
      </c>
      <c r="E1226" s="28"/>
      <c r="F1226" s="28"/>
      <c r="G1226" s="28"/>
      <c r="O1226" s="28"/>
    </row>
    <row r="1227" spans="2:20">
      <c r="B1227" s="28" t="s">
        <v>500</v>
      </c>
      <c r="C1227" s="28"/>
      <c r="D1227" s="115">
        <v>0</v>
      </c>
      <c r="E1227" s="28"/>
      <c r="F1227" s="28"/>
      <c r="G1227" s="28"/>
      <c r="O1227" s="28"/>
    </row>
    <row r="1228" spans="2:20">
      <c r="B1228" s="28" t="s">
        <v>501</v>
      </c>
      <c r="C1228" s="28"/>
      <c r="D1228" s="115">
        <v>0.02</v>
      </c>
      <c r="E1228" s="28"/>
      <c r="F1228" s="28"/>
      <c r="G1228" s="28"/>
      <c r="L1228" s="26" t="s">
        <v>10</v>
      </c>
      <c r="O1228" s="28"/>
    </row>
    <row r="1229" spans="2:20">
      <c r="G1229" s="28"/>
      <c r="L1229" s="26" t="s">
        <v>11</v>
      </c>
      <c r="O1229" s="28"/>
    </row>
    <row r="1230" spans="2:20">
      <c r="B1230" s="28" t="s">
        <v>866</v>
      </c>
      <c r="G1230" s="28"/>
      <c r="O1230" s="28"/>
      <c r="P1230" t="s">
        <v>555</v>
      </c>
    </row>
    <row r="1231" spans="2:20">
      <c r="B1231" s="122" t="s">
        <v>867</v>
      </c>
      <c r="O1231" s="28"/>
      <c r="P1231" t="s">
        <v>557</v>
      </c>
    </row>
    <row r="1232" spans="2:20">
      <c r="O1232" s="28"/>
    </row>
    <row r="1233" spans="3:21">
      <c r="O1233" s="28"/>
    </row>
    <row r="1234" spans="3:21">
      <c r="C1234" t="s">
        <v>48</v>
      </c>
      <c r="O1234" s="28"/>
    </row>
    <row r="1235" spans="3:21">
      <c r="F1235" s="26" t="s">
        <v>10</v>
      </c>
      <c r="O1235" s="28"/>
    </row>
    <row r="1236" spans="3:21">
      <c r="F1236" s="26" t="s">
        <v>11</v>
      </c>
      <c r="O1236" s="28"/>
      <c r="Q1236" t="s">
        <v>556</v>
      </c>
    </row>
    <row r="1237" spans="3:21">
      <c r="O1237" s="28"/>
    </row>
    <row r="1238" spans="3:21">
      <c r="O1238" s="11"/>
    </row>
    <row r="1247" spans="3:21">
      <c r="P1247" s="11" t="s">
        <v>89</v>
      </c>
      <c r="Q1247" s="36" t="s">
        <v>1</v>
      </c>
      <c r="R1247" s="11" t="s">
        <v>48</v>
      </c>
      <c r="S1247" s="12"/>
      <c r="T1247" s="157" t="s">
        <v>35</v>
      </c>
      <c r="U1247" s="14">
        <v>45065</v>
      </c>
    </row>
    <row r="1248" spans="3:21">
      <c r="H1248" s="11" t="s">
        <v>287</v>
      </c>
      <c r="I1248" s="11" t="s">
        <v>12</v>
      </c>
      <c r="M1248" s="16" t="s">
        <v>2</v>
      </c>
      <c r="N1248" s="89">
        <v>45534</v>
      </c>
      <c r="P1248" s="11"/>
      <c r="Q1248" s="11"/>
      <c r="R1248" s="11"/>
      <c r="S1248" s="11"/>
      <c r="T1248" s="11"/>
      <c r="U1248" s="11"/>
    </row>
    <row r="1249" spans="1:21">
      <c r="H1249" s="28"/>
      <c r="I1249" s="28"/>
      <c r="J1249" s="28"/>
      <c r="N1249" s="28"/>
      <c r="P1249" s="11" t="s">
        <v>3</v>
      </c>
      <c r="Q1249" s="11" t="s">
        <v>678</v>
      </c>
      <c r="R1249" s="11"/>
      <c r="S1249" s="11"/>
      <c r="T1249" s="11"/>
      <c r="U1249" s="11"/>
    </row>
    <row r="1250" spans="1:21">
      <c r="A1250" t="s">
        <v>20</v>
      </c>
      <c r="H1250" s="11" t="s">
        <v>36</v>
      </c>
      <c r="I1250" s="119" t="s">
        <v>811</v>
      </c>
      <c r="J1250" s="28"/>
      <c r="K1250" s="28"/>
      <c r="L1250" s="28"/>
      <c r="M1250" s="28"/>
      <c r="N1250" s="28"/>
    </row>
    <row r="1251" spans="1:21" ht="15.75">
      <c r="A1251" s="11" t="s">
        <v>287</v>
      </c>
      <c r="B1251" s="119" t="s">
        <v>1</v>
      </c>
      <c r="C1251" s="11"/>
      <c r="D1251" s="157" t="s">
        <v>35</v>
      </c>
      <c r="E1251" s="323">
        <v>45569</v>
      </c>
      <c r="F1251" s="323"/>
      <c r="G1251" s="323"/>
      <c r="H1251" s="1"/>
      <c r="J1251" s="28"/>
      <c r="K1251" s="28"/>
      <c r="L1251" s="28"/>
      <c r="M1251" s="28"/>
      <c r="O1251" s="11"/>
    </row>
    <row r="1252" spans="1:21" ht="15.75">
      <c r="A1252" s="11"/>
      <c r="B1252" s="11"/>
      <c r="C1252" s="11" t="s">
        <v>20</v>
      </c>
      <c r="D1252" s="11" t="s">
        <v>20</v>
      </c>
      <c r="E1252" s="11"/>
      <c r="F1252" s="11"/>
      <c r="G1252" s="12"/>
      <c r="H1252" s="1"/>
    </row>
    <row r="1253" spans="1:21" ht="15.75">
      <c r="A1253" s="11" t="s">
        <v>3</v>
      </c>
      <c r="B1253" s="119" t="s">
        <v>888</v>
      </c>
      <c r="C1253" s="11"/>
      <c r="D1253" s="11"/>
      <c r="E1253" s="11"/>
      <c r="F1253" s="11" t="s">
        <v>20</v>
      </c>
      <c r="G1253" s="12"/>
      <c r="H1253" s="1"/>
      <c r="L1253" s="28"/>
    </row>
    <row r="1254" spans="1:21">
      <c r="I1254" s="116"/>
      <c r="L1254" s="28"/>
      <c r="N1254" s="28"/>
    </row>
    <row r="1255" spans="1:21">
      <c r="A1255" s="11"/>
      <c r="B1255" s="11"/>
      <c r="C1255" s="11"/>
      <c r="D1255" s="11"/>
      <c r="E1255" s="11"/>
      <c r="F1255" s="11"/>
      <c r="G1255" s="12"/>
      <c r="I1255" s="116"/>
      <c r="J1255" s="28"/>
      <c r="K1255" s="28"/>
      <c r="L1255" s="28"/>
      <c r="M1255" s="28"/>
      <c r="N1255" s="28"/>
    </row>
    <row r="1256" spans="1:21">
      <c r="A1256" s="11"/>
      <c r="B1256" s="11"/>
      <c r="C1256" s="11"/>
      <c r="D1256" s="11"/>
      <c r="E1256" s="11"/>
      <c r="F1256" s="11"/>
      <c r="G1256" s="12"/>
      <c r="H1256" s="118"/>
      <c r="I1256" s="9"/>
      <c r="J1256" s="9"/>
      <c r="K1256" s="9"/>
      <c r="L1256" s="9"/>
      <c r="M1256" s="9"/>
      <c r="N1256" s="118"/>
    </row>
    <row r="1257" spans="1:21">
      <c r="A1257" s="11"/>
      <c r="B1257" s="11"/>
      <c r="C1257" s="11"/>
      <c r="D1257" s="11"/>
      <c r="E1257" s="11"/>
      <c r="F1257" s="11"/>
      <c r="G1257" s="12"/>
      <c r="H1257" s="118"/>
      <c r="I1257" s="197" t="s">
        <v>4</v>
      </c>
      <c r="J1257" s="118"/>
      <c r="K1257" s="197" t="s">
        <v>5</v>
      </c>
      <c r="L1257" s="9"/>
      <c r="M1257" s="197" t="s">
        <v>6</v>
      </c>
      <c r="N1257" s="9"/>
    </row>
    <row r="1258" spans="1:21">
      <c r="A1258" s="11"/>
      <c r="B1258" s="11"/>
      <c r="C1258" s="11"/>
      <c r="D1258" s="11"/>
      <c r="E1258" s="11"/>
      <c r="F1258" s="157"/>
      <c r="G1258" s="12"/>
      <c r="H1258" s="118"/>
      <c r="I1258" s="9"/>
      <c r="J1258" s="9"/>
      <c r="K1258" s="9"/>
      <c r="L1258" s="245"/>
      <c r="M1258" s="9"/>
      <c r="N1258" s="9"/>
    </row>
    <row r="1259" spans="1:21">
      <c r="A1259" s="11"/>
      <c r="B1259" s="11"/>
      <c r="C1259" s="11"/>
      <c r="D1259" s="11"/>
      <c r="E1259" s="11"/>
      <c r="F1259" s="11"/>
      <c r="G1259" s="12"/>
      <c r="H1259" s="118"/>
      <c r="I1259" s="198"/>
      <c r="J1259" s="9"/>
      <c r="K1259" s="196"/>
      <c r="L1259" s="9"/>
      <c r="M1259" s="196"/>
      <c r="N1259" s="9"/>
    </row>
    <row r="1260" spans="1:21">
      <c r="A1260" s="12"/>
      <c r="B1260" s="15" t="s">
        <v>156</v>
      </c>
      <c r="C1260" s="15"/>
      <c r="D1260" s="11"/>
      <c r="E1260" s="15" t="s">
        <v>5</v>
      </c>
      <c r="F1260" s="11"/>
      <c r="G1260" s="12" t="s">
        <v>48</v>
      </c>
      <c r="H1260" s="118"/>
      <c r="I1260" s="9"/>
      <c r="J1260" s="9"/>
      <c r="K1260" s="10"/>
      <c r="L1260" s="118"/>
      <c r="M1260" s="9"/>
      <c r="N1260" s="9"/>
      <c r="Q1260" s="11" t="s">
        <v>201</v>
      </c>
      <c r="R1260" s="11"/>
      <c r="S1260" s="181" t="s">
        <v>672</v>
      </c>
      <c r="T1260" s="166">
        <v>1</v>
      </c>
      <c r="U1260" s="16" t="s">
        <v>202</v>
      </c>
    </row>
    <row r="1261" spans="1:21">
      <c r="A1261" s="12"/>
      <c r="B1261" s="11"/>
      <c r="C1261" s="11"/>
      <c r="D1261" s="11"/>
      <c r="E1261" s="11"/>
      <c r="F1261" s="11"/>
      <c r="G1261" s="12"/>
      <c r="H1261" s="118"/>
      <c r="I1261" s="196" t="s">
        <v>731</v>
      </c>
      <c r="J1261" s="9"/>
      <c r="K1261" s="196" t="s">
        <v>143</v>
      </c>
      <c r="L1261" s="9"/>
      <c r="M1261" s="196" t="s">
        <v>143</v>
      </c>
      <c r="Q1261" s="36"/>
      <c r="R1261" s="11"/>
      <c r="S1261" s="156"/>
      <c r="T1261" s="11"/>
      <c r="U1261" s="11"/>
    </row>
    <row r="1262" spans="1:21">
      <c r="A1262" s="12"/>
      <c r="B1262" s="15"/>
      <c r="C1262" s="36"/>
      <c r="D1262" s="11" t="s">
        <v>20</v>
      </c>
      <c r="E1262" s="17"/>
      <c r="F1262" s="11"/>
      <c r="G1262" s="12"/>
      <c r="H1262" s="118"/>
      <c r="I1262" s="11"/>
      <c r="J1262" s="11"/>
      <c r="K1262" s="18"/>
      <c r="L1262" s="11" t="s">
        <v>20</v>
      </c>
      <c r="M1262" s="18"/>
      <c r="N1262" s="9"/>
    </row>
    <row r="1263" spans="1:21">
      <c r="A1263" s="12"/>
      <c r="B1263" s="15" t="s">
        <v>277</v>
      </c>
      <c r="C1263" s="11"/>
      <c r="D1263" s="11"/>
      <c r="E1263" s="240">
        <v>4.1300000000000003E-2</v>
      </c>
      <c r="F1263" s="11"/>
      <c r="G1263" s="12"/>
      <c r="I1263" s="36" t="s">
        <v>23</v>
      </c>
      <c r="J1263" s="11"/>
      <c r="K1263" s="267" t="s">
        <v>812</v>
      </c>
      <c r="L1263" s="11"/>
      <c r="M1263" s="18" t="s">
        <v>24</v>
      </c>
      <c r="N1263" s="12"/>
      <c r="Q1263" s="36" t="s">
        <v>203</v>
      </c>
      <c r="R1263" s="11"/>
      <c r="S1263" s="181" t="s">
        <v>673</v>
      </c>
      <c r="T1263" s="11"/>
      <c r="U1263" s="11" t="s">
        <v>204</v>
      </c>
    </row>
    <row r="1264" spans="1:21">
      <c r="A1264" s="11"/>
      <c r="B1264" s="11"/>
      <c r="C1264" s="11"/>
      <c r="D1264" s="11"/>
      <c r="E1264" s="11"/>
      <c r="F1264" s="11"/>
      <c r="G1264" s="12"/>
      <c r="H1264" s="11"/>
      <c r="I1264" s="11"/>
      <c r="J1264" s="11"/>
      <c r="K1264" s="11"/>
      <c r="L1264" s="11"/>
      <c r="M1264" s="11"/>
      <c r="N1264" s="12"/>
      <c r="R1264" s="11"/>
      <c r="S1264" s="37"/>
      <c r="T1264" s="11"/>
      <c r="U1264" s="18"/>
    </row>
    <row r="1265" spans="1:21">
      <c r="A1265" s="11"/>
      <c r="B1265" s="11"/>
      <c r="C1265" s="11"/>
      <c r="D1265" s="11"/>
      <c r="E1265" s="177" t="s">
        <v>20</v>
      </c>
      <c r="F1265" s="38"/>
      <c r="G1265" s="12"/>
      <c r="Q1265" s="11" t="s">
        <v>205</v>
      </c>
      <c r="S1265" s="33"/>
      <c r="U1265" s="11"/>
    </row>
    <row r="1267" spans="1:21">
      <c r="A1267" s="11"/>
      <c r="B1267" s="11"/>
      <c r="C1267" s="11"/>
      <c r="D1267" s="11"/>
      <c r="E1267" s="11"/>
      <c r="F1267" s="11" t="s">
        <v>26</v>
      </c>
      <c r="G1267" s="12"/>
    </row>
    <row r="1268" spans="1:21">
      <c r="A1268" s="11"/>
      <c r="B1268" s="11"/>
      <c r="C1268" s="11"/>
      <c r="D1268" s="11"/>
      <c r="E1268" s="178"/>
      <c r="F1268" s="11"/>
      <c r="G1268" s="12"/>
      <c r="I1268" s="182"/>
      <c r="J1268" s="182"/>
      <c r="K1268" s="17"/>
      <c r="M1268" s="193"/>
    </row>
    <row r="1269" spans="1:21">
      <c r="A1269" s="12"/>
      <c r="B1269" s="11"/>
      <c r="C1269" s="16" t="s">
        <v>278</v>
      </c>
      <c r="D1269" s="11"/>
      <c r="E1269" s="11"/>
      <c r="F1269" s="11"/>
      <c r="G1269" s="12"/>
    </row>
    <row r="1270" spans="1:21">
      <c r="A1270" s="12"/>
      <c r="B1270" s="11"/>
      <c r="C1270" s="11"/>
      <c r="D1270" s="11"/>
      <c r="E1270" s="11" t="s">
        <v>20</v>
      </c>
      <c r="F1270" s="11"/>
      <c r="G1270" s="12"/>
      <c r="I1270" s="106"/>
    </row>
    <row r="1271" spans="1:21">
      <c r="A1271" s="12"/>
      <c r="B1271" s="11"/>
      <c r="C1271" s="11"/>
      <c r="D1271" s="11"/>
      <c r="E1271" s="11" t="s">
        <v>20</v>
      </c>
      <c r="F1271" s="11"/>
      <c r="G1271" s="12"/>
    </row>
    <row r="1272" spans="1:21">
      <c r="A1272" s="12"/>
      <c r="B1272" s="11"/>
      <c r="C1272" s="36" t="s">
        <v>279</v>
      </c>
      <c r="D1272" s="11"/>
      <c r="E1272" s="11"/>
      <c r="F1272" s="16" t="s">
        <v>280</v>
      </c>
      <c r="G1272" s="12"/>
    </row>
    <row r="1273" spans="1:21" ht="15.75">
      <c r="A1273" s="12"/>
      <c r="B1273" s="11"/>
      <c r="C1273" s="36" t="s">
        <v>281</v>
      </c>
      <c r="D1273" s="11"/>
      <c r="E1273" s="11"/>
      <c r="F1273" s="16" t="s">
        <v>282</v>
      </c>
      <c r="G1273" s="12"/>
      <c r="O1273" s="1"/>
    </row>
    <row r="1274" spans="1:21" ht="15.75">
      <c r="A1274" s="12"/>
      <c r="B1274" s="11"/>
      <c r="C1274" s="36" t="s">
        <v>283</v>
      </c>
      <c r="D1274" s="13"/>
      <c r="E1274" s="11"/>
      <c r="F1274" s="16" t="s">
        <v>284</v>
      </c>
      <c r="G1274" s="12"/>
      <c r="O1274" s="1"/>
    </row>
    <row r="1275" spans="1:21">
      <c r="A1275" s="12"/>
      <c r="B1275" s="11"/>
      <c r="C1275" s="36" t="s">
        <v>285</v>
      </c>
      <c r="D1275" s="11"/>
      <c r="E1275" s="11"/>
      <c r="F1275" s="16" t="s">
        <v>286</v>
      </c>
      <c r="G1275" s="12"/>
    </row>
    <row r="1276" spans="1:21">
      <c r="A1276" s="12"/>
      <c r="B1276" s="12"/>
      <c r="C1276" s="12"/>
      <c r="D1276" s="12"/>
      <c r="E1276" s="12"/>
      <c r="F1276" s="12"/>
      <c r="G1276" s="12"/>
    </row>
    <row r="1278" spans="1:21">
      <c r="B1278" s="11"/>
      <c r="C1278" s="12"/>
      <c r="D1278" s="18"/>
      <c r="F1278" s="16"/>
    </row>
    <row r="1279" spans="1:21">
      <c r="B1279" s="11"/>
      <c r="C1279" s="11"/>
      <c r="D1279" s="18"/>
      <c r="E1279" s="11"/>
      <c r="F1279" s="38"/>
    </row>
    <row r="1283" spans="5:20">
      <c r="L1283" s="26" t="s">
        <v>10</v>
      </c>
    </row>
    <row r="1284" spans="5:20">
      <c r="L1284" s="26" t="s">
        <v>11</v>
      </c>
      <c r="T1284" s="26" t="s">
        <v>10</v>
      </c>
    </row>
    <row r="1285" spans="5:20">
      <c r="T1285" s="26" t="s">
        <v>11</v>
      </c>
    </row>
    <row r="1290" spans="5:20">
      <c r="E1290" s="26" t="s">
        <v>10</v>
      </c>
    </row>
    <row r="1291" spans="5:20">
      <c r="E1291" s="26" t="s">
        <v>11</v>
      </c>
    </row>
    <row r="1301" spans="1:21">
      <c r="O1301" t="s">
        <v>287</v>
      </c>
      <c r="P1301" s="28" t="s">
        <v>504</v>
      </c>
      <c r="S1301" s="28" t="s">
        <v>2</v>
      </c>
      <c r="T1301" s="14">
        <v>45388</v>
      </c>
    </row>
    <row r="1302" spans="1:21">
      <c r="H1302" t="s">
        <v>287</v>
      </c>
      <c r="I1302" s="28" t="s">
        <v>504</v>
      </c>
      <c r="K1302" s="28" t="s">
        <v>2</v>
      </c>
      <c r="L1302" s="323">
        <v>45555</v>
      </c>
      <c r="M1302" s="323"/>
      <c r="N1302" s="323"/>
      <c r="P1302" s="28"/>
      <c r="Q1302" s="28"/>
      <c r="R1302" s="28"/>
      <c r="S1302" s="74"/>
      <c r="T1302" s="11"/>
    </row>
    <row r="1303" spans="1:21">
      <c r="I1303" s="28"/>
      <c r="J1303" s="28"/>
      <c r="L1303" s="74"/>
      <c r="M1303" t="s">
        <v>649</v>
      </c>
      <c r="O1303" t="s">
        <v>36</v>
      </c>
      <c r="P1303" s="119" t="s">
        <v>740</v>
      </c>
      <c r="Q1303" s="28"/>
      <c r="R1303" s="28"/>
      <c r="S1303" s="28"/>
      <c r="T1303" s="11"/>
    </row>
    <row r="1304" spans="1:21" ht="15.75">
      <c r="A1304" s="28" t="s">
        <v>287</v>
      </c>
      <c r="B1304" s="28" t="s">
        <v>12</v>
      </c>
      <c r="C1304" s="28"/>
      <c r="D1304" s="28" t="s">
        <v>2</v>
      </c>
      <c r="E1304" s="325">
        <v>45555</v>
      </c>
      <c r="F1304" s="325"/>
      <c r="G1304" s="325"/>
      <c r="H1304" t="s">
        <v>36</v>
      </c>
      <c r="I1304" s="11" t="s">
        <v>835</v>
      </c>
      <c r="J1304" s="28"/>
      <c r="L1304" s="28"/>
      <c r="O1304" s="1"/>
      <c r="P1304" s="1"/>
      <c r="Q1304" s="1"/>
      <c r="R1304" s="1"/>
      <c r="S1304" s="11"/>
      <c r="T1304" s="11"/>
    </row>
    <row r="1305" spans="1:21" ht="15.75">
      <c r="A1305" s="28"/>
      <c r="B1305" s="28"/>
      <c r="C1305" s="28"/>
      <c r="D1305" s="28"/>
      <c r="E1305" s="28"/>
      <c r="F1305" s="28"/>
      <c r="G1305" s="29"/>
      <c r="L1305" s="11"/>
      <c r="O1305" s="1"/>
      <c r="P1305" s="1"/>
      <c r="Q1305" s="1"/>
      <c r="R1305" s="1"/>
      <c r="S1305" s="11"/>
      <c r="T1305" s="11"/>
    </row>
    <row r="1306" spans="1:21" ht="15.75">
      <c r="A1306" s="28" t="s">
        <v>36</v>
      </c>
      <c r="B1306" s="106" t="s">
        <v>843</v>
      </c>
      <c r="C1306" s="28"/>
      <c r="D1306" s="28"/>
      <c r="E1306" s="28"/>
      <c r="F1306" s="28"/>
      <c r="G1306" s="29"/>
      <c r="L1306" s="11"/>
      <c r="O1306" s="1"/>
      <c r="P1306" s="1"/>
      <c r="Q1306" s="1"/>
      <c r="R1306" s="1"/>
      <c r="S1306" s="11"/>
      <c r="T1306" s="11"/>
    </row>
    <row r="1307" spans="1:21" ht="15.75">
      <c r="A1307" s="1"/>
      <c r="B1307" s="1"/>
      <c r="C1307" s="3"/>
      <c r="D1307" s="3"/>
      <c r="E1307" s="1"/>
      <c r="F1307" s="1"/>
      <c r="L1307" s="11"/>
      <c r="O1307" s="1"/>
      <c r="P1307" s="1"/>
      <c r="Q1307" s="1"/>
      <c r="R1307" s="1"/>
      <c r="S1307" s="11"/>
      <c r="T1307" s="11"/>
    </row>
    <row r="1308" spans="1:21" ht="15.75">
      <c r="A1308" s="1"/>
      <c r="B1308" s="1"/>
      <c r="C1308" s="1"/>
      <c r="D1308" s="1"/>
      <c r="E1308" s="1"/>
      <c r="F1308" s="1"/>
      <c r="K1308" s="28"/>
      <c r="L1308" s="11"/>
      <c r="M1308" s="11"/>
      <c r="O1308" s="1"/>
      <c r="P1308" s="1"/>
      <c r="Q1308" s="1"/>
      <c r="R1308" s="1"/>
      <c r="S1308" s="11"/>
      <c r="T1308" s="112"/>
    </row>
    <row r="1309" spans="1:21" ht="15.75">
      <c r="B1309" s="116" t="s">
        <v>467</v>
      </c>
      <c r="C1309" s="28"/>
      <c r="D1309" s="28"/>
      <c r="E1309" s="28"/>
      <c r="F1309" s="28"/>
      <c r="G1309" s="28"/>
      <c r="H1309" s="1"/>
      <c r="K1309" s="28"/>
      <c r="L1309" s="11"/>
      <c r="M1309" s="11"/>
      <c r="O1309" s="1"/>
      <c r="P1309" s="1"/>
      <c r="Q1309" s="1"/>
      <c r="R1309" s="1"/>
      <c r="S1309" s="11"/>
      <c r="T1309" s="11"/>
    </row>
    <row r="1310" spans="1:21" ht="15.75">
      <c r="B1310" s="28"/>
      <c r="C1310" s="28"/>
      <c r="D1310" s="28"/>
      <c r="E1310" s="28"/>
      <c r="F1310" s="28"/>
      <c r="G1310" s="28"/>
      <c r="H1310" s="1"/>
      <c r="I1310" s="1"/>
      <c r="J1310" s="1"/>
      <c r="K1310" s="1"/>
      <c r="L1310" s="12"/>
      <c r="M1310" s="11"/>
      <c r="P1310" s="42" t="s">
        <v>4</v>
      </c>
      <c r="Q1310" s="28"/>
      <c r="R1310" s="42" t="s">
        <v>5</v>
      </c>
      <c r="S1310" s="28"/>
      <c r="T1310" s="42" t="s">
        <v>422</v>
      </c>
      <c r="U1310" s="28"/>
    </row>
    <row r="1311" spans="1:21" ht="15.75">
      <c r="B1311" s="40" t="s">
        <v>4</v>
      </c>
      <c r="C1311" s="28"/>
      <c r="D1311" s="42" t="s">
        <v>5</v>
      </c>
      <c r="E1311" s="28"/>
      <c r="F1311" s="42" t="s">
        <v>6</v>
      </c>
      <c r="G1311" s="28"/>
      <c r="H1311" s="13" t="s">
        <v>4</v>
      </c>
      <c r="I1311" s="12"/>
      <c r="J1311" s="12"/>
      <c r="K1311" s="13" t="s">
        <v>5</v>
      </c>
      <c r="L1311" s="7"/>
      <c r="M1311" s="13" t="s">
        <v>422</v>
      </c>
      <c r="N1311" s="11"/>
    </row>
    <row r="1312" spans="1:21" ht="15.75">
      <c r="B1312" s="28"/>
      <c r="C1312" s="28"/>
      <c r="D1312" s="28"/>
      <c r="E1312" s="28"/>
      <c r="F1312" s="28"/>
      <c r="G1312" s="28"/>
      <c r="H1312" s="235"/>
      <c r="J1312" s="11"/>
      <c r="K1312" s="11"/>
      <c r="M1312" s="11"/>
      <c r="N1312" s="11"/>
    </row>
    <row r="1313" spans="1:21">
      <c r="B1313" s="47" t="s">
        <v>468</v>
      </c>
      <c r="C1313" s="28"/>
      <c r="D1313" s="42" t="s">
        <v>722</v>
      </c>
      <c r="E1313" s="28"/>
      <c r="F1313" s="45" t="s">
        <v>31</v>
      </c>
      <c r="G1313" s="28"/>
      <c r="H1313" s="36" t="s">
        <v>686</v>
      </c>
      <c r="I1313" s="11"/>
      <c r="J1313" s="11"/>
      <c r="K1313" s="292">
        <v>5.9</v>
      </c>
      <c r="L1313" t="s">
        <v>723</v>
      </c>
      <c r="M1313" s="36" t="s">
        <v>687</v>
      </c>
      <c r="P1313" s="36" t="s">
        <v>686</v>
      </c>
      <c r="Q1313" s="11"/>
      <c r="R1313" s="11"/>
      <c r="S1313" s="17">
        <v>5.69</v>
      </c>
      <c r="T1313" t="s">
        <v>723</v>
      </c>
      <c r="U1313" s="36" t="s">
        <v>687</v>
      </c>
    </row>
    <row r="1314" spans="1:21">
      <c r="B1314" s="28"/>
      <c r="C1314" s="28"/>
      <c r="D1314" s="28"/>
      <c r="E1314" s="28"/>
      <c r="F1314" s="28"/>
      <c r="G1314" s="28"/>
    </row>
    <row r="1315" spans="1:21" ht="15.75">
      <c r="B1315" s="47" t="s">
        <v>469</v>
      </c>
      <c r="C1315" s="28"/>
      <c r="D1315" s="42" t="s">
        <v>143</v>
      </c>
      <c r="E1315" s="28"/>
      <c r="F1315" s="45" t="s">
        <v>143</v>
      </c>
      <c r="G1315" s="28"/>
      <c r="H1315" s="235" t="s">
        <v>688</v>
      </c>
      <c r="K1315" s="257">
        <v>0.38400000000000001</v>
      </c>
      <c r="M1315" s="11" t="s">
        <v>689</v>
      </c>
    </row>
    <row r="1316" spans="1:21" ht="15.75">
      <c r="B1316" s="47"/>
      <c r="C1316" s="28"/>
      <c r="D1316" s="40"/>
      <c r="E1316" s="28"/>
      <c r="F1316" s="28"/>
      <c r="G1316" s="28"/>
      <c r="J1316" s="235"/>
      <c r="M1316" t="s">
        <v>690</v>
      </c>
    </row>
    <row r="1317" spans="1:21">
      <c r="B1317" s="47" t="s">
        <v>470</v>
      </c>
      <c r="C1317" s="28"/>
      <c r="D1317" s="42" t="s">
        <v>154</v>
      </c>
      <c r="E1317" s="28"/>
      <c r="F1317" s="28"/>
      <c r="G1317" s="28"/>
    </row>
    <row r="1318" spans="1:21">
      <c r="B1318" s="47" t="s">
        <v>471</v>
      </c>
      <c r="C1318" s="28"/>
      <c r="D1318" s="42" t="s">
        <v>502</v>
      </c>
      <c r="E1318" s="28"/>
      <c r="F1318" s="28"/>
      <c r="G1318" s="28"/>
    </row>
    <row r="1319" spans="1:21">
      <c r="B1319" s="28"/>
      <c r="C1319" s="28"/>
      <c r="D1319" s="28"/>
      <c r="E1319" s="28"/>
      <c r="F1319" s="28"/>
      <c r="G1319" s="28"/>
    </row>
    <row r="1320" spans="1:21">
      <c r="B1320" s="40"/>
      <c r="C1320" s="28"/>
      <c r="D1320" s="28"/>
      <c r="E1320" s="28"/>
      <c r="F1320" s="28"/>
      <c r="G1320" s="28"/>
      <c r="O1320" t="s">
        <v>547</v>
      </c>
      <c r="Q1320" s="222" t="s">
        <v>682</v>
      </c>
      <c r="S1320" t="s">
        <v>627</v>
      </c>
    </row>
    <row r="1321" spans="1:21">
      <c r="B1321" s="28"/>
      <c r="C1321" s="28"/>
      <c r="D1321" s="28"/>
      <c r="E1321" s="28"/>
      <c r="F1321" s="28" t="s">
        <v>48</v>
      </c>
      <c r="G1321" s="28"/>
    </row>
    <row r="1322" spans="1:21">
      <c r="B1322" s="28"/>
      <c r="C1322" s="28"/>
      <c r="D1322" s="28"/>
      <c r="E1322" s="28"/>
      <c r="F1322" s="28"/>
      <c r="G1322" s="28"/>
      <c r="H1322" s="11"/>
      <c r="I1322" s="12"/>
      <c r="J1322" s="248"/>
      <c r="K1322" s="252"/>
      <c r="L1322" s="131"/>
      <c r="M1322" s="133"/>
      <c r="O1322" s="11"/>
      <c r="P1322" s="11"/>
      <c r="R1322" s="152"/>
      <c r="S1322" s="256"/>
      <c r="T1322" s="133"/>
    </row>
    <row r="1323" spans="1:21">
      <c r="A1323" s="28" t="s">
        <v>3</v>
      </c>
      <c r="B1323" s="40" t="s">
        <v>842</v>
      </c>
      <c r="C1323" s="28"/>
      <c r="E1323" s="28"/>
      <c r="F1323" s="28"/>
      <c r="G1323" s="28"/>
      <c r="O1323" s="11"/>
      <c r="P1323" s="11"/>
      <c r="Q1323" s="12"/>
      <c r="R1323" s="252"/>
    </row>
    <row r="1324" spans="1:21">
      <c r="B1324" s="28"/>
      <c r="C1324" s="28"/>
      <c r="D1324" s="28"/>
      <c r="E1324" s="28"/>
      <c r="F1324" s="28"/>
      <c r="G1324" s="28"/>
    </row>
    <row r="1325" spans="1:21">
      <c r="B1325" s="116" t="s">
        <v>467</v>
      </c>
      <c r="C1325" s="28"/>
      <c r="D1325" s="28"/>
      <c r="E1325" s="28"/>
      <c r="F1325" s="28"/>
      <c r="G1325" s="28"/>
    </row>
    <row r="1326" spans="1:21">
      <c r="B1326" s="28"/>
      <c r="C1326" s="28" t="s">
        <v>20</v>
      </c>
      <c r="D1326" s="28"/>
      <c r="E1326" s="28"/>
      <c r="F1326" s="28"/>
      <c r="G1326" s="28" t="s">
        <v>20</v>
      </c>
    </row>
    <row r="1327" spans="1:21">
      <c r="B1327" s="40" t="s">
        <v>4</v>
      </c>
      <c r="C1327" s="28"/>
      <c r="D1327" s="42" t="s">
        <v>5</v>
      </c>
      <c r="E1327" s="28"/>
      <c r="F1327" s="42" t="s">
        <v>6</v>
      </c>
      <c r="G1327" s="28"/>
    </row>
    <row r="1328" spans="1:21">
      <c r="B1328" s="28"/>
      <c r="C1328" s="28"/>
      <c r="D1328" s="28"/>
      <c r="E1328" s="28"/>
      <c r="F1328" s="28"/>
      <c r="G1328" s="28"/>
    </row>
    <row r="1329" spans="2:20">
      <c r="B1329" s="47" t="s">
        <v>468</v>
      </c>
      <c r="C1329" s="28"/>
      <c r="D1329" s="42" t="s">
        <v>722</v>
      </c>
      <c r="E1329" s="28"/>
      <c r="F1329" s="45" t="s">
        <v>31</v>
      </c>
      <c r="G1329" s="28"/>
    </row>
    <row r="1330" spans="2:20">
      <c r="B1330" s="47"/>
      <c r="C1330" s="28"/>
      <c r="D1330" s="28"/>
      <c r="E1330" s="28"/>
      <c r="F1330" s="28"/>
      <c r="G1330" s="28"/>
      <c r="M1330" s="30"/>
    </row>
    <row r="1331" spans="2:20">
      <c r="B1331" s="47" t="s">
        <v>469</v>
      </c>
      <c r="C1331" s="28"/>
      <c r="D1331" s="42" t="s">
        <v>143</v>
      </c>
      <c r="E1331" s="28"/>
      <c r="F1331" s="45" t="s">
        <v>143</v>
      </c>
      <c r="G1331" s="28"/>
      <c r="M1331" s="30"/>
    </row>
    <row r="1332" spans="2:20">
      <c r="B1332" s="47"/>
      <c r="C1332" s="28"/>
      <c r="D1332" s="40"/>
      <c r="E1332" s="28"/>
      <c r="F1332" s="28"/>
      <c r="G1332" s="28"/>
      <c r="T1332" s="26" t="s">
        <v>10</v>
      </c>
    </row>
    <row r="1333" spans="2:20">
      <c r="B1333" s="47" t="s">
        <v>470</v>
      </c>
      <c r="C1333" s="28"/>
      <c r="D1333" s="42" t="s">
        <v>154</v>
      </c>
      <c r="E1333" s="28"/>
      <c r="F1333" s="28" t="s">
        <v>48</v>
      </c>
      <c r="G1333" s="28"/>
      <c r="T1333" s="26" t="s">
        <v>11</v>
      </c>
    </row>
    <row r="1334" spans="2:20">
      <c r="B1334" s="47" t="s">
        <v>471</v>
      </c>
      <c r="C1334" s="28"/>
      <c r="D1334" s="42" t="s">
        <v>28</v>
      </c>
      <c r="E1334" s="28"/>
      <c r="F1334" s="28"/>
      <c r="G1334" s="28"/>
    </row>
    <row r="1337" spans="2:20">
      <c r="B1337" s="106"/>
      <c r="L1337" s="19" t="s">
        <v>10</v>
      </c>
    </row>
    <row r="1338" spans="2:20">
      <c r="B1338" s="106"/>
      <c r="L1338" s="19" t="s">
        <v>11</v>
      </c>
    </row>
    <row r="1339" spans="2:20">
      <c r="E1339" s="26"/>
      <c r="L1339" s="12"/>
    </row>
    <row r="1340" spans="2:20">
      <c r="E1340" s="26"/>
    </row>
    <row r="1341" spans="2:20">
      <c r="D1341" s="26"/>
    </row>
    <row r="1342" spans="2:20">
      <c r="D1342" s="26"/>
    </row>
    <row r="1344" spans="2:20">
      <c r="L1344" s="28" t="s">
        <v>2</v>
      </c>
    </row>
    <row r="1345" spans="1:21">
      <c r="L1345" s="74"/>
    </row>
    <row r="1346" spans="1:21">
      <c r="L1346" s="28"/>
    </row>
    <row r="1348" spans="1:21">
      <c r="H1348" s="28" t="s">
        <v>287</v>
      </c>
    </row>
    <row r="1349" spans="1:21">
      <c r="H1349" s="28"/>
      <c r="I1349" s="28" t="s">
        <v>504</v>
      </c>
      <c r="J1349" s="28"/>
      <c r="M1349" s="48">
        <v>44674</v>
      </c>
    </row>
    <row r="1350" spans="1:21">
      <c r="H1350" s="28" t="s">
        <v>36</v>
      </c>
      <c r="I1350" s="28"/>
      <c r="J1350" s="28"/>
      <c r="K1350" s="28"/>
      <c r="M1350" s="11"/>
      <c r="Q1350" s="28"/>
      <c r="T1350" s="28"/>
      <c r="U1350" s="14"/>
    </row>
    <row r="1351" spans="1:21">
      <c r="H1351" s="27"/>
      <c r="I1351" s="28" t="s">
        <v>637</v>
      </c>
      <c r="J1351" s="28"/>
      <c r="K1351" s="28"/>
      <c r="L1351" s="135" t="s">
        <v>558</v>
      </c>
      <c r="M1351" s="11"/>
      <c r="P1351" t="s">
        <v>287</v>
      </c>
      <c r="Q1351" s="28" t="s">
        <v>504</v>
      </c>
      <c r="T1351" s="28" t="s">
        <v>2</v>
      </c>
      <c r="U1351" s="14">
        <v>45180</v>
      </c>
    </row>
    <row r="1352" spans="1:21">
      <c r="H1352" s="27"/>
      <c r="Q1352" s="28"/>
      <c r="R1352" s="28"/>
      <c r="S1352" s="28"/>
      <c r="T1352" s="74"/>
      <c r="U1352" s="11"/>
    </row>
    <row r="1353" spans="1:21">
      <c r="P1353" t="s">
        <v>36</v>
      </c>
      <c r="Q1353" s="11" t="s">
        <v>703</v>
      </c>
      <c r="R1353" s="28"/>
      <c r="S1353" s="28"/>
      <c r="T1353" s="28"/>
      <c r="U1353" s="11"/>
    </row>
    <row r="1354" spans="1:21">
      <c r="L1354" s="33" t="s">
        <v>597</v>
      </c>
    </row>
    <row r="1355" spans="1:21">
      <c r="H1355" s="42" t="s">
        <v>4</v>
      </c>
    </row>
    <row r="1356" spans="1:21">
      <c r="I1356" s="136"/>
      <c r="J1356" s="42" t="s">
        <v>5</v>
      </c>
      <c r="M1356" s="135" t="s">
        <v>559</v>
      </c>
    </row>
    <row r="1357" spans="1:21">
      <c r="A1357" s="28" t="s">
        <v>243</v>
      </c>
      <c r="B1357" s="28" t="s">
        <v>1</v>
      </c>
      <c r="C1357" s="28"/>
      <c r="D1357" s="28"/>
      <c r="F1357" s="28" t="s">
        <v>2</v>
      </c>
      <c r="G1357" s="74">
        <v>43367</v>
      </c>
      <c r="H1357" s="11"/>
      <c r="N1357" s="139"/>
    </row>
    <row r="1358" spans="1:21">
      <c r="A1358" s="28"/>
      <c r="B1358" s="28"/>
      <c r="C1358" s="28"/>
      <c r="D1358" s="28"/>
      <c r="E1358" s="28"/>
      <c r="F1358" s="28"/>
      <c r="H1358" s="11" t="s">
        <v>596</v>
      </c>
      <c r="M1358" s="138" t="s">
        <v>571</v>
      </c>
      <c r="N1358" s="139"/>
    </row>
    <row r="1359" spans="1:21">
      <c r="A1359" s="28" t="s">
        <v>3</v>
      </c>
      <c r="B1359" s="28" t="s">
        <v>505</v>
      </c>
      <c r="C1359" s="28"/>
      <c r="D1359" s="28"/>
      <c r="E1359" s="28"/>
      <c r="F1359" s="28"/>
      <c r="H1359" s="11"/>
      <c r="J1359" s="151">
        <v>49.5</v>
      </c>
      <c r="M1359" s="140" t="s">
        <v>570</v>
      </c>
      <c r="N1359" s="139"/>
      <c r="P1359" s="42" t="s">
        <v>4</v>
      </c>
      <c r="Q1359" s="28"/>
      <c r="R1359" s="42" t="s">
        <v>5</v>
      </c>
      <c r="S1359" s="28"/>
      <c r="T1359" s="42" t="s">
        <v>422</v>
      </c>
    </row>
    <row r="1360" spans="1:21" ht="15.75">
      <c r="A1360" s="1"/>
      <c r="B1360" s="1"/>
      <c r="C1360" s="1"/>
      <c r="D1360" s="1"/>
      <c r="E1360" s="1"/>
      <c r="F1360" s="1"/>
      <c r="H1360" s="30"/>
      <c r="J1360" s="146"/>
      <c r="M1360" s="138" t="s">
        <v>572</v>
      </c>
      <c r="N1360" s="139"/>
    </row>
    <row r="1361" spans="1:20" ht="15.75">
      <c r="A1361" s="1"/>
      <c r="B1361" s="1"/>
      <c r="C1361" s="1"/>
      <c r="D1361" s="1"/>
      <c r="E1361" s="1"/>
      <c r="F1361" s="4"/>
      <c r="H1361" s="30"/>
      <c r="J1361" s="146"/>
      <c r="M1361" s="138" t="s">
        <v>573</v>
      </c>
      <c r="N1361" s="139"/>
    </row>
    <row r="1362" spans="1:20">
      <c r="B1362" s="116" t="s">
        <v>506</v>
      </c>
      <c r="C1362" s="41"/>
      <c r="D1362" s="41"/>
      <c r="E1362" s="41"/>
      <c r="F1362" s="28"/>
      <c r="G1362" s="28"/>
      <c r="H1362" s="11"/>
      <c r="J1362" s="146"/>
      <c r="M1362" s="138" t="s">
        <v>574</v>
      </c>
      <c r="N1362" s="139"/>
      <c r="P1362" s="11" t="s">
        <v>71</v>
      </c>
      <c r="Q1362" s="11"/>
      <c r="R1362" s="179">
        <v>3.9</v>
      </c>
      <c r="S1362" s="15" t="s">
        <v>630</v>
      </c>
      <c r="T1362" s="18" t="s">
        <v>169</v>
      </c>
    </row>
    <row r="1363" spans="1:20">
      <c r="B1363" s="41"/>
      <c r="C1363" s="41"/>
      <c r="D1363" s="28"/>
      <c r="E1363" s="41"/>
      <c r="F1363" s="28"/>
      <c r="G1363" s="28"/>
      <c r="H1363" s="11"/>
      <c r="J1363" s="146"/>
      <c r="M1363" s="141" t="s">
        <v>575</v>
      </c>
      <c r="N1363" s="139"/>
      <c r="R1363" s="106"/>
    </row>
    <row r="1364" spans="1:20">
      <c r="B1364" s="28" t="s">
        <v>135</v>
      </c>
      <c r="C1364" s="41"/>
      <c r="D1364" s="45" t="s">
        <v>185</v>
      </c>
      <c r="E1364" s="41"/>
      <c r="F1364" s="28"/>
      <c r="G1364" s="28"/>
      <c r="H1364" s="11"/>
      <c r="J1364" s="146"/>
      <c r="M1364" s="142">
        <v>25.1</v>
      </c>
      <c r="N1364" s="139"/>
      <c r="P1364" s="11" t="s">
        <v>73</v>
      </c>
      <c r="Q1364" s="36"/>
      <c r="R1364" s="179">
        <v>6.6</v>
      </c>
      <c r="S1364" s="15" t="s">
        <v>630</v>
      </c>
      <c r="T1364" s="18" t="s">
        <v>170</v>
      </c>
    </row>
    <row r="1365" spans="1:20">
      <c r="B1365" s="28"/>
      <c r="C1365" s="41"/>
      <c r="D1365" s="28"/>
      <c r="E1365" s="41"/>
      <c r="F1365" s="28"/>
      <c r="G1365" s="28"/>
      <c r="H1365" s="11"/>
      <c r="J1365" s="146"/>
      <c r="M1365" s="141" t="s">
        <v>576</v>
      </c>
      <c r="N1365" s="139"/>
      <c r="R1365" s="106"/>
    </row>
    <row r="1366" spans="1:20">
      <c r="B1366" s="28" t="s">
        <v>136</v>
      </c>
      <c r="C1366" s="41"/>
      <c r="D1366" s="45" t="s">
        <v>507</v>
      </c>
      <c r="E1366" s="41"/>
      <c r="F1366" s="28"/>
      <c r="G1366" s="28"/>
      <c r="H1366" s="11"/>
      <c r="J1366" s="146"/>
      <c r="M1366" s="141" t="s">
        <v>577</v>
      </c>
      <c r="N1366" s="139"/>
      <c r="P1366" s="11" t="s">
        <v>75</v>
      </c>
      <c r="Q1366" s="36"/>
      <c r="R1366" s="179">
        <v>10.5</v>
      </c>
      <c r="S1366" s="15" t="s">
        <v>630</v>
      </c>
      <c r="T1366" s="18" t="s">
        <v>171</v>
      </c>
    </row>
    <row r="1367" spans="1:20">
      <c r="B1367" s="28"/>
      <c r="C1367" s="41"/>
      <c r="D1367" s="28"/>
      <c r="E1367" s="41"/>
      <c r="F1367" s="28"/>
      <c r="G1367" s="28"/>
      <c r="H1367" s="11"/>
      <c r="J1367" s="146"/>
      <c r="M1367" s="141" t="s">
        <v>578</v>
      </c>
      <c r="N1367" s="139"/>
    </row>
    <row r="1368" spans="1:20">
      <c r="B1368" s="28" t="s">
        <v>508</v>
      </c>
      <c r="C1368" s="41"/>
      <c r="D1368" s="45" t="s">
        <v>143</v>
      </c>
      <c r="E1368" s="41"/>
      <c r="F1368" s="28"/>
      <c r="G1368" s="45" t="s">
        <v>143</v>
      </c>
      <c r="H1368" s="11"/>
      <c r="J1368" s="146"/>
      <c r="M1368" s="141" t="s">
        <v>579</v>
      </c>
      <c r="N1368" s="139"/>
    </row>
    <row r="1369" spans="1:20">
      <c r="B1369" s="28"/>
      <c r="C1369" s="41"/>
      <c r="D1369" s="45"/>
      <c r="E1369" s="41"/>
      <c r="F1369" s="28"/>
      <c r="G1369" s="42"/>
      <c r="H1369" s="11"/>
      <c r="J1369" s="146"/>
      <c r="M1369" s="141" t="s">
        <v>580</v>
      </c>
      <c r="N1369" s="139"/>
      <c r="P1369" t="s">
        <v>704</v>
      </c>
    </row>
    <row r="1370" spans="1:20">
      <c r="B1370" s="28" t="s">
        <v>189</v>
      </c>
      <c r="C1370" s="41"/>
      <c r="D1370" s="45" t="s">
        <v>143</v>
      </c>
      <c r="E1370" s="41"/>
      <c r="F1370" s="28"/>
      <c r="G1370" s="45" t="s">
        <v>143</v>
      </c>
      <c r="H1370" s="11"/>
      <c r="J1370" s="146"/>
      <c r="M1370" s="141" t="s">
        <v>581</v>
      </c>
      <c r="N1370" s="139"/>
      <c r="P1370" s="106" t="s">
        <v>705</v>
      </c>
    </row>
    <row r="1371" spans="1:20">
      <c r="B1371" s="28"/>
      <c r="C1371" s="41"/>
      <c r="D1371" s="28"/>
      <c r="E1371" s="41"/>
      <c r="F1371" s="28"/>
      <c r="G1371" s="42"/>
      <c r="H1371" s="11"/>
      <c r="J1371" s="146"/>
      <c r="M1371" s="141" t="s">
        <v>582</v>
      </c>
      <c r="N1371" s="139"/>
    </row>
    <row r="1372" spans="1:20">
      <c r="B1372" s="28" t="s">
        <v>464</v>
      </c>
      <c r="C1372" s="41"/>
      <c r="D1372" s="28" t="s">
        <v>509</v>
      </c>
      <c r="E1372" s="41"/>
      <c r="F1372" s="28"/>
      <c r="G1372" s="45" t="s">
        <v>143</v>
      </c>
      <c r="H1372" s="11"/>
      <c r="J1372" s="146"/>
      <c r="M1372" s="141" t="s">
        <v>583</v>
      </c>
      <c r="N1372" s="139"/>
    </row>
    <row r="1373" spans="1:20">
      <c r="B1373" s="28"/>
      <c r="C1373" s="41"/>
      <c r="D1373" s="42"/>
      <c r="E1373" s="41"/>
      <c r="F1373" s="28"/>
      <c r="G1373" s="42"/>
      <c r="H1373" s="11"/>
      <c r="J1373" s="146"/>
      <c r="M1373" s="141" t="s">
        <v>584</v>
      </c>
      <c r="N1373" s="139"/>
    </row>
    <row r="1374" spans="1:20">
      <c r="B1374" s="28" t="s">
        <v>190</v>
      </c>
      <c r="C1374" s="41"/>
      <c r="D1374" s="45" t="s">
        <v>143</v>
      </c>
      <c r="E1374" s="41"/>
      <c r="F1374" s="28"/>
      <c r="G1374" s="45" t="s">
        <v>143</v>
      </c>
      <c r="H1374" s="11"/>
      <c r="J1374" s="146"/>
      <c r="M1374" s="141" t="s">
        <v>585</v>
      </c>
      <c r="N1374" s="139"/>
    </row>
    <row r="1375" spans="1:20">
      <c r="B1375" s="28"/>
      <c r="C1375" s="41"/>
      <c r="D1375" s="117"/>
      <c r="E1375" s="41"/>
      <c r="F1375" s="28"/>
      <c r="G1375" s="28"/>
      <c r="H1375" s="11"/>
      <c r="J1375" s="146"/>
      <c r="L1375" s="207" t="s">
        <v>636</v>
      </c>
      <c r="M1375" s="141" t="s">
        <v>586</v>
      </c>
      <c r="N1375" s="139"/>
    </row>
    <row r="1376" spans="1:20">
      <c r="B1376" s="28" t="s">
        <v>385</v>
      </c>
      <c r="C1376" s="41"/>
      <c r="D1376" s="45" t="s">
        <v>143</v>
      </c>
      <c r="E1376" s="41"/>
      <c r="F1376" s="28"/>
      <c r="G1376" s="45" t="s">
        <v>143</v>
      </c>
      <c r="J1376" s="146"/>
      <c r="M1376" s="141" t="s">
        <v>587</v>
      </c>
    </row>
    <row r="1377" spans="2:20">
      <c r="B1377" s="28"/>
      <c r="C1377" s="41"/>
      <c r="D1377" s="41"/>
      <c r="E1377" s="41"/>
      <c r="F1377" s="28"/>
      <c r="G1377" s="42"/>
    </row>
    <row r="1378" spans="2:20">
      <c r="B1378" s="28"/>
      <c r="C1378" s="41"/>
      <c r="D1378" s="28"/>
      <c r="E1378" s="41"/>
      <c r="F1378" s="28"/>
      <c r="G1378" s="28"/>
    </row>
    <row r="1379" spans="2:20">
      <c r="B1379" s="28" t="s">
        <v>510</v>
      </c>
      <c r="C1379" s="41"/>
      <c r="D1379" s="45" t="s">
        <v>143</v>
      </c>
      <c r="E1379" s="41"/>
      <c r="F1379" s="28"/>
      <c r="G1379" s="45" t="s">
        <v>143</v>
      </c>
      <c r="H1379" s="11" t="s">
        <v>598</v>
      </c>
      <c r="N1379" s="139"/>
    </row>
    <row r="1380" spans="2:20">
      <c r="H1380" t="s">
        <v>599</v>
      </c>
      <c r="J1380" s="146">
        <v>4.79</v>
      </c>
      <c r="M1380" s="141" t="s">
        <v>632</v>
      </c>
      <c r="N1380" s="139"/>
    </row>
    <row r="1381" spans="2:20">
      <c r="J1381" s="146"/>
      <c r="M1381" s="140" t="s">
        <v>633</v>
      </c>
      <c r="N1381" s="139"/>
    </row>
    <row r="1382" spans="2:20">
      <c r="J1382" s="146"/>
      <c r="L1382" s="26" t="s">
        <v>10</v>
      </c>
      <c r="M1382" s="141" t="s">
        <v>588</v>
      </c>
      <c r="N1382" s="139"/>
    </row>
    <row r="1383" spans="2:20">
      <c r="J1383" s="146"/>
      <c r="L1383" s="26" t="s">
        <v>11</v>
      </c>
      <c r="M1383" s="141" t="s">
        <v>589</v>
      </c>
      <c r="T1383" s="26" t="s">
        <v>10</v>
      </c>
    </row>
    <row r="1384" spans="2:20">
      <c r="T1384" s="26" t="s">
        <v>11</v>
      </c>
    </row>
    <row r="1387" spans="2:20">
      <c r="M1387" s="30"/>
    </row>
    <row r="1388" spans="2:20">
      <c r="M1388" s="30"/>
    </row>
    <row r="1393" spans="5:23">
      <c r="E1393" s="26" t="s">
        <v>10</v>
      </c>
    </row>
    <row r="1394" spans="5:23">
      <c r="E1394" s="26" t="s">
        <v>11</v>
      </c>
    </row>
    <row r="1395" spans="5:23">
      <c r="W1395" t="s">
        <v>26</v>
      </c>
    </row>
    <row r="1397" spans="5:23">
      <c r="I1397" s="106" t="s">
        <v>548</v>
      </c>
    </row>
    <row r="1408" spans="5:23">
      <c r="H1408" s="11" t="s">
        <v>214</v>
      </c>
      <c r="I1408" s="11" t="s">
        <v>1</v>
      </c>
      <c r="J1408" s="11"/>
      <c r="K1408" s="12"/>
      <c r="L1408" s="16" t="s">
        <v>2</v>
      </c>
      <c r="M1408" s="14">
        <v>45509</v>
      </c>
      <c r="N1408" s="11"/>
    </row>
    <row r="1409" spans="1:22">
      <c r="A1409" s="28"/>
      <c r="B1409" s="28"/>
      <c r="C1409" s="28"/>
      <c r="D1409" s="28"/>
      <c r="E1409" s="28"/>
      <c r="F1409" s="28"/>
      <c r="H1409" s="11"/>
      <c r="I1409" s="11"/>
      <c r="J1409" s="11"/>
      <c r="K1409" s="11"/>
      <c r="L1409" s="11"/>
      <c r="M1409" s="11"/>
      <c r="N1409" s="11"/>
      <c r="O1409" s="11" t="s">
        <v>214</v>
      </c>
      <c r="P1409" s="11" t="s">
        <v>1</v>
      </c>
      <c r="Q1409" s="11"/>
      <c r="R1409" s="12"/>
      <c r="S1409" s="16" t="s">
        <v>2</v>
      </c>
      <c r="T1409" s="14">
        <v>45484</v>
      </c>
    </row>
    <row r="1410" spans="1:22">
      <c r="A1410" s="28" t="s">
        <v>287</v>
      </c>
      <c r="B1410" s="28" t="s">
        <v>12</v>
      </c>
      <c r="C1410" s="28"/>
      <c r="D1410" s="46" t="s">
        <v>35</v>
      </c>
      <c r="E1410" s="323">
        <v>45560</v>
      </c>
      <c r="F1410" s="323"/>
      <c r="G1410" s="323"/>
      <c r="H1410" s="11" t="s">
        <v>36</v>
      </c>
      <c r="I1410" s="119" t="s">
        <v>773</v>
      </c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</row>
    <row r="1411" spans="1:22">
      <c r="A1411" s="28"/>
      <c r="B1411" s="216"/>
      <c r="C1411" s="28" t="s">
        <v>20</v>
      </c>
      <c r="D1411" s="28"/>
      <c r="E1411" s="28" t="s">
        <v>26</v>
      </c>
      <c r="F1411" s="28"/>
      <c r="H1411" s="11"/>
      <c r="I1411" s="11"/>
      <c r="J1411" s="11"/>
      <c r="K1411" s="11"/>
      <c r="L1411" s="15"/>
      <c r="M1411" s="11"/>
      <c r="N1411" s="11"/>
      <c r="O1411" s="11" t="s">
        <v>36</v>
      </c>
      <c r="P1411" s="11" t="s">
        <v>762</v>
      </c>
      <c r="Q1411" s="11"/>
      <c r="R1411" s="11"/>
      <c r="S1411" s="11"/>
      <c r="T1411" s="11"/>
    </row>
    <row r="1412" spans="1:22">
      <c r="A1412" s="28" t="s">
        <v>36</v>
      </c>
      <c r="B1412" s="119" t="s">
        <v>850</v>
      </c>
      <c r="C1412" s="28"/>
      <c r="D1412" s="28"/>
      <c r="E1412" s="28"/>
      <c r="F1412" s="28" t="s">
        <v>20</v>
      </c>
      <c r="H1412" s="11"/>
      <c r="N1412" s="11"/>
      <c r="O1412" s="11"/>
      <c r="U1412" s="11"/>
    </row>
    <row r="1413" spans="1:22">
      <c r="A1413" s="28"/>
      <c r="B1413" s="28"/>
      <c r="C1413" s="28"/>
      <c r="D1413" s="28"/>
      <c r="E1413" s="28"/>
      <c r="F1413" s="28"/>
      <c r="H1413" s="11"/>
      <c r="I1413" s="11"/>
      <c r="J1413" s="11"/>
      <c r="K1413" s="11"/>
      <c r="L1413" s="11"/>
      <c r="M1413" s="11" t="s">
        <v>20</v>
      </c>
      <c r="N1413" s="11"/>
      <c r="O1413" s="11"/>
      <c r="U1413" s="11"/>
    </row>
    <row r="1414" spans="1:22">
      <c r="A1414" s="28"/>
      <c r="B1414" s="28"/>
      <c r="C1414" s="28"/>
      <c r="D1414" s="28"/>
      <c r="E1414" s="28" t="s">
        <v>20</v>
      </c>
      <c r="F1414" s="28"/>
      <c r="H1414" s="11"/>
      <c r="I1414" s="11"/>
      <c r="J1414" s="11"/>
      <c r="K1414" s="11"/>
      <c r="L1414" s="182"/>
      <c r="M1414" s="11"/>
      <c r="N1414" s="11"/>
      <c r="O1414" s="11"/>
      <c r="U1414" s="11"/>
    </row>
    <row r="1415" spans="1:22">
      <c r="A1415" s="28"/>
      <c r="H1415" s="11"/>
      <c r="I1415" s="11"/>
      <c r="J1415" s="11"/>
      <c r="K1415" s="11"/>
      <c r="L1415" s="182"/>
      <c r="M1415" s="11"/>
      <c r="N1415" s="11"/>
      <c r="O1415" s="12"/>
      <c r="U1415" s="11"/>
    </row>
    <row r="1416" spans="1:22">
      <c r="D1416" t="s">
        <v>699</v>
      </c>
      <c r="H1416" s="12"/>
      <c r="I1416" s="11"/>
      <c r="J1416" s="11"/>
      <c r="K1416" s="11"/>
      <c r="L1416" s="182"/>
      <c r="M1416" s="11"/>
      <c r="N1416" s="11"/>
      <c r="O1416" s="12"/>
      <c r="P1416" s="11"/>
      <c r="Q1416" s="11"/>
      <c r="R1416" s="11"/>
      <c r="S1416" s="11"/>
      <c r="T1416" s="11" t="s">
        <v>20</v>
      </c>
      <c r="U1416" s="11"/>
    </row>
    <row r="1417" spans="1:22">
      <c r="H1417" s="12"/>
      <c r="I1417" s="13" t="s">
        <v>4</v>
      </c>
      <c r="J1417" s="11"/>
      <c r="K1417" s="13" t="s">
        <v>5</v>
      </c>
      <c r="L1417" s="182"/>
      <c r="M1417" s="13" t="s">
        <v>6</v>
      </c>
      <c r="N1417" s="11"/>
      <c r="O1417" s="36"/>
      <c r="P1417" s="13" t="s">
        <v>4</v>
      </c>
      <c r="Q1417" s="11"/>
      <c r="R1417" s="13" t="s">
        <v>5</v>
      </c>
      <c r="S1417" s="15"/>
      <c r="T1417" s="13" t="s">
        <v>6</v>
      </c>
      <c r="U1417" s="11"/>
      <c r="V1417" s="12"/>
    </row>
    <row r="1418" spans="1:22">
      <c r="H1418" s="12"/>
      <c r="I1418" s="11"/>
      <c r="J1418" s="11"/>
      <c r="K1418" s="11"/>
      <c r="L1418" s="182"/>
      <c r="M1418" s="18"/>
      <c r="N1418" s="11"/>
      <c r="Q1418" s="11"/>
      <c r="R1418" s="11"/>
      <c r="S1418" s="11"/>
      <c r="T1418" s="11"/>
      <c r="U1418" s="11"/>
      <c r="V1418" s="12"/>
    </row>
    <row r="1419" spans="1:22">
      <c r="B1419" s="28"/>
      <c r="C1419" s="28"/>
      <c r="D1419" s="28"/>
      <c r="E1419" s="28"/>
      <c r="F1419" s="28"/>
      <c r="H1419" s="12"/>
      <c r="I1419" s="182"/>
      <c r="J1419" s="182"/>
      <c r="K1419" s="18"/>
      <c r="L1419" s="182"/>
      <c r="M1419" s="182"/>
      <c r="N1419" s="11"/>
      <c r="O1419" s="11" t="s">
        <v>596</v>
      </c>
      <c r="Q1419" s="151">
        <v>20</v>
      </c>
      <c r="S1419" s="33" t="s">
        <v>597</v>
      </c>
      <c r="T1419" s="138" t="s">
        <v>571</v>
      </c>
      <c r="U1419" s="139"/>
    </row>
    <row r="1420" spans="1:22">
      <c r="B1420" s="40" t="s">
        <v>4</v>
      </c>
      <c r="C1420" s="28"/>
      <c r="D1420" s="28"/>
      <c r="F1420" s="40" t="s">
        <v>5</v>
      </c>
      <c r="G1420" s="28"/>
      <c r="H1420" s="12"/>
      <c r="I1420" s="182" t="s">
        <v>378</v>
      </c>
      <c r="J1420" s="182"/>
      <c r="K1420" s="17" t="s">
        <v>143</v>
      </c>
      <c r="M1420" s="183" t="s">
        <v>143</v>
      </c>
      <c r="N1420" s="11"/>
      <c r="T1420" s="140" t="s">
        <v>570</v>
      </c>
      <c r="U1420" s="139"/>
    </row>
    <row r="1421" spans="1:22">
      <c r="B1421" s="28"/>
      <c r="C1421" s="28"/>
      <c r="D1421" s="28"/>
      <c r="E1421" s="28"/>
      <c r="F1421" s="28"/>
      <c r="G1421" s="28"/>
      <c r="H1421" s="12"/>
      <c r="I1421" s="182"/>
      <c r="J1421" s="182"/>
      <c r="K1421" s="17"/>
      <c r="M1421" s="193"/>
      <c r="N1421" s="11"/>
      <c r="O1421" s="11"/>
      <c r="Q1421" s="146"/>
      <c r="T1421" s="138" t="s">
        <v>572</v>
      </c>
      <c r="U1421" s="139"/>
    </row>
    <row r="1422" spans="1:22">
      <c r="B1422" s="40" t="s">
        <v>443</v>
      </c>
      <c r="C1422" s="28"/>
      <c r="D1422" s="28"/>
      <c r="E1422" s="28"/>
      <c r="F1422" s="15" t="s">
        <v>851</v>
      </c>
      <c r="G1422" s="28"/>
      <c r="H1422" s="12"/>
      <c r="I1422" s="182"/>
      <c r="J1422" s="182"/>
      <c r="K1422" s="17"/>
      <c r="L1422" s="28"/>
      <c r="M1422" s="182"/>
      <c r="N1422" s="11"/>
      <c r="O1422" s="30"/>
      <c r="Q1422" s="146"/>
      <c r="T1422" s="138" t="s">
        <v>573</v>
      </c>
      <c r="U1422" s="139"/>
    </row>
    <row r="1423" spans="1:22">
      <c r="B1423" s="40" t="s">
        <v>444</v>
      </c>
      <c r="C1423" s="28"/>
      <c r="D1423" s="28"/>
      <c r="G1423" s="15"/>
      <c r="H1423" s="12"/>
      <c r="I1423" s="182"/>
      <c r="J1423" s="182"/>
      <c r="K1423" s="17"/>
      <c r="M1423" s="182"/>
      <c r="N1423" s="11"/>
      <c r="O1423" s="30"/>
      <c r="Q1423" s="146"/>
      <c r="T1423" s="138" t="s">
        <v>574</v>
      </c>
      <c r="U1423" s="139"/>
    </row>
    <row r="1424" spans="1:22">
      <c r="B1424" s="28"/>
      <c r="C1424" s="28"/>
      <c r="D1424" s="28"/>
      <c r="E1424" s="40"/>
      <c r="F1424" s="28"/>
      <c r="G1424" s="28"/>
      <c r="I1424" s="182" t="s">
        <v>379</v>
      </c>
      <c r="J1424" s="182"/>
      <c r="K1424" s="17" t="s">
        <v>31</v>
      </c>
      <c r="M1424" s="193" t="s">
        <v>31</v>
      </c>
      <c r="O1424" s="11"/>
      <c r="Q1424" s="146"/>
      <c r="T1424" s="141" t="s">
        <v>575</v>
      </c>
      <c r="U1424" s="139"/>
    </row>
    <row r="1425" spans="2:21">
      <c r="B1425" s="28"/>
      <c r="C1425" s="28"/>
      <c r="D1425" s="28"/>
      <c r="E1425" s="28"/>
      <c r="F1425" s="28"/>
      <c r="G1425" s="28"/>
      <c r="K1425" s="106"/>
      <c r="O1425" s="11"/>
      <c r="Q1425" s="146"/>
      <c r="T1425" s="142">
        <v>25.1</v>
      </c>
      <c r="U1425" s="139"/>
    </row>
    <row r="1426" spans="2:21">
      <c r="B1426" s="28"/>
      <c r="C1426" s="28" t="s">
        <v>511</v>
      </c>
      <c r="D1426" s="28"/>
      <c r="E1426" s="28"/>
      <c r="F1426" s="28"/>
      <c r="G1426" s="28"/>
      <c r="K1426" s="106"/>
      <c r="O1426" s="11"/>
      <c r="Q1426" s="146"/>
      <c r="T1426" s="141" t="s">
        <v>576</v>
      </c>
      <c r="U1426" s="139"/>
    </row>
    <row r="1427" spans="2:21">
      <c r="B1427" s="28"/>
      <c r="C1427" s="28"/>
      <c r="D1427" s="28"/>
      <c r="E1427" s="28" t="s">
        <v>512</v>
      </c>
      <c r="F1427" s="28"/>
      <c r="G1427" s="28" t="s">
        <v>513</v>
      </c>
      <c r="I1427" s="36" t="s">
        <v>693</v>
      </c>
      <c r="J1427" s="11"/>
      <c r="K1427" s="13" t="s">
        <v>31</v>
      </c>
      <c r="L1427" s="11"/>
      <c r="M1427" s="16" t="s">
        <v>31</v>
      </c>
      <c r="O1427" s="11"/>
      <c r="Q1427" s="146"/>
      <c r="T1427" s="141" t="s">
        <v>577</v>
      </c>
      <c r="U1427" s="139"/>
    </row>
    <row r="1428" spans="2:21">
      <c r="B1428" s="28"/>
      <c r="C1428" s="28"/>
      <c r="D1428" s="28"/>
      <c r="E1428" s="28" t="s">
        <v>514</v>
      </c>
      <c r="F1428" s="28"/>
      <c r="G1428" s="28" t="s">
        <v>515</v>
      </c>
      <c r="I1428" s="12"/>
      <c r="J1428" s="12"/>
      <c r="K1428" s="185"/>
      <c r="L1428" s="12"/>
      <c r="M1428" s="12"/>
      <c r="O1428" s="11"/>
      <c r="Q1428" s="146"/>
      <c r="T1428" s="141" t="s">
        <v>578</v>
      </c>
      <c r="U1428" s="139"/>
    </row>
    <row r="1429" spans="2:21">
      <c r="B1429" s="28"/>
      <c r="C1429" s="28"/>
      <c r="D1429" s="28"/>
      <c r="E1429" s="28" t="s">
        <v>516</v>
      </c>
      <c r="F1429" s="28"/>
      <c r="G1429" s="28" t="s">
        <v>517</v>
      </c>
      <c r="I1429" s="12"/>
      <c r="J1429" s="12"/>
      <c r="K1429" s="185"/>
      <c r="L1429" s="11"/>
      <c r="M1429" s="12"/>
      <c r="O1429" s="11"/>
      <c r="Q1429" s="146"/>
      <c r="T1429" s="141" t="s">
        <v>579</v>
      </c>
      <c r="U1429" s="139"/>
    </row>
    <row r="1430" spans="2:21">
      <c r="B1430" s="28"/>
      <c r="C1430" s="28"/>
      <c r="D1430" s="28"/>
      <c r="E1430" s="28" t="s">
        <v>518</v>
      </c>
      <c r="F1430" s="28"/>
      <c r="G1430" s="28" t="s">
        <v>519</v>
      </c>
      <c r="I1430" s="11" t="s">
        <v>432</v>
      </c>
      <c r="J1430" s="11"/>
      <c r="K1430" s="13" t="s">
        <v>143</v>
      </c>
      <c r="L1430" s="11"/>
      <c r="M1430" s="16" t="s">
        <v>143</v>
      </c>
      <c r="N1430" s="28"/>
      <c r="O1430" s="11"/>
      <c r="Q1430" s="146"/>
      <c r="T1430" s="141" t="s">
        <v>580</v>
      </c>
      <c r="U1430" s="139"/>
    </row>
    <row r="1431" spans="2:21">
      <c r="B1431" s="28"/>
      <c r="C1431" s="28"/>
      <c r="D1431" s="28"/>
      <c r="E1431" s="28" t="s">
        <v>520</v>
      </c>
      <c r="F1431" s="28"/>
      <c r="G1431" s="28" t="s">
        <v>521</v>
      </c>
      <c r="I1431" s="36"/>
      <c r="J1431" s="28"/>
      <c r="K1431" s="13"/>
      <c r="L1431" s="28"/>
      <c r="M1431" s="16"/>
      <c r="O1431" s="11"/>
      <c r="Q1431" s="146"/>
      <c r="T1431" s="141" t="s">
        <v>581</v>
      </c>
      <c r="U1431" s="139"/>
    </row>
    <row r="1432" spans="2:21">
      <c r="B1432" s="28"/>
      <c r="C1432" s="28"/>
      <c r="D1432" s="28"/>
      <c r="E1432" s="28" t="s">
        <v>522</v>
      </c>
      <c r="F1432" s="28"/>
      <c r="G1432" s="28" t="s">
        <v>523</v>
      </c>
      <c r="L1432" s="103"/>
      <c r="O1432" s="11"/>
      <c r="Q1432" s="146"/>
      <c r="T1432" s="141" t="s">
        <v>582</v>
      </c>
      <c r="U1432" s="139"/>
    </row>
    <row r="1433" spans="2:21">
      <c r="B1433" s="28"/>
      <c r="C1433" s="28" t="s">
        <v>20</v>
      </c>
      <c r="D1433" s="28"/>
      <c r="E1433" s="28" t="s">
        <v>524</v>
      </c>
      <c r="F1433" s="28"/>
      <c r="G1433" s="28" t="s">
        <v>525</v>
      </c>
      <c r="L1433" s="101"/>
      <c r="N1433" s="28"/>
      <c r="O1433" s="11"/>
      <c r="Q1433" s="146"/>
      <c r="T1433" s="141" t="s">
        <v>583</v>
      </c>
      <c r="U1433" s="139"/>
    </row>
    <row r="1434" spans="2:21">
      <c r="B1434" s="28"/>
      <c r="C1434" s="28"/>
      <c r="D1434" s="28"/>
      <c r="E1434" s="28" t="s">
        <v>526</v>
      </c>
      <c r="F1434" s="28"/>
      <c r="G1434" s="28" t="s">
        <v>527</v>
      </c>
      <c r="H1434" s="28"/>
      <c r="I1434" s="11"/>
      <c r="J1434" s="15"/>
      <c r="K1434" s="181"/>
      <c r="L1434" s="44"/>
      <c r="M1434" s="18"/>
      <c r="N1434" s="28"/>
      <c r="O1434" s="11"/>
      <c r="Q1434" s="146"/>
      <c r="T1434" s="141" t="s">
        <v>584</v>
      </c>
      <c r="U1434" s="139"/>
    </row>
    <row r="1435" spans="2:21" ht="15.75">
      <c r="B1435" s="28"/>
      <c r="C1435" s="28"/>
      <c r="D1435" s="28"/>
      <c r="E1435" s="28"/>
      <c r="F1435" s="28"/>
      <c r="G1435" s="28"/>
      <c r="H1435" s="28"/>
      <c r="I1435" s="28"/>
      <c r="J1435" s="28"/>
      <c r="K1435" s="28"/>
      <c r="L1435" s="1"/>
      <c r="M1435" s="28"/>
      <c r="N1435" s="28"/>
      <c r="O1435" s="11"/>
      <c r="Q1435" s="146"/>
      <c r="T1435" s="141" t="s">
        <v>585</v>
      </c>
      <c r="U1435" s="139"/>
    </row>
    <row r="1436" spans="2:21">
      <c r="B1436" s="28" t="s">
        <v>461</v>
      </c>
      <c r="C1436" s="28"/>
      <c r="D1436" s="28"/>
      <c r="E1436" s="28"/>
      <c r="F1436" s="28"/>
      <c r="G1436" s="28"/>
      <c r="H1436" s="100"/>
      <c r="I1436" s="28"/>
      <c r="J1436" s="28"/>
      <c r="K1436" s="28"/>
      <c r="L1436" s="6"/>
      <c r="M1436" s="45"/>
      <c r="N1436" s="28"/>
      <c r="O1436" s="11"/>
      <c r="Q1436" s="146"/>
      <c r="T1436" s="141" t="s">
        <v>586</v>
      </c>
      <c r="U1436" s="139"/>
    </row>
    <row r="1437" spans="2:21" ht="15.75">
      <c r="B1437" s="28"/>
      <c r="C1437" s="28"/>
      <c r="D1437" s="28"/>
      <c r="E1437" s="28"/>
      <c r="F1437" s="28"/>
      <c r="G1437" s="28"/>
      <c r="H1437" s="100"/>
      <c r="I1437" s="100"/>
      <c r="J1437" s="64"/>
      <c r="K1437" s="101"/>
      <c r="L1437" s="1"/>
      <c r="M1437" s="28"/>
      <c r="N1437" s="28"/>
      <c r="O1437" s="11"/>
      <c r="Q1437" s="146"/>
      <c r="T1437" s="141" t="s">
        <v>587</v>
      </c>
      <c r="U1437" s="139"/>
    </row>
    <row r="1438" spans="2:21">
      <c r="B1438" s="28" t="s">
        <v>462</v>
      </c>
      <c r="C1438" s="28"/>
      <c r="D1438" s="28"/>
      <c r="E1438" s="28"/>
      <c r="F1438" s="28"/>
      <c r="G1438" s="28"/>
      <c r="H1438" s="28"/>
      <c r="I1438" s="100"/>
      <c r="J1438" s="39"/>
      <c r="K1438" s="100"/>
      <c r="L1438" s="6"/>
      <c r="M1438" s="28"/>
      <c r="N1438" s="28"/>
      <c r="O1438" s="11" t="s">
        <v>598</v>
      </c>
      <c r="Q1438" s="151">
        <v>46.1</v>
      </c>
      <c r="S1438" s="148" t="s">
        <v>612</v>
      </c>
      <c r="T1438" s="141" t="s">
        <v>593</v>
      </c>
      <c r="U1438" s="139"/>
    </row>
    <row r="1439" spans="2:21" ht="15.75">
      <c r="H1439" s="3"/>
      <c r="I1439" s="28"/>
      <c r="J1439" s="44"/>
      <c r="K1439" s="28"/>
      <c r="L1439" s="1"/>
      <c r="M1439" s="28"/>
      <c r="N1439" s="11"/>
      <c r="O1439" t="s">
        <v>599</v>
      </c>
      <c r="T1439" s="140" t="s">
        <v>592</v>
      </c>
      <c r="U1439" s="139"/>
    </row>
    <row r="1440" spans="2:21" ht="15.75">
      <c r="H1440" s="1"/>
      <c r="I1440" s="1"/>
      <c r="J1440" s="1"/>
      <c r="K1440" s="1"/>
      <c r="M1440" s="11"/>
      <c r="N1440" s="11"/>
      <c r="Q1440" s="146"/>
      <c r="T1440" s="141" t="s">
        <v>588</v>
      </c>
      <c r="U1440" s="139"/>
    </row>
    <row r="1441" spans="5:22" ht="15.75">
      <c r="H1441" s="1"/>
      <c r="I1441" s="1"/>
      <c r="J1441" s="34"/>
      <c r="K1441" s="1"/>
      <c r="M1441" s="11"/>
      <c r="N1441" s="11"/>
      <c r="Q1441" s="146"/>
      <c r="T1441" s="141" t="s">
        <v>589</v>
      </c>
      <c r="U1441" s="139"/>
    </row>
    <row r="1442" spans="5:22" ht="15.75">
      <c r="H1442" s="1"/>
      <c r="I1442" s="1"/>
      <c r="J1442" s="7" t="s">
        <v>20</v>
      </c>
      <c r="K1442" s="1"/>
      <c r="L1442" s="99" t="s">
        <v>10</v>
      </c>
      <c r="M1442" s="11"/>
      <c r="N1442" s="11"/>
      <c r="O1442" s="30"/>
    </row>
    <row r="1443" spans="5:22" ht="15.75">
      <c r="H1443" s="1"/>
      <c r="I1443" s="1"/>
      <c r="J1443" s="34"/>
      <c r="K1443" s="1"/>
      <c r="L1443" s="99" t="s">
        <v>11</v>
      </c>
      <c r="M1443" s="11"/>
      <c r="N1443" s="11"/>
      <c r="O1443" s="122" t="s">
        <v>549</v>
      </c>
      <c r="Q1443" s="255">
        <v>2.48</v>
      </c>
      <c r="S1443" s="222" t="s">
        <v>638</v>
      </c>
      <c r="T1443" s="12" t="s">
        <v>551</v>
      </c>
      <c r="V1443" s="30"/>
    </row>
    <row r="1444" spans="5:22" ht="15.75">
      <c r="H1444" s="1"/>
      <c r="I1444" s="1"/>
      <c r="J1444" s="7"/>
      <c r="K1444" s="1"/>
      <c r="M1444" s="11"/>
      <c r="N1444" s="11"/>
      <c r="O1444" s="12" t="s">
        <v>550</v>
      </c>
      <c r="Q1444" s="12"/>
      <c r="R1444" s="12"/>
      <c r="T1444" s="12"/>
      <c r="V1444" s="30"/>
    </row>
    <row r="1445" spans="5:22" ht="15.75">
      <c r="H1445" s="1"/>
      <c r="I1445" s="1"/>
      <c r="J1445" s="3"/>
      <c r="N1445" s="11"/>
    </row>
    <row r="1446" spans="5:22" ht="15.75">
      <c r="H1446" s="1"/>
      <c r="I1446" s="1"/>
      <c r="J1446" s="1"/>
      <c r="N1446" s="30"/>
    </row>
    <row r="1447" spans="5:22" ht="15.75">
      <c r="H1447" s="1"/>
      <c r="I1447" s="1"/>
      <c r="J1447" s="1"/>
      <c r="K1447" s="11"/>
      <c r="N1447" s="30"/>
    </row>
    <row r="1448" spans="5:22" ht="15.75">
      <c r="I1448" s="1"/>
      <c r="J1448" s="1"/>
      <c r="K1448" s="1"/>
      <c r="T1448" s="99" t="s">
        <v>10</v>
      </c>
    </row>
    <row r="1449" spans="5:22" ht="15.75">
      <c r="T1449" s="1"/>
      <c r="U1449" s="99" t="s">
        <v>11</v>
      </c>
    </row>
    <row r="1452" spans="5:22">
      <c r="E1452" s="99" t="s">
        <v>10</v>
      </c>
    </row>
    <row r="1453" spans="5:22">
      <c r="E1453" s="99" t="s">
        <v>11</v>
      </c>
      <c r="H1453" s="30"/>
    </row>
    <row r="1454" spans="5:22">
      <c r="H1454" s="30"/>
    </row>
    <row r="1465" spans="1:21">
      <c r="O1465" s="11" t="s">
        <v>214</v>
      </c>
    </row>
    <row r="1466" spans="1:21">
      <c r="O1466" s="11"/>
    </row>
    <row r="1467" spans="1:21">
      <c r="A1467" s="28" t="s">
        <v>287</v>
      </c>
      <c r="B1467" s="47" t="s">
        <v>666</v>
      </c>
      <c r="C1467" s="28"/>
      <c r="D1467" s="46" t="s">
        <v>35</v>
      </c>
      <c r="E1467" s="324">
        <v>45559</v>
      </c>
      <c r="F1467" s="324"/>
      <c r="G1467" s="324"/>
      <c r="L1467" s="28"/>
      <c r="O1467" s="11" t="s">
        <v>36</v>
      </c>
    </row>
    <row r="1468" spans="1:21">
      <c r="A1468" s="28"/>
      <c r="B1468" s="28"/>
      <c r="C1468" s="28"/>
      <c r="D1468" s="28"/>
      <c r="E1468" s="28"/>
      <c r="F1468" s="28"/>
      <c r="L1468" s="28"/>
      <c r="O1468" s="11"/>
    </row>
    <row r="1469" spans="1:21" ht="15.75">
      <c r="A1469" s="28" t="s">
        <v>3</v>
      </c>
      <c r="B1469" s="57" t="s">
        <v>847</v>
      </c>
      <c r="C1469" s="28"/>
      <c r="D1469" s="28"/>
      <c r="E1469" s="28"/>
      <c r="F1469" s="28"/>
      <c r="L1469" s="1"/>
      <c r="O1469" s="11"/>
    </row>
    <row r="1470" spans="1:21" ht="15.75">
      <c r="A1470" s="1"/>
      <c r="B1470" s="1"/>
      <c r="C1470" s="1"/>
      <c r="D1470" s="1"/>
      <c r="E1470" s="1"/>
      <c r="F1470" s="1" t="s">
        <v>649</v>
      </c>
      <c r="H1470" s="11" t="s">
        <v>214</v>
      </c>
      <c r="I1470" s="11" t="s">
        <v>1</v>
      </c>
      <c r="J1470" s="11"/>
      <c r="K1470" s="12"/>
      <c r="L1470" s="16" t="s">
        <v>2</v>
      </c>
      <c r="M1470" s="14">
        <v>45392</v>
      </c>
      <c r="N1470" s="11"/>
      <c r="O1470" s="11"/>
      <c r="P1470" s="11" t="s">
        <v>1</v>
      </c>
      <c r="Q1470" s="11"/>
      <c r="R1470" s="12"/>
      <c r="S1470" s="16" t="s">
        <v>2</v>
      </c>
      <c r="T1470" s="14">
        <v>45141</v>
      </c>
      <c r="U1470" s="11"/>
    </row>
    <row r="1471" spans="1:21" ht="15.75">
      <c r="A1471" s="1"/>
      <c r="H1471" s="11"/>
      <c r="I1471" s="11"/>
      <c r="J1471" s="11"/>
      <c r="K1471" s="11"/>
      <c r="L1471" s="11"/>
      <c r="M1471" s="12"/>
      <c r="N1471" s="11"/>
      <c r="O1471" s="11"/>
      <c r="P1471" s="11"/>
      <c r="Q1471" s="11"/>
      <c r="R1471" s="11"/>
      <c r="S1471" s="11"/>
      <c r="T1471" s="11"/>
      <c r="U1471" s="11"/>
    </row>
    <row r="1472" spans="1:21" ht="15.75">
      <c r="A1472" s="1"/>
      <c r="B1472" s="40" t="s">
        <v>4</v>
      </c>
      <c r="C1472" s="28"/>
      <c r="D1472" s="28"/>
      <c r="E1472" s="42" t="s">
        <v>5</v>
      </c>
      <c r="F1472" s="28"/>
      <c r="G1472" s="28"/>
      <c r="H1472" s="11" t="s">
        <v>36</v>
      </c>
      <c r="I1472" s="119" t="s">
        <v>741</v>
      </c>
      <c r="J1472" s="11"/>
      <c r="K1472" s="11"/>
      <c r="L1472" s="11"/>
      <c r="M1472" s="11"/>
      <c r="N1472" s="11"/>
      <c r="O1472" s="11"/>
      <c r="P1472" s="11" t="s">
        <v>697</v>
      </c>
      <c r="Q1472" s="11"/>
      <c r="R1472" s="11"/>
      <c r="S1472" s="11"/>
      <c r="T1472" s="11"/>
      <c r="U1472" s="11"/>
    </row>
    <row r="1473" spans="1:21">
      <c r="B1473" s="28"/>
      <c r="C1473" s="28"/>
      <c r="D1473" s="28"/>
      <c r="E1473" s="28"/>
      <c r="F1473" s="28"/>
      <c r="G1473" s="28"/>
      <c r="H1473" s="11"/>
      <c r="I1473" s="12"/>
      <c r="J1473" s="12"/>
      <c r="K1473" s="12"/>
      <c r="L1473" s="11"/>
      <c r="M1473" s="11"/>
      <c r="N1473" s="11"/>
      <c r="O1473" s="12"/>
      <c r="P1473" s="11"/>
      <c r="Q1473" s="11"/>
      <c r="R1473" s="11"/>
      <c r="S1473" s="11"/>
      <c r="T1473" s="11"/>
      <c r="U1473" s="11"/>
    </row>
    <row r="1474" spans="1:21">
      <c r="B1474" s="40" t="s">
        <v>443</v>
      </c>
      <c r="C1474" s="28"/>
      <c r="D1474" s="28"/>
      <c r="E1474" s="28"/>
      <c r="F1474" s="28"/>
      <c r="G1474" s="28"/>
      <c r="H1474" s="11"/>
      <c r="I1474" s="11"/>
      <c r="J1474" s="11"/>
      <c r="K1474" s="11"/>
      <c r="L1474" s="15"/>
      <c r="M1474" s="11"/>
      <c r="N1474" s="11"/>
      <c r="P1474" s="11"/>
      <c r="Q1474" s="11"/>
      <c r="R1474" s="11"/>
      <c r="S1474" s="11"/>
      <c r="T1474" s="11" t="s">
        <v>20</v>
      </c>
      <c r="U1474" s="11"/>
    </row>
    <row r="1475" spans="1:21">
      <c r="B1475" s="40" t="s">
        <v>444</v>
      </c>
      <c r="C1475" s="28"/>
      <c r="D1475" s="28"/>
      <c r="E1475" s="40" t="s">
        <v>669</v>
      </c>
      <c r="F1475" s="28"/>
      <c r="G1475" s="28"/>
      <c r="H1475" s="11"/>
      <c r="I1475" s="11"/>
      <c r="J1475" s="11"/>
      <c r="K1475" s="11"/>
      <c r="L1475" s="12"/>
      <c r="M1475" s="11" t="s">
        <v>20</v>
      </c>
      <c r="N1475" s="11"/>
      <c r="P1475" s="11"/>
      <c r="Q1475" s="11"/>
      <c r="R1475" s="11"/>
      <c r="S1475" s="11"/>
      <c r="T1475" s="11"/>
      <c r="U1475" s="11"/>
    </row>
    <row r="1476" spans="1:21">
      <c r="H1476" s="11"/>
      <c r="I1476" s="11"/>
      <c r="J1476" s="11"/>
      <c r="K1476" s="11"/>
      <c r="L1476" s="12"/>
      <c r="M1476" s="11"/>
      <c r="N1476" s="11"/>
      <c r="P1476" s="11"/>
      <c r="Q1476" s="11"/>
      <c r="R1476" s="11"/>
      <c r="S1476" s="11"/>
      <c r="T1476" s="11"/>
      <c r="U1476" s="11"/>
    </row>
    <row r="1477" spans="1:21" ht="15.75">
      <c r="A1477" s="1"/>
      <c r="B1477" s="1"/>
      <c r="C1477" s="1"/>
      <c r="D1477" s="1"/>
      <c r="E1477" s="1"/>
      <c r="F1477" s="1"/>
      <c r="H1477" s="11"/>
      <c r="I1477" s="11"/>
      <c r="J1477" s="11"/>
      <c r="K1477" s="11"/>
      <c r="L1477" s="11"/>
      <c r="M1477" s="11"/>
      <c r="N1477" s="11"/>
      <c r="P1477" s="11"/>
      <c r="Q1477" s="11"/>
      <c r="R1477" s="11"/>
      <c r="S1477" s="11"/>
      <c r="T1477" s="11"/>
      <c r="U1477" s="11"/>
    </row>
    <row r="1478" spans="1:21" ht="15.75">
      <c r="A1478" s="1"/>
      <c r="B1478" s="1"/>
      <c r="C1478" s="1"/>
      <c r="D1478" s="1"/>
      <c r="E1478" s="1"/>
      <c r="F1478" s="1"/>
      <c r="H1478" s="12"/>
      <c r="I1478" s="11"/>
      <c r="J1478" s="11"/>
      <c r="K1478" s="11"/>
      <c r="L1478" s="11"/>
      <c r="M1478" s="11"/>
      <c r="N1478" s="11"/>
      <c r="P1478" s="13" t="s">
        <v>4</v>
      </c>
      <c r="Q1478" s="11"/>
      <c r="R1478" s="13" t="s">
        <v>5</v>
      </c>
      <c r="S1478" s="15"/>
      <c r="T1478" s="13" t="s">
        <v>6</v>
      </c>
      <c r="U1478" s="11"/>
    </row>
    <row r="1479" spans="1:21" ht="15.75">
      <c r="A1479" s="1"/>
      <c r="B1479" s="1"/>
      <c r="C1479" s="28" t="s">
        <v>445</v>
      </c>
      <c r="D1479" s="28"/>
      <c r="E1479" s="28"/>
      <c r="F1479" s="28" t="s">
        <v>446</v>
      </c>
      <c r="G1479" s="29"/>
      <c r="H1479" s="12"/>
      <c r="I1479" s="13" t="s">
        <v>4</v>
      </c>
      <c r="J1479" s="11"/>
      <c r="K1479" s="13" t="s">
        <v>5</v>
      </c>
      <c r="L1479" s="11"/>
      <c r="M1479" s="13" t="s">
        <v>6</v>
      </c>
      <c r="N1479" s="12"/>
    </row>
    <row r="1480" spans="1:21" ht="15.75">
      <c r="A1480" s="1"/>
      <c r="B1480" s="1"/>
      <c r="C1480" s="28"/>
      <c r="D1480" s="28"/>
      <c r="E1480" s="28"/>
      <c r="F1480" s="28"/>
      <c r="G1480" s="29"/>
      <c r="H1480" s="12"/>
      <c r="I1480" s="12"/>
      <c r="J1480" s="12"/>
      <c r="K1480" s="12"/>
      <c r="L1480" s="12"/>
      <c r="M1480" s="12"/>
      <c r="N1480" s="12"/>
    </row>
    <row r="1481" spans="1:21" ht="15.75">
      <c r="A1481" s="1"/>
      <c r="B1481" s="1"/>
      <c r="C1481" s="45">
        <v>3</v>
      </c>
      <c r="D1481" s="28" t="s">
        <v>334</v>
      </c>
      <c r="E1481" s="28"/>
      <c r="F1481" s="107" t="s">
        <v>447</v>
      </c>
      <c r="G1481" s="29"/>
      <c r="I1481" s="36" t="s">
        <v>64</v>
      </c>
      <c r="J1481" s="12"/>
      <c r="K1481" s="18">
        <v>140</v>
      </c>
      <c r="L1481" s="12"/>
      <c r="M1481" s="18" t="s">
        <v>66</v>
      </c>
      <c r="N1481" s="12"/>
      <c r="P1481" s="182" t="s">
        <v>379</v>
      </c>
      <c r="Q1481" s="182"/>
      <c r="R1481" s="17"/>
      <c r="S1481" s="182"/>
      <c r="T1481" s="193" t="s">
        <v>31</v>
      </c>
    </row>
    <row r="1482" spans="1:21" ht="15.75">
      <c r="A1482" s="1"/>
      <c r="B1482" s="1"/>
      <c r="C1482" s="45">
        <v>4</v>
      </c>
      <c r="D1482" s="28" t="s">
        <v>334</v>
      </c>
      <c r="E1482" s="28"/>
      <c r="F1482" s="43" t="s">
        <v>448</v>
      </c>
      <c r="G1482" s="29"/>
      <c r="I1482" s="36" t="s">
        <v>67</v>
      </c>
      <c r="J1482" s="12"/>
      <c r="K1482" s="37">
        <v>4.54</v>
      </c>
      <c r="L1482" s="12"/>
      <c r="M1482" s="18" t="s">
        <v>68</v>
      </c>
      <c r="N1482" s="12"/>
    </row>
    <row r="1483" spans="1:21" ht="15.75">
      <c r="A1483" s="1"/>
      <c r="B1483" s="1"/>
      <c r="C1483" s="45">
        <v>5</v>
      </c>
      <c r="D1483" s="28" t="s">
        <v>334</v>
      </c>
      <c r="E1483" s="28"/>
      <c r="F1483" s="43" t="s">
        <v>449</v>
      </c>
      <c r="G1483" s="29"/>
      <c r="I1483" s="36" t="s">
        <v>69</v>
      </c>
      <c r="J1483" s="12"/>
      <c r="K1483" s="18">
        <v>103</v>
      </c>
      <c r="L1483" s="12"/>
      <c r="M1483" s="18" t="s">
        <v>70</v>
      </c>
      <c r="N1483" s="12"/>
    </row>
    <row r="1484" spans="1:21" ht="15.75">
      <c r="A1484" s="1"/>
      <c r="B1484" s="1"/>
      <c r="C1484" s="45">
        <v>6</v>
      </c>
      <c r="D1484" s="28" t="s">
        <v>334</v>
      </c>
      <c r="E1484" s="28"/>
      <c r="F1484" s="43" t="s">
        <v>450</v>
      </c>
      <c r="G1484" s="29"/>
      <c r="I1484" s="198"/>
    </row>
    <row r="1485" spans="1:21" ht="15.75">
      <c r="A1485" s="1"/>
      <c r="B1485" s="1"/>
      <c r="C1485" s="108" t="s">
        <v>451</v>
      </c>
      <c r="D1485" s="28" t="s">
        <v>334</v>
      </c>
      <c r="E1485" s="28"/>
      <c r="F1485" s="43" t="s">
        <v>452</v>
      </c>
      <c r="G1485" s="29"/>
    </row>
    <row r="1486" spans="1:21" ht="15.75">
      <c r="A1486" s="1"/>
      <c r="B1486" s="1"/>
      <c r="C1486" s="108" t="s">
        <v>453</v>
      </c>
      <c r="D1486" s="28" t="s">
        <v>334</v>
      </c>
      <c r="E1486" s="28"/>
      <c r="F1486" s="43" t="s">
        <v>454</v>
      </c>
      <c r="G1486" s="29"/>
    </row>
    <row r="1487" spans="1:21" ht="15.75">
      <c r="A1487" s="1"/>
      <c r="B1487" s="1"/>
      <c r="C1487" s="45" t="s">
        <v>455</v>
      </c>
      <c r="D1487" s="28" t="s">
        <v>334</v>
      </c>
      <c r="E1487" s="28"/>
      <c r="F1487" s="43" t="s">
        <v>456</v>
      </c>
      <c r="G1487" s="29"/>
    </row>
    <row r="1488" spans="1:21" ht="15.75">
      <c r="A1488" s="1"/>
      <c r="B1488" s="1"/>
      <c r="C1488" s="45" t="s">
        <v>457</v>
      </c>
      <c r="D1488" s="28" t="s">
        <v>334</v>
      </c>
      <c r="E1488" s="28"/>
      <c r="F1488" s="43" t="s">
        <v>458</v>
      </c>
      <c r="G1488" s="29"/>
    </row>
    <row r="1489" spans="1:12" ht="15.75">
      <c r="A1489" s="1"/>
      <c r="B1489" s="1"/>
      <c r="C1489" s="45" t="s">
        <v>459</v>
      </c>
      <c r="D1489" s="28" t="s">
        <v>334</v>
      </c>
      <c r="E1489" s="28"/>
      <c r="F1489" s="43" t="s">
        <v>460</v>
      </c>
      <c r="G1489" s="29"/>
    </row>
    <row r="1490" spans="1:12" ht="15.75">
      <c r="A1490" s="1"/>
      <c r="B1490" s="1"/>
      <c r="C1490" s="1"/>
      <c r="D1490" s="1"/>
      <c r="E1490" s="1"/>
      <c r="F1490" s="1"/>
    </row>
    <row r="1491" spans="1:12" ht="15.75">
      <c r="A1491" s="1"/>
      <c r="B1491" s="1"/>
      <c r="C1491" s="1"/>
      <c r="D1491" s="1"/>
      <c r="E1491" s="1"/>
      <c r="F1491" s="1"/>
    </row>
    <row r="1492" spans="1:12" ht="15.75">
      <c r="A1492" s="1"/>
      <c r="B1492" s="1"/>
      <c r="C1492" s="1"/>
      <c r="D1492" s="1"/>
      <c r="E1492" s="1"/>
      <c r="F1492" s="1"/>
    </row>
    <row r="1493" spans="1:12" ht="15.75">
      <c r="A1493" s="1"/>
      <c r="B1493" s="1"/>
      <c r="C1493" s="1"/>
      <c r="D1493" s="1"/>
      <c r="E1493" s="1"/>
      <c r="F1493" s="1"/>
    </row>
    <row r="1494" spans="1:12">
      <c r="B1494" s="28" t="s">
        <v>461</v>
      </c>
      <c r="C1494" s="28"/>
      <c r="D1494" s="28"/>
      <c r="E1494" s="28"/>
      <c r="F1494" s="28"/>
      <c r="G1494" s="29"/>
    </row>
    <row r="1495" spans="1:12">
      <c r="B1495" s="28"/>
      <c r="C1495" s="28"/>
      <c r="D1495" s="28"/>
      <c r="E1495" s="28"/>
      <c r="F1495" s="28"/>
      <c r="G1495" s="29"/>
    </row>
    <row r="1496" spans="1:12">
      <c r="B1496" s="28" t="s">
        <v>462</v>
      </c>
      <c r="C1496" s="28"/>
      <c r="D1496" s="28"/>
      <c r="E1496" s="28"/>
      <c r="F1496" s="28"/>
      <c r="G1496" s="29"/>
    </row>
    <row r="1503" spans="1:12">
      <c r="D1503" s="26" t="s">
        <v>10</v>
      </c>
      <c r="E1503" s="11"/>
      <c r="F1503" s="11"/>
      <c r="L1503" s="99" t="s">
        <v>10</v>
      </c>
    </row>
    <row r="1504" spans="1:12">
      <c r="D1504" s="26" t="s">
        <v>11</v>
      </c>
      <c r="E1504" s="11"/>
      <c r="F1504" s="11"/>
      <c r="L1504" s="99" t="s">
        <v>11</v>
      </c>
    </row>
    <row r="1509" spans="12:20">
      <c r="T1509" s="99" t="s">
        <v>10</v>
      </c>
    </row>
    <row r="1510" spans="12:20">
      <c r="T1510" s="99" t="s">
        <v>11</v>
      </c>
    </row>
    <row r="1513" spans="12:20">
      <c r="O1513" s="29"/>
    </row>
    <row r="1514" spans="12:20">
      <c r="O1514" s="29"/>
    </row>
    <row r="1515" spans="12:20">
      <c r="O1515" s="29"/>
    </row>
    <row r="1520" spans="12:20">
      <c r="L1520" s="28"/>
    </row>
    <row r="1521" spans="1:14" ht="15.75">
      <c r="A1521" s="235"/>
      <c r="B1521" s="235"/>
      <c r="C1521" s="235"/>
      <c r="D1521" s="235"/>
      <c r="E1521" s="235"/>
      <c r="F1521" s="235"/>
      <c r="G1521" s="235"/>
    </row>
    <row r="1522" spans="1:14" ht="15.75">
      <c r="A1522" s="1" t="s">
        <v>85</v>
      </c>
      <c r="B1522" s="1" t="s">
        <v>1</v>
      </c>
      <c r="C1522" s="1"/>
      <c r="D1522" s="1"/>
      <c r="E1522" s="235"/>
      <c r="F1522" s="1" t="s">
        <v>528</v>
      </c>
      <c r="G1522" s="98">
        <v>45520</v>
      </c>
      <c r="L1522" s="28"/>
    </row>
    <row r="1523" spans="1:14" ht="15.75">
      <c r="A1523" s="1"/>
      <c r="B1523" s="1"/>
      <c r="C1523" s="1"/>
      <c r="D1523" s="1"/>
      <c r="E1523" s="1"/>
      <c r="F1523" s="1"/>
      <c r="G1523" s="235"/>
      <c r="L1523" s="1"/>
    </row>
    <row r="1524" spans="1:14" ht="15.75">
      <c r="A1524" s="1" t="s">
        <v>3</v>
      </c>
      <c r="B1524" s="1" t="s">
        <v>789</v>
      </c>
      <c r="C1524" s="1"/>
      <c r="D1524" s="1"/>
      <c r="E1524" s="1"/>
      <c r="F1524" s="1"/>
      <c r="G1524" s="235"/>
      <c r="H1524" s="28" t="s">
        <v>503</v>
      </c>
      <c r="I1524" s="11" t="s">
        <v>534</v>
      </c>
      <c r="J1524" s="28"/>
      <c r="L1524" s="1"/>
      <c r="M1524" s="28" t="s">
        <v>2</v>
      </c>
      <c r="N1524" s="14">
        <v>45531</v>
      </c>
    </row>
    <row r="1525" spans="1:14" ht="15.75">
      <c r="A1525" s="1"/>
      <c r="B1525" s="1"/>
      <c r="C1525" s="1"/>
      <c r="D1525" s="1"/>
      <c r="E1525" s="1"/>
      <c r="F1525" s="1"/>
      <c r="G1525" s="235"/>
      <c r="H1525" s="28"/>
      <c r="I1525" s="28"/>
      <c r="J1525" s="28"/>
      <c r="K1525" s="28"/>
      <c r="L1525" s="1"/>
    </row>
    <row r="1526" spans="1:14" ht="15.75">
      <c r="A1526" s="1"/>
      <c r="B1526" s="1"/>
      <c r="C1526" s="1"/>
      <c r="D1526" s="1"/>
      <c r="E1526" s="1"/>
      <c r="F1526" s="1"/>
      <c r="G1526" s="235"/>
      <c r="H1526" s="28" t="s">
        <v>36</v>
      </c>
      <c r="I1526" s="119" t="s">
        <v>809</v>
      </c>
      <c r="J1526" s="28"/>
      <c r="K1526" s="28"/>
      <c r="L1526" s="1"/>
      <c r="N1526" s="29"/>
    </row>
    <row r="1527" spans="1:14" ht="15.75">
      <c r="A1527" s="1"/>
      <c r="B1527" s="1"/>
      <c r="C1527" s="1"/>
      <c r="D1527" s="1"/>
      <c r="E1527" s="1"/>
      <c r="F1527" s="1"/>
      <c r="G1527" s="235"/>
      <c r="H1527" s="1"/>
      <c r="K1527" s="28"/>
      <c r="L1527" s="1"/>
      <c r="M1527" s="28"/>
    </row>
    <row r="1528" spans="1:14" ht="15.75">
      <c r="A1528" s="235"/>
      <c r="B1528" s="235"/>
      <c r="C1528" s="235"/>
      <c r="D1528" s="235"/>
      <c r="E1528" s="235"/>
      <c r="F1528" s="235"/>
      <c r="G1528" s="235"/>
      <c r="H1528" s="1"/>
      <c r="I1528" s="1"/>
      <c r="J1528" s="1"/>
      <c r="K1528" s="1"/>
      <c r="M1528" s="1"/>
    </row>
    <row r="1529" spans="1:14" ht="15.75">
      <c r="A1529" s="235"/>
      <c r="B1529" s="235"/>
      <c r="C1529" s="235"/>
      <c r="D1529" s="235"/>
      <c r="E1529" s="235"/>
      <c r="F1529" s="235"/>
      <c r="G1529" s="235"/>
      <c r="H1529" s="1"/>
      <c r="I1529" s="1"/>
      <c r="J1529" s="1"/>
      <c r="K1529" s="1"/>
      <c r="M1529" s="1"/>
    </row>
    <row r="1530" spans="1:14" ht="15.75">
      <c r="A1530" s="5" t="s">
        <v>4</v>
      </c>
      <c r="B1530" s="1"/>
      <c r="C1530" s="1"/>
      <c r="D1530" s="2" t="s">
        <v>5</v>
      </c>
      <c r="E1530" s="1"/>
      <c r="F1530" s="2" t="s">
        <v>6</v>
      </c>
      <c r="G1530" s="235"/>
      <c r="H1530" s="1"/>
      <c r="I1530" s="1"/>
      <c r="J1530" s="1"/>
      <c r="K1530" s="1"/>
      <c r="M1530" s="1"/>
    </row>
    <row r="1531" spans="1:14" ht="15.75">
      <c r="A1531" s="1"/>
      <c r="B1531" s="1"/>
      <c r="C1531" s="1"/>
      <c r="D1531" s="1"/>
      <c r="E1531" s="1"/>
      <c r="F1531" s="1"/>
      <c r="G1531" s="235"/>
      <c r="I1531" s="1"/>
      <c r="J1531" s="1"/>
      <c r="K1531" s="1"/>
      <c r="L1531" s="28"/>
      <c r="M1531" s="1"/>
    </row>
    <row r="1532" spans="1:14" ht="15.75">
      <c r="A1532" s="235"/>
      <c r="B1532" s="235"/>
      <c r="C1532" s="235"/>
      <c r="D1532" s="235"/>
      <c r="E1532" s="235"/>
      <c r="F1532" s="235"/>
      <c r="G1532" s="235"/>
      <c r="I1532" s="1"/>
      <c r="J1532" s="1"/>
      <c r="K1532" s="1"/>
      <c r="L1532" s="28"/>
      <c r="M1532" s="11"/>
    </row>
    <row r="1533" spans="1:14" ht="15.75">
      <c r="A1533" s="1" t="s">
        <v>721</v>
      </c>
      <c r="B1533" s="1"/>
      <c r="C1533" s="1"/>
      <c r="D1533" s="1"/>
      <c r="E1533" s="1"/>
      <c r="F1533" s="1"/>
      <c r="G1533" s="235"/>
      <c r="L1533" s="1"/>
    </row>
    <row r="1534" spans="1:14" ht="15.75">
      <c r="A1534" s="1" t="s">
        <v>790</v>
      </c>
      <c r="B1534" s="1"/>
      <c r="C1534" s="1"/>
      <c r="D1534" s="106"/>
      <c r="L1534" s="11"/>
    </row>
    <row r="1535" spans="1:14" ht="15.75">
      <c r="A1535" s="230" t="s">
        <v>798</v>
      </c>
      <c r="B1535" s="230"/>
      <c r="C1535" s="235"/>
      <c r="D1535" s="2" t="s">
        <v>793</v>
      </c>
      <c r="E1535" s="3"/>
      <c r="F1535" s="6" t="s">
        <v>529</v>
      </c>
      <c r="G1535" s="235"/>
      <c r="L1535" s="1"/>
      <c r="N1535" s="29"/>
    </row>
    <row r="1536" spans="1:14" ht="15.75">
      <c r="A1536" s="1"/>
      <c r="B1536" s="1"/>
      <c r="C1536" s="1"/>
      <c r="D1536" s="2"/>
      <c r="E1536" s="3"/>
      <c r="F1536" s="6"/>
      <c r="G1536" s="235"/>
      <c r="I1536" s="40" t="s">
        <v>4</v>
      </c>
      <c r="J1536" s="28"/>
      <c r="K1536" s="42" t="s">
        <v>5</v>
      </c>
      <c r="M1536" s="42" t="s">
        <v>422</v>
      </c>
      <c r="N1536" s="29"/>
    </row>
    <row r="1537" spans="1:15" ht="15.75">
      <c r="D1537" s="106"/>
      <c r="H1537" s="1"/>
      <c r="I1537" s="28"/>
      <c r="J1537" s="28"/>
      <c r="K1537" s="28"/>
      <c r="M1537" s="28"/>
      <c r="N1537" s="28"/>
    </row>
    <row r="1538" spans="1:15" ht="15.75">
      <c r="A1538" s="1" t="s">
        <v>530</v>
      </c>
      <c r="B1538" s="1"/>
      <c r="C1538" s="2"/>
      <c r="D1538" s="283" t="s">
        <v>791</v>
      </c>
      <c r="E1538" s="3"/>
      <c r="F1538" s="6" t="s">
        <v>531</v>
      </c>
      <c r="G1538" s="235"/>
      <c r="N1538" s="12"/>
    </row>
    <row r="1539" spans="1:15" ht="15.75">
      <c r="A1539" s="1"/>
      <c r="B1539" s="1"/>
      <c r="C1539" s="3"/>
      <c r="D1539" s="2"/>
      <c r="E1539" s="3"/>
      <c r="F1539" s="6"/>
      <c r="G1539" s="235"/>
      <c r="H1539" s="11"/>
      <c r="I1539" s="16" t="s">
        <v>695</v>
      </c>
      <c r="J1539" s="1"/>
      <c r="K1539" s="17" t="s">
        <v>810</v>
      </c>
      <c r="M1539" s="16" t="s">
        <v>696</v>
      </c>
      <c r="N1539" s="11"/>
    </row>
    <row r="1540" spans="1:15" ht="15.75">
      <c r="A1540" s="235"/>
      <c r="B1540" s="235"/>
      <c r="C1540" s="229"/>
      <c r="D1540" s="229"/>
      <c r="E1540" s="235"/>
      <c r="F1540" s="235"/>
      <c r="G1540" s="235"/>
      <c r="O1540" s="27"/>
    </row>
    <row r="1541" spans="1:15" ht="15.75">
      <c r="A1541" s="1" t="s">
        <v>532</v>
      </c>
      <c r="B1541" s="1"/>
      <c r="C1541" s="3"/>
      <c r="D1541" s="283" t="s">
        <v>792</v>
      </c>
      <c r="E1541" s="3"/>
      <c r="F1541" s="6" t="s">
        <v>533</v>
      </c>
      <c r="G1541" s="235"/>
      <c r="O1541" s="27"/>
    </row>
    <row r="1542" spans="1:15" ht="15.75">
      <c r="A1542" s="1"/>
      <c r="B1542" s="1"/>
      <c r="C1542" s="3"/>
      <c r="D1542" s="2"/>
      <c r="E1542" s="3"/>
      <c r="F1542" s="1"/>
      <c r="G1542" s="235"/>
    </row>
    <row r="1543" spans="1:15" ht="15.75">
      <c r="A1543" s="235"/>
      <c r="B1543" s="235"/>
      <c r="C1543" s="229"/>
      <c r="D1543" s="229"/>
      <c r="E1543" s="235"/>
      <c r="F1543" s="235"/>
      <c r="G1543" s="235"/>
      <c r="I1543" s="106"/>
    </row>
    <row r="1544" spans="1:15" ht="15.75">
      <c r="A1544" s="1" t="s">
        <v>795</v>
      </c>
      <c r="B1544" s="1"/>
      <c r="C1544" s="3"/>
      <c r="E1544" s="3"/>
      <c r="F1544" s="1"/>
      <c r="G1544" s="235"/>
      <c r="I1544" s="106"/>
    </row>
    <row r="1545" spans="1:15" ht="15.75">
      <c r="A1545" s="230" t="s">
        <v>797</v>
      </c>
      <c r="C1545" s="106"/>
      <c r="D1545" s="2" t="s">
        <v>794</v>
      </c>
    </row>
    <row r="1548" spans="1:15">
      <c r="A1548" s="118" t="s">
        <v>796</v>
      </c>
      <c r="B1548" s="118"/>
    </row>
    <row r="1549" spans="1:15" ht="15.75">
      <c r="A1549" s="118" t="s">
        <v>799</v>
      </c>
      <c r="B1549" s="118"/>
      <c r="D1549" s="284" t="s">
        <v>800</v>
      </c>
      <c r="E1549" s="284"/>
      <c r="F1549" s="284" t="s">
        <v>801</v>
      </c>
      <c r="G1549" s="284"/>
      <c r="L1549" s="1"/>
    </row>
    <row r="1550" spans="1:15" ht="15.75">
      <c r="A1550" s="1"/>
      <c r="B1550" s="1"/>
      <c r="C1550" s="1"/>
      <c r="D1550" s="1"/>
      <c r="E1550" s="1"/>
      <c r="F1550" s="1"/>
      <c r="G1550" s="230"/>
      <c r="L1550" s="1"/>
    </row>
    <row r="1551" spans="1:15" ht="15.75">
      <c r="A1551" s="1"/>
      <c r="B1551" s="1"/>
      <c r="C1551" s="1"/>
      <c r="D1551" s="1"/>
      <c r="E1551" s="1"/>
      <c r="F1551" s="1"/>
      <c r="L1551" s="1"/>
    </row>
    <row r="1552" spans="1:15" ht="15.75">
      <c r="A1552" s="1"/>
      <c r="B1552" s="1"/>
      <c r="C1552" s="1"/>
      <c r="D1552" s="1"/>
      <c r="E1552" s="1"/>
      <c r="F1552" s="1"/>
      <c r="L1552" s="1"/>
    </row>
    <row r="1553" spans="1:13" ht="15.75">
      <c r="A1553" s="1"/>
      <c r="B1553" s="1"/>
      <c r="C1553" s="1"/>
      <c r="D1553" s="1"/>
      <c r="E1553" s="1"/>
      <c r="F1553" s="1"/>
      <c r="H1553" s="1"/>
    </row>
    <row r="1554" spans="1:13" ht="15.75">
      <c r="A1554" s="1"/>
      <c r="B1554" s="1"/>
      <c r="C1554" s="1"/>
      <c r="D1554" s="1"/>
      <c r="E1554" s="1"/>
      <c r="F1554" s="1"/>
      <c r="H1554" s="1"/>
      <c r="I1554" s="1"/>
      <c r="J1554" s="1"/>
      <c r="K1554" s="1"/>
      <c r="L1554" s="19" t="s">
        <v>10</v>
      </c>
      <c r="M1554" s="11"/>
    </row>
    <row r="1555" spans="1:13" ht="15.75">
      <c r="A1555" s="1"/>
      <c r="B1555" s="1"/>
      <c r="C1555" s="1"/>
      <c r="D1555" s="1"/>
      <c r="E1555" s="1"/>
      <c r="F1555" s="1"/>
      <c r="H1555" s="1"/>
      <c r="I1555" s="1"/>
      <c r="J1555" s="1"/>
      <c r="K1555" s="1"/>
      <c r="L1555" s="19" t="s">
        <v>11</v>
      </c>
      <c r="M1555" s="11"/>
    </row>
    <row r="1556" spans="1:13" ht="15.75">
      <c r="E1556" s="26" t="s">
        <v>10</v>
      </c>
      <c r="H1556" s="1"/>
      <c r="I1556" s="1"/>
      <c r="J1556" s="1"/>
      <c r="K1556" s="1"/>
      <c r="M1556" s="11"/>
    </row>
    <row r="1557" spans="1:13" ht="15.75">
      <c r="E1557" s="26" t="s">
        <v>11</v>
      </c>
      <c r="H1557" s="11"/>
      <c r="I1557" s="1"/>
      <c r="J1557" s="1"/>
      <c r="K1557" s="1"/>
    </row>
    <row r="1558" spans="1:13">
      <c r="I1558" s="11"/>
      <c r="J1558" s="11"/>
      <c r="K1558" s="11"/>
    </row>
    <row r="1559" spans="1:13">
      <c r="I1559" s="11"/>
      <c r="J1559" s="11"/>
      <c r="K1559" s="11"/>
    </row>
    <row r="1560" spans="1:13" ht="15.75">
      <c r="F1560" s="26"/>
      <c r="I1560" s="11"/>
      <c r="J1560" s="11"/>
      <c r="K1560" s="11"/>
      <c r="M1560" s="1"/>
    </row>
    <row r="1561" spans="1:13">
      <c r="F1561" s="26"/>
    </row>
    <row r="1574" spans="1:14">
      <c r="H1574" s="11" t="s">
        <v>214</v>
      </c>
      <c r="I1574" s="11" t="s">
        <v>1</v>
      </c>
      <c r="K1574" s="16" t="s">
        <v>2</v>
      </c>
      <c r="L1574" s="323">
        <v>45553</v>
      </c>
      <c r="M1574" s="323"/>
      <c r="N1574" s="323"/>
    </row>
    <row r="1575" spans="1:14">
      <c r="H1575" s="11"/>
      <c r="I1575" s="11"/>
    </row>
    <row r="1576" spans="1:14">
      <c r="H1576" s="11" t="s">
        <v>36</v>
      </c>
      <c r="I1576" s="11" t="s">
        <v>833</v>
      </c>
    </row>
    <row r="1578" spans="1:14">
      <c r="L1578" s="11"/>
    </row>
    <row r="1579" spans="1:14">
      <c r="A1579" s="11" t="s">
        <v>463</v>
      </c>
      <c r="B1579" s="11" t="s">
        <v>1</v>
      </c>
      <c r="C1579" s="11"/>
      <c r="D1579" s="12"/>
      <c r="E1579" s="11" t="s">
        <v>2</v>
      </c>
      <c r="F1579" s="14">
        <v>45511</v>
      </c>
      <c r="G1579" s="12"/>
      <c r="L1579" s="11"/>
    </row>
    <row r="1580" spans="1:14" ht="15.75">
      <c r="A1580" s="28"/>
      <c r="B1580" s="28"/>
      <c r="C1580" s="28"/>
      <c r="D1580" s="28"/>
      <c r="E1580" s="28"/>
      <c r="F1580" s="45"/>
      <c r="L1580" s="1"/>
    </row>
    <row r="1581" spans="1:14" ht="15.75">
      <c r="A1581" s="11" t="s">
        <v>302</v>
      </c>
      <c r="B1581" s="11" t="s">
        <v>772</v>
      </c>
      <c r="C1581" s="28"/>
      <c r="D1581" s="28"/>
      <c r="E1581" s="28"/>
      <c r="F1581" s="28"/>
      <c r="L1581" s="1"/>
      <c r="N1581" s="11"/>
    </row>
    <row r="1582" spans="1:14" ht="15.75">
      <c r="A1582" s="1"/>
      <c r="B1582" s="1"/>
      <c r="C1582" s="1"/>
      <c r="D1582" s="1"/>
      <c r="E1582" s="1"/>
      <c r="F1582" s="11"/>
      <c r="J1582" s="11"/>
      <c r="K1582" s="12"/>
      <c r="N1582" s="11"/>
    </row>
    <row r="1583" spans="1:14">
      <c r="J1583" s="11"/>
      <c r="K1583" s="11"/>
      <c r="M1583" s="11"/>
      <c r="N1583" s="11"/>
    </row>
    <row r="1584" spans="1:14" ht="15.75">
      <c r="H1584" s="1"/>
      <c r="I1584" s="2" t="s">
        <v>4</v>
      </c>
      <c r="J1584" s="1"/>
      <c r="K1584" s="2" t="s">
        <v>5</v>
      </c>
      <c r="L1584" s="235"/>
      <c r="M1584" s="2" t="s">
        <v>6</v>
      </c>
      <c r="N1584" s="11"/>
    </row>
    <row r="1585" spans="1:14" ht="15.75">
      <c r="H1585" s="1"/>
      <c r="I1585" s="1"/>
      <c r="J1585" s="1"/>
      <c r="K1585" s="1"/>
      <c r="M1585" s="11"/>
      <c r="N1585" s="11"/>
    </row>
    <row r="1586" spans="1:14" ht="15.75">
      <c r="H1586" s="11" t="s">
        <v>385</v>
      </c>
      <c r="I1586" s="11"/>
      <c r="J1586" s="1"/>
      <c r="K1586" s="13" t="s">
        <v>724</v>
      </c>
      <c r="M1586" s="16" t="s">
        <v>143</v>
      </c>
      <c r="N1586" s="235"/>
    </row>
    <row r="1587" spans="1:14" ht="15.75">
      <c r="A1587" s="42" t="s">
        <v>4</v>
      </c>
      <c r="B1587" s="136"/>
      <c r="C1587" s="42" t="s">
        <v>5</v>
      </c>
      <c r="E1587" s="135" t="s">
        <v>558</v>
      </c>
      <c r="F1587" s="135" t="s">
        <v>559</v>
      </c>
      <c r="K1587" s="235"/>
      <c r="M1587" s="235"/>
      <c r="N1587" s="235"/>
    </row>
    <row r="1588" spans="1:14" ht="15.75">
      <c r="L1588" s="1"/>
    </row>
    <row r="1589" spans="1:14" ht="15.75">
      <c r="A1589" s="11" t="s">
        <v>598</v>
      </c>
      <c r="C1589" s="149">
        <v>30.44</v>
      </c>
      <c r="E1589" s="148" t="s">
        <v>612</v>
      </c>
      <c r="F1589" s="141" t="s">
        <v>593</v>
      </c>
      <c r="G1589" s="139"/>
      <c r="L1589" s="1"/>
    </row>
    <row r="1590" spans="1:14" ht="15.75">
      <c r="A1590" t="s">
        <v>599</v>
      </c>
      <c r="F1590" s="140" t="s">
        <v>592</v>
      </c>
      <c r="G1590" s="139"/>
      <c r="L1590" s="3"/>
    </row>
    <row r="1591" spans="1:14" ht="15.75">
      <c r="C1591" s="146"/>
      <c r="F1591" s="141" t="s">
        <v>588</v>
      </c>
      <c r="G1591" s="139"/>
      <c r="L1591" s="235"/>
      <c r="N1591" s="11"/>
    </row>
    <row r="1592" spans="1:14" ht="15.75">
      <c r="C1592" s="146"/>
      <c r="E1592" t="s">
        <v>26</v>
      </c>
      <c r="F1592" s="141" t="s">
        <v>589</v>
      </c>
      <c r="G1592" s="139"/>
      <c r="I1592" s="1"/>
      <c r="J1592" s="1"/>
      <c r="K1592" s="1"/>
      <c r="L1592" s="235" t="s">
        <v>20</v>
      </c>
      <c r="M1592" s="11"/>
      <c r="N1592" s="11"/>
    </row>
    <row r="1593" spans="1:14" ht="15.75">
      <c r="F1593" s="141"/>
      <c r="G1593" s="140"/>
      <c r="H1593" s="1"/>
      <c r="I1593" s="1"/>
      <c r="J1593" s="1"/>
      <c r="K1593" s="1"/>
      <c r="L1593" s="60"/>
      <c r="M1593" s="11"/>
      <c r="N1593" s="11"/>
    </row>
    <row r="1594" spans="1:14" ht="15.75">
      <c r="C1594" s="145"/>
      <c r="E1594" s="147"/>
      <c r="F1594" s="141"/>
      <c r="G1594" s="140"/>
      <c r="H1594" s="235"/>
      <c r="I1594" s="1"/>
      <c r="J1594" s="1"/>
      <c r="K1594" s="1"/>
      <c r="L1594" s="11"/>
      <c r="M1594" s="11"/>
      <c r="N1594" s="1"/>
    </row>
    <row r="1595" spans="1:14" ht="15.75">
      <c r="H1595" s="235"/>
      <c r="N1595" s="235"/>
    </row>
    <row r="1596" spans="1:14" ht="15.75">
      <c r="H1596" s="235"/>
      <c r="I1596" s="235"/>
      <c r="J1596" s="235"/>
      <c r="K1596" s="235"/>
      <c r="L1596" s="235"/>
      <c r="M1596" s="235"/>
      <c r="N1596" s="235"/>
    </row>
    <row r="1597" spans="1:14" ht="15.75">
      <c r="H1597" s="235"/>
      <c r="I1597" s="235"/>
      <c r="J1597" s="235"/>
      <c r="K1597" s="235"/>
      <c r="M1597" s="235"/>
      <c r="N1597" s="235"/>
    </row>
    <row r="1598" spans="1:14" ht="15.75">
      <c r="H1598" s="235"/>
      <c r="I1598" s="60"/>
      <c r="J1598" s="60"/>
      <c r="K1598" s="237"/>
      <c r="M1598" s="237"/>
      <c r="N1598" s="12"/>
    </row>
    <row r="1599" spans="1:14" ht="15.75">
      <c r="H1599" s="235"/>
    </row>
    <row r="1600" spans="1:14" ht="15.75">
      <c r="H1600" s="235"/>
      <c r="I1600" s="235"/>
      <c r="J1600" s="235"/>
    </row>
    <row r="1601" spans="4:13" ht="15.75">
      <c r="I1601" s="235"/>
      <c r="J1601" s="235"/>
      <c r="K1601" s="235"/>
      <c r="M1601" s="235"/>
    </row>
    <row r="1602" spans="4:13">
      <c r="K1602" t="s">
        <v>20</v>
      </c>
    </row>
    <row r="1612" spans="4:13">
      <c r="D1612" s="99" t="s">
        <v>10</v>
      </c>
    </row>
    <row r="1613" spans="4:13">
      <c r="D1613" s="99" t="s">
        <v>11</v>
      </c>
    </row>
    <row r="1620" spans="8:14">
      <c r="L1620" s="99" t="s">
        <v>10</v>
      </c>
    </row>
    <row r="1621" spans="8:14">
      <c r="L1621" s="99" t="s">
        <v>11</v>
      </c>
    </row>
    <row r="1631" spans="8:14">
      <c r="L1631" s="9"/>
    </row>
    <row r="1632" spans="8:14">
      <c r="H1632" s="9" t="s">
        <v>463</v>
      </c>
      <c r="I1632" s="9" t="s">
        <v>1</v>
      </c>
      <c r="L1632" s="9" t="s">
        <v>2</v>
      </c>
      <c r="M1632" s="199">
        <v>45450</v>
      </c>
      <c r="N1632" s="28"/>
    </row>
    <row r="1633" spans="1:15" ht="15.75">
      <c r="H1633" s="9"/>
      <c r="J1633" s="9"/>
      <c r="L1633" s="1"/>
      <c r="N1633" s="28"/>
    </row>
    <row r="1634" spans="1:15" ht="15.75">
      <c r="A1634" s="11" t="s">
        <v>85</v>
      </c>
      <c r="B1634" s="11" t="s">
        <v>1</v>
      </c>
      <c r="C1634" s="28"/>
      <c r="E1634" s="196" t="s">
        <v>2</v>
      </c>
      <c r="F1634" s="14">
        <v>45523</v>
      </c>
      <c r="G1634" s="28"/>
      <c r="H1634" s="9" t="s">
        <v>302</v>
      </c>
      <c r="I1634" s="119" t="s">
        <v>750</v>
      </c>
      <c r="J1634" s="9"/>
      <c r="K1634" s="9"/>
      <c r="L1634" s="1"/>
      <c r="M1634" s="196"/>
      <c r="N1634" s="28"/>
    </row>
    <row r="1635" spans="1:15" ht="15.75">
      <c r="A1635" s="28"/>
      <c r="B1635" s="28"/>
      <c r="C1635" s="28"/>
      <c r="D1635" s="28"/>
      <c r="E1635" s="28"/>
      <c r="F1635" s="28"/>
      <c r="G1635" s="28"/>
      <c r="H1635" s="9"/>
      <c r="L1635" s="1"/>
      <c r="M1635" s="9"/>
      <c r="N1635" s="11"/>
    </row>
    <row r="1636" spans="1:15" ht="15.75">
      <c r="A1636" s="9" t="s">
        <v>36</v>
      </c>
      <c r="B1636" s="9" t="s">
        <v>785</v>
      </c>
      <c r="C1636" s="28"/>
      <c r="D1636" s="28"/>
      <c r="E1636" s="28"/>
      <c r="F1636" s="28"/>
      <c r="G1636" s="28"/>
      <c r="H1636" s="1"/>
      <c r="I1636" s="9"/>
      <c r="J1636" s="9"/>
      <c r="K1636" s="9"/>
      <c r="L1636" s="1"/>
      <c r="M1636" s="9"/>
      <c r="N1636" s="11"/>
    </row>
    <row r="1637" spans="1:15" ht="15.75">
      <c r="A1637" s="1"/>
      <c r="B1637" s="1"/>
      <c r="C1637" s="1"/>
      <c r="D1637" s="1"/>
      <c r="E1637" s="1"/>
      <c r="F1637" s="11"/>
      <c r="G1637" s="11"/>
      <c r="H1637" s="1"/>
      <c r="I1637" s="1"/>
      <c r="J1637" s="1"/>
      <c r="K1637" s="1"/>
      <c r="L1637" s="2"/>
      <c r="M1637" s="11"/>
      <c r="N1637" s="11"/>
    </row>
    <row r="1638" spans="1:15" ht="15.75">
      <c r="A1638" s="1"/>
      <c r="B1638" s="1"/>
      <c r="C1638" s="1"/>
      <c r="D1638" s="1"/>
      <c r="E1638" s="1"/>
      <c r="F1638" s="11" t="s">
        <v>20</v>
      </c>
      <c r="G1638" s="11"/>
      <c r="H1638" s="1"/>
      <c r="I1638" s="1"/>
      <c r="J1638" s="1"/>
      <c r="K1638" s="1"/>
      <c r="L1638" s="1"/>
      <c r="M1638" s="11"/>
      <c r="N1638" s="11"/>
    </row>
    <row r="1639" spans="1:15" ht="15.75">
      <c r="A1639" s="1"/>
      <c r="B1639" s="1"/>
      <c r="C1639" s="1"/>
      <c r="D1639" s="1"/>
      <c r="E1639" s="1"/>
      <c r="F1639" s="11"/>
      <c r="G1639" s="11"/>
      <c r="H1639" s="1"/>
      <c r="I1639" s="1"/>
      <c r="J1639" s="1"/>
      <c r="K1639" s="1"/>
      <c r="L1639" s="1"/>
      <c r="M1639" s="11"/>
      <c r="N1639" s="11"/>
    </row>
    <row r="1640" spans="1:15" ht="15.75">
      <c r="A1640" s="1"/>
      <c r="B1640" s="1"/>
      <c r="C1640" s="1"/>
      <c r="D1640" s="1"/>
      <c r="E1640" s="1"/>
      <c r="F1640" s="11"/>
      <c r="G1640" s="11"/>
      <c r="I1640" s="1"/>
      <c r="J1640" s="1"/>
      <c r="K1640" s="1"/>
      <c r="L1640" s="1"/>
      <c r="M1640" s="11"/>
      <c r="N1640" s="11"/>
    </row>
    <row r="1641" spans="1:15" ht="15.75">
      <c r="A1641" s="1"/>
      <c r="B1641" s="1"/>
      <c r="C1641" s="1"/>
      <c r="D1641" s="1"/>
      <c r="E1641" s="1"/>
      <c r="F1641" s="11"/>
      <c r="G1641" s="11"/>
      <c r="I1641" s="1"/>
      <c r="J1641" s="1"/>
      <c r="K1641" s="1"/>
      <c r="L1641" s="1"/>
      <c r="M1641" s="11"/>
      <c r="N1641" s="1"/>
    </row>
    <row r="1642" spans="1:15" ht="15.75">
      <c r="A1642" s="197" t="s">
        <v>4</v>
      </c>
      <c r="B1642" s="28"/>
      <c r="D1642" s="197" t="s">
        <v>5</v>
      </c>
      <c r="F1642" s="197" t="s">
        <v>6</v>
      </c>
      <c r="I1642" s="1"/>
      <c r="J1642" s="2"/>
      <c r="K1642" s="1"/>
      <c r="L1642" s="1"/>
      <c r="M1642" s="1"/>
      <c r="N1642" s="1"/>
    </row>
    <row r="1643" spans="1:15" ht="15.75">
      <c r="I1643" s="20"/>
      <c r="J1643" s="3" t="s">
        <v>464</v>
      </c>
      <c r="K1643" s="3"/>
      <c r="L1643" s="1"/>
      <c r="M1643" s="1"/>
      <c r="N1643" s="1"/>
    </row>
    <row r="1644" spans="1:15" ht="15.75">
      <c r="I1644" s="1"/>
      <c r="J1644" s="1"/>
      <c r="K1644" s="1"/>
      <c r="L1644" s="1"/>
      <c r="M1644" s="1"/>
      <c r="N1644" s="1"/>
      <c r="O1644" s="11"/>
    </row>
    <row r="1645" spans="1:15">
      <c r="A1645" s="198" t="s">
        <v>728</v>
      </c>
      <c r="B1645" s="198"/>
      <c r="D1645" s="195" t="s">
        <v>786</v>
      </c>
      <c r="E1645" s="198"/>
      <c r="F1645" s="195" t="s">
        <v>729</v>
      </c>
      <c r="I1645" s="9"/>
      <c r="J1645" s="9"/>
      <c r="K1645" s="9"/>
      <c r="M1645" s="9"/>
      <c r="N1645" s="9"/>
      <c r="O1645" s="11"/>
    </row>
    <row r="1646" spans="1:15">
      <c r="A1646" s="198"/>
      <c r="B1646" s="198"/>
      <c r="D1646" s="202"/>
      <c r="E1646" s="9"/>
      <c r="F1646" s="195"/>
      <c r="I1646" s="197" t="s">
        <v>4</v>
      </c>
      <c r="J1646" s="9"/>
      <c r="K1646" s="197" t="s">
        <v>5</v>
      </c>
      <c r="M1646" s="197" t="s">
        <v>6</v>
      </c>
      <c r="N1646" s="9"/>
      <c r="O1646" s="11"/>
    </row>
    <row r="1647" spans="1:15">
      <c r="I1647" s="9"/>
      <c r="J1647" s="9"/>
      <c r="K1647" s="9"/>
      <c r="M1647" s="9"/>
      <c r="N1647" s="9"/>
      <c r="O1647" s="11"/>
    </row>
    <row r="1648" spans="1:15">
      <c r="I1648" s="9"/>
      <c r="J1648" s="9"/>
      <c r="K1648" s="9"/>
      <c r="M1648" s="9"/>
      <c r="N1648" s="9"/>
      <c r="O1648" s="11"/>
    </row>
    <row r="1649" spans="1:15">
      <c r="I1649" s="9" t="s">
        <v>465</v>
      </c>
      <c r="J1649" s="9"/>
      <c r="K1649" s="197" t="s">
        <v>143</v>
      </c>
      <c r="M1649" s="9" t="s">
        <v>143</v>
      </c>
      <c r="N1649" s="9"/>
      <c r="O1649" s="11"/>
    </row>
    <row r="1650" spans="1:15">
      <c r="E1650" t="s">
        <v>48</v>
      </c>
      <c r="O1650" s="11"/>
    </row>
    <row r="1651" spans="1:15">
      <c r="A1651" s="106"/>
      <c r="O1651" s="11"/>
    </row>
    <row r="1652" spans="1:15">
      <c r="O1652" s="11"/>
    </row>
    <row r="1653" spans="1:15">
      <c r="I1653" s="9" t="s">
        <v>720</v>
      </c>
      <c r="J1653" s="9"/>
      <c r="K1653" s="197" t="s">
        <v>143</v>
      </c>
      <c r="M1653" s="9" t="s">
        <v>143</v>
      </c>
      <c r="O1653" s="11"/>
    </row>
    <row r="1654" spans="1:15">
      <c r="O1654" s="11"/>
    </row>
    <row r="1655" spans="1:15">
      <c r="O1655" s="11"/>
    </row>
    <row r="1656" spans="1:15">
      <c r="O1656" s="11"/>
    </row>
    <row r="1657" spans="1:15">
      <c r="H1657" s="106"/>
      <c r="I1657" s="9" t="s">
        <v>720</v>
      </c>
      <c r="J1657" s="9"/>
      <c r="K1657" s="197" t="s">
        <v>143</v>
      </c>
      <c r="M1657" s="9" t="s">
        <v>143</v>
      </c>
      <c r="O1657" s="11"/>
    </row>
    <row r="1658" spans="1:15">
      <c r="H1658" s="106"/>
      <c r="I1658" s="106"/>
      <c r="J1658" s="106"/>
      <c r="K1658" s="106"/>
      <c r="O1658" s="11"/>
    </row>
    <row r="1659" spans="1:15">
      <c r="O1659" s="11"/>
    </row>
    <row r="1660" spans="1:15">
      <c r="O1660" s="11"/>
    </row>
    <row r="1661" spans="1:15">
      <c r="O1661" s="11"/>
    </row>
    <row r="1662" spans="1:15" ht="15.75">
      <c r="L1662" s="1"/>
      <c r="O1662" s="11"/>
    </row>
    <row r="1663" spans="1:15" ht="15.75">
      <c r="L1663" s="1"/>
      <c r="O1663" s="11"/>
    </row>
    <row r="1664" spans="1:15" ht="15.75">
      <c r="L1664" s="1"/>
      <c r="O1664" s="11"/>
    </row>
    <row r="1665" spans="5:15" ht="15.75">
      <c r="L1665" s="1"/>
      <c r="O1665" s="11"/>
    </row>
    <row r="1666" spans="5:15" ht="15.75">
      <c r="H1666" s="1"/>
      <c r="L1666" s="1"/>
      <c r="N1666" s="11"/>
      <c r="O1666" s="11"/>
    </row>
    <row r="1667" spans="5:15" ht="15.75">
      <c r="H1667" s="3"/>
      <c r="I1667" s="1"/>
      <c r="J1667" s="2"/>
      <c r="K1667" s="1"/>
      <c r="L1667" s="1"/>
      <c r="M1667" s="11"/>
      <c r="N1667" s="11"/>
      <c r="O1667" s="11"/>
    </row>
    <row r="1668" spans="5:15" ht="15.75">
      <c r="H1668" s="1"/>
      <c r="I1668" s="1"/>
      <c r="J1668" s="2"/>
      <c r="K1668" s="1"/>
      <c r="L1668" s="1"/>
      <c r="M1668" s="11"/>
      <c r="N1668" s="11"/>
      <c r="O1668" s="11"/>
    </row>
    <row r="1669" spans="5:15" ht="15.75">
      <c r="H1669" s="1"/>
      <c r="I1669" s="1"/>
      <c r="J1669" s="4"/>
      <c r="K1669" s="1"/>
      <c r="L1669" s="1"/>
      <c r="M1669" s="11"/>
      <c r="N1669" s="11"/>
      <c r="O1669" s="11"/>
    </row>
    <row r="1670" spans="5:15" ht="15.75">
      <c r="H1670" s="1"/>
      <c r="I1670" s="1"/>
      <c r="J1670" s="1"/>
      <c r="K1670" s="1"/>
      <c r="L1670" s="26" t="s">
        <v>10</v>
      </c>
      <c r="M1670" s="11"/>
      <c r="N1670" s="11"/>
      <c r="O1670" s="11"/>
    </row>
    <row r="1671" spans="5:15" ht="15.75">
      <c r="H1671" s="1"/>
      <c r="I1671" s="1"/>
      <c r="J1671" s="1"/>
      <c r="K1671" s="1"/>
      <c r="L1671" s="26" t="s">
        <v>11</v>
      </c>
      <c r="M1671" s="11"/>
      <c r="N1671" s="11"/>
      <c r="O1671" s="11"/>
    </row>
    <row r="1672" spans="5:15" ht="15.75">
      <c r="E1672" s="26" t="s">
        <v>10</v>
      </c>
      <c r="F1672" s="11"/>
      <c r="G1672" s="11"/>
      <c r="H1672" s="1"/>
      <c r="I1672" s="1"/>
      <c r="J1672" s="1"/>
      <c r="K1672" s="1"/>
      <c r="M1672" s="37"/>
      <c r="N1672" s="11"/>
      <c r="O1672" s="30"/>
    </row>
    <row r="1673" spans="5:15" ht="15.75">
      <c r="E1673" s="26" t="s">
        <v>11</v>
      </c>
      <c r="F1673" s="11"/>
      <c r="G1673" s="11"/>
      <c r="H1673" s="1"/>
      <c r="I1673" s="1"/>
      <c r="J1673" s="1"/>
      <c r="K1673" s="1"/>
      <c r="L1673" s="1"/>
      <c r="M1673" s="16"/>
      <c r="N1673" s="11"/>
      <c r="O1673" s="30"/>
    </row>
    <row r="1674" spans="5:15" ht="15.75">
      <c r="H1674" s="1"/>
      <c r="I1674" s="1"/>
      <c r="J1674" s="1"/>
      <c r="K1674" s="1"/>
      <c r="L1674" s="1"/>
      <c r="M1674" s="11"/>
      <c r="N1674" s="11"/>
      <c r="O1674" s="11"/>
    </row>
    <row r="1675" spans="5:15" ht="15.75">
      <c r="H1675" s="1"/>
      <c r="I1675" s="1"/>
      <c r="J1675" s="1"/>
      <c r="K1675" s="1"/>
      <c r="L1675" s="1"/>
      <c r="M1675" s="11"/>
      <c r="N1675" s="11"/>
      <c r="O1675" s="11"/>
    </row>
    <row r="1676" spans="5:15" ht="15.75">
      <c r="H1676" s="1"/>
      <c r="I1676" s="1"/>
      <c r="J1676" s="1"/>
      <c r="K1676" s="1"/>
      <c r="L1676" s="1"/>
      <c r="M1676" s="11"/>
      <c r="N1676" s="30"/>
      <c r="O1676" s="11"/>
    </row>
    <row r="1677" spans="5:15" ht="15.75">
      <c r="H1677" s="1"/>
      <c r="I1677" s="1"/>
      <c r="J1677" s="1"/>
      <c r="K1677" s="1"/>
      <c r="L1677" s="1"/>
      <c r="M1677" s="26"/>
      <c r="N1677" s="30"/>
      <c r="O1677" s="11"/>
    </row>
    <row r="1678" spans="5:15" ht="15.75">
      <c r="H1678" s="1"/>
      <c r="I1678" s="1"/>
      <c r="J1678" s="1"/>
      <c r="K1678" s="1"/>
      <c r="L1678" s="1"/>
      <c r="M1678" s="26"/>
      <c r="N1678" s="11"/>
      <c r="O1678" s="11"/>
    </row>
    <row r="1679" spans="5:15" ht="15.75">
      <c r="H1679" s="1"/>
      <c r="I1679" s="1"/>
      <c r="J1679" s="1"/>
      <c r="K1679" s="1"/>
      <c r="L1679" s="1"/>
      <c r="M1679" s="11"/>
      <c r="N1679" s="11"/>
      <c r="O1679" s="11"/>
    </row>
    <row r="1680" spans="5:15" ht="15.75">
      <c r="H1680" s="1"/>
      <c r="I1680" s="1"/>
      <c r="J1680" s="1"/>
      <c r="K1680" s="1"/>
      <c r="L1680" s="1"/>
      <c r="M1680" s="11"/>
      <c r="N1680" s="11"/>
      <c r="O1680" s="11"/>
    </row>
    <row r="1681" spans="1:15" ht="15.75">
      <c r="H1681" s="1"/>
      <c r="I1681" s="1"/>
      <c r="J1681" s="1"/>
      <c r="K1681" s="1"/>
      <c r="L1681" s="1"/>
      <c r="M1681" s="11"/>
      <c r="N1681" s="11"/>
      <c r="O1681" s="11"/>
    </row>
    <row r="1682" spans="1:15" ht="15.75">
      <c r="H1682" s="2"/>
      <c r="I1682" s="1"/>
      <c r="J1682" s="1"/>
      <c r="K1682" s="1"/>
      <c r="L1682" s="1"/>
      <c r="M1682" s="11"/>
      <c r="N1682" s="11"/>
      <c r="O1682" s="11"/>
    </row>
    <row r="1683" spans="1:15" ht="15.75">
      <c r="H1683" s="2"/>
      <c r="I1683" s="20"/>
      <c r="J1683" s="1"/>
      <c r="K1683" s="1"/>
      <c r="L1683" s="1"/>
      <c r="M1683" s="11"/>
      <c r="N1683" s="11"/>
      <c r="O1683" s="11"/>
    </row>
    <row r="1684" spans="1:15" ht="15.75">
      <c r="H1684" s="1"/>
      <c r="I1684" s="20"/>
      <c r="J1684" s="1"/>
      <c r="K1684" s="1"/>
      <c r="L1684" s="1"/>
      <c r="M1684" s="11"/>
      <c r="N1684" s="11"/>
      <c r="O1684" s="11"/>
    </row>
    <row r="1685" spans="1:15" ht="15.75">
      <c r="A1685" s="11" t="s">
        <v>85</v>
      </c>
      <c r="B1685" s="11" t="s">
        <v>1</v>
      </c>
      <c r="C1685" s="28"/>
      <c r="D1685" s="196" t="s">
        <v>2</v>
      </c>
      <c r="E1685" s="323">
        <v>45542</v>
      </c>
      <c r="F1685" s="323"/>
      <c r="G1685" s="323"/>
      <c r="H1685" s="1"/>
      <c r="I1685" s="20"/>
      <c r="J1685" s="1"/>
      <c r="K1685" s="1"/>
      <c r="L1685" s="1"/>
      <c r="M1685" s="11"/>
      <c r="N1685" s="11"/>
      <c r="O1685" s="11"/>
    </row>
    <row r="1686" spans="1:15" ht="15.75">
      <c r="A1686" s="28"/>
      <c r="B1686" s="28"/>
      <c r="C1686" s="28"/>
      <c r="D1686" s="28"/>
      <c r="E1686" s="28"/>
      <c r="F1686" s="28"/>
      <c r="G1686" s="28"/>
      <c r="H1686" s="1"/>
      <c r="I1686" s="1"/>
      <c r="J1686" s="1"/>
      <c r="K1686" s="1"/>
      <c r="M1686" s="11"/>
      <c r="N1686" s="11"/>
      <c r="O1686" s="11"/>
    </row>
    <row r="1687" spans="1:15" ht="15.75">
      <c r="A1687" s="9" t="s">
        <v>36</v>
      </c>
      <c r="B1687" s="9" t="s">
        <v>824</v>
      </c>
      <c r="C1687" s="28"/>
      <c r="D1687" s="28"/>
      <c r="E1687" s="28"/>
      <c r="F1687" s="28"/>
      <c r="G1687" s="28"/>
      <c r="H1687" s="1"/>
      <c r="I1687" s="1"/>
      <c r="J1687" s="1"/>
      <c r="K1687" s="1"/>
      <c r="M1687" s="11"/>
      <c r="N1687" s="11"/>
      <c r="O1687" s="11"/>
    </row>
    <row r="1688" spans="1:15" ht="15.75">
      <c r="A1688" s="1"/>
      <c r="B1688" s="1"/>
      <c r="C1688" s="1"/>
      <c r="D1688" s="1"/>
      <c r="E1688" s="1"/>
      <c r="F1688" s="11"/>
      <c r="G1688" s="11"/>
      <c r="H1688" s="1"/>
      <c r="I1688" s="1"/>
      <c r="J1688" s="1"/>
      <c r="K1688" s="1"/>
      <c r="L1688" s="1"/>
      <c r="M1688" s="11"/>
      <c r="N1688" s="11"/>
      <c r="O1688" s="11"/>
    </row>
    <row r="1689" spans="1:15" ht="15.75">
      <c r="A1689" s="1"/>
      <c r="B1689" s="1"/>
      <c r="C1689" s="1"/>
      <c r="D1689" s="1"/>
      <c r="E1689" s="1"/>
      <c r="F1689" s="11" t="s">
        <v>20</v>
      </c>
      <c r="G1689" s="11"/>
      <c r="H1689" s="1"/>
      <c r="I1689" s="1"/>
      <c r="J1689" s="1"/>
      <c r="K1689" s="1"/>
      <c r="L1689" s="1"/>
      <c r="M1689" s="11"/>
      <c r="N1689" s="11"/>
      <c r="O1689" s="11"/>
    </row>
    <row r="1690" spans="1:15" ht="15.75">
      <c r="A1690" s="1"/>
      <c r="B1690" s="1"/>
      <c r="C1690" s="1"/>
      <c r="D1690" s="1"/>
      <c r="E1690" s="1"/>
      <c r="F1690" s="11"/>
      <c r="G1690" s="11"/>
      <c r="H1690" s="1"/>
      <c r="I1690" s="1"/>
      <c r="J1690" s="1"/>
      <c r="K1690" s="1"/>
      <c r="L1690" s="1"/>
      <c r="M1690" s="11"/>
      <c r="N1690" s="11"/>
      <c r="O1690" s="11"/>
    </row>
    <row r="1691" spans="1:15" ht="15.75">
      <c r="A1691" s="1"/>
      <c r="B1691" s="1"/>
      <c r="C1691" s="1"/>
      <c r="D1691" s="1"/>
      <c r="E1691" s="1"/>
      <c r="F1691" s="11"/>
      <c r="G1691" s="11"/>
      <c r="H1691" s="1"/>
      <c r="I1691" s="1"/>
      <c r="J1691" s="1"/>
      <c r="L1691" s="1"/>
      <c r="N1691" s="11"/>
      <c r="O1691" s="11"/>
    </row>
    <row r="1692" spans="1:15" ht="15.75">
      <c r="A1692" s="1"/>
      <c r="B1692" s="1"/>
      <c r="C1692" s="1"/>
      <c r="D1692" s="1"/>
      <c r="E1692" s="1"/>
      <c r="F1692" s="11"/>
      <c r="G1692" s="11"/>
      <c r="H1692" s="3"/>
      <c r="I1692" s="1"/>
      <c r="J1692" s="1"/>
      <c r="L1692" s="1"/>
      <c r="N1692" s="11"/>
      <c r="O1692" s="11"/>
    </row>
    <row r="1693" spans="1:15" ht="15.75">
      <c r="A1693" s="197" t="s">
        <v>4</v>
      </c>
      <c r="B1693" s="28"/>
      <c r="D1693" s="197" t="s">
        <v>5</v>
      </c>
      <c r="F1693" s="201" t="s">
        <v>6</v>
      </c>
      <c r="H1693" s="3"/>
      <c r="I1693" s="1"/>
      <c r="J1693" s="1"/>
      <c r="K1693" s="1"/>
      <c r="L1693" s="1"/>
      <c r="M1693" s="11"/>
      <c r="N1693" s="11"/>
      <c r="O1693" s="11"/>
    </row>
    <row r="1694" spans="1:15" ht="15.75">
      <c r="H1694" s="1"/>
      <c r="I1694" s="1"/>
      <c r="J1694" s="1"/>
      <c r="K1694" s="1"/>
      <c r="L1694" s="1"/>
      <c r="M1694" s="11"/>
      <c r="N1694" s="11"/>
      <c r="O1694" s="11"/>
    </row>
    <row r="1695" spans="1:15" ht="15.75">
      <c r="A1695" t="s">
        <v>820</v>
      </c>
      <c r="D1695" s="135">
        <v>27.3</v>
      </c>
      <c r="E1695" t="s">
        <v>616</v>
      </c>
      <c r="F1695" t="s">
        <v>815</v>
      </c>
      <c r="H1695" s="1"/>
      <c r="I1695" s="1"/>
      <c r="J1695" s="1"/>
      <c r="K1695" s="1"/>
      <c r="L1695" s="1"/>
      <c r="M1695" s="11"/>
      <c r="N1695" s="11"/>
      <c r="O1695" s="11"/>
    </row>
    <row r="1696" spans="1:15" ht="15.75">
      <c r="F1696" t="s">
        <v>816</v>
      </c>
      <c r="H1696" s="1"/>
      <c r="I1696" s="1"/>
      <c r="J1696" s="1"/>
      <c r="K1696" s="1"/>
      <c r="L1696" s="1"/>
      <c r="M1696" s="11"/>
      <c r="N1696" s="11"/>
      <c r="O1696" s="11"/>
    </row>
    <row r="1697" spans="6:15" ht="15.75">
      <c r="F1697" t="s">
        <v>817</v>
      </c>
      <c r="H1697" s="1"/>
      <c r="I1697" s="1"/>
      <c r="J1697" s="1"/>
      <c r="K1697" s="1"/>
      <c r="L1697" s="1"/>
      <c r="M1697" s="11"/>
      <c r="N1697" s="11"/>
      <c r="O1697" s="11"/>
    </row>
    <row r="1698" spans="6:15" ht="15.75">
      <c r="F1698" t="s">
        <v>818</v>
      </c>
      <c r="H1698" s="1"/>
      <c r="I1698" s="1"/>
      <c r="J1698" s="1"/>
      <c r="K1698" s="1"/>
      <c r="L1698" s="109">
        <v>44176</v>
      </c>
      <c r="M1698" s="11"/>
      <c r="N1698" s="11"/>
      <c r="O1698" s="11"/>
    </row>
    <row r="1699" spans="6:15" ht="15.75">
      <c r="F1699" t="s">
        <v>819</v>
      </c>
      <c r="H1699" s="1"/>
      <c r="I1699" s="1"/>
      <c r="J1699" s="1"/>
      <c r="K1699" s="1"/>
      <c r="L1699" s="1"/>
      <c r="M1699" s="11"/>
      <c r="N1699" s="11"/>
      <c r="O1699" s="11"/>
    </row>
    <row r="1700" spans="6:15" ht="15.75">
      <c r="H1700" s="1"/>
      <c r="I1700" s="1"/>
      <c r="J1700" s="1"/>
      <c r="K1700" s="1"/>
      <c r="L1700" s="1"/>
      <c r="M1700" s="11"/>
      <c r="N1700" s="11"/>
      <c r="O1700" s="11"/>
    </row>
    <row r="1701" spans="6:15" ht="15.75">
      <c r="H1701" s="1"/>
      <c r="I1701" s="20"/>
      <c r="J1701" s="2"/>
      <c r="K1701" s="1"/>
      <c r="L1701" s="1"/>
      <c r="M1701" s="11"/>
      <c r="N1701" s="11"/>
      <c r="O1701" s="11"/>
    </row>
    <row r="1702" spans="6:15" ht="15.75">
      <c r="H1702" s="1" t="s">
        <v>287</v>
      </c>
      <c r="I1702" s="1"/>
      <c r="J1702" s="2"/>
      <c r="K1702" s="1"/>
      <c r="L1702" s="1"/>
      <c r="M1702" s="11"/>
      <c r="N1702" s="11"/>
      <c r="O1702" s="11"/>
    </row>
    <row r="1703" spans="6:15" ht="15.75">
      <c r="H1703" s="1"/>
      <c r="I1703" s="1" t="s">
        <v>12</v>
      </c>
      <c r="J1703" s="1"/>
      <c r="K1703" s="4" t="s">
        <v>2</v>
      </c>
      <c r="L1703" s="1"/>
      <c r="M1703" s="11"/>
      <c r="N1703" s="11"/>
      <c r="O1703" s="11"/>
    </row>
    <row r="1704" spans="6:15" ht="15.75">
      <c r="H1704" s="1" t="s">
        <v>36</v>
      </c>
      <c r="I1704" s="1"/>
      <c r="J1704" s="1"/>
      <c r="K1704" s="1"/>
      <c r="L1704" s="1"/>
      <c r="M1704" s="11"/>
      <c r="N1704" s="11"/>
      <c r="O1704" s="11"/>
    </row>
    <row r="1705" spans="6:15" ht="15.75">
      <c r="H1705" s="1"/>
      <c r="I1705" s="3" t="s">
        <v>466</v>
      </c>
      <c r="J1705" s="1"/>
      <c r="K1705" s="1"/>
      <c r="L1705" s="1"/>
      <c r="M1705" s="11"/>
      <c r="N1705" s="11"/>
      <c r="O1705" s="11"/>
    </row>
    <row r="1706" spans="6:15" ht="15.75">
      <c r="H1706" s="1"/>
      <c r="I1706" s="1"/>
      <c r="J1706" s="3"/>
      <c r="K1706" s="3"/>
      <c r="L1706" s="1"/>
      <c r="M1706" s="11"/>
      <c r="N1706" s="11"/>
      <c r="O1706" s="11"/>
    </row>
    <row r="1707" spans="6:15" ht="15.75">
      <c r="H1707" s="1"/>
      <c r="I1707" s="1"/>
      <c r="J1707" s="1"/>
      <c r="K1707" s="1"/>
      <c r="L1707" s="1"/>
      <c r="M1707" s="11"/>
      <c r="N1707" s="11"/>
      <c r="O1707" s="11"/>
    </row>
    <row r="1708" spans="6:15" ht="15.75">
      <c r="H1708" s="1"/>
      <c r="I1708" s="1"/>
      <c r="J1708" s="1"/>
      <c r="K1708" s="1"/>
      <c r="L1708" s="1"/>
      <c r="M1708" s="11"/>
      <c r="N1708" s="11"/>
      <c r="O1708" s="11"/>
    </row>
    <row r="1709" spans="6:15" ht="15.75">
      <c r="H1709" s="1"/>
      <c r="I1709" s="1"/>
      <c r="J1709" s="1"/>
      <c r="K1709" s="1"/>
      <c r="L1709" s="1"/>
      <c r="M1709" s="11"/>
      <c r="N1709" s="11"/>
      <c r="O1709" s="11"/>
    </row>
    <row r="1710" spans="6:15" ht="15.75">
      <c r="H1710" s="1"/>
      <c r="I1710" s="1"/>
      <c r="J1710" s="1"/>
      <c r="K1710" s="1"/>
      <c r="L1710" s="1"/>
      <c r="M1710" s="11"/>
      <c r="N1710" s="11"/>
      <c r="O1710" s="11"/>
    </row>
    <row r="1711" spans="6:15" ht="15.75">
      <c r="H1711" s="1"/>
      <c r="I1711" s="1"/>
      <c r="J1711" s="1"/>
      <c r="K1711" s="1"/>
      <c r="L1711" s="1"/>
      <c r="M1711" s="11"/>
      <c r="N1711" s="11"/>
      <c r="O1711" s="11"/>
    </row>
    <row r="1712" spans="6:15" ht="15.75">
      <c r="H1712" s="1"/>
      <c r="I1712" s="1"/>
      <c r="J1712" s="1"/>
      <c r="K1712" s="1"/>
      <c r="L1712" s="1"/>
      <c r="M1712" s="11"/>
      <c r="N1712" s="11"/>
      <c r="O1712" s="11"/>
    </row>
    <row r="1713" spans="5:15" ht="15.75">
      <c r="H1713" s="1"/>
      <c r="I1713" s="1"/>
      <c r="J1713" s="1"/>
      <c r="K1713" s="1"/>
      <c r="L1713" s="1"/>
      <c r="M1713" s="11"/>
      <c r="N1713" s="11"/>
      <c r="O1713" s="11"/>
    </row>
    <row r="1714" spans="5:15" ht="15.75">
      <c r="H1714" s="110" t="s">
        <v>467</v>
      </c>
      <c r="I1714" s="1"/>
      <c r="J1714" s="1"/>
      <c r="K1714" s="1"/>
      <c r="L1714" s="4" t="s">
        <v>31</v>
      </c>
      <c r="M1714" s="11"/>
      <c r="N1714" s="11"/>
      <c r="O1714" s="11"/>
    </row>
    <row r="1715" spans="5:15" ht="15.75">
      <c r="H1715" s="1"/>
      <c r="I1715" s="1"/>
      <c r="J1715" s="1"/>
      <c r="K1715" s="1"/>
      <c r="L1715" s="1"/>
      <c r="M1715" s="11"/>
      <c r="N1715" s="11"/>
      <c r="O1715" s="11"/>
    </row>
    <row r="1716" spans="5:15" ht="15.75">
      <c r="H1716" s="1"/>
      <c r="I1716" s="1"/>
      <c r="J1716" s="1"/>
      <c r="K1716" s="1"/>
      <c r="L1716" s="4" t="s">
        <v>143</v>
      </c>
      <c r="M1716" s="11"/>
      <c r="N1716" s="11"/>
      <c r="O1716" s="11"/>
    </row>
    <row r="1717" spans="5:15" ht="15.75">
      <c r="H1717" s="1"/>
      <c r="I1717" s="1"/>
      <c r="J1717" s="1"/>
      <c r="K1717" s="1"/>
      <c r="L1717" s="1"/>
      <c r="M1717" s="11"/>
      <c r="N1717" s="11"/>
      <c r="O1717" s="11"/>
    </row>
    <row r="1718" spans="5:15" ht="15.75">
      <c r="H1718" s="21" t="s">
        <v>468</v>
      </c>
      <c r="I1718" s="1"/>
      <c r="J1718" s="1"/>
      <c r="K1718" s="1"/>
      <c r="L1718" s="1"/>
      <c r="M1718" s="11"/>
      <c r="N1718" s="11"/>
      <c r="O1718" s="11"/>
    </row>
    <row r="1719" spans="5:15" ht="15.75">
      <c r="H1719" s="1"/>
      <c r="I1719" s="1"/>
      <c r="J1719" s="2" t="s">
        <v>383</v>
      </c>
      <c r="K1719" s="1"/>
      <c r="L1719" s="1"/>
      <c r="M1719" s="11"/>
      <c r="N1719" s="11"/>
      <c r="O1719" s="11"/>
    </row>
    <row r="1720" spans="5:15" ht="15.75">
      <c r="H1720" s="21" t="s">
        <v>469</v>
      </c>
      <c r="I1720" s="1"/>
      <c r="J1720" s="3"/>
      <c r="K1720" s="1"/>
      <c r="L1720" s="1"/>
      <c r="M1720" s="11"/>
      <c r="N1720" s="11"/>
      <c r="O1720" s="11"/>
    </row>
    <row r="1721" spans="5:15" ht="15.75">
      <c r="H1721" s="21"/>
      <c r="I1721" s="1"/>
      <c r="J1721" s="4" t="s">
        <v>143</v>
      </c>
      <c r="K1721" s="1"/>
      <c r="L1721" s="1"/>
      <c r="M1721" s="11"/>
      <c r="N1721" s="11"/>
      <c r="O1721" s="11"/>
    </row>
    <row r="1722" spans="5:15" ht="15.75">
      <c r="H1722" s="21" t="s">
        <v>470</v>
      </c>
      <c r="I1722" s="1"/>
      <c r="J1722" s="1"/>
      <c r="K1722" s="1"/>
      <c r="L1722" s="1"/>
      <c r="M1722" s="11"/>
      <c r="N1722" s="11"/>
      <c r="O1722" s="11"/>
    </row>
    <row r="1723" spans="5:15" ht="15.75">
      <c r="H1723" s="21" t="s">
        <v>471</v>
      </c>
      <c r="I1723" s="1"/>
      <c r="J1723" s="4" t="s">
        <v>273</v>
      </c>
      <c r="K1723" s="1"/>
      <c r="L1723" s="1"/>
      <c r="M1723" s="11"/>
      <c r="N1723" s="11"/>
      <c r="O1723" s="11"/>
    </row>
    <row r="1724" spans="5:15" ht="15.75">
      <c r="H1724" s="1"/>
      <c r="I1724" s="1"/>
      <c r="J1724" s="4" t="s">
        <v>28</v>
      </c>
      <c r="K1724" s="1"/>
      <c r="L1724" s="1"/>
      <c r="M1724" s="11"/>
      <c r="N1724" s="11"/>
      <c r="O1724" s="11"/>
    </row>
    <row r="1725" spans="5:15" ht="15.75">
      <c r="E1725" s="26" t="s">
        <v>10</v>
      </c>
      <c r="F1725" s="11"/>
      <c r="G1725" s="11"/>
      <c r="H1725" s="1"/>
      <c r="I1725" s="1"/>
      <c r="J1725" s="1"/>
      <c r="K1725" s="1"/>
      <c r="L1725" s="1"/>
      <c r="M1725" s="11"/>
      <c r="N1725" s="11"/>
      <c r="O1725" s="11"/>
    </row>
    <row r="1726" spans="5:15" ht="15.75">
      <c r="E1726" s="26" t="s">
        <v>11</v>
      </c>
      <c r="F1726" s="11"/>
      <c r="G1726" s="11"/>
      <c r="H1726" s="7" t="s">
        <v>472</v>
      </c>
      <c r="I1726" s="1"/>
      <c r="J1726" s="1"/>
      <c r="K1726" s="1"/>
      <c r="L1726" s="1"/>
      <c r="M1726" s="11"/>
      <c r="N1726" s="11"/>
      <c r="O1726" s="11"/>
    </row>
    <row r="1727" spans="5:15" ht="15.75">
      <c r="H1727" s="1"/>
      <c r="I1727" s="1"/>
      <c r="J1727" s="1"/>
      <c r="K1727" s="1"/>
      <c r="L1727" s="1"/>
      <c r="M1727" s="11"/>
      <c r="N1727" s="11"/>
      <c r="O1727" s="11"/>
    </row>
    <row r="1728" spans="5:15" ht="15.75">
      <c r="H1728" s="1"/>
      <c r="I1728" s="1"/>
      <c r="J1728" s="1"/>
      <c r="K1728" s="1"/>
      <c r="L1728" s="1"/>
      <c r="M1728" s="11"/>
      <c r="N1728" s="11"/>
      <c r="O1728" s="11"/>
    </row>
    <row r="1729" spans="8:15" ht="15.75">
      <c r="H1729" s="1"/>
      <c r="I1729" s="1"/>
      <c r="J1729" s="1"/>
      <c r="K1729" s="1"/>
      <c r="L1729" s="1"/>
      <c r="M1729" s="11"/>
      <c r="N1729" s="11"/>
      <c r="O1729" s="11"/>
    </row>
    <row r="1730" spans="8:15" ht="15.75">
      <c r="H1730" s="1"/>
      <c r="I1730" s="1"/>
      <c r="J1730" s="1"/>
      <c r="K1730" s="1"/>
      <c r="L1730" s="1"/>
      <c r="M1730" s="11"/>
      <c r="N1730" s="11"/>
      <c r="O1730" s="11"/>
    </row>
    <row r="1731" spans="8:15" ht="15.75">
      <c r="H1731" s="1"/>
      <c r="I1731" s="1"/>
      <c r="J1731" s="1"/>
      <c r="K1731" s="1"/>
      <c r="L1731" s="1"/>
      <c r="M1731" s="11"/>
      <c r="N1731" s="11"/>
      <c r="O1731" s="11"/>
    </row>
    <row r="1732" spans="8:15" ht="15.75">
      <c r="H1732" s="1"/>
      <c r="I1732" s="1"/>
      <c r="J1732" s="1"/>
      <c r="K1732" s="1"/>
      <c r="L1732" s="1"/>
      <c r="M1732" s="11"/>
      <c r="N1732" s="11"/>
      <c r="O1732" s="11"/>
    </row>
    <row r="1733" spans="8:15" ht="15.75">
      <c r="H1733" s="1"/>
      <c r="I1733" s="1"/>
      <c r="J1733" s="1"/>
      <c r="K1733" s="1"/>
      <c r="L1733" s="1"/>
      <c r="M1733" s="11"/>
      <c r="N1733" s="11"/>
      <c r="O1733" s="11"/>
    </row>
    <row r="1734" spans="8:15" ht="15.75">
      <c r="H1734" s="1"/>
      <c r="I1734" s="1"/>
      <c r="J1734" s="1"/>
      <c r="K1734" s="1"/>
      <c r="L1734" s="1"/>
      <c r="M1734" s="11"/>
      <c r="N1734" s="11"/>
      <c r="O1734" s="11"/>
    </row>
    <row r="1735" spans="8:15" ht="15.75">
      <c r="H1735" s="1"/>
      <c r="I1735" s="1"/>
      <c r="J1735" s="1"/>
      <c r="K1735" s="1"/>
      <c r="M1735" s="11"/>
      <c r="N1735" s="11"/>
    </row>
    <row r="1736" spans="8:15" ht="15.75">
      <c r="H1736" s="1"/>
      <c r="I1736" s="1"/>
      <c r="J1736" s="1"/>
      <c r="K1736" s="3" t="s">
        <v>473</v>
      </c>
      <c r="M1736" s="11"/>
      <c r="N1736" s="11"/>
    </row>
    <row r="1737" spans="8:15" ht="15.75">
      <c r="H1737" s="1"/>
      <c r="I1737" s="1"/>
      <c r="J1737" s="1"/>
      <c r="K1737" s="3" t="s">
        <v>474</v>
      </c>
      <c r="M1737" s="11"/>
      <c r="N1737" s="11"/>
    </row>
    <row r="1738" spans="8:15" ht="15.75">
      <c r="H1738" s="1"/>
      <c r="I1738" s="1"/>
      <c r="J1738" s="1"/>
      <c r="K1738" s="1"/>
      <c r="M1738" s="11"/>
      <c r="N1738" s="11"/>
    </row>
    <row r="1739" spans="8:15" ht="15.75">
      <c r="I1739" s="1"/>
      <c r="J1739" s="1"/>
      <c r="K1739" s="1"/>
      <c r="M1739" s="11"/>
    </row>
  </sheetData>
  <mergeCells count="68">
    <mergeCell ref="H1199:N1199"/>
    <mergeCell ref="A264:G264"/>
    <mergeCell ref="A418:G418"/>
    <mergeCell ref="A580:G580"/>
    <mergeCell ref="A636:G636"/>
    <mergeCell ref="H581:N581"/>
    <mergeCell ref="A473:G473"/>
    <mergeCell ref="E629:G629"/>
    <mergeCell ref="E684:G684"/>
    <mergeCell ref="E573:G573"/>
    <mergeCell ref="E307:G307"/>
    <mergeCell ref="E740:G740"/>
    <mergeCell ref="E62:G62"/>
    <mergeCell ref="E1192:G1192"/>
    <mergeCell ref="A73:G73"/>
    <mergeCell ref="L1191:N1191"/>
    <mergeCell ref="E259:G259"/>
    <mergeCell ref="AA8:AC8"/>
    <mergeCell ref="E947:G947"/>
    <mergeCell ref="L467:N467"/>
    <mergeCell ref="L1137:N1137"/>
    <mergeCell ref="AA1082:AB1082"/>
    <mergeCell ref="E118:G118"/>
    <mergeCell ref="AA357:AB357"/>
    <mergeCell ref="L1084:N1084"/>
    <mergeCell ref="L847:N847"/>
    <mergeCell ref="E1084:G1084"/>
    <mergeCell ref="AA263:AB263"/>
    <mergeCell ref="E465:G465"/>
    <mergeCell ref="A746:G746"/>
    <mergeCell ref="A799:G799"/>
    <mergeCell ref="A1089:G1089"/>
    <mergeCell ref="E8:G8"/>
    <mergeCell ref="E356:G356"/>
    <mergeCell ref="E170:G170"/>
    <mergeCell ref="E411:G411"/>
    <mergeCell ref="E220:G220"/>
    <mergeCell ref="A314:G314"/>
    <mergeCell ref="A362:G362"/>
    <mergeCell ref="AA307:AC307"/>
    <mergeCell ref="L308:N308"/>
    <mergeCell ref="L410:N410"/>
    <mergeCell ref="S1082:U1082"/>
    <mergeCell ref="M1085:N1085"/>
    <mergeCell ref="L356:N356"/>
    <mergeCell ref="L737:N737"/>
    <mergeCell ref="L522:N522"/>
    <mergeCell ref="AB522:AD522"/>
    <mergeCell ref="L902:N902"/>
    <mergeCell ref="H1040:N1040"/>
    <mergeCell ref="H908:N908"/>
    <mergeCell ref="S792:U792"/>
    <mergeCell ref="S1137:U1137"/>
    <mergeCell ref="T467:V467"/>
    <mergeCell ref="T574:V574"/>
    <mergeCell ref="L1029:N1029"/>
    <mergeCell ref="E1685:G1685"/>
    <mergeCell ref="L628:N628"/>
    <mergeCell ref="E1251:G1251"/>
    <mergeCell ref="E1467:G1467"/>
    <mergeCell ref="E983:G983"/>
    <mergeCell ref="L1302:N1302"/>
    <mergeCell ref="L1574:N1574"/>
    <mergeCell ref="E1304:G1304"/>
    <mergeCell ref="E1410:G1410"/>
    <mergeCell ref="A989:G989"/>
    <mergeCell ref="A694:G694"/>
    <mergeCell ref="E791:G791"/>
  </mergeCells>
  <pageMargins left="0.7" right="0.7" top="0.75" bottom="0.75" header="0.3" footer="0.3"/>
  <pageSetup paperSize="9" scale="87" orientation="portrait" r:id="rId1"/>
  <headerFooter>
    <oddHeader xml:space="preserve">&amp;R
</oddHeader>
  </headerFooter>
  <rowBreaks count="32" manualBreakCount="32">
    <brk id="55" min="1" max="30" man="1"/>
    <brk id="108" min="1" max="30" man="1"/>
    <brk id="162" min="1" max="30" man="1"/>
    <brk id="212" min="1" max="30" man="1"/>
    <brk id="252" min="1" max="30" man="1"/>
    <brk id="299" min="1" max="30" man="1"/>
    <brk id="348" min="1" max="30" man="1"/>
    <brk id="401" min="1" max="30" man="1"/>
    <brk id="457" min="1" max="30" man="1"/>
    <brk id="512" min="1" max="30" man="1"/>
    <brk id="565" min="1" max="30" man="1"/>
    <brk id="620" min="1" max="30" man="1"/>
    <brk id="677" min="1" max="30" man="1"/>
    <brk id="730" min="1" max="30" man="1"/>
    <brk id="783" min="1" max="30" man="1"/>
    <brk id="838" min="1" max="30" man="1"/>
    <brk id="894" min="1" max="30" man="1"/>
    <brk id="939" min="1" max="30" man="1"/>
    <brk id="974" max="30" man="1"/>
    <brk id="1022" min="1" max="30" man="1"/>
    <brk id="1074" min="1" max="30" man="1"/>
    <brk id="1129" min="1" max="30" man="1"/>
    <brk id="1183" min="1" max="30" man="1"/>
    <brk id="1240" min="1" max="30" man="1"/>
    <brk id="1293" min="1" max="30" man="1"/>
    <brk id="1343" min="1" max="30" man="1"/>
    <brk id="1400" min="1" max="30" man="1"/>
    <brk id="1456" min="1" max="30" man="1"/>
    <brk id="1512" min="1" max="30" man="1"/>
    <brk id="1567" min="1" max="30" man="1"/>
    <brk id="1624" min="1" max="30" man="1"/>
    <brk id="1678" min="1" max="30" man="1"/>
  </rowBreaks>
  <colBreaks count="2" manualBreakCount="2">
    <brk id="7" max="1729" man="1"/>
    <brk id="14" max="17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0EC2-CA82-4B15-846B-9E706015739B}">
  <dimension ref="A1"/>
  <sheetViews>
    <sheetView workbookViewId="0">
      <selection activeCell="F38" sqref="F37:F3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alizia vazquez</cp:lastModifiedBy>
  <cp:lastPrinted>2024-10-05T15:55:51Z</cp:lastPrinted>
  <dcterms:created xsi:type="dcterms:W3CDTF">2021-03-24T14:42:14Z</dcterms:created>
  <dcterms:modified xsi:type="dcterms:W3CDTF">2024-10-05T16:58:24Z</dcterms:modified>
</cp:coreProperties>
</file>