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A11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<sst xmlns="http://schemas.openxmlformats.org/spreadsheetml/2006/main" count="10" uniqueCount="10">
  <si>
    <t>Symbol per s（MHz）</t>
    <phoneticPr fontId="1" type="noConversion"/>
  </si>
  <si>
    <t>mapping</t>
    <phoneticPr fontId="1" type="noConversion"/>
  </si>
  <si>
    <t>bps</t>
    <phoneticPr fontId="1" type="noConversion"/>
  </si>
  <si>
    <t>bits per symbol</t>
    <phoneticPr fontId="1" type="noConversion"/>
  </si>
  <si>
    <t>bytes per s</t>
    <phoneticPr fontId="1" type="noConversion"/>
  </si>
  <si>
    <t>rs per s</t>
    <phoneticPr fontId="1" type="noConversion"/>
  </si>
  <si>
    <t>net Bps</t>
    <phoneticPr fontId="1" type="noConversion"/>
  </si>
  <si>
    <t>system clock</t>
    <phoneticPr fontId="1" type="noConversion"/>
  </si>
  <si>
    <t>periods per symbol</t>
    <phoneticPr fontId="1" type="noConversion"/>
  </si>
  <si>
    <t>net 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</si>
</sst>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:H8"/>
    </sheetView>
  </sheetViews>
  <sheetFormatPr defaultRowHeight="13.5" x14ac:dyDescent="0.15"/>
  <cols>
    <col min="1" max="1" width="19.125" customWidth="1"/>
    <col min="3" max="3" width="12.125" customWidth="1"/>
    <col min="5" max="5" width="11.875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9</v>
      </c>
    </row>
    <row r="2" spans="1:8" x14ac:dyDescent="0.15">
      <c r="A2">
        <v>6.875</v>
      </c>
      <c r="B2">
        <v>16</v>
      </c>
      <c r="C2">
        <f>LOG(B2,2)</f>
        <v>4</v>
      </c>
      <c r="D2">
        <f>A2*C2</f>
        <v>27.5</v>
      </c>
      <c r="E2">
        <f>D2/8</f>
        <v>3.4375</v>
      </c>
      <c r="F2">
        <f>E2/204</f>
        <v>1.685049019607843E-2</v>
      </c>
      <c r="G2">
        <f>F2*188</f>
        <v>3.1678921568627447</v>
      </c>
      <c r="H2">
        <f>G2*8</f>
        <v>25.343137254901958</v>
      </c>
    </row>
    <row r="3" spans="1:8" x14ac:dyDescent="0.15">
      <c r="A3">
        <v>6.875</v>
      </c>
      <c r="B3">
        <v>32</v>
      </c>
      <c r="C3">
        <f t="shared" ref="C3:C8" si="0">LOG(B3,2)</f>
        <v>5</v>
      </c>
      <c r="D3">
        <f t="shared" ref="D3:D8" si="1">A3*C3</f>
        <v>34.375</v>
      </c>
      <c r="E3">
        <f t="shared" ref="E3:E8" si="2">D3/8</f>
        <v>4.296875</v>
      </c>
      <c r="F3">
        <f t="shared" ref="F3:F8" si="3">E3/204</f>
        <v>2.1063112745098041E-2</v>
      </c>
      <c r="G3">
        <f t="shared" ref="G3:G8" si="4">F3*188</f>
        <v>3.9598651960784315</v>
      </c>
      <c r="H3">
        <f t="shared" ref="H3:H8" si="5">G3*8</f>
        <v>31.678921568627452</v>
      </c>
    </row>
    <row r="4" spans="1:8" x14ac:dyDescent="0.15">
      <c r="A4">
        <v>6.875</v>
      </c>
      <c r="B4">
        <v>64</v>
      </c>
      <c r="C4">
        <f t="shared" si="0"/>
        <v>6</v>
      </c>
      <c r="D4">
        <f t="shared" si="1"/>
        <v>41.25</v>
      </c>
      <c r="E4">
        <f t="shared" si="2"/>
        <v>5.15625</v>
      </c>
      <c r="F4">
        <f t="shared" si="3"/>
        <v>2.5275735294117647E-2</v>
      </c>
      <c r="G4">
        <f t="shared" si="4"/>
        <v>4.7518382352941178</v>
      </c>
      <c r="H4">
        <f t="shared" si="5"/>
        <v>38.014705882352942</v>
      </c>
    </row>
    <row r="5" spans="1:8" x14ac:dyDescent="0.15">
      <c r="A5">
        <v>6.875</v>
      </c>
      <c r="B5">
        <v>128</v>
      </c>
      <c r="C5">
        <f t="shared" si="0"/>
        <v>7</v>
      </c>
      <c r="D5">
        <f t="shared" si="1"/>
        <v>48.125</v>
      </c>
      <c r="E5">
        <f t="shared" si="2"/>
        <v>6.015625</v>
      </c>
      <c r="F5">
        <f t="shared" si="3"/>
        <v>2.9488357843137254E-2</v>
      </c>
      <c r="G5">
        <f t="shared" si="4"/>
        <v>5.543811274509804</v>
      </c>
      <c r="H5">
        <f t="shared" si="5"/>
        <v>44.350490196078432</v>
      </c>
    </row>
    <row r="6" spans="1:8" x14ac:dyDescent="0.15">
      <c r="A6">
        <v>6.875</v>
      </c>
      <c r="B6">
        <v>256</v>
      </c>
      <c r="C6">
        <f t="shared" si="0"/>
        <v>8</v>
      </c>
      <c r="D6">
        <f t="shared" si="1"/>
        <v>55</v>
      </c>
      <c r="E6">
        <f t="shared" si="2"/>
        <v>6.875</v>
      </c>
      <c r="F6">
        <f t="shared" si="3"/>
        <v>3.3700980392156861E-2</v>
      </c>
      <c r="G6">
        <f t="shared" si="4"/>
        <v>6.3357843137254894</v>
      </c>
      <c r="H6">
        <f t="shared" si="5"/>
        <v>50.686274509803916</v>
      </c>
    </row>
    <row r="7" spans="1:8" x14ac:dyDescent="0.15">
      <c r="A7">
        <v>6.875</v>
      </c>
      <c r="B7">
        <v>512</v>
      </c>
      <c r="C7">
        <f t="shared" si="0"/>
        <v>9</v>
      </c>
      <c r="D7">
        <f t="shared" si="1"/>
        <v>61.875</v>
      </c>
      <c r="E7">
        <f t="shared" si="2"/>
        <v>7.734375</v>
      </c>
      <c r="F7">
        <f t="shared" si="3"/>
        <v>3.7913602941176468E-2</v>
      </c>
      <c r="G7">
        <f t="shared" si="4"/>
        <v>7.1277573529411757</v>
      </c>
      <c r="H7">
        <f t="shared" si="5"/>
        <v>57.022058823529406</v>
      </c>
    </row>
    <row r="8" spans="1:8" x14ac:dyDescent="0.15">
      <c r="A8">
        <v>6.875</v>
      </c>
      <c r="B8">
        <v>1024</v>
      </c>
      <c r="C8">
        <f t="shared" si="0"/>
        <v>10</v>
      </c>
      <c r="D8">
        <f t="shared" si="1"/>
        <v>68.75</v>
      </c>
      <c r="E8">
        <f t="shared" si="2"/>
        <v>8.59375</v>
      </c>
      <c r="F8">
        <f t="shared" si="3"/>
        <v>4.2126225490196081E-2</v>
      </c>
      <c r="G8">
        <f t="shared" si="4"/>
        <v>7.9197303921568629</v>
      </c>
      <c r="H8">
        <f t="shared" si="5"/>
        <v>63.357843137254903</v>
      </c>
    </row>
    <row r="10" spans="1:8" x14ac:dyDescent="0.15">
      <c r="A10" t="s">
        <v>7</v>
      </c>
      <c r="B10" t="s">
        <v>8</v>
      </c>
    </row>
    <row r="11" spans="1:8" x14ac:dyDescent="0.15">
      <c r="A11">
        <f>6.875*16</f>
        <v>110</v>
      </c>
      <c r="B11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2013-07-19T16:23:35Z</dcterms:modified>
</cp:coreProperties>
</file>