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thuyha/Desktop/projs/cse620c_finalproject/docs/source/"/>
    </mc:Choice>
  </mc:AlternateContent>
  <xr:revisionPtr revIDLastSave="0" documentId="8_{BCD9D2F2-60C0-E14A-814C-52A386F7B85C}" xr6:coauthVersionLast="47" xr6:coauthVersionMax="47" xr10:uidLastSave="{00000000-0000-0000-0000-000000000000}"/>
  <bookViews>
    <workbookView xWindow="0" yWindow="500" windowWidth="28760" windowHeight="12580" xr2:uid="{00000000-000D-0000-FFFF-FFFF00000000}"/>
  </bookViews>
  <sheets>
    <sheet name="Age, depression and stress" sheetId="1" r:id="rId1"/>
    <sheet name="Incom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4" i="1"/>
  <c r="E107" i="1" s="1"/>
  <c r="C10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24" i="1"/>
  <c r="C107" i="1"/>
  <c r="B107" i="1"/>
</calcChain>
</file>

<file path=xl/sharedStrings.xml><?xml version="1.0" encoding="utf-8"?>
<sst xmlns="http://schemas.openxmlformats.org/spreadsheetml/2006/main" count="28" uniqueCount="25">
  <si>
    <t>(Statistics Canada)</t>
  </si>
  <si>
    <t>%</t>
  </si>
  <si>
    <t>FCM Value</t>
  </si>
  <si>
    <t>Age</t>
  </si>
  <si>
    <t>Males</t>
  </si>
  <si>
    <t>Females</t>
  </si>
  <si>
    <t>As of 2010, per 1000</t>
  </si>
  <si>
    <t>Obesity</t>
  </si>
  <si>
    <t>%none</t>
  </si>
  <si>
    <t>%med.</t>
  </si>
  <si>
    <t>%obese</t>
  </si>
  <si>
    <t>% depres</t>
  </si>
  <si>
    <t>% stress</t>
  </si>
  <si>
    <t>% taking</t>
  </si>
  <si>
    <t>antidep</t>
  </si>
  <si>
    <t>3.4</t>
  </si>
  <si>
    <t>6.3</t>
  </si>
  <si>
    <t>7.7</t>
  </si>
  <si>
    <t>4.1</t>
  </si>
  <si>
    <t>Good functional health</t>
  </si>
  <si>
    <t>Source: http://www.cbc.ca/news/interactives/canada-income/</t>
  </si>
  <si>
    <t>             Range</t>
  </si>
  <si>
    <t>From</t>
  </si>
  <si>
    <t>To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</si>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</sst>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9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2" fontId="0" fillId="4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0" fontId="0" fillId="4" borderId="0" xfId="0" applyFill="1"/>
    <xf numFmtId="0" fontId="4" fillId="4" borderId="0" xfId="0" applyFont="1" applyFill="1"/>
    <xf numFmtId="0" fontId="0" fillId="10" borderId="0" xfId="0" applyFill="1"/>
    <xf numFmtId="0" fontId="4" fillId="10" borderId="0" xfId="0" applyFont="1" applyFill="1"/>
    <xf numFmtId="0" fontId="0" fillId="11" borderId="0" xfId="0" applyFill="1"/>
    <xf numFmtId="0" fontId="4" fillId="11" borderId="0" xfId="0" applyFont="1" applyFill="1"/>
    <xf numFmtId="0" fontId="0" fillId="6" borderId="0" xfId="0" applyFill="1"/>
    <xf numFmtId="0" fontId="4" fillId="6" borderId="0" xfId="0" applyFont="1" applyFill="1"/>
    <xf numFmtId="0" fontId="0" fillId="5" borderId="0" xfId="0" applyFill="1"/>
    <xf numFmtId="0" fontId="4" fillId="5" borderId="0" xfId="0" applyFont="1" applyFill="1"/>
    <xf numFmtId="0" fontId="0" fillId="8" borderId="0" xfId="0" applyFill="1"/>
    <xf numFmtId="0" fontId="4" fillId="8" borderId="0" xfId="0" applyFont="1" applyFill="1"/>
    <xf numFmtId="0" fontId="0" fillId="12" borderId="0" xfId="0" applyFill="1"/>
    <xf numFmtId="0" fontId="4" fillId="12" borderId="0" xfId="0" applyFont="1" applyFill="1"/>
    <xf numFmtId="0" fontId="0" fillId="7" borderId="0" xfId="0" applyFill="1"/>
    <xf numFmtId="0" fontId="5" fillId="0" borderId="0" xfId="0" applyFont="1"/>
    <xf numFmtId="0" fontId="0" fillId="0" borderId="0" xfId="0" applyFill="1"/>
    <xf numFmtId="164" fontId="0" fillId="0" borderId="0" xfId="0" applyNumberFormat="1" applyFill="1"/>
    <xf numFmtId="0" fontId="4" fillId="7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"/>
  <sheetViews>
    <sheetView tabSelected="1" topLeftCell="A4" workbookViewId="0">
      <selection activeCell="P88" sqref="P88"/>
    </sheetView>
  </sheetViews>
  <sheetFormatPr baseColWidth="10" defaultColWidth="8.83203125" defaultRowHeight="15" x14ac:dyDescent="0.2"/>
  <cols>
    <col min="2" max="2" width="10" bestFit="1" customWidth="1"/>
    <col min="4" max="4" width="12" bestFit="1" customWidth="1"/>
  </cols>
  <sheetData>
    <row r="1" spans="1:5" x14ac:dyDescent="0.2">
      <c r="A1" t="s">
        <v>0</v>
      </c>
    </row>
    <row r="4" spans="1:5" x14ac:dyDescent="0.2">
      <c r="B4" t="s">
        <v>6</v>
      </c>
    </row>
    <row r="5" spans="1:5" x14ac:dyDescent="0.2">
      <c r="A5" t="s">
        <v>3</v>
      </c>
      <c r="B5" t="s">
        <v>4</v>
      </c>
      <c r="C5" t="s">
        <v>5</v>
      </c>
      <c r="D5" t="s">
        <v>2</v>
      </c>
      <c r="E5" t="s">
        <v>1</v>
      </c>
    </row>
    <row r="6" spans="1:5" x14ac:dyDescent="0.2">
      <c r="A6" s="4">
        <v>0</v>
      </c>
      <c r="B6">
        <v>5.7</v>
      </c>
      <c r="C6">
        <v>5.4</v>
      </c>
      <c r="D6" s="1"/>
    </row>
    <row r="7" spans="1:5" x14ac:dyDescent="0.2">
      <c r="A7" s="4">
        <v>1</v>
      </c>
      <c r="B7">
        <v>5.7</v>
      </c>
      <c r="C7">
        <v>5.4</v>
      </c>
      <c r="D7" s="1"/>
    </row>
    <row r="8" spans="1:5" x14ac:dyDescent="0.2">
      <c r="A8" s="4">
        <v>2</v>
      </c>
      <c r="B8">
        <v>5.7</v>
      </c>
      <c r="C8">
        <v>5.4</v>
      </c>
      <c r="D8" s="1"/>
    </row>
    <row r="9" spans="1:5" x14ac:dyDescent="0.2">
      <c r="A9" s="4">
        <v>3</v>
      </c>
      <c r="B9">
        <v>5.6</v>
      </c>
      <c r="C9">
        <v>5.3</v>
      </c>
      <c r="D9" s="1"/>
    </row>
    <row r="10" spans="1:5" x14ac:dyDescent="0.2">
      <c r="A10" s="4">
        <v>4</v>
      </c>
      <c r="B10">
        <v>5.5</v>
      </c>
      <c r="C10">
        <v>5.2</v>
      </c>
      <c r="D10" s="1"/>
    </row>
    <row r="11" spans="1:5" x14ac:dyDescent="0.2">
      <c r="A11" s="4">
        <v>5</v>
      </c>
      <c r="B11">
        <v>5.4</v>
      </c>
      <c r="C11">
        <v>2.1</v>
      </c>
      <c r="D11" s="1"/>
    </row>
    <row r="12" spans="1:5" x14ac:dyDescent="0.2">
      <c r="A12" s="4">
        <v>6</v>
      </c>
      <c r="B12">
        <v>5.5</v>
      </c>
      <c r="C12">
        <v>5.2</v>
      </c>
      <c r="D12" s="1"/>
    </row>
    <row r="13" spans="1:5" x14ac:dyDescent="0.2">
      <c r="A13" s="4">
        <v>7</v>
      </c>
      <c r="B13">
        <v>5.4</v>
      </c>
      <c r="C13">
        <v>5.0999999999999996</v>
      </c>
      <c r="D13" s="1"/>
    </row>
    <row r="14" spans="1:5" x14ac:dyDescent="0.2">
      <c r="A14" s="4">
        <v>8</v>
      </c>
      <c r="B14">
        <v>5.4</v>
      </c>
      <c r="C14">
        <v>5.0999999999999996</v>
      </c>
      <c r="D14" s="1"/>
    </row>
    <row r="15" spans="1:5" x14ac:dyDescent="0.2">
      <c r="A15" s="4">
        <v>9</v>
      </c>
      <c r="B15">
        <v>5.5</v>
      </c>
      <c r="C15">
        <v>5.0999999999999996</v>
      </c>
      <c r="D15" s="1"/>
    </row>
    <row r="16" spans="1:5" x14ac:dyDescent="0.2">
      <c r="A16" s="4">
        <v>10</v>
      </c>
      <c r="B16">
        <v>5.6</v>
      </c>
      <c r="C16">
        <v>5.3</v>
      </c>
      <c r="D16" s="1"/>
    </row>
    <row r="17" spans="1:22" x14ac:dyDescent="0.2">
      <c r="A17" s="4">
        <v>11</v>
      </c>
      <c r="B17">
        <v>5.6</v>
      </c>
      <c r="C17">
        <v>5.3</v>
      </c>
      <c r="D17" s="1"/>
    </row>
    <row r="18" spans="1:22" x14ac:dyDescent="0.2">
      <c r="A18" s="4">
        <v>12</v>
      </c>
      <c r="B18">
        <v>5.7</v>
      </c>
      <c r="C18">
        <v>5.5</v>
      </c>
      <c r="D18" s="1"/>
    </row>
    <row r="19" spans="1:22" x14ac:dyDescent="0.2">
      <c r="A19" s="4">
        <v>13</v>
      </c>
      <c r="B19">
        <v>6</v>
      </c>
      <c r="C19">
        <v>5.6</v>
      </c>
      <c r="D19" s="1"/>
    </row>
    <row r="20" spans="1:22" x14ac:dyDescent="0.2">
      <c r="A20" s="4">
        <v>14</v>
      </c>
      <c r="B20">
        <v>6.2</v>
      </c>
      <c r="C20">
        <v>5.9</v>
      </c>
      <c r="D20" s="1"/>
    </row>
    <row r="21" spans="1:22" x14ac:dyDescent="0.2">
      <c r="A21" s="4">
        <v>15</v>
      </c>
      <c r="B21">
        <v>6.4</v>
      </c>
      <c r="C21">
        <v>6.1</v>
      </c>
      <c r="D21" s="1"/>
      <c r="H21" t="s">
        <v>11</v>
      </c>
      <c r="J21" t="s">
        <v>12</v>
      </c>
      <c r="K21" t="s">
        <v>13</v>
      </c>
      <c r="L21" t="s">
        <v>7</v>
      </c>
      <c r="P21" t="s">
        <v>19</v>
      </c>
    </row>
    <row r="22" spans="1:22" x14ac:dyDescent="0.2">
      <c r="A22" s="4">
        <v>16</v>
      </c>
      <c r="B22">
        <v>6.5</v>
      </c>
      <c r="C22">
        <v>6.2</v>
      </c>
      <c r="D22" s="1"/>
      <c r="K22" t="s">
        <v>14</v>
      </c>
      <c r="L22" t="s">
        <v>8</v>
      </c>
      <c r="M22" t="s">
        <v>9</v>
      </c>
      <c r="N22" t="s">
        <v>10</v>
      </c>
      <c r="T22" s="25"/>
    </row>
    <row r="23" spans="1:22" x14ac:dyDescent="0.2">
      <c r="A23" s="4">
        <v>17</v>
      </c>
      <c r="B23">
        <v>6.6</v>
      </c>
      <c r="C23">
        <v>6.3</v>
      </c>
      <c r="D23" s="1"/>
      <c r="R23" s="26"/>
      <c r="S23" s="26"/>
      <c r="T23" s="26"/>
      <c r="U23" s="26"/>
      <c r="V23" s="26"/>
    </row>
    <row r="24" spans="1:22" x14ac:dyDescent="0.2">
      <c r="A24" s="3">
        <v>18</v>
      </c>
      <c r="B24">
        <v>6.8</v>
      </c>
      <c r="C24">
        <v>6.5</v>
      </c>
      <c r="D24" s="5">
        <f>(A24-18)/82</f>
        <v>0</v>
      </c>
      <c r="E24">
        <f>(B24+C24)/(798)*100</f>
        <v>1.6666666666666667</v>
      </c>
      <c r="H24" s="10"/>
      <c r="I24" s="10"/>
      <c r="J24" s="10"/>
      <c r="K24" s="12"/>
      <c r="L24" s="18"/>
      <c r="M24" s="18"/>
      <c r="N24" s="18"/>
      <c r="P24" s="15">
        <v>84.7</v>
      </c>
      <c r="Q24" s="14"/>
      <c r="R24" s="26"/>
      <c r="S24" s="26"/>
      <c r="T24" s="27"/>
      <c r="U24" s="27"/>
      <c r="V24" s="27"/>
    </row>
    <row r="25" spans="1:22" x14ac:dyDescent="0.2">
      <c r="A25" s="3">
        <v>19</v>
      </c>
      <c r="B25">
        <v>7.2</v>
      </c>
      <c r="C25">
        <v>6.8</v>
      </c>
      <c r="D25" s="5">
        <f t="shared" ref="D25:D88" si="0">(A25-18)/82</f>
        <v>1.2195121951219513E-2</v>
      </c>
      <c r="E25">
        <f t="shared" ref="E25:E88" si="1">(B25+C25)/(798)*100</f>
        <v>1.7543859649122806</v>
      </c>
      <c r="H25" s="10"/>
      <c r="I25" s="10"/>
      <c r="J25" s="10"/>
      <c r="K25" s="12"/>
      <c r="L25" s="18"/>
      <c r="M25" s="18"/>
      <c r="N25" s="18"/>
      <c r="P25" s="14"/>
      <c r="Q25" s="14"/>
      <c r="R25" s="26"/>
      <c r="S25" s="26"/>
      <c r="T25" s="27"/>
      <c r="U25" s="27"/>
      <c r="V25" s="27"/>
    </row>
    <row r="26" spans="1:22" x14ac:dyDescent="0.2">
      <c r="A26" s="3">
        <v>20</v>
      </c>
      <c r="B26">
        <v>7.3</v>
      </c>
      <c r="C26">
        <v>6.9</v>
      </c>
      <c r="D26" s="5">
        <f t="shared" si="0"/>
        <v>2.4390243902439025E-2</v>
      </c>
      <c r="E26">
        <f t="shared" si="1"/>
        <v>1.7794486215538845</v>
      </c>
      <c r="H26" s="10"/>
      <c r="I26" s="10"/>
      <c r="J26" s="10"/>
      <c r="K26" s="12"/>
      <c r="L26" s="18"/>
      <c r="M26" s="18"/>
      <c r="N26" s="18"/>
      <c r="P26" s="12"/>
      <c r="Q26" s="12"/>
      <c r="R26" s="26"/>
      <c r="S26" s="26"/>
      <c r="T26" s="27"/>
      <c r="U26" s="27"/>
      <c r="V26" s="27"/>
    </row>
    <row r="27" spans="1:22" x14ac:dyDescent="0.2">
      <c r="A27" s="3">
        <v>21</v>
      </c>
      <c r="B27">
        <v>7.2</v>
      </c>
      <c r="C27">
        <v>6.8</v>
      </c>
      <c r="D27" s="5">
        <f t="shared" si="0"/>
        <v>3.6585365853658534E-2</v>
      </c>
      <c r="E27">
        <f t="shared" si="1"/>
        <v>1.7543859649122806</v>
      </c>
      <c r="H27" s="10"/>
      <c r="I27" s="10"/>
      <c r="J27" s="10"/>
      <c r="K27" s="12" t="s">
        <v>15</v>
      </c>
      <c r="L27" s="18"/>
      <c r="M27" s="18"/>
      <c r="N27" s="18"/>
      <c r="P27" s="12"/>
      <c r="Q27" s="12"/>
      <c r="R27" s="26"/>
      <c r="S27" s="26"/>
      <c r="T27" s="27"/>
      <c r="U27" s="27"/>
      <c r="V27" s="27"/>
    </row>
    <row r="28" spans="1:22" x14ac:dyDescent="0.2">
      <c r="A28" s="3">
        <v>22</v>
      </c>
      <c r="B28">
        <v>7</v>
      </c>
      <c r="C28">
        <v>6.6</v>
      </c>
      <c r="D28" s="5">
        <f t="shared" si="0"/>
        <v>4.878048780487805E-2</v>
      </c>
      <c r="E28">
        <f t="shared" si="1"/>
        <v>1.7042606516290728</v>
      </c>
      <c r="H28" s="10"/>
      <c r="I28" s="10"/>
      <c r="J28" s="10"/>
      <c r="K28" s="12"/>
      <c r="L28" s="18"/>
      <c r="M28" s="18"/>
      <c r="N28" s="18"/>
      <c r="P28" s="12"/>
      <c r="Q28" s="12"/>
      <c r="R28" s="26"/>
      <c r="S28" s="26"/>
      <c r="T28" s="27"/>
      <c r="U28" s="27"/>
      <c r="V28" s="27"/>
    </row>
    <row r="29" spans="1:22" x14ac:dyDescent="0.2">
      <c r="A29" s="3">
        <v>23</v>
      </c>
      <c r="B29">
        <v>7</v>
      </c>
      <c r="C29">
        <v>6.7</v>
      </c>
      <c r="D29" s="5">
        <f t="shared" si="0"/>
        <v>6.097560975609756E-2</v>
      </c>
      <c r="E29">
        <f t="shared" si="1"/>
        <v>1.7167919799498745</v>
      </c>
      <c r="H29" s="11">
        <v>7</v>
      </c>
      <c r="I29" s="10"/>
      <c r="J29" s="11">
        <v>17</v>
      </c>
      <c r="K29" s="12"/>
      <c r="L29" s="18"/>
      <c r="M29" s="18"/>
      <c r="N29" s="18"/>
      <c r="P29" s="12"/>
      <c r="Q29" s="12"/>
      <c r="R29" s="26"/>
      <c r="S29" s="26"/>
      <c r="T29" s="27"/>
      <c r="U29" s="27"/>
      <c r="V29" s="27"/>
    </row>
    <row r="30" spans="1:22" x14ac:dyDescent="0.2">
      <c r="A30" s="3">
        <v>24</v>
      </c>
      <c r="B30">
        <v>7.2</v>
      </c>
      <c r="C30">
        <v>6.8</v>
      </c>
      <c r="D30" s="5">
        <f t="shared" si="0"/>
        <v>7.3170731707317069E-2</v>
      </c>
      <c r="E30">
        <f t="shared" si="1"/>
        <v>1.7543859649122806</v>
      </c>
      <c r="H30" s="10"/>
      <c r="I30" s="10"/>
      <c r="J30" s="10"/>
      <c r="K30" s="12"/>
      <c r="L30" s="19">
        <v>41.7</v>
      </c>
      <c r="M30" s="19">
        <v>33.799999999999997</v>
      </c>
      <c r="N30" s="19">
        <v>24.5</v>
      </c>
      <c r="P30" s="12"/>
      <c r="Q30" s="12"/>
      <c r="R30" s="26"/>
      <c r="S30" s="26"/>
      <c r="T30" s="27"/>
      <c r="U30" s="27"/>
      <c r="V30" s="27"/>
    </row>
    <row r="31" spans="1:22" x14ac:dyDescent="0.2">
      <c r="A31" s="3">
        <v>25</v>
      </c>
      <c r="B31">
        <v>7.2</v>
      </c>
      <c r="C31">
        <v>6.9</v>
      </c>
      <c r="D31" s="5">
        <f t="shared" si="0"/>
        <v>8.5365853658536592E-2</v>
      </c>
      <c r="E31">
        <f t="shared" si="1"/>
        <v>1.7669172932330828</v>
      </c>
      <c r="H31" s="10"/>
      <c r="I31" s="10"/>
      <c r="J31" s="10"/>
      <c r="K31" s="12"/>
      <c r="L31" s="18"/>
      <c r="M31" s="18"/>
      <c r="N31" s="18"/>
      <c r="P31" s="13">
        <v>88.1</v>
      </c>
      <c r="Q31" s="12"/>
      <c r="R31" s="26"/>
      <c r="S31" s="26"/>
      <c r="T31" s="27"/>
      <c r="U31" s="27"/>
      <c r="V31" s="27"/>
    </row>
    <row r="32" spans="1:22" x14ac:dyDescent="0.2">
      <c r="A32" s="3">
        <v>26</v>
      </c>
      <c r="B32">
        <v>7.2</v>
      </c>
      <c r="C32">
        <v>6.9</v>
      </c>
      <c r="D32" s="5">
        <f t="shared" si="0"/>
        <v>9.7560975609756101E-2</v>
      </c>
      <c r="E32">
        <f t="shared" si="1"/>
        <v>1.7669172932330828</v>
      </c>
      <c r="H32" s="10"/>
      <c r="I32" s="10"/>
      <c r="J32" s="10"/>
      <c r="K32" s="24"/>
      <c r="L32" s="18"/>
      <c r="M32" s="18"/>
      <c r="N32" s="18"/>
      <c r="P32" s="12"/>
      <c r="Q32" s="12"/>
      <c r="R32" s="26"/>
      <c r="S32" s="26"/>
      <c r="T32" s="27"/>
      <c r="U32" s="27"/>
      <c r="V32" s="27"/>
    </row>
    <row r="33" spans="1:22" x14ac:dyDescent="0.2">
      <c r="A33" s="3">
        <v>27</v>
      </c>
      <c r="B33">
        <v>7.1</v>
      </c>
      <c r="C33">
        <v>6.9</v>
      </c>
      <c r="D33" s="5">
        <f t="shared" si="0"/>
        <v>0.10975609756097561</v>
      </c>
      <c r="E33">
        <f t="shared" si="1"/>
        <v>1.7543859649122806</v>
      </c>
      <c r="H33" s="10"/>
      <c r="I33" s="10"/>
      <c r="J33" s="10"/>
      <c r="K33" s="24"/>
      <c r="L33" s="18"/>
      <c r="M33" s="18"/>
      <c r="N33" s="18"/>
      <c r="P33" s="12"/>
      <c r="Q33" s="12"/>
      <c r="R33" s="26"/>
      <c r="S33" s="26"/>
      <c r="T33" s="27"/>
      <c r="U33" s="27"/>
      <c r="V33" s="27"/>
    </row>
    <row r="34" spans="1:22" x14ac:dyDescent="0.2">
      <c r="A34" s="3">
        <v>28</v>
      </c>
      <c r="B34">
        <v>7</v>
      </c>
      <c r="C34">
        <v>6.9</v>
      </c>
      <c r="D34" s="5">
        <f t="shared" si="0"/>
        <v>0.12195121951219512</v>
      </c>
      <c r="E34">
        <f t="shared" si="1"/>
        <v>1.7418546365914789</v>
      </c>
      <c r="H34" s="10"/>
      <c r="I34" s="10"/>
      <c r="J34" s="10"/>
      <c r="K34" s="24"/>
      <c r="L34" s="18"/>
      <c r="M34" s="18"/>
      <c r="N34" s="18"/>
      <c r="P34" s="12"/>
      <c r="Q34" s="12"/>
      <c r="R34" s="26"/>
      <c r="S34" s="26"/>
      <c r="T34" s="27"/>
      <c r="U34" s="27"/>
      <c r="V34" s="27"/>
    </row>
    <row r="35" spans="1:22" x14ac:dyDescent="0.2">
      <c r="A35" s="3">
        <v>29</v>
      </c>
      <c r="B35">
        <v>7</v>
      </c>
      <c r="C35">
        <v>7</v>
      </c>
      <c r="D35" s="5">
        <f t="shared" si="0"/>
        <v>0.13414634146341464</v>
      </c>
      <c r="E35">
        <f t="shared" si="1"/>
        <v>1.7543859649122806</v>
      </c>
      <c r="H35" s="10"/>
      <c r="I35" s="10"/>
      <c r="J35" s="10"/>
      <c r="K35" s="24"/>
      <c r="L35" s="18"/>
      <c r="M35" s="18"/>
      <c r="N35" s="18"/>
      <c r="P35" s="12"/>
      <c r="Q35" s="12"/>
      <c r="R35" s="26"/>
      <c r="S35" s="26"/>
      <c r="T35" s="27"/>
      <c r="U35" s="27"/>
      <c r="V35" s="27"/>
    </row>
    <row r="36" spans="1:22" x14ac:dyDescent="0.2">
      <c r="A36" s="3">
        <v>30</v>
      </c>
      <c r="B36">
        <v>6.9</v>
      </c>
      <c r="C36">
        <v>6.9</v>
      </c>
      <c r="D36" s="6">
        <f t="shared" si="0"/>
        <v>0.14634146341463414</v>
      </c>
      <c r="E36">
        <f t="shared" si="1"/>
        <v>1.7293233082706767</v>
      </c>
      <c r="H36" s="14"/>
      <c r="I36" s="14"/>
      <c r="J36" s="14"/>
      <c r="K36" s="24"/>
      <c r="L36" s="18"/>
      <c r="M36" s="18"/>
      <c r="N36" s="18"/>
      <c r="P36" s="12"/>
      <c r="Q36" s="12"/>
      <c r="R36" s="26"/>
      <c r="S36" s="26"/>
      <c r="T36" s="27"/>
      <c r="U36" s="27"/>
      <c r="V36" s="27"/>
    </row>
    <row r="37" spans="1:22" x14ac:dyDescent="0.2">
      <c r="A37" s="3">
        <v>31</v>
      </c>
      <c r="B37">
        <v>6.8</v>
      </c>
      <c r="C37">
        <v>6.8</v>
      </c>
      <c r="D37" s="6">
        <f t="shared" si="0"/>
        <v>0.15853658536585366</v>
      </c>
      <c r="E37">
        <f t="shared" si="1"/>
        <v>1.7042606516290728</v>
      </c>
      <c r="H37" s="14"/>
      <c r="I37" s="14"/>
      <c r="J37" s="14"/>
      <c r="K37" s="24"/>
      <c r="L37" s="18"/>
      <c r="M37" s="18"/>
      <c r="N37" s="18"/>
      <c r="P37" s="12"/>
      <c r="Q37" s="12"/>
      <c r="R37" s="26"/>
      <c r="S37" s="26"/>
      <c r="T37" s="27"/>
      <c r="U37" s="27"/>
      <c r="V37" s="27"/>
    </row>
    <row r="38" spans="1:22" x14ac:dyDescent="0.2">
      <c r="A38" s="3">
        <v>32</v>
      </c>
      <c r="B38">
        <v>6.7</v>
      </c>
      <c r="C38">
        <v>6.7</v>
      </c>
      <c r="D38" s="6">
        <f t="shared" si="0"/>
        <v>0.17073170731707318</v>
      </c>
      <c r="E38">
        <f t="shared" si="1"/>
        <v>1.6791979949874687</v>
      </c>
      <c r="H38" s="14"/>
      <c r="I38" s="14"/>
      <c r="J38" s="14"/>
      <c r="K38" s="24"/>
      <c r="L38" s="18"/>
      <c r="M38" s="18"/>
      <c r="N38" s="18"/>
      <c r="P38" s="12"/>
      <c r="Q38" s="12"/>
      <c r="R38" s="26"/>
      <c r="S38" s="26"/>
      <c r="T38" s="27"/>
      <c r="U38" s="27"/>
      <c r="V38" s="27"/>
    </row>
    <row r="39" spans="1:22" x14ac:dyDescent="0.2">
      <c r="A39" s="3">
        <v>33</v>
      </c>
      <c r="B39">
        <v>6.7</v>
      </c>
      <c r="C39">
        <v>6.7</v>
      </c>
      <c r="D39" s="6">
        <f t="shared" si="0"/>
        <v>0.18292682926829268</v>
      </c>
      <c r="E39">
        <f t="shared" si="1"/>
        <v>1.6791979949874687</v>
      </c>
      <c r="H39" s="14"/>
      <c r="I39" s="14"/>
      <c r="J39" s="14"/>
      <c r="K39" s="24" t="s">
        <v>16</v>
      </c>
      <c r="L39" s="18"/>
      <c r="M39" s="18"/>
      <c r="N39" s="18"/>
      <c r="P39" s="12"/>
      <c r="Q39" s="12"/>
      <c r="R39" s="26"/>
      <c r="S39" s="26"/>
      <c r="T39" s="27"/>
      <c r="U39" s="27"/>
      <c r="V39" s="27"/>
    </row>
    <row r="40" spans="1:22" x14ac:dyDescent="0.2">
      <c r="A40" s="3">
        <v>34</v>
      </c>
      <c r="B40">
        <v>6.7</v>
      </c>
      <c r="C40">
        <v>6.7</v>
      </c>
      <c r="D40" s="6">
        <f t="shared" si="0"/>
        <v>0.1951219512195122</v>
      </c>
      <c r="E40">
        <f t="shared" si="1"/>
        <v>1.6791979949874687</v>
      </c>
      <c r="H40" s="14"/>
      <c r="I40" s="14"/>
      <c r="J40" s="14"/>
      <c r="K40" s="24"/>
      <c r="L40" s="18"/>
      <c r="M40" s="18"/>
      <c r="N40" s="18"/>
      <c r="P40" s="12"/>
      <c r="Q40" s="12"/>
      <c r="R40" s="26"/>
      <c r="S40" s="26"/>
      <c r="T40" s="27"/>
      <c r="U40" s="27"/>
      <c r="V40" s="27"/>
    </row>
    <row r="41" spans="1:22" x14ac:dyDescent="0.2">
      <c r="A41" s="3">
        <v>35</v>
      </c>
      <c r="B41">
        <v>6.7</v>
      </c>
      <c r="C41">
        <v>6.7</v>
      </c>
      <c r="D41" s="6">
        <f t="shared" si="0"/>
        <v>0.2073170731707317</v>
      </c>
      <c r="E41">
        <f t="shared" si="1"/>
        <v>1.6791979949874687</v>
      </c>
      <c r="H41" s="15">
        <v>6</v>
      </c>
      <c r="I41" s="14"/>
      <c r="J41" s="15">
        <v>15</v>
      </c>
      <c r="K41" s="24"/>
      <c r="L41" s="20"/>
      <c r="M41" s="20"/>
      <c r="N41" s="20"/>
      <c r="P41" s="24"/>
      <c r="Q41" s="24"/>
      <c r="R41" s="26"/>
      <c r="S41" s="26"/>
      <c r="T41" s="27"/>
      <c r="U41" s="27"/>
      <c r="V41" s="27"/>
    </row>
    <row r="42" spans="1:22" x14ac:dyDescent="0.2">
      <c r="A42" s="3">
        <v>36</v>
      </c>
      <c r="B42">
        <v>6.6</v>
      </c>
      <c r="C42">
        <v>6.6</v>
      </c>
      <c r="D42" s="6">
        <f t="shared" si="0"/>
        <v>0.21951219512195122</v>
      </c>
      <c r="E42">
        <f t="shared" si="1"/>
        <v>1.6541353383458646</v>
      </c>
      <c r="H42" s="14"/>
      <c r="I42" s="14"/>
      <c r="J42" s="14"/>
      <c r="K42" s="24"/>
      <c r="L42" s="20"/>
      <c r="M42" s="20"/>
      <c r="N42" s="20"/>
      <c r="P42" s="24"/>
      <c r="Q42" s="24"/>
      <c r="R42" s="26"/>
      <c r="S42" s="26"/>
      <c r="T42" s="27"/>
      <c r="U42" s="27"/>
      <c r="V42" s="27"/>
    </row>
    <row r="43" spans="1:22" x14ac:dyDescent="0.2">
      <c r="A43" s="3">
        <v>37</v>
      </c>
      <c r="B43">
        <v>6.7</v>
      </c>
      <c r="C43">
        <v>6.6</v>
      </c>
      <c r="D43" s="6">
        <f t="shared" si="0"/>
        <v>0.23170731707317074</v>
      </c>
      <c r="E43">
        <f t="shared" si="1"/>
        <v>1.6666666666666667</v>
      </c>
      <c r="H43" s="14"/>
      <c r="I43" s="14"/>
      <c r="J43" s="14"/>
      <c r="K43" s="24"/>
      <c r="L43" s="20"/>
      <c r="M43" s="20"/>
      <c r="N43" s="20"/>
      <c r="P43" s="24"/>
      <c r="Q43" s="24"/>
      <c r="R43" s="26"/>
      <c r="S43" s="26"/>
      <c r="T43" s="27"/>
      <c r="U43" s="27"/>
      <c r="V43" s="27"/>
    </row>
    <row r="44" spans="1:22" x14ac:dyDescent="0.2">
      <c r="A44" s="3">
        <v>38</v>
      </c>
      <c r="B44">
        <v>6.8</v>
      </c>
      <c r="C44">
        <v>6.7</v>
      </c>
      <c r="D44" s="6">
        <f t="shared" si="0"/>
        <v>0.24390243902439024</v>
      </c>
      <c r="E44">
        <f t="shared" si="1"/>
        <v>1.6917293233082706</v>
      </c>
      <c r="H44" s="14"/>
      <c r="I44" s="14"/>
      <c r="J44" s="14"/>
      <c r="K44" s="24"/>
      <c r="L44" s="20"/>
      <c r="M44" s="20"/>
      <c r="N44" s="20"/>
      <c r="P44" s="28">
        <v>85.5</v>
      </c>
      <c r="Q44" s="24"/>
      <c r="R44" s="26"/>
      <c r="S44" s="26"/>
      <c r="T44" s="27"/>
      <c r="U44" s="27"/>
      <c r="V44" s="27"/>
    </row>
    <row r="45" spans="1:22" x14ac:dyDescent="0.2">
      <c r="A45" s="3">
        <v>39</v>
      </c>
      <c r="B45">
        <v>7</v>
      </c>
      <c r="C45">
        <v>7</v>
      </c>
      <c r="D45" s="6">
        <f t="shared" si="0"/>
        <v>0.25609756097560976</v>
      </c>
      <c r="E45">
        <f t="shared" si="1"/>
        <v>1.7543859649122806</v>
      </c>
      <c r="H45" s="14"/>
      <c r="I45" s="14"/>
      <c r="J45" s="14"/>
      <c r="K45" s="24"/>
      <c r="L45" s="20"/>
      <c r="M45" s="20"/>
      <c r="N45" s="20"/>
      <c r="P45" s="24"/>
      <c r="Q45" s="24"/>
      <c r="R45" s="26"/>
      <c r="S45" s="26"/>
      <c r="T45" s="27"/>
      <c r="U45" s="27"/>
      <c r="V45" s="27"/>
    </row>
    <row r="46" spans="1:22" x14ac:dyDescent="0.2">
      <c r="A46" s="3">
        <v>40</v>
      </c>
      <c r="B46">
        <v>7.1</v>
      </c>
      <c r="C46">
        <v>7</v>
      </c>
      <c r="D46" s="7">
        <f t="shared" si="0"/>
        <v>0.26829268292682928</v>
      </c>
      <c r="E46">
        <f t="shared" si="1"/>
        <v>1.7669172932330828</v>
      </c>
      <c r="H46" s="12"/>
      <c r="I46" s="12"/>
      <c r="J46" s="12"/>
      <c r="K46" s="24"/>
      <c r="L46" s="20"/>
      <c r="M46" s="20"/>
      <c r="N46" s="20"/>
      <c r="P46" s="24"/>
      <c r="Q46" s="24"/>
      <c r="R46" s="26"/>
      <c r="S46" s="26"/>
      <c r="T46" s="27"/>
      <c r="U46" s="27"/>
      <c r="V46" s="27"/>
    </row>
    <row r="47" spans="1:22" x14ac:dyDescent="0.2">
      <c r="A47" s="3">
        <v>41</v>
      </c>
      <c r="B47">
        <v>7</v>
      </c>
      <c r="C47">
        <v>6.9</v>
      </c>
      <c r="D47" s="7">
        <f t="shared" si="0"/>
        <v>0.28048780487804881</v>
      </c>
      <c r="E47">
        <f t="shared" si="1"/>
        <v>1.7418546365914789</v>
      </c>
      <c r="H47" s="12"/>
      <c r="I47" s="12"/>
      <c r="J47" s="12"/>
      <c r="K47" s="24"/>
      <c r="L47" s="20"/>
      <c r="M47" s="20"/>
      <c r="N47" s="20"/>
      <c r="P47" s="24"/>
      <c r="Q47" s="24"/>
      <c r="R47" s="26"/>
      <c r="S47" s="26"/>
      <c r="T47" s="27"/>
      <c r="U47" s="27"/>
      <c r="V47" s="27"/>
    </row>
    <row r="48" spans="1:22" x14ac:dyDescent="0.2">
      <c r="A48" s="3">
        <v>42</v>
      </c>
      <c r="B48">
        <v>7</v>
      </c>
      <c r="C48">
        <v>6.9</v>
      </c>
      <c r="D48" s="7">
        <f t="shared" si="0"/>
        <v>0.29268292682926828</v>
      </c>
      <c r="E48">
        <f t="shared" si="1"/>
        <v>1.7418546365914789</v>
      </c>
      <c r="H48" s="12"/>
      <c r="I48" s="12"/>
      <c r="J48" s="12"/>
      <c r="K48" s="24"/>
      <c r="L48" s="21">
        <v>30.9</v>
      </c>
      <c r="M48" s="21">
        <v>36.799999999999997</v>
      </c>
      <c r="N48" s="21">
        <v>32.299999999999997</v>
      </c>
      <c r="P48" s="24"/>
      <c r="Q48" s="24"/>
      <c r="R48" s="26"/>
      <c r="S48" s="26"/>
      <c r="T48" s="27"/>
      <c r="U48" s="27"/>
      <c r="V48" s="27"/>
    </row>
    <row r="49" spans="1:22" x14ac:dyDescent="0.2">
      <c r="A49" s="3">
        <v>43</v>
      </c>
      <c r="B49">
        <v>7.1</v>
      </c>
      <c r="C49">
        <v>7</v>
      </c>
      <c r="D49" s="7">
        <f t="shared" si="0"/>
        <v>0.3048780487804878</v>
      </c>
      <c r="E49">
        <f t="shared" si="1"/>
        <v>1.7669172932330828</v>
      </c>
      <c r="H49" s="12"/>
      <c r="I49" s="12"/>
      <c r="J49" s="12"/>
      <c r="K49" s="24"/>
      <c r="L49" s="20"/>
      <c r="M49" s="20"/>
      <c r="N49" s="20"/>
      <c r="P49" s="24"/>
      <c r="Q49" s="24"/>
      <c r="R49" s="26"/>
      <c r="S49" s="26"/>
      <c r="T49" s="27"/>
      <c r="U49" s="27"/>
      <c r="V49" s="27"/>
    </row>
    <row r="50" spans="1:22" x14ac:dyDescent="0.2">
      <c r="A50" s="3">
        <v>44</v>
      </c>
      <c r="B50">
        <v>7.5</v>
      </c>
      <c r="C50">
        <v>7.4</v>
      </c>
      <c r="D50" s="7">
        <f t="shared" si="0"/>
        <v>0.31707317073170732</v>
      </c>
      <c r="E50">
        <f t="shared" si="1"/>
        <v>1.8671679197994988</v>
      </c>
      <c r="H50" s="13">
        <v>5</v>
      </c>
      <c r="I50" s="12"/>
      <c r="J50" s="13">
        <v>16</v>
      </c>
      <c r="K50" s="24"/>
      <c r="L50" s="20"/>
      <c r="M50" s="20"/>
      <c r="N50" s="20"/>
      <c r="P50" s="24"/>
      <c r="Q50" s="24"/>
      <c r="R50" s="26"/>
      <c r="S50" s="26"/>
      <c r="T50" s="27"/>
      <c r="U50" s="27"/>
      <c r="V50" s="27"/>
    </row>
    <row r="51" spans="1:22" x14ac:dyDescent="0.2">
      <c r="A51" s="3">
        <v>45</v>
      </c>
      <c r="B51">
        <v>8.1</v>
      </c>
      <c r="C51">
        <v>8</v>
      </c>
      <c r="D51" s="7">
        <f t="shared" si="0"/>
        <v>0.32926829268292684</v>
      </c>
      <c r="E51">
        <f t="shared" si="1"/>
        <v>2.0175438596491229</v>
      </c>
      <c r="H51" s="12"/>
      <c r="I51" s="12"/>
      <c r="J51" s="12"/>
      <c r="K51" s="24"/>
      <c r="L51" s="20"/>
      <c r="M51" s="20"/>
      <c r="N51" s="20"/>
      <c r="P51" s="12"/>
      <c r="Q51" s="12"/>
      <c r="R51" s="26"/>
      <c r="S51" s="26"/>
      <c r="T51" s="27"/>
      <c r="U51" s="27"/>
      <c r="V51" s="27"/>
    </row>
    <row r="52" spans="1:22" x14ac:dyDescent="0.2">
      <c r="A52" s="3">
        <v>46</v>
      </c>
      <c r="B52">
        <v>8.4</v>
      </c>
      <c r="C52">
        <v>8.1999999999999993</v>
      </c>
      <c r="D52" s="7">
        <f t="shared" si="0"/>
        <v>0.34146341463414637</v>
      </c>
      <c r="E52">
        <f t="shared" si="1"/>
        <v>2.0802005012531328</v>
      </c>
      <c r="H52" s="12"/>
      <c r="I52" s="12"/>
      <c r="J52" s="12"/>
      <c r="K52" s="10"/>
      <c r="L52" s="20"/>
      <c r="M52" s="20"/>
      <c r="N52" s="20"/>
      <c r="P52" s="12"/>
      <c r="Q52" s="12"/>
      <c r="R52" s="26"/>
      <c r="S52" s="26"/>
      <c r="T52" s="27"/>
      <c r="U52" s="27"/>
      <c r="V52" s="27"/>
    </row>
    <row r="53" spans="1:22" x14ac:dyDescent="0.2">
      <c r="A53" s="3">
        <v>47</v>
      </c>
      <c r="B53">
        <v>8.4</v>
      </c>
      <c r="C53">
        <v>8.3000000000000007</v>
      </c>
      <c r="D53" s="7">
        <f t="shared" si="0"/>
        <v>0.35365853658536583</v>
      </c>
      <c r="E53">
        <f t="shared" si="1"/>
        <v>2.0927318295739354</v>
      </c>
      <c r="H53" s="12"/>
      <c r="I53" s="12"/>
      <c r="J53" s="12"/>
      <c r="K53" s="10"/>
      <c r="L53" s="20"/>
      <c r="M53" s="20"/>
      <c r="N53" s="20"/>
      <c r="P53" s="12"/>
      <c r="Q53" s="12"/>
      <c r="R53" s="26"/>
      <c r="S53" s="26"/>
      <c r="T53" s="27"/>
      <c r="U53" s="27"/>
      <c r="V53" s="27"/>
    </row>
    <row r="54" spans="1:22" x14ac:dyDescent="0.2">
      <c r="A54" s="3">
        <v>48</v>
      </c>
      <c r="B54">
        <v>8.1999999999999993</v>
      </c>
      <c r="C54">
        <v>8.1</v>
      </c>
      <c r="D54" s="7">
        <f t="shared" si="0"/>
        <v>0.36585365853658536</v>
      </c>
      <c r="E54">
        <f t="shared" si="1"/>
        <v>2.0426065162907263</v>
      </c>
      <c r="H54" s="12"/>
      <c r="I54" s="12"/>
      <c r="J54" s="12"/>
      <c r="K54" s="10"/>
      <c r="L54" s="20"/>
      <c r="M54" s="20"/>
      <c r="N54" s="20"/>
      <c r="P54" s="12"/>
      <c r="Q54" s="12"/>
      <c r="R54" s="26"/>
      <c r="S54" s="26"/>
      <c r="T54" s="27"/>
      <c r="U54" s="27"/>
      <c r="V54" s="27"/>
    </row>
    <row r="55" spans="1:22" x14ac:dyDescent="0.2">
      <c r="A55" s="3">
        <v>49</v>
      </c>
      <c r="B55">
        <v>8.1999999999999993</v>
      </c>
      <c r="C55">
        <v>8.1</v>
      </c>
      <c r="D55" s="7">
        <f t="shared" si="0"/>
        <v>0.37804878048780488</v>
      </c>
      <c r="E55">
        <f t="shared" si="1"/>
        <v>2.0426065162907263</v>
      </c>
      <c r="H55" s="12"/>
      <c r="I55" s="12"/>
      <c r="J55" s="12"/>
      <c r="K55" s="10"/>
      <c r="L55" s="20"/>
      <c r="M55" s="20"/>
      <c r="N55" s="20"/>
      <c r="P55" s="12"/>
      <c r="Q55" s="12"/>
      <c r="R55" s="26"/>
      <c r="S55" s="26"/>
      <c r="T55" s="27"/>
      <c r="U55" s="27"/>
      <c r="V55" s="27"/>
    </row>
    <row r="56" spans="1:22" x14ac:dyDescent="0.2">
      <c r="A56" s="3">
        <v>50</v>
      </c>
      <c r="B56">
        <v>8</v>
      </c>
      <c r="C56">
        <v>8</v>
      </c>
      <c r="D56" s="8">
        <f t="shared" si="0"/>
        <v>0.3902439024390244</v>
      </c>
      <c r="E56">
        <f t="shared" si="1"/>
        <v>2.0050125313283207</v>
      </c>
      <c r="H56" s="18"/>
      <c r="I56" s="18"/>
      <c r="J56" s="18"/>
      <c r="K56" s="10"/>
      <c r="L56" s="22"/>
      <c r="M56" s="22"/>
      <c r="N56" s="22"/>
      <c r="P56" s="12"/>
      <c r="Q56" s="12"/>
      <c r="R56" s="26"/>
      <c r="S56" s="26"/>
      <c r="T56" s="27"/>
      <c r="U56" s="27"/>
      <c r="V56" s="27"/>
    </row>
    <row r="57" spans="1:22" x14ac:dyDescent="0.2">
      <c r="A57" s="3">
        <v>51</v>
      </c>
      <c r="B57">
        <v>7.8</v>
      </c>
      <c r="C57">
        <v>7.8</v>
      </c>
      <c r="D57" s="8">
        <f t="shared" si="0"/>
        <v>0.40243902439024393</v>
      </c>
      <c r="E57">
        <f t="shared" si="1"/>
        <v>1.9548872180451129</v>
      </c>
      <c r="H57" s="18"/>
      <c r="I57" s="18"/>
      <c r="J57" s="18"/>
      <c r="K57" s="10"/>
      <c r="L57" s="22"/>
      <c r="M57" s="22"/>
      <c r="N57" s="22"/>
      <c r="P57" s="12"/>
      <c r="Q57" s="12"/>
      <c r="R57" s="26"/>
      <c r="S57" s="26"/>
      <c r="T57" s="27"/>
      <c r="U57" s="27"/>
      <c r="V57" s="27"/>
    </row>
    <row r="58" spans="1:22" x14ac:dyDescent="0.2">
      <c r="A58" s="3">
        <v>52</v>
      </c>
      <c r="B58">
        <v>7.7</v>
      </c>
      <c r="C58">
        <v>7.7</v>
      </c>
      <c r="D58" s="8">
        <f t="shared" si="0"/>
        <v>0.41463414634146339</v>
      </c>
      <c r="E58">
        <f t="shared" si="1"/>
        <v>1.9298245614035088</v>
      </c>
      <c r="H58" s="18"/>
      <c r="I58" s="18"/>
      <c r="J58" s="18"/>
      <c r="K58" s="10"/>
      <c r="L58" s="22"/>
      <c r="M58" s="22"/>
      <c r="N58" s="22"/>
      <c r="P58" s="12"/>
      <c r="Q58" s="12"/>
      <c r="R58" s="26"/>
      <c r="S58" s="26"/>
      <c r="T58" s="27"/>
      <c r="U58" s="27"/>
      <c r="V58" s="27"/>
    </row>
    <row r="59" spans="1:22" x14ac:dyDescent="0.2">
      <c r="A59" s="3">
        <v>53</v>
      </c>
      <c r="B59">
        <v>7.5</v>
      </c>
      <c r="C59">
        <v>7.6</v>
      </c>
      <c r="D59" s="8">
        <f t="shared" si="0"/>
        <v>0.42682926829268292</v>
      </c>
      <c r="E59">
        <f t="shared" si="1"/>
        <v>1.8922305764411027</v>
      </c>
      <c r="H59" s="18"/>
      <c r="I59" s="18"/>
      <c r="J59" s="18"/>
      <c r="K59" s="10"/>
      <c r="L59" s="22"/>
      <c r="M59" s="22"/>
      <c r="N59" s="22"/>
      <c r="P59" s="12"/>
      <c r="Q59" s="12"/>
      <c r="R59" s="26"/>
      <c r="S59" s="26"/>
      <c r="T59" s="27"/>
      <c r="U59" s="27"/>
      <c r="V59" s="27"/>
    </row>
    <row r="60" spans="1:22" x14ac:dyDescent="0.2">
      <c r="A60" s="3">
        <v>54</v>
      </c>
      <c r="B60">
        <v>7.3</v>
      </c>
      <c r="C60">
        <v>7.4</v>
      </c>
      <c r="D60" s="8">
        <f t="shared" si="0"/>
        <v>0.43902439024390244</v>
      </c>
      <c r="E60">
        <f t="shared" si="1"/>
        <v>1.8421052631578945</v>
      </c>
      <c r="H60" s="19">
        <v>5</v>
      </c>
      <c r="I60" s="18"/>
      <c r="J60" s="19">
        <v>14</v>
      </c>
      <c r="K60" s="10"/>
      <c r="L60" s="22"/>
      <c r="M60" s="22"/>
      <c r="N60" s="22"/>
      <c r="P60" s="12"/>
      <c r="Q60" s="12"/>
      <c r="R60" s="26"/>
      <c r="S60" s="26"/>
      <c r="T60" s="27"/>
      <c r="U60" s="27"/>
      <c r="V60" s="27"/>
    </row>
    <row r="61" spans="1:22" x14ac:dyDescent="0.2">
      <c r="A61" s="3">
        <v>55</v>
      </c>
      <c r="B61">
        <v>7.2</v>
      </c>
      <c r="C61">
        <v>7.3</v>
      </c>
      <c r="D61" s="8">
        <f t="shared" si="0"/>
        <v>0.45121951219512196</v>
      </c>
      <c r="E61">
        <f t="shared" si="1"/>
        <v>1.8170426065162906</v>
      </c>
      <c r="H61" s="18"/>
      <c r="I61" s="18"/>
      <c r="J61" s="18"/>
      <c r="K61" s="10"/>
      <c r="L61" s="22"/>
      <c r="M61" s="22"/>
      <c r="N61" s="22"/>
      <c r="P61" s="12"/>
      <c r="Q61" s="12"/>
      <c r="R61" s="26"/>
      <c r="S61" s="26"/>
      <c r="T61" s="27"/>
      <c r="U61" s="27"/>
      <c r="V61" s="27"/>
    </row>
    <row r="62" spans="1:22" x14ac:dyDescent="0.2">
      <c r="A62" s="3">
        <v>56</v>
      </c>
      <c r="B62">
        <v>6.9</v>
      </c>
      <c r="C62">
        <v>7.1</v>
      </c>
      <c r="D62" s="8">
        <f t="shared" si="0"/>
        <v>0.46341463414634149</v>
      </c>
      <c r="E62">
        <f t="shared" si="1"/>
        <v>1.7543859649122806</v>
      </c>
      <c r="H62" s="18"/>
      <c r="I62" s="18"/>
      <c r="J62" s="18"/>
      <c r="K62" s="10" t="s">
        <v>17</v>
      </c>
      <c r="L62" s="22"/>
      <c r="M62" s="22"/>
      <c r="N62" s="22"/>
      <c r="P62" s="13">
        <v>79.7</v>
      </c>
      <c r="Q62" s="12"/>
      <c r="R62" s="26"/>
      <c r="S62" s="26"/>
      <c r="T62" s="27"/>
      <c r="U62" s="27"/>
      <c r="V62" s="27"/>
    </row>
    <row r="63" spans="1:22" x14ac:dyDescent="0.2">
      <c r="A63" s="3">
        <v>57</v>
      </c>
      <c r="B63">
        <v>6.6</v>
      </c>
      <c r="C63">
        <v>6.8</v>
      </c>
      <c r="D63" s="8">
        <f t="shared" si="0"/>
        <v>0.47560975609756095</v>
      </c>
      <c r="E63">
        <f t="shared" si="1"/>
        <v>1.6791979949874685</v>
      </c>
      <c r="H63" s="18"/>
      <c r="I63" s="18"/>
      <c r="J63" s="18"/>
      <c r="K63" s="10"/>
      <c r="L63" s="23">
        <v>22.3</v>
      </c>
      <c r="M63" s="23">
        <v>41.5</v>
      </c>
      <c r="N63" s="23">
        <v>36.200000000000003</v>
      </c>
      <c r="P63" s="12"/>
      <c r="Q63" s="12"/>
      <c r="R63" s="26"/>
      <c r="S63" s="26"/>
      <c r="T63" s="27"/>
      <c r="U63" s="27"/>
      <c r="V63" s="27"/>
    </row>
    <row r="64" spans="1:22" x14ac:dyDescent="0.2">
      <c r="A64" s="3">
        <v>58</v>
      </c>
      <c r="B64">
        <v>6.3</v>
      </c>
      <c r="C64">
        <v>6.5</v>
      </c>
      <c r="D64" s="8">
        <f t="shared" si="0"/>
        <v>0.48780487804878048</v>
      </c>
      <c r="E64">
        <f t="shared" si="1"/>
        <v>1.6040100250626566</v>
      </c>
      <c r="H64" s="18"/>
      <c r="I64" s="18"/>
      <c r="J64" s="18"/>
      <c r="K64" s="10"/>
      <c r="L64" s="22"/>
      <c r="M64" s="22"/>
      <c r="N64" s="22"/>
      <c r="P64" s="12"/>
      <c r="Q64" s="12"/>
      <c r="R64" s="26"/>
      <c r="S64" s="26"/>
      <c r="T64" s="27"/>
      <c r="U64" s="27"/>
      <c r="V64" s="27"/>
    </row>
    <row r="65" spans="1:22" x14ac:dyDescent="0.2">
      <c r="A65" s="3">
        <v>59</v>
      </c>
      <c r="B65">
        <v>6.2</v>
      </c>
      <c r="C65">
        <v>6.3</v>
      </c>
      <c r="D65" s="8">
        <f t="shared" si="0"/>
        <v>0.5</v>
      </c>
      <c r="E65">
        <f t="shared" si="1"/>
        <v>1.5664160401002505</v>
      </c>
      <c r="H65" s="18"/>
      <c r="I65" s="18"/>
      <c r="J65" s="18"/>
      <c r="K65" s="10"/>
      <c r="L65" s="22"/>
      <c r="M65" s="22"/>
      <c r="N65" s="22"/>
      <c r="P65" s="12"/>
      <c r="Q65" s="12"/>
      <c r="R65" s="26"/>
      <c r="S65" s="26"/>
      <c r="T65" s="27"/>
      <c r="U65" s="27"/>
      <c r="V65" s="27"/>
    </row>
    <row r="66" spans="1:22" x14ac:dyDescent="0.2">
      <c r="A66" s="3">
        <v>60</v>
      </c>
      <c r="B66">
        <v>6</v>
      </c>
      <c r="C66">
        <v>6.2</v>
      </c>
      <c r="D66" s="9">
        <f t="shared" si="0"/>
        <v>0.51219512195121952</v>
      </c>
      <c r="E66">
        <f t="shared" si="1"/>
        <v>1.5288220551378444</v>
      </c>
      <c r="H66" s="16"/>
      <c r="I66" s="16"/>
      <c r="J66" s="16"/>
      <c r="K66" s="10"/>
      <c r="L66" s="22"/>
      <c r="M66" s="22"/>
      <c r="N66" s="22"/>
      <c r="P66" s="12"/>
      <c r="Q66" s="12"/>
      <c r="R66" s="26"/>
      <c r="S66" s="26"/>
      <c r="T66" s="27"/>
      <c r="U66" s="27"/>
      <c r="V66" s="27"/>
    </row>
    <row r="67" spans="1:22" x14ac:dyDescent="0.2">
      <c r="A67" s="3">
        <v>61</v>
      </c>
      <c r="B67">
        <v>5.8</v>
      </c>
      <c r="C67">
        <v>6.1</v>
      </c>
      <c r="D67" s="9">
        <f t="shared" si="0"/>
        <v>0.52439024390243905</v>
      </c>
      <c r="E67">
        <f t="shared" si="1"/>
        <v>1.4912280701754383</v>
      </c>
      <c r="H67" s="16"/>
      <c r="I67" s="16"/>
      <c r="J67" s="16"/>
      <c r="K67" s="10"/>
      <c r="L67" s="22"/>
      <c r="M67" s="22"/>
      <c r="N67" s="22"/>
      <c r="P67" s="12"/>
      <c r="Q67" s="12"/>
      <c r="R67" s="26"/>
      <c r="S67" s="26"/>
      <c r="T67" s="27"/>
      <c r="U67" s="27"/>
      <c r="V67" s="27"/>
    </row>
    <row r="68" spans="1:22" x14ac:dyDescent="0.2">
      <c r="A68" s="3">
        <v>62</v>
      </c>
      <c r="B68">
        <v>5.8</v>
      </c>
      <c r="C68">
        <v>6</v>
      </c>
      <c r="D68" s="9">
        <f t="shared" si="0"/>
        <v>0.53658536585365857</v>
      </c>
      <c r="E68">
        <f t="shared" si="1"/>
        <v>1.4786967418546368</v>
      </c>
      <c r="H68" s="16"/>
      <c r="I68" s="16"/>
      <c r="J68" s="16"/>
      <c r="K68" s="10"/>
      <c r="L68" s="22"/>
      <c r="M68" s="22"/>
      <c r="N68" s="22"/>
      <c r="P68" s="12"/>
      <c r="Q68" s="12"/>
      <c r="R68" s="26"/>
      <c r="S68" s="26"/>
      <c r="T68" s="27"/>
      <c r="U68" s="27"/>
      <c r="V68" s="27"/>
    </row>
    <row r="69" spans="1:22" x14ac:dyDescent="0.2">
      <c r="A69" s="3">
        <v>63</v>
      </c>
      <c r="B69">
        <v>5.8</v>
      </c>
      <c r="C69">
        <v>6</v>
      </c>
      <c r="D69" s="9">
        <f t="shared" si="0"/>
        <v>0.54878048780487809</v>
      </c>
      <c r="E69">
        <f t="shared" si="1"/>
        <v>1.4786967418546368</v>
      </c>
      <c r="H69" s="16"/>
      <c r="I69" s="16"/>
      <c r="J69" s="16"/>
      <c r="K69" s="10"/>
      <c r="L69" s="22"/>
      <c r="M69" s="22"/>
      <c r="N69" s="22"/>
      <c r="P69" s="12"/>
      <c r="Q69" s="12"/>
      <c r="R69" s="26"/>
      <c r="S69" s="26"/>
      <c r="T69" s="27"/>
      <c r="U69" s="27"/>
      <c r="V69" s="27"/>
    </row>
    <row r="70" spans="1:22" x14ac:dyDescent="0.2">
      <c r="A70" s="3">
        <v>64</v>
      </c>
      <c r="B70">
        <v>4.9000000000000004</v>
      </c>
      <c r="C70">
        <v>5.2</v>
      </c>
      <c r="D70" s="9">
        <f t="shared" si="0"/>
        <v>0.56097560975609762</v>
      </c>
      <c r="E70">
        <f t="shared" si="1"/>
        <v>1.2656641604010028</v>
      </c>
      <c r="H70" s="16"/>
      <c r="I70" s="16"/>
      <c r="J70" s="16"/>
      <c r="K70" s="10"/>
      <c r="L70" s="22"/>
      <c r="M70" s="22"/>
      <c r="N70" s="22"/>
      <c r="P70" s="12"/>
      <c r="Q70" s="12"/>
      <c r="R70" s="26"/>
      <c r="S70" s="26"/>
      <c r="T70" s="27"/>
      <c r="U70" s="27"/>
      <c r="V70" s="27"/>
    </row>
    <row r="71" spans="1:22" x14ac:dyDescent="0.2">
      <c r="A71" s="3">
        <v>65</v>
      </c>
      <c r="B71">
        <v>4.5999999999999996</v>
      </c>
      <c r="C71">
        <v>4.8</v>
      </c>
      <c r="D71" s="9">
        <f t="shared" si="0"/>
        <v>0.57317073170731703</v>
      </c>
      <c r="E71">
        <f t="shared" si="1"/>
        <v>1.1779448621553883</v>
      </c>
      <c r="H71" s="17">
        <v>2</v>
      </c>
      <c r="I71" s="16"/>
      <c r="J71" s="17">
        <v>15</v>
      </c>
      <c r="K71" s="24"/>
      <c r="L71" s="18"/>
      <c r="M71" s="18"/>
      <c r="N71" s="18"/>
      <c r="P71" s="18"/>
      <c r="Q71" s="18"/>
      <c r="R71" s="26"/>
      <c r="S71" s="26"/>
      <c r="T71" s="27"/>
      <c r="U71" s="27"/>
      <c r="V71" s="27"/>
    </row>
    <row r="72" spans="1:22" x14ac:dyDescent="0.2">
      <c r="A72" s="3">
        <v>66</v>
      </c>
      <c r="B72">
        <v>4.5</v>
      </c>
      <c r="C72">
        <v>4.7</v>
      </c>
      <c r="D72" s="9">
        <f t="shared" si="0"/>
        <v>0.58536585365853655</v>
      </c>
      <c r="E72">
        <f t="shared" si="1"/>
        <v>1.1528822055137844</v>
      </c>
      <c r="H72" s="16"/>
      <c r="I72" s="16"/>
      <c r="J72" s="16"/>
      <c r="K72" s="24"/>
      <c r="L72" s="18"/>
      <c r="M72" s="18"/>
      <c r="N72" s="18"/>
      <c r="P72" s="18"/>
      <c r="Q72" s="18"/>
      <c r="R72" s="26"/>
      <c r="S72" s="26"/>
      <c r="T72" s="27"/>
      <c r="U72" s="27"/>
      <c r="V72" s="27"/>
    </row>
    <row r="73" spans="1:22" x14ac:dyDescent="0.2">
      <c r="A73" s="3">
        <v>67</v>
      </c>
      <c r="B73">
        <v>4.2</v>
      </c>
      <c r="C73">
        <v>4.5</v>
      </c>
      <c r="D73" s="9">
        <f t="shared" si="0"/>
        <v>0.59756097560975607</v>
      </c>
      <c r="E73">
        <f t="shared" si="1"/>
        <v>1.0902255639097742</v>
      </c>
      <c r="H73" s="16"/>
      <c r="I73" s="16"/>
      <c r="J73" s="16"/>
      <c r="K73" s="24"/>
      <c r="L73" s="18"/>
      <c r="M73" s="18"/>
      <c r="N73" s="18"/>
      <c r="P73" s="18"/>
      <c r="Q73" s="18"/>
      <c r="R73" s="26"/>
      <c r="S73" s="26"/>
      <c r="T73" s="27"/>
      <c r="U73" s="27"/>
      <c r="V73" s="27"/>
    </row>
    <row r="74" spans="1:22" x14ac:dyDescent="0.2">
      <c r="A74" s="3">
        <v>68</v>
      </c>
      <c r="B74">
        <v>3.9</v>
      </c>
      <c r="C74">
        <v>4.2</v>
      </c>
      <c r="D74" s="9">
        <f t="shared" si="0"/>
        <v>0.6097560975609756</v>
      </c>
      <c r="E74">
        <f t="shared" si="1"/>
        <v>1.0150375939849623</v>
      </c>
      <c r="H74" s="16"/>
      <c r="I74" s="16"/>
      <c r="J74" s="16"/>
      <c r="K74" s="24"/>
      <c r="L74" s="18"/>
      <c r="M74" s="18"/>
      <c r="N74" s="18"/>
      <c r="P74" s="18"/>
      <c r="Q74" s="18"/>
      <c r="R74" s="26"/>
      <c r="S74" s="26"/>
      <c r="T74" s="27"/>
      <c r="U74" s="27"/>
      <c r="V74" s="27"/>
    </row>
    <row r="75" spans="1:22" x14ac:dyDescent="0.2">
      <c r="A75" s="3">
        <v>69</v>
      </c>
      <c r="B75">
        <v>3.7</v>
      </c>
      <c r="C75">
        <v>4</v>
      </c>
      <c r="D75" s="9">
        <f t="shared" si="0"/>
        <v>0.62195121951219512</v>
      </c>
      <c r="E75">
        <f t="shared" si="1"/>
        <v>0.96491228070175439</v>
      </c>
      <c r="H75" s="16"/>
      <c r="I75" s="16"/>
      <c r="J75" s="16"/>
      <c r="K75" s="24"/>
      <c r="L75" s="18"/>
      <c r="M75" s="18"/>
      <c r="N75" s="18"/>
      <c r="P75" s="18"/>
      <c r="Q75" s="18"/>
      <c r="R75" s="26"/>
      <c r="S75" s="26"/>
      <c r="T75" s="27"/>
      <c r="U75" s="27"/>
      <c r="V75" s="27"/>
    </row>
    <row r="76" spans="1:22" x14ac:dyDescent="0.2">
      <c r="A76" s="3">
        <v>70</v>
      </c>
      <c r="B76">
        <v>3.4</v>
      </c>
      <c r="C76">
        <v>3.7</v>
      </c>
      <c r="D76" s="7">
        <f t="shared" si="0"/>
        <v>0.63414634146341464</v>
      </c>
      <c r="E76">
        <f t="shared" si="1"/>
        <v>0.88972431077694225</v>
      </c>
      <c r="H76" s="20"/>
      <c r="I76" s="20"/>
      <c r="J76" s="20"/>
      <c r="K76" s="24"/>
      <c r="L76" s="18"/>
      <c r="M76" s="18"/>
      <c r="N76" s="18"/>
      <c r="P76" s="18"/>
      <c r="Q76" s="18"/>
      <c r="R76" s="26"/>
      <c r="S76" s="26"/>
      <c r="T76" s="27"/>
      <c r="U76" s="27"/>
      <c r="V76" s="27"/>
    </row>
    <row r="77" spans="1:22" x14ac:dyDescent="0.2">
      <c r="A77" s="3">
        <v>71</v>
      </c>
      <c r="B77">
        <v>3.2</v>
      </c>
      <c r="C77">
        <v>3.6</v>
      </c>
      <c r="D77" s="7">
        <f t="shared" si="0"/>
        <v>0.64634146341463417</v>
      </c>
      <c r="E77">
        <f t="shared" si="1"/>
        <v>0.8521303258145364</v>
      </c>
      <c r="H77" s="20"/>
      <c r="I77" s="20"/>
      <c r="J77" s="20"/>
      <c r="K77" s="24"/>
      <c r="L77" s="18"/>
      <c r="M77" s="18"/>
      <c r="N77" s="18"/>
      <c r="P77" s="18"/>
      <c r="Q77" s="18"/>
      <c r="R77" s="26"/>
      <c r="S77" s="26"/>
      <c r="T77" s="27"/>
      <c r="U77" s="27"/>
      <c r="V77" s="27"/>
    </row>
    <row r="78" spans="1:22" x14ac:dyDescent="0.2">
      <c r="A78" s="3">
        <v>72</v>
      </c>
      <c r="B78">
        <v>3</v>
      </c>
      <c r="C78">
        <v>3.4</v>
      </c>
      <c r="D78" s="7">
        <f t="shared" si="0"/>
        <v>0.65853658536585369</v>
      </c>
      <c r="E78">
        <f t="shared" si="1"/>
        <v>0.80200501253132828</v>
      </c>
      <c r="H78" s="20"/>
      <c r="I78" s="20"/>
      <c r="J78" s="20"/>
      <c r="K78" s="24"/>
      <c r="L78" s="18"/>
      <c r="M78" s="18"/>
      <c r="N78" s="18"/>
      <c r="P78" s="18"/>
      <c r="Q78" s="18"/>
      <c r="R78" s="26"/>
      <c r="S78" s="26"/>
      <c r="T78" s="27"/>
      <c r="U78" s="27"/>
      <c r="V78" s="27"/>
    </row>
    <row r="79" spans="1:22" x14ac:dyDescent="0.2">
      <c r="A79" s="3">
        <v>73</v>
      </c>
      <c r="B79">
        <v>2.8</v>
      </c>
      <c r="C79">
        <v>3.3</v>
      </c>
      <c r="D79" s="7">
        <f t="shared" si="0"/>
        <v>0.67073170731707321</v>
      </c>
      <c r="E79">
        <f t="shared" si="1"/>
        <v>0.76441102756892221</v>
      </c>
      <c r="H79" s="20"/>
      <c r="I79" s="20"/>
      <c r="J79" s="20"/>
      <c r="K79" s="24"/>
      <c r="L79" s="18"/>
      <c r="M79" s="18"/>
      <c r="N79" s="18"/>
      <c r="P79" s="18"/>
      <c r="Q79" s="18"/>
      <c r="R79" s="26"/>
      <c r="S79" s="26"/>
      <c r="T79" s="27"/>
      <c r="U79" s="27"/>
      <c r="V79" s="27"/>
    </row>
    <row r="80" spans="1:22" x14ac:dyDescent="0.2">
      <c r="A80" s="3">
        <v>74</v>
      </c>
      <c r="B80">
        <v>2.8</v>
      </c>
      <c r="C80">
        <v>3.2</v>
      </c>
      <c r="D80" s="7">
        <f t="shared" si="0"/>
        <v>0.68292682926829273</v>
      </c>
      <c r="E80">
        <f t="shared" si="1"/>
        <v>0.75187969924812026</v>
      </c>
      <c r="H80" s="20"/>
      <c r="I80" s="20"/>
      <c r="J80" s="20"/>
      <c r="K80" s="24"/>
      <c r="L80" s="18"/>
      <c r="M80" s="18"/>
      <c r="N80" s="18"/>
      <c r="P80" s="18"/>
      <c r="Q80" s="18"/>
      <c r="R80" s="26"/>
      <c r="S80" s="26"/>
      <c r="T80" s="27"/>
      <c r="U80" s="27"/>
      <c r="V80" s="27"/>
    </row>
    <row r="81" spans="1:22" x14ac:dyDescent="0.2">
      <c r="A81" s="3">
        <v>75</v>
      </c>
      <c r="B81">
        <v>2.6</v>
      </c>
      <c r="C81">
        <v>3.1</v>
      </c>
      <c r="D81" s="7">
        <f t="shared" si="0"/>
        <v>0.69512195121951215</v>
      </c>
      <c r="E81">
        <f t="shared" si="1"/>
        <v>0.7142857142857143</v>
      </c>
      <c r="H81" s="20"/>
      <c r="I81" s="20"/>
      <c r="J81" s="20"/>
      <c r="K81" s="24"/>
      <c r="L81" s="18"/>
      <c r="M81" s="18"/>
      <c r="N81" s="18"/>
      <c r="P81" s="18"/>
      <c r="Q81" s="18"/>
      <c r="R81" s="26"/>
      <c r="S81" s="26"/>
      <c r="T81" s="27"/>
      <c r="U81" s="27"/>
      <c r="V81" s="27"/>
    </row>
    <row r="82" spans="1:22" x14ac:dyDescent="0.2">
      <c r="A82" s="3">
        <v>76</v>
      </c>
      <c r="B82">
        <v>2.5</v>
      </c>
      <c r="C82">
        <v>3</v>
      </c>
      <c r="D82" s="7">
        <f t="shared" si="0"/>
        <v>0.70731707317073167</v>
      </c>
      <c r="E82">
        <f t="shared" si="1"/>
        <v>0.68922305764411029</v>
      </c>
      <c r="H82" s="20"/>
      <c r="I82" s="20"/>
      <c r="J82" s="20"/>
      <c r="K82" s="24"/>
      <c r="L82" s="18"/>
      <c r="M82" s="18"/>
      <c r="N82" s="18"/>
      <c r="P82" s="18"/>
      <c r="Q82" s="18"/>
      <c r="R82" s="26"/>
      <c r="S82" s="26"/>
      <c r="T82" s="27"/>
      <c r="U82" s="27"/>
      <c r="V82" s="27"/>
    </row>
    <row r="83" spans="1:22" x14ac:dyDescent="0.2">
      <c r="A83" s="3">
        <v>77</v>
      </c>
      <c r="B83">
        <v>2.4</v>
      </c>
      <c r="C83">
        <v>2.9</v>
      </c>
      <c r="D83" s="7">
        <f t="shared" si="0"/>
        <v>0.71951219512195119</v>
      </c>
      <c r="E83">
        <f t="shared" si="1"/>
        <v>0.66416040100250617</v>
      </c>
      <c r="H83" s="20"/>
      <c r="I83" s="20"/>
      <c r="J83" s="20"/>
      <c r="K83" s="24"/>
      <c r="L83" s="18"/>
      <c r="M83" s="18"/>
      <c r="N83" s="18"/>
      <c r="P83" s="18"/>
      <c r="Q83" s="18"/>
      <c r="R83" s="26"/>
      <c r="S83" s="26"/>
      <c r="T83" s="27"/>
      <c r="U83" s="27"/>
      <c r="V83" s="27"/>
    </row>
    <row r="84" spans="1:22" x14ac:dyDescent="0.2">
      <c r="A84" s="3">
        <v>78</v>
      </c>
      <c r="B84">
        <v>2.2999999999999998</v>
      </c>
      <c r="C84">
        <v>2.9</v>
      </c>
      <c r="D84" s="7">
        <f t="shared" si="0"/>
        <v>0.73170731707317072</v>
      </c>
      <c r="E84">
        <f t="shared" si="1"/>
        <v>0.65162907268170411</v>
      </c>
      <c r="H84" s="20"/>
      <c r="I84" s="20"/>
      <c r="J84" s="20"/>
      <c r="K84" s="24"/>
      <c r="L84" s="18"/>
      <c r="M84" s="18"/>
      <c r="N84" s="18"/>
      <c r="P84" s="18"/>
      <c r="Q84" s="18"/>
      <c r="R84" s="26"/>
      <c r="S84" s="26"/>
      <c r="T84" s="27"/>
      <c r="U84" s="27"/>
      <c r="V84" s="27"/>
    </row>
    <row r="85" spans="1:22" x14ac:dyDescent="0.2">
      <c r="A85" s="3">
        <v>79</v>
      </c>
      <c r="B85">
        <v>2.2000000000000002</v>
      </c>
      <c r="C85">
        <v>2.8</v>
      </c>
      <c r="D85" s="7">
        <f t="shared" si="0"/>
        <v>0.74390243902439024</v>
      </c>
      <c r="E85">
        <f t="shared" si="1"/>
        <v>0.62656641604010022</v>
      </c>
      <c r="H85" s="20"/>
      <c r="I85" s="20"/>
      <c r="J85" s="20"/>
      <c r="K85" s="24"/>
      <c r="L85" s="19">
        <v>26.8</v>
      </c>
      <c r="M85" s="19">
        <v>36.299999999999997</v>
      </c>
      <c r="N85" s="19">
        <v>36.9</v>
      </c>
      <c r="P85" s="18"/>
      <c r="Q85" s="18"/>
      <c r="R85" s="26"/>
      <c r="S85" s="26"/>
      <c r="T85" s="27"/>
      <c r="U85" s="27"/>
      <c r="V85" s="27"/>
    </row>
    <row r="86" spans="1:22" x14ac:dyDescent="0.2">
      <c r="A86" s="3">
        <v>80</v>
      </c>
      <c r="B86">
        <v>2</v>
      </c>
      <c r="C86">
        <v>2.7</v>
      </c>
      <c r="D86" s="7">
        <f t="shared" si="0"/>
        <v>0.75609756097560976</v>
      </c>
      <c r="E86">
        <f t="shared" si="1"/>
        <v>0.58897243107769426</v>
      </c>
      <c r="H86" s="20"/>
      <c r="I86" s="20"/>
      <c r="J86" s="20"/>
      <c r="K86" s="24"/>
      <c r="L86" s="18"/>
      <c r="M86" s="18"/>
      <c r="N86" s="18"/>
      <c r="P86" s="18"/>
      <c r="Q86" s="18"/>
      <c r="R86" s="26"/>
      <c r="S86" s="26"/>
      <c r="T86" s="26"/>
      <c r="U86" s="26"/>
      <c r="V86" s="26"/>
    </row>
    <row r="87" spans="1:22" x14ac:dyDescent="0.2">
      <c r="A87" s="3">
        <v>81</v>
      </c>
      <c r="B87">
        <v>1.8</v>
      </c>
      <c r="C87">
        <v>2.5</v>
      </c>
      <c r="D87" s="7">
        <f t="shared" si="0"/>
        <v>0.76829268292682928</v>
      </c>
      <c r="E87">
        <f t="shared" si="1"/>
        <v>0.53884711779448613</v>
      </c>
      <c r="H87" s="20"/>
      <c r="I87" s="20"/>
      <c r="J87" s="20"/>
      <c r="K87" s="24"/>
      <c r="L87" s="18"/>
      <c r="M87" s="18"/>
      <c r="N87" s="18"/>
      <c r="P87" s="19">
        <v>67.599999999999994</v>
      </c>
      <c r="Q87" s="18"/>
      <c r="R87" s="26"/>
      <c r="S87" s="26"/>
      <c r="T87" s="26"/>
      <c r="U87" s="26"/>
      <c r="V87" s="26"/>
    </row>
    <row r="88" spans="1:22" x14ac:dyDescent="0.2">
      <c r="A88" s="3">
        <v>82</v>
      </c>
      <c r="B88">
        <v>1.7</v>
      </c>
      <c r="C88">
        <v>2.4</v>
      </c>
      <c r="D88" s="7">
        <f t="shared" si="0"/>
        <v>0.78048780487804881</v>
      </c>
      <c r="E88">
        <f t="shared" si="1"/>
        <v>0.51378446115288212</v>
      </c>
      <c r="H88" s="20"/>
      <c r="I88" s="20"/>
      <c r="J88" s="20"/>
      <c r="K88" s="24" t="s">
        <v>18</v>
      </c>
      <c r="L88" s="18"/>
      <c r="M88" s="18"/>
      <c r="N88" s="18"/>
      <c r="P88" s="18"/>
      <c r="Q88" s="18"/>
      <c r="R88" s="26"/>
      <c r="S88" s="26"/>
      <c r="T88" s="26"/>
      <c r="U88" s="26"/>
      <c r="V88" s="26"/>
    </row>
    <row r="89" spans="1:22" x14ac:dyDescent="0.2">
      <c r="A89" s="3">
        <v>83</v>
      </c>
      <c r="B89">
        <v>1.5</v>
      </c>
      <c r="C89">
        <v>2.2000000000000002</v>
      </c>
      <c r="D89" s="7">
        <f t="shared" ref="D89:D106" si="2">(A89-18)/82</f>
        <v>0.79268292682926833</v>
      </c>
      <c r="E89">
        <f t="shared" ref="E89:E106" si="3">(B89+C89)/(798)*100</f>
        <v>0.46365914786967416</v>
      </c>
      <c r="H89" s="20"/>
      <c r="I89" s="20"/>
      <c r="J89" s="20"/>
      <c r="K89" s="24"/>
      <c r="L89" s="18"/>
      <c r="M89" s="18"/>
      <c r="N89" s="18"/>
      <c r="P89" s="18"/>
      <c r="Q89" s="18"/>
      <c r="R89" s="26"/>
      <c r="S89" s="26"/>
      <c r="T89" s="26"/>
      <c r="U89" s="26"/>
      <c r="V89" s="26"/>
    </row>
    <row r="90" spans="1:22" x14ac:dyDescent="0.2">
      <c r="A90" s="3">
        <v>84</v>
      </c>
      <c r="B90">
        <v>1.3</v>
      </c>
      <c r="C90">
        <v>2.1</v>
      </c>
      <c r="D90" s="7">
        <f t="shared" si="2"/>
        <v>0.80487804878048785</v>
      </c>
      <c r="E90">
        <f t="shared" si="3"/>
        <v>0.4260651629072682</v>
      </c>
      <c r="H90" s="20"/>
      <c r="I90" s="20"/>
      <c r="J90" s="20"/>
      <c r="K90" s="24"/>
      <c r="L90" s="18"/>
      <c r="M90" s="18"/>
      <c r="N90" s="18"/>
      <c r="P90" s="18"/>
      <c r="Q90" s="18"/>
      <c r="R90" s="26"/>
      <c r="S90" s="26"/>
      <c r="T90" s="26"/>
      <c r="U90" s="26"/>
      <c r="V90" s="26"/>
    </row>
    <row r="91" spans="1:22" x14ac:dyDescent="0.2">
      <c r="A91" s="3">
        <v>85</v>
      </c>
      <c r="B91">
        <v>1.2</v>
      </c>
      <c r="C91">
        <v>2</v>
      </c>
      <c r="D91" s="7">
        <f t="shared" si="2"/>
        <v>0.81707317073170727</v>
      </c>
      <c r="E91">
        <f t="shared" si="3"/>
        <v>0.40100250626566414</v>
      </c>
      <c r="H91" s="21">
        <v>3</v>
      </c>
      <c r="I91" s="20"/>
      <c r="J91" s="21">
        <v>17</v>
      </c>
      <c r="K91" s="24"/>
      <c r="L91" s="18"/>
      <c r="M91" s="18"/>
      <c r="N91" s="18"/>
      <c r="P91" s="18"/>
      <c r="Q91" s="18"/>
      <c r="R91" s="26"/>
      <c r="S91" s="26"/>
      <c r="T91" s="26"/>
      <c r="U91" s="26"/>
      <c r="V91" s="26"/>
    </row>
    <row r="92" spans="1:22" x14ac:dyDescent="0.2">
      <c r="A92" s="3">
        <v>86</v>
      </c>
      <c r="B92">
        <v>1</v>
      </c>
      <c r="C92">
        <v>1.8</v>
      </c>
      <c r="D92" s="7">
        <f t="shared" si="2"/>
        <v>0.82926829268292679</v>
      </c>
      <c r="E92">
        <f t="shared" si="3"/>
        <v>0.35087719298245612</v>
      </c>
      <c r="H92" s="20"/>
      <c r="I92" s="20"/>
      <c r="J92" s="20"/>
      <c r="K92" s="24"/>
      <c r="L92" s="18"/>
      <c r="M92" s="18"/>
      <c r="N92" s="18"/>
      <c r="P92" s="18"/>
      <c r="Q92" s="18"/>
      <c r="R92" s="26"/>
      <c r="S92" s="26"/>
      <c r="T92" s="26"/>
      <c r="U92" s="26"/>
      <c r="V92" s="26"/>
    </row>
    <row r="93" spans="1:22" x14ac:dyDescent="0.2">
      <c r="A93" s="3">
        <v>87</v>
      </c>
      <c r="B93">
        <v>0.9</v>
      </c>
      <c r="C93">
        <v>1.6</v>
      </c>
      <c r="D93" s="7">
        <f t="shared" si="2"/>
        <v>0.84146341463414631</v>
      </c>
      <c r="E93">
        <f t="shared" si="3"/>
        <v>0.31328320802005011</v>
      </c>
      <c r="H93" s="20"/>
      <c r="I93" s="20"/>
      <c r="J93" s="20"/>
      <c r="K93" s="24"/>
      <c r="L93" s="18"/>
      <c r="M93" s="18"/>
      <c r="N93" s="18"/>
      <c r="P93" s="18"/>
      <c r="Q93" s="18"/>
      <c r="R93" s="26"/>
      <c r="S93" s="26"/>
      <c r="T93" s="26"/>
      <c r="U93" s="26"/>
      <c r="V93" s="26"/>
    </row>
    <row r="94" spans="1:22" x14ac:dyDescent="0.2">
      <c r="A94" s="3">
        <v>88</v>
      </c>
      <c r="B94">
        <v>0.7</v>
      </c>
      <c r="C94">
        <v>1.5</v>
      </c>
      <c r="D94" s="7">
        <f t="shared" si="2"/>
        <v>0.85365853658536583</v>
      </c>
      <c r="E94">
        <f t="shared" si="3"/>
        <v>0.27568922305764409</v>
      </c>
      <c r="H94" s="20"/>
      <c r="I94" s="20"/>
      <c r="J94" s="20"/>
      <c r="K94" s="24"/>
      <c r="L94" s="18"/>
      <c r="M94" s="18"/>
      <c r="N94" s="18"/>
      <c r="P94" s="18"/>
      <c r="Q94" s="18"/>
      <c r="R94" s="26"/>
      <c r="S94" s="26"/>
      <c r="T94" s="26"/>
      <c r="U94" s="26"/>
      <c r="V94" s="26"/>
    </row>
    <row r="95" spans="1:22" x14ac:dyDescent="0.2">
      <c r="A95" s="3">
        <v>89</v>
      </c>
      <c r="B95">
        <v>0.6</v>
      </c>
      <c r="C95">
        <v>1.3</v>
      </c>
      <c r="D95" s="7">
        <f t="shared" si="2"/>
        <v>0.86585365853658536</v>
      </c>
      <c r="E95">
        <f t="shared" si="3"/>
        <v>0.23809523809523808</v>
      </c>
      <c r="H95" s="20"/>
      <c r="I95" s="20"/>
      <c r="J95" s="20"/>
      <c r="K95" s="24"/>
      <c r="L95" s="18"/>
      <c r="M95" s="18"/>
      <c r="N95" s="18"/>
      <c r="P95" s="18"/>
      <c r="Q95" s="18"/>
      <c r="R95" s="26"/>
      <c r="S95" s="26"/>
      <c r="T95" s="26"/>
      <c r="U95" s="26"/>
      <c r="V95" s="26"/>
    </row>
    <row r="96" spans="1:22" x14ac:dyDescent="0.2">
      <c r="A96" s="3">
        <v>90</v>
      </c>
      <c r="B96">
        <v>0.5</v>
      </c>
      <c r="C96">
        <v>1.1000000000000001</v>
      </c>
      <c r="D96" s="7">
        <f t="shared" si="2"/>
        <v>0.87804878048780488</v>
      </c>
      <c r="E96">
        <f t="shared" si="3"/>
        <v>0.20050125313283207</v>
      </c>
      <c r="H96" s="20"/>
      <c r="I96" s="20"/>
      <c r="J96" s="20"/>
      <c r="K96" s="24"/>
      <c r="L96" s="18"/>
      <c r="M96" s="18"/>
      <c r="N96" s="18"/>
      <c r="P96" s="18"/>
      <c r="Q96" s="18"/>
      <c r="R96" s="26"/>
      <c r="S96" s="26"/>
      <c r="T96" s="26"/>
      <c r="U96" s="26"/>
      <c r="V96" s="26"/>
    </row>
    <row r="97" spans="1:22" x14ac:dyDescent="0.2">
      <c r="A97" s="3">
        <v>91</v>
      </c>
      <c r="B97">
        <v>0.3</v>
      </c>
      <c r="C97">
        <v>0.8</v>
      </c>
      <c r="D97" s="7">
        <f t="shared" si="2"/>
        <v>0.8902439024390244</v>
      </c>
      <c r="E97">
        <f t="shared" si="3"/>
        <v>0.13784461152882205</v>
      </c>
      <c r="H97" s="20"/>
      <c r="I97" s="20"/>
      <c r="J97" s="20"/>
      <c r="K97" s="24"/>
      <c r="L97" s="18"/>
      <c r="M97" s="18"/>
      <c r="N97" s="18"/>
      <c r="P97" s="18"/>
      <c r="Q97" s="18"/>
      <c r="R97" s="26"/>
      <c r="S97" s="26"/>
      <c r="T97" s="26"/>
      <c r="U97" s="26"/>
      <c r="V97" s="26"/>
    </row>
    <row r="98" spans="1:22" x14ac:dyDescent="0.2">
      <c r="A98" s="3">
        <v>92</v>
      </c>
      <c r="B98">
        <v>0.3</v>
      </c>
      <c r="C98">
        <v>0.6</v>
      </c>
      <c r="D98" s="7">
        <f t="shared" si="2"/>
        <v>0.90243902439024393</v>
      </c>
      <c r="E98">
        <f t="shared" si="3"/>
        <v>0.11278195488721802</v>
      </c>
      <c r="H98" s="20"/>
      <c r="I98" s="20"/>
      <c r="J98" s="20"/>
      <c r="K98" s="24"/>
      <c r="L98" s="18"/>
      <c r="M98" s="18"/>
      <c r="N98" s="18"/>
      <c r="P98" s="18"/>
      <c r="Q98" s="18"/>
      <c r="R98" s="26"/>
      <c r="S98" s="26"/>
      <c r="T98" s="26"/>
      <c r="U98" s="26"/>
      <c r="V98" s="26"/>
    </row>
    <row r="99" spans="1:22" x14ac:dyDescent="0.2">
      <c r="A99" s="3">
        <v>93</v>
      </c>
      <c r="B99">
        <v>0.2</v>
      </c>
      <c r="C99">
        <v>0.5</v>
      </c>
      <c r="D99" s="7">
        <f t="shared" si="2"/>
        <v>0.91463414634146345</v>
      </c>
      <c r="E99">
        <f t="shared" si="3"/>
        <v>8.771929824561403E-2</v>
      </c>
      <c r="H99" s="20"/>
      <c r="I99" s="20"/>
      <c r="J99" s="20"/>
      <c r="K99" s="24"/>
      <c r="L99" s="18"/>
      <c r="M99" s="18"/>
      <c r="N99" s="18"/>
      <c r="P99" s="18"/>
      <c r="Q99" s="18"/>
      <c r="R99" s="26"/>
      <c r="S99" s="26"/>
      <c r="T99" s="26"/>
      <c r="U99" s="26"/>
      <c r="V99" s="26"/>
    </row>
    <row r="100" spans="1:22" x14ac:dyDescent="0.2">
      <c r="A100" s="3">
        <v>94</v>
      </c>
      <c r="B100">
        <v>0.1</v>
      </c>
      <c r="C100">
        <v>0.4</v>
      </c>
      <c r="D100" s="7">
        <f t="shared" si="2"/>
        <v>0.92682926829268297</v>
      </c>
      <c r="E100">
        <f t="shared" si="3"/>
        <v>6.2656641604010022E-2</v>
      </c>
      <c r="H100" s="20"/>
      <c r="I100" s="20"/>
      <c r="J100" s="20"/>
      <c r="K100" s="24"/>
      <c r="L100" s="18"/>
      <c r="M100" s="18"/>
      <c r="N100" s="18"/>
      <c r="P100" s="18"/>
      <c r="Q100" s="18"/>
      <c r="R100" s="26"/>
      <c r="S100" s="26"/>
      <c r="T100" s="26"/>
      <c r="U100" s="26"/>
      <c r="V100" s="26"/>
    </row>
    <row r="101" spans="1:22" x14ac:dyDescent="0.2">
      <c r="A101" s="3">
        <v>95</v>
      </c>
      <c r="B101">
        <v>0.1</v>
      </c>
      <c r="C101">
        <v>0.4</v>
      </c>
      <c r="D101" s="7">
        <f t="shared" si="2"/>
        <v>0.93902439024390238</v>
      </c>
      <c r="E101">
        <f t="shared" si="3"/>
        <v>6.2656641604010022E-2</v>
      </c>
      <c r="H101" s="20"/>
      <c r="I101" s="20"/>
      <c r="J101" s="20"/>
      <c r="K101" s="24"/>
      <c r="L101" s="18"/>
      <c r="M101" s="18"/>
      <c r="N101" s="18"/>
      <c r="P101" s="18"/>
      <c r="Q101" s="18"/>
      <c r="R101" s="26"/>
      <c r="S101" s="26"/>
      <c r="T101" s="26"/>
      <c r="U101" s="26"/>
      <c r="V101" s="26"/>
    </row>
    <row r="102" spans="1:22" x14ac:dyDescent="0.2">
      <c r="A102" s="3">
        <v>96</v>
      </c>
      <c r="B102">
        <v>0.1</v>
      </c>
      <c r="C102">
        <v>0.3</v>
      </c>
      <c r="D102" s="7">
        <f t="shared" si="2"/>
        <v>0.95121951219512191</v>
      </c>
      <c r="E102">
        <f t="shared" si="3"/>
        <v>5.0125313283208017E-2</v>
      </c>
      <c r="H102" s="20"/>
      <c r="I102" s="20"/>
      <c r="J102" s="20"/>
      <c r="K102" s="24"/>
      <c r="L102" s="18"/>
      <c r="M102" s="18"/>
      <c r="N102" s="18"/>
      <c r="P102" s="18"/>
      <c r="Q102" s="18"/>
      <c r="R102" s="26"/>
      <c r="S102" s="26"/>
      <c r="T102" s="26"/>
      <c r="U102" s="26"/>
      <c r="V102" s="26"/>
    </row>
    <row r="103" spans="1:22" x14ac:dyDescent="0.2">
      <c r="A103" s="3">
        <v>97</v>
      </c>
      <c r="B103">
        <v>0.1</v>
      </c>
      <c r="C103">
        <v>0.2</v>
      </c>
      <c r="D103" s="7">
        <f t="shared" si="2"/>
        <v>0.96341463414634143</v>
      </c>
      <c r="E103">
        <f t="shared" si="3"/>
        <v>3.759398496240602E-2</v>
      </c>
      <c r="H103" s="20"/>
      <c r="I103" s="20"/>
      <c r="J103" s="20"/>
      <c r="K103" s="24"/>
      <c r="L103" s="18"/>
      <c r="M103" s="18"/>
      <c r="N103" s="18"/>
      <c r="P103" s="18"/>
      <c r="Q103" s="18"/>
      <c r="R103" s="26"/>
      <c r="S103" s="26"/>
      <c r="T103" s="26"/>
      <c r="U103" s="26"/>
      <c r="V103" s="26"/>
    </row>
    <row r="104" spans="1:22" x14ac:dyDescent="0.2">
      <c r="A104" s="3">
        <v>98</v>
      </c>
      <c r="B104">
        <v>0</v>
      </c>
      <c r="C104">
        <v>0.1</v>
      </c>
      <c r="D104" s="7">
        <f t="shared" si="2"/>
        <v>0.97560975609756095</v>
      </c>
      <c r="E104">
        <f t="shared" si="3"/>
        <v>1.2531328320802004E-2</v>
      </c>
      <c r="H104" s="20"/>
      <c r="I104" s="20"/>
      <c r="J104" s="20"/>
      <c r="K104" s="24"/>
      <c r="L104" s="18"/>
      <c r="M104" s="18"/>
      <c r="N104" s="18"/>
      <c r="P104" s="18"/>
      <c r="Q104" s="18"/>
      <c r="R104" s="26"/>
      <c r="S104" s="26"/>
      <c r="T104" s="26"/>
      <c r="U104" s="26"/>
      <c r="V104" s="26"/>
    </row>
    <row r="105" spans="1:22" x14ac:dyDescent="0.2">
      <c r="A105" s="3">
        <v>99</v>
      </c>
      <c r="B105">
        <v>0</v>
      </c>
      <c r="C105">
        <v>0.1</v>
      </c>
      <c r="D105" s="7">
        <f t="shared" si="2"/>
        <v>0.98780487804878048</v>
      </c>
      <c r="E105">
        <f t="shared" si="3"/>
        <v>1.2531328320802004E-2</v>
      </c>
      <c r="H105" s="20"/>
      <c r="I105" s="20"/>
      <c r="J105" s="20"/>
      <c r="K105" s="24"/>
      <c r="L105" s="18"/>
      <c r="M105" s="18"/>
      <c r="N105" s="18"/>
      <c r="P105" s="18"/>
      <c r="Q105" s="18"/>
      <c r="R105" s="26"/>
      <c r="S105" s="26"/>
      <c r="T105" s="26"/>
      <c r="U105" s="26"/>
      <c r="V105" s="26"/>
    </row>
    <row r="106" spans="1:22" x14ac:dyDescent="0.2">
      <c r="A106" s="3">
        <v>100</v>
      </c>
      <c r="B106">
        <v>0</v>
      </c>
      <c r="C106">
        <v>0.2</v>
      </c>
      <c r="D106" s="7">
        <f t="shared" si="2"/>
        <v>1</v>
      </c>
      <c r="E106">
        <f t="shared" si="3"/>
        <v>2.5062656641604009E-2</v>
      </c>
      <c r="H106" s="20"/>
      <c r="I106" s="20"/>
      <c r="J106" s="20"/>
      <c r="K106" s="24"/>
      <c r="L106" s="18"/>
      <c r="M106" s="18"/>
      <c r="N106" s="18"/>
      <c r="P106" s="18"/>
      <c r="Q106" s="18"/>
      <c r="R106" s="26"/>
      <c r="S106" s="26"/>
      <c r="T106" s="26"/>
      <c r="U106" s="26"/>
      <c r="V106" s="26"/>
    </row>
    <row r="107" spans="1:22" x14ac:dyDescent="0.2">
      <c r="B107">
        <f>SUM(B24:B106)</f>
        <v>392.1</v>
      </c>
      <c r="C107">
        <f>SUM(C24:C106)</f>
        <v>405.90000000000009</v>
      </c>
      <c r="E107" s="2">
        <f>SUM(E24:E106)</f>
        <v>99.999999999999972</v>
      </c>
      <c r="R107" s="26"/>
      <c r="S107" s="26"/>
      <c r="T107" s="26"/>
      <c r="U107" s="26"/>
      <c r="V107" s="26"/>
    </row>
    <row r="108" spans="1:22" x14ac:dyDescent="0.2">
      <c r="R108" s="26"/>
      <c r="S108" s="26"/>
      <c r="T108" s="26"/>
      <c r="U108" s="26"/>
      <c r="V108" s="26"/>
    </row>
    <row r="109" spans="1:22" x14ac:dyDescent="0.2">
      <c r="C109">
        <f>B107+C107</f>
        <v>798.00000000000011</v>
      </c>
      <c r="R109" s="26"/>
      <c r="S109" s="26"/>
      <c r="T109" s="26"/>
      <c r="U109" s="26"/>
      <c r="V109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G22" sqref="G22"/>
    </sheetView>
  </sheetViews>
  <sheetFormatPr baseColWidth="10" defaultColWidth="8.83203125" defaultRowHeight="15" x14ac:dyDescent="0.2"/>
  <sheetData>
    <row r="1" spans="1:5" x14ac:dyDescent="0.2">
      <c r="A1" t="s">
        <v>20</v>
      </c>
    </row>
    <row r="2" spans="1:5" x14ac:dyDescent="0.2">
      <c r="A2" t="s">
        <v>0</v>
      </c>
    </row>
    <row r="4" spans="1:5" x14ac:dyDescent="0.2">
      <c r="A4" t="s">
        <v>21</v>
      </c>
    </row>
    <row r="5" spans="1:5" x14ac:dyDescent="0.2">
      <c r="A5" t="s">
        <v>22</v>
      </c>
      <c r="B5" t="s">
        <v>23</v>
      </c>
      <c r="C5" t="s">
        <v>24</v>
      </c>
      <c r="D5" t="s">
        <v>2</v>
      </c>
      <c r="E5" t="s">
        <v>1</v>
      </c>
    </row>
    <row r="6" spans="1:5" x14ac:dyDescent="0.2">
      <c r="A6">
        <v>0</v>
      </c>
      <c r="B6">
        <v>10</v>
      </c>
      <c r="C6">
        <v>5</v>
      </c>
      <c r="D6">
        <v>0.03</v>
      </c>
      <c r="E6">
        <v>19.600000000000001</v>
      </c>
    </row>
    <row r="7" spans="1:5" x14ac:dyDescent="0.2">
      <c r="A7">
        <v>10</v>
      </c>
      <c r="B7">
        <v>20</v>
      </c>
      <c r="C7">
        <v>15</v>
      </c>
      <c r="D7">
        <v>0.1</v>
      </c>
      <c r="E7">
        <v>19.2</v>
      </c>
    </row>
    <row r="8" spans="1:5" x14ac:dyDescent="0.2">
      <c r="A8">
        <v>20</v>
      </c>
      <c r="B8">
        <v>30</v>
      </c>
      <c r="C8">
        <v>25</v>
      </c>
      <c r="D8">
        <v>0.17</v>
      </c>
      <c r="E8">
        <v>14.8</v>
      </c>
    </row>
    <row r="9" spans="1:5" x14ac:dyDescent="0.2">
      <c r="A9">
        <v>30</v>
      </c>
      <c r="B9">
        <v>40</v>
      </c>
      <c r="C9">
        <v>35</v>
      </c>
      <c r="D9">
        <v>0.23</v>
      </c>
      <c r="E9">
        <v>12.3</v>
      </c>
    </row>
    <row r="10" spans="1:5" x14ac:dyDescent="0.2">
      <c r="A10">
        <v>40</v>
      </c>
      <c r="B10">
        <v>50</v>
      </c>
      <c r="C10">
        <v>45</v>
      </c>
      <c r="D10">
        <v>0.3</v>
      </c>
      <c r="E10">
        <v>9.5</v>
      </c>
    </row>
    <row r="11" spans="1:5" x14ac:dyDescent="0.2">
      <c r="A11">
        <v>50</v>
      </c>
      <c r="B11">
        <v>60</v>
      </c>
      <c r="C11">
        <v>55</v>
      </c>
      <c r="D11">
        <v>0.37</v>
      </c>
      <c r="E11">
        <v>7.1</v>
      </c>
    </row>
    <row r="12" spans="1:5" x14ac:dyDescent="0.2">
      <c r="A12">
        <v>60</v>
      </c>
      <c r="B12">
        <v>70</v>
      </c>
      <c r="C12">
        <v>65</v>
      </c>
      <c r="D12">
        <v>0.43</v>
      </c>
      <c r="E12">
        <v>4.8</v>
      </c>
    </row>
    <row r="13" spans="1:5" x14ac:dyDescent="0.2">
      <c r="A13">
        <v>70</v>
      </c>
      <c r="B13">
        <v>80</v>
      </c>
      <c r="C13">
        <v>75</v>
      </c>
      <c r="D13">
        <v>0.5</v>
      </c>
      <c r="E13">
        <v>3.5</v>
      </c>
    </row>
    <row r="14" spans="1:5" x14ac:dyDescent="0.2">
      <c r="A14">
        <v>80</v>
      </c>
      <c r="B14">
        <v>90</v>
      </c>
      <c r="C14">
        <v>85</v>
      </c>
      <c r="D14">
        <v>0.56999999999999995</v>
      </c>
      <c r="E14">
        <v>2.6</v>
      </c>
    </row>
    <row r="15" spans="1:5" x14ac:dyDescent="0.2">
      <c r="A15">
        <v>90</v>
      </c>
      <c r="B15">
        <v>100</v>
      </c>
      <c r="C15">
        <v>95</v>
      </c>
      <c r="D15">
        <v>0.63</v>
      </c>
      <c r="E15">
        <v>1.9</v>
      </c>
    </row>
    <row r="16" spans="1:5" x14ac:dyDescent="0.2">
      <c r="A16">
        <v>100</v>
      </c>
      <c r="B16">
        <v>125</v>
      </c>
      <c r="C16">
        <v>112.5</v>
      </c>
      <c r="D16">
        <v>0.75</v>
      </c>
      <c r="E16">
        <v>2.2999999999999998</v>
      </c>
    </row>
    <row r="17" spans="1:5" x14ac:dyDescent="0.2">
      <c r="A17">
        <v>125</v>
      </c>
      <c r="B17">
        <v>150</v>
      </c>
      <c r="C17">
        <v>137.5</v>
      </c>
      <c r="D17">
        <v>0.92</v>
      </c>
      <c r="E17">
        <v>0.9</v>
      </c>
    </row>
    <row r="18" spans="1:5" x14ac:dyDescent="0.2">
      <c r="A18">
        <v>150</v>
      </c>
      <c r="B18">
        <v>150</v>
      </c>
      <c r="C18">
        <v>150</v>
      </c>
      <c r="D18">
        <v>1</v>
      </c>
      <c r="E18"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Age, depression and stress</vt:lpstr>
      <vt:lpstr>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Giabbanelli</dc:creator>
  <cp:lastModifiedBy>Microsoft Office User</cp:lastModifiedBy>
  <dcterms:created xsi:type="dcterms:W3CDTF">2012-05-28T23:43:05Z</dcterms:created>
  <dcterms:modified xsi:type="dcterms:W3CDTF">2022-04-06T06:07:59Z</dcterms:modified>
</cp:coreProperties>
</file>