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0B3D81C9-8AF7-40B5-A2BB-E4E6595F58D4}" xr6:coauthVersionLast="36" xr6:coauthVersionMax="36" xr10:uidLastSave="{00000000-0000-0000-0000-000000000000}"/>
  <bookViews>
    <workbookView xWindow="0" yWindow="1200" windowWidth="2390" windowHeight="410" firstSheet="5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10" r:id="rId8"/>
    <sheet name="Sheet9" sheetId="11" r:id="rId9"/>
    <sheet name="Sheet10" sheetId="12" r:id="rId10"/>
    <sheet name="Sheet11" sheetId="13" r:id="rId11"/>
    <sheet name="Sheet12" sheetId="14" r:id="rId12"/>
    <sheet name="Sheet13" sheetId="15" r:id="rId13"/>
    <sheet name="Sheet14" sheetId="16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L7" i="7"/>
  <c r="L8" i="7"/>
  <c r="L9" i="7"/>
  <c r="L10" i="7"/>
  <c r="L11" i="7"/>
  <c r="L12" i="7"/>
  <c r="L13" i="7"/>
  <c r="L6" i="7"/>
  <c r="H50" i="4" l="1"/>
  <c r="H66" i="4" s="1"/>
  <c r="I50" i="4"/>
  <c r="I66" i="4" s="1"/>
  <c r="J50" i="4"/>
  <c r="J66" i="4" s="1"/>
  <c r="K50" i="4"/>
  <c r="K66" i="4" s="1"/>
  <c r="L50" i="4"/>
  <c r="L66" i="4" s="1"/>
  <c r="M50" i="4"/>
  <c r="M66" i="4" s="1"/>
  <c r="N50" i="4"/>
  <c r="N66" i="4" s="1"/>
  <c r="O50" i="4"/>
  <c r="O66" i="4" s="1"/>
  <c r="Q50" i="4"/>
  <c r="Q66" i="4" s="1"/>
  <c r="R50" i="4"/>
  <c r="R66" i="4" s="1"/>
  <c r="T50" i="4"/>
  <c r="T66" i="4" s="1"/>
  <c r="U50" i="4"/>
  <c r="U66" i="4" s="1"/>
  <c r="W50" i="4"/>
  <c r="W66" i="4" s="1"/>
  <c r="X50" i="4"/>
  <c r="X66" i="4" s="1"/>
  <c r="Y50" i="4"/>
  <c r="Y66" i="4" s="1"/>
  <c r="AA50" i="4"/>
  <c r="AA66" i="4" s="1"/>
  <c r="AB50" i="4"/>
  <c r="AB66" i="4" s="1"/>
  <c r="AC50" i="4"/>
  <c r="AC66" i="4" s="1"/>
  <c r="AE50" i="4"/>
  <c r="AE66" i="4" s="1"/>
  <c r="AF50" i="4"/>
  <c r="AF66" i="4" s="1"/>
  <c r="AG50" i="4"/>
  <c r="AG66" i="4" s="1"/>
  <c r="AH50" i="4"/>
  <c r="AH66" i="4" s="1"/>
  <c r="AJ50" i="4"/>
  <c r="AJ66" i="4" s="1"/>
  <c r="AK50" i="4"/>
  <c r="AK66" i="4" s="1"/>
  <c r="AL50" i="4"/>
  <c r="AL66" i="4" s="1"/>
  <c r="AM50" i="4"/>
  <c r="AM66" i="4" s="1"/>
  <c r="AO50" i="4"/>
  <c r="AO66" i="4" s="1"/>
  <c r="AP50" i="4"/>
  <c r="AP66" i="4" s="1"/>
  <c r="AQ50" i="4"/>
  <c r="AR50" i="4"/>
  <c r="AR66" i="4" s="1"/>
  <c r="AS50" i="4"/>
  <c r="AS66" i="4" s="1"/>
  <c r="AT50" i="4"/>
  <c r="AT66" i="4" s="1"/>
  <c r="AU50" i="4"/>
  <c r="AV50" i="4"/>
  <c r="AV66" i="4" s="1"/>
  <c r="H51" i="4"/>
  <c r="I51" i="4"/>
  <c r="J51" i="4"/>
  <c r="K51" i="4"/>
  <c r="L51" i="4"/>
  <c r="M51" i="4"/>
  <c r="N51" i="4"/>
  <c r="O51" i="4"/>
  <c r="Q51" i="4"/>
  <c r="R51" i="4"/>
  <c r="T51" i="4"/>
  <c r="U51" i="4"/>
  <c r="W51" i="4"/>
  <c r="X51" i="4"/>
  <c r="Y51" i="4"/>
  <c r="AA51" i="4"/>
  <c r="AB51" i="4"/>
  <c r="AC51" i="4"/>
  <c r="AE51" i="4"/>
  <c r="AF51" i="4"/>
  <c r="AG51" i="4"/>
  <c r="AH51" i="4"/>
  <c r="AJ51" i="4"/>
  <c r="AK51" i="4"/>
  <c r="AL51" i="4"/>
  <c r="AM51" i="4"/>
  <c r="AO51" i="4"/>
  <c r="AP51" i="4"/>
  <c r="AQ51" i="4"/>
  <c r="AR51" i="4"/>
  <c r="AS51" i="4"/>
  <c r="AT51" i="4"/>
  <c r="AU51" i="4"/>
  <c r="AV51" i="4"/>
  <c r="H52" i="4"/>
  <c r="H67" i="4" s="1"/>
  <c r="I52" i="4"/>
  <c r="J52" i="4"/>
  <c r="J67" i="4" s="1"/>
  <c r="K52" i="4"/>
  <c r="K67" i="4" s="1"/>
  <c r="L52" i="4"/>
  <c r="L67" i="4" s="1"/>
  <c r="M52" i="4"/>
  <c r="N52" i="4"/>
  <c r="N67" i="4" s="1"/>
  <c r="O52" i="4"/>
  <c r="O67" i="4" s="1"/>
  <c r="Q52" i="4"/>
  <c r="R52" i="4"/>
  <c r="R67" i="4" s="1"/>
  <c r="T52" i="4"/>
  <c r="T67" i="4" s="1"/>
  <c r="U52" i="4"/>
  <c r="W52" i="4"/>
  <c r="W67" i="4" s="1"/>
  <c r="X52" i="4"/>
  <c r="X67" i="4" s="1"/>
  <c r="Y52" i="4"/>
  <c r="AA52" i="4"/>
  <c r="AA67" i="4" s="1"/>
  <c r="AB52" i="4"/>
  <c r="AB67" i="4" s="1"/>
  <c r="AC52" i="4"/>
  <c r="AE52" i="4"/>
  <c r="AE67" i="4" s="1"/>
  <c r="AF52" i="4"/>
  <c r="AF67" i="4" s="1"/>
  <c r="AG52" i="4"/>
  <c r="AH52" i="4"/>
  <c r="AH67" i="4" s="1"/>
  <c r="AJ52" i="4"/>
  <c r="AJ67" i="4" s="1"/>
  <c r="AK52" i="4"/>
  <c r="AL52" i="4"/>
  <c r="AL67" i="4" s="1"/>
  <c r="AM52" i="4"/>
  <c r="AM67" i="4" s="1"/>
  <c r="AO52" i="4"/>
  <c r="AP52" i="4"/>
  <c r="AP67" i="4" s="1"/>
  <c r="AQ52" i="4"/>
  <c r="AQ67" i="4" s="1"/>
  <c r="AR52" i="4"/>
  <c r="AR67" i="4" s="1"/>
  <c r="AS52" i="4"/>
  <c r="AT52" i="4"/>
  <c r="AT67" i="4" s="1"/>
  <c r="AU52" i="4"/>
  <c r="AU67" i="4" s="1"/>
  <c r="AV52" i="4"/>
  <c r="AV67" i="4" s="1"/>
  <c r="H53" i="4"/>
  <c r="I53" i="4"/>
  <c r="J53" i="4"/>
  <c r="K53" i="4"/>
  <c r="L53" i="4"/>
  <c r="M53" i="4"/>
  <c r="N53" i="4"/>
  <c r="O53" i="4"/>
  <c r="Q53" i="4"/>
  <c r="R53" i="4"/>
  <c r="T53" i="4"/>
  <c r="U53" i="4"/>
  <c r="W53" i="4"/>
  <c r="X53" i="4"/>
  <c r="Y53" i="4"/>
  <c r="AA53" i="4"/>
  <c r="AB53" i="4"/>
  <c r="AC53" i="4"/>
  <c r="AE53" i="4"/>
  <c r="AF53" i="4"/>
  <c r="AG53" i="4"/>
  <c r="AH53" i="4"/>
  <c r="AJ53" i="4"/>
  <c r="AK53" i="4"/>
  <c r="AL53" i="4"/>
  <c r="AM53" i="4"/>
  <c r="AO53" i="4"/>
  <c r="AP53" i="4"/>
  <c r="AQ53" i="4"/>
  <c r="AR53" i="4"/>
  <c r="AS53" i="4"/>
  <c r="AT53" i="4"/>
  <c r="AU53" i="4"/>
  <c r="AV53" i="4"/>
  <c r="H54" i="4"/>
  <c r="H68" i="4" s="1"/>
  <c r="H75" i="4" s="1"/>
  <c r="I54" i="4"/>
  <c r="J54" i="4"/>
  <c r="J68" i="4" s="1"/>
  <c r="K54" i="4"/>
  <c r="L54" i="4"/>
  <c r="L68" i="4" s="1"/>
  <c r="L75" i="4" s="1"/>
  <c r="M54" i="4"/>
  <c r="N54" i="4"/>
  <c r="N68" i="4" s="1"/>
  <c r="O54" i="4"/>
  <c r="Q54" i="4"/>
  <c r="R54" i="4"/>
  <c r="T54" i="4"/>
  <c r="T68" i="4" s="1"/>
  <c r="U54" i="4"/>
  <c r="W54" i="4"/>
  <c r="X54" i="4"/>
  <c r="X68" i="4" s="1"/>
  <c r="Y54" i="4"/>
  <c r="AA54" i="4"/>
  <c r="AB54" i="4"/>
  <c r="AB68" i="4" s="1"/>
  <c r="AC54" i="4"/>
  <c r="AE54" i="4"/>
  <c r="AF54" i="4"/>
  <c r="AF68" i="4" s="1"/>
  <c r="AG54" i="4"/>
  <c r="AH54" i="4"/>
  <c r="AJ54" i="4"/>
  <c r="AJ68" i="4" s="1"/>
  <c r="AJ75" i="4" s="1"/>
  <c r="AK54" i="4"/>
  <c r="AL54" i="4"/>
  <c r="AM54" i="4"/>
  <c r="AM68" i="4" s="1"/>
  <c r="AO54" i="4"/>
  <c r="AP54" i="4"/>
  <c r="AQ54" i="4"/>
  <c r="AR54" i="4"/>
  <c r="AR68" i="4" s="1"/>
  <c r="AS54" i="4"/>
  <c r="AT54" i="4"/>
  <c r="AU54" i="4"/>
  <c r="AV54" i="4"/>
  <c r="AV68" i="4" s="1"/>
  <c r="H55" i="4"/>
  <c r="I55" i="4"/>
  <c r="J55" i="4"/>
  <c r="K55" i="4"/>
  <c r="L55" i="4"/>
  <c r="M55" i="4"/>
  <c r="N55" i="4"/>
  <c r="O55" i="4"/>
  <c r="Q55" i="4"/>
  <c r="R55" i="4"/>
  <c r="T55" i="4"/>
  <c r="U55" i="4"/>
  <c r="W55" i="4"/>
  <c r="X55" i="4"/>
  <c r="Y55" i="4"/>
  <c r="AA55" i="4"/>
  <c r="AB55" i="4"/>
  <c r="AC55" i="4"/>
  <c r="AE55" i="4"/>
  <c r="AF55" i="4"/>
  <c r="AG55" i="4"/>
  <c r="AH55" i="4"/>
  <c r="AJ55" i="4"/>
  <c r="AK55" i="4"/>
  <c r="AL55" i="4"/>
  <c r="AM55" i="4"/>
  <c r="AO55" i="4"/>
  <c r="AP55" i="4"/>
  <c r="AQ55" i="4"/>
  <c r="AR55" i="4"/>
  <c r="AS55" i="4"/>
  <c r="AT55" i="4"/>
  <c r="AU55" i="4"/>
  <c r="AV55" i="4"/>
  <c r="H56" i="4"/>
  <c r="H69" i="4" s="1"/>
  <c r="I56" i="4"/>
  <c r="J56" i="4"/>
  <c r="J69" i="4" s="1"/>
  <c r="K56" i="4"/>
  <c r="K69" i="4" s="1"/>
  <c r="L56" i="4"/>
  <c r="L69" i="4" s="1"/>
  <c r="M56" i="4"/>
  <c r="N56" i="4"/>
  <c r="N69" i="4" s="1"/>
  <c r="O56" i="4"/>
  <c r="O69" i="4" s="1"/>
  <c r="Q56" i="4"/>
  <c r="R56" i="4"/>
  <c r="R69" i="4" s="1"/>
  <c r="T56" i="4"/>
  <c r="T69" i="4" s="1"/>
  <c r="U56" i="4"/>
  <c r="W56" i="4"/>
  <c r="X56" i="4"/>
  <c r="X69" i="4" s="1"/>
  <c r="Y56" i="4"/>
  <c r="AA56" i="4"/>
  <c r="AB56" i="4"/>
  <c r="AC56" i="4"/>
  <c r="AE56" i="4"/>
  <c r="AE69" i="4" s="1"/>
  <c r="AF56" i="4"/>
  <c r="AF69" i="4" s="1"/>
  <c r="AG56" i="4"/>
  <c r="AH56" i="4"/>
  <c r="AH69" i="4" s="1"/>
  <c r="AJ56" i="4"/>
  <c r="AJ69" i="4" s="1"/>
  <c r="AK56" i="4"/>
  <c r="AL56" i="4"/>
  <c r="AL69" i="4" s="1"/>
  <c r="AM56" i="4"/>
  <c r="AM69" i="4" s="1"/>
  <c r="AO56" i="4"/>
  <c r="AP56" i="4"/>
  <c r="AP69" i="4" s="1"/>
  <c r="AQ56" i="4"/>
  <c r="AQ69" i="4" s="1"/>
  <c r="AR56" i="4"/>
  <c r="AR69" i="4" s="1"/>
  <c r="AS56" i="4"/>
  <c r="AT56" i="4"/>
  <c r="AT69" i="4" s="1"/>
  <c r="AU56" i="4"/>
  <c r="AU69" i="4" s="1"/>
  <c r="AV56" i="4"/>
  <c r="AV69" i="4" s="1"/>
  <c r="H57" i="4"/>
  <c r="I57" i="4"/>
  <c r="J57" i="4"/>
  <c r="K57" i="4"/>
  <c r="L57" i="4"/>
  <c r="M57" i="4"/>
  <c r="N57" i="4"/>
  <c r="O57" i="4"/>
  <c r="Q57" i="4"/>
  <c r="R57" i="4"/>
  <c r="T57" i="4"/>
  <c r="U57" i="4"/>
  <c r="W57" i="4"/>
  <c r="X57" i="4"/>
  <c r="Y57" i="4"/>
  <c r="AA57" i="4"/>
  <c r="AB57" i="4"/>
  <c r="AC57" i="4"/>
  <c r="AE57" i="4"/>
  <c r="AF57" i="4"/>
  <c r="AG57" i="4"/>
  <c r="AH57" i="4"/>
  <c r="AJ57" i="4"/>
  <c r="AK57" i="4"/>
  <c r="AL57" i="4"/>
  <c r="AM57" i="4"/>
  <c r="AO57" i="4"/>
  <c r="AP57" i="4"/>
  <c r="AQ57" i="4"/>
  <c r="AR57" i="4"/>
  <c r="AS57" i="4"/>
  <c r="AT57" i="4"/>
  <c r="AU57" i="4"/>
  <c r="AV57" i="4"/>
  <c r="H58" i="4"/>
  <c r="H70" i="4" s="1"/>
  <c r="I58" i="4"/>
  <c r="J58" i="4"/>
  <c r="K58" i="4"/>
  <c r="K70" i="4" s="1"/>
  <c r="L58" i="4"/>
  <c r="L70" i="4" s="1"/>
  <c r="M58" i="4"/>
  <c r="N58" i="4"/>
  <c r="O58" i="4"/>
  <c r="O70" i="4" s="1"/>
  <c r="Q58" i="4"/>
  <c r="R58" i="4"/>
  <c r="T58" i="4"/>
  <c r="T70" i="4" s="1"/>
  <c r="U58" i="4"/>
  <c r="W58" i="4"/>
  <c r="X58" i="4"/>
  <c r="X70" i="4" s="1"/>
  <c r="Y58" i="4"/>
  <c r="AA58" i="4"/>
  <c r="AB58" i="4"/>
  <c r="AB70" i="4" s="1"/>
  <c r="AC58" i="4"/>
  <c r="AE58" i="4"/>
  <c r="AF58" i="4"/>
  <c r="AF70" i="4" s="1"/>
  <c r="AG58" i="4"/>
  <c r="AH58" i="4"/>
  <c r="AJ58" i="4"/>
  <c r="AJ70" i="4" s="1"/>
  <c r="AK58" i="4"/>
  <c r="AK70" i="4" s="1"/>
  <c r="AL58" i="4"/>
  <c r="AM58" i="4"/>
  <c r="AO58" i="4"/>
  <c r="AO70" i="4" s="1"/>
  <c r="AP58" i="4"/>
  <c r="AQ58" i="4"/>
  <c r="AR58" i="4"/>
  <c r="AS58" i="4"/>
  <c r="AS70" i="4" s="1"/>
  <c r="AT58" i="4"/>
  <c r="AU58" i="4"/>
  <c r="AV58" i="4"/>
  <c r="H59" i="4"/>
  <c r="I59" i="4"/>
  <c r="J59" i="4"/>
  <c r="K59" i="4"/>
  <c r="L59" i="4"/>
  <c r="M59" i="4"/>
  <c r="N59" i="4"/>
  <c r="O59" i="4"/>
  <c r="Q59" i="4"/>
  <c r="R59" i="4"/>
  <c r="T59" i="4"/>
  <c r="U59" i="4"/>
  <c r="W59" i="4"/>
  <c r="X59" i="4"/>
  <c r="Y59" i="4"/>
  <c r="AA59" i="4"/>
  <c r="AB59" i="4"/>
  <c r="AC59" i="4"/>
  <c r="AE59" i="4"/>
  <c r="AF59" i="4"/>
  <c r="AG59" i="4"/>
  <c r="AH59" i="4"/>
  <c r="AJ59" i="4"/>
  <c r="AK59" i="4"/>
  <c r="AL59" i="4"/>
  <c r="AM59" i="4"/>
  <c r="AO59" i="4"/>
  <c r="AP59" i="4"/>
  <c r="AQ59" i="4"/>
  <c r="AR59" i="4"/>
  <c r="AS59" i="4"/>
  <c r="AT59" i="4"/>
  <c r="AU59" i="4"/>
  <c r="AV59" i="4"/>
  <c r="H60" i="4"/>
  <c r="I60" i="4"/>
  <c r="J60" i="4"/>
  <c r="J71" i="4" s="1"/>
  <c r="K60" i="4"/>
  <c r="L60" i="4"/>
  <c r="M60" i="4"/>
  <c r="N60" i="4"/>
  <c r="N71" i="4" s="1"/>
  <c r="O60" i="4"/>
  <c r="Q60" i="4"/>
  <c r="R60" i="4"/>
  <c r="R71" i="4" s="1"/>
  <c r="T60" i="4"/>
  <c r="U60" i="4"/>
  <c r="W60" i="4"/>
  <c r="X60" i="4"/>
  <c r="Y60" i="4"/>
  <c r="AA60" i="4"/>
  <c r="AB60" i="4"/>
  <c r="AC60" i="4"/>
  <c r="AE60" i="4"/>
  <c r="AF60" i="4"/>
  <c r="AG60" i="4"/>
  <c r="AH60" i="4"/>
  <c r="AH71" i="4" s="1"/>
  <c r="AJ60" i="4"/>
  <c r="AK60" i="4"/>
  <c r="AL60" i="4"/>
  <c r="AL71" i="4" s="1"/>
  <c r="AM60" i="4"/>
  <c r="AO60" i="4"/>
  <c r="AP60" i="4"/>
  <c r="AP71" i="4" s="1"/>
  <c r="AQ60" i="4"/>
  <c r="AR60" i="4"/>
  <c r="AS60" i="4"/>
  <c r="AT60" i="4"/>
  <c r="AT71" i="4" s="1"/>
  <c r="AU60" i="4"/>
  <c r="AV60" i="4"/>
  <c r="H61" i="4"/>
  <c r="I61" i="4"/>
  <c r="J61" i="4"/>
  <c r="K61" i="4"/>
  <c r="L61" i="4"/>
  <c r="M61" i="4"/>
  <c r="N61" i="4"/>
  <c r="O61" i="4"/>
  <c r="Q61" i="4"/>
  <c r="R61" i="4"/>
  <c r="T61" i="4"/>
  <c r="U61" i="4"/>
  <c r="W61" i="4"/>
  <c r="X61" i="4"/>
  <c r="Y61" i="4"/>
  <c r="AA61" i="4"/>
  <c r="AB61" i="4"/>
  <c r="AC61" i="4"/>
  <c r="AE61" i="4"/>
  <c r="AF61" i="4"/>
  <c r="AG61" i="4"/>
  <c r="AH61" i="4"/>
  <c r="AJ61" i="4"/>
  <c r="AK61" i="4"/>
  <c r="AL61" i="4"/>
  <c r="AM61" i="4"/>
  <c r="AO61" i="4"/>
  <c r="AP61" i="4"/>
  <c r="AQ61" i="4"/>
  <c r="AR61" i="4"/>
  <c r="AS61" i="4"/>
  <c r="AT61" i="4"/>
  <c r="AU61" i="4"/>
  <c r="AV61" i="4"/>
  <c r="H62" i="4"/>
  <c r="H72" i="4" s="1"/>
  <c r="I62" i="4"/>
  <c r="J62" i="4"/>
  <c r="K62" i="4"/>
  <c r="L62" i="4"/>
  <c r="M62" i="4"/>
  <c r="N62" i="4"/>
  <c r="O62" i="4"/>
  <c r="Q62" i="4"/>
  <c r="R62" i="4"/>
  <c r="T62" i="4"/>
  <c r="U62" i="4"/>
  <c r="W62" i="4"/>
  <c r="X62" i="4"/>
  <c r="Y62" i="4"/>
  <c r="AA62" i="4"/>
  <c r="AB62" i="4"/>
  <c r="AC62" i="4"/>
  <c r="AE62" i="4"/>
  <c r="AF62" i="4"/>
  <c r="AG62" i="4"/>
  <c r="AH62" i="4"/>
  <c r="AJ62" i="4"/>
  <c r="AK62" i="4"/>
  <c r="AL62" i="4"/>
  <c r="AM62" i="4"/>
  <c r="AO62" i="4"/>
  <c r="AP62" i="4"/>
  <c r="AQ62" i="4"/>
  <c r="AR62" i="4"/>
  <c r="AS62" i="4"/>
  <c r="AT62" i="4"/>
  <c r="AU62" i="4"/>
  <c r="AV62" i="4"/>
  <c r="H63" i="4"/>
  <c r="I63" i="4"/>
  <c r="J63" i="4"/>
  <c r="K63" i="4"/>
  <c r="L63" i="4"/>
  <c r="M63" i="4"/>
  <c r="N63" i="4"/>
  <c r="O63" i="4"/>
  <c r="Q63" i="4"/>
  <c r="R63" i="4"/>
  <c r="T63" i="4"/>
  <c r="U63" i="4"/>
  <c r="W63" i="4"/>
  <c r="X63" i="4"/>
  <c r="Y63" i="4"/>
  <c r="AA63" i="4"/>
  <c r="AB63" i="4"/>
  <c r="AC63" i="4"/>
  <c r="AE63" i="4"/>
  <c r="AF63" i="4"/>
  <c r="AG63" i="4"/>
  <c r="AH63" i="4"/>
  <c r="AJ63" i="4"/>
  <c r="AK63" i="4"/>
  <c r="AL63" i="4"/>
  <c r="AM63" i="4"/>
  <c r="AO63" i="4"/>
  <c r="AP63" i="4"/>
  <c r="AQ63" i="4"/>
  <c r="AR63" i="4"/>
  <c r="AS63" i="4"/>
  <c r="AT63" i="4"/>
  <c r="AU63" i="4"/>
  <c r="AV63" i="4"/>
  <c r="H64" i="4"/>
  <c r="I64" i="4"/>
  <c r="I73" i="4" s="1"/>
  <c r="J64" i="4"/>
  <c r="K64" i="4"/>
  <c r="L64" i="4"/>
  <c r="M64" i="4"/>
  <c r="M73" i="4" s="1"/>
  <c r="N64" i="4"/>
  <c r="O64" i="4"/>
  <c r="Q64" i="4"/>
  <c r="Q73" i="4" s="1"/>
  <c r="R64" i="4"/>
  <c r="T64" i="4"/>
  <c r="U64" i="4"/>
  <c r="U73" i="4" s="1"/>
  <c r="W64" i="4"/>
  <c r="X64" i="4"/>
  <c r="Y64" i="4"/>
  <c r="Y73" i="4" s="1"/>
  <c r="AA64" i="4"/>
  <c r="AB64" i="4"/>
  <c r="AC64" i="4"/>
  <c r="AC73" i="4" s="1"/>
  <c r="AE64" i="4"/>
  <c r="AF64" i="4"/>
  <c r="AG64" i="4"/>
  <c r="AG73" i="4" s="1"/>
  <c r="AH64" i="4"/>
  <c r="AJ64" i="4"/>
  <c r="AK64" i="4"/>
  <c r="AK73" i="4" s="1"/>
  <c r="AL64" i="4"/>
  <c r="AM64" i="4"/>
  <c r="AO64" i="4"/>
  <c r="AO73" i="4" s="1"/>
  <c r="AP64" i="4"/>
  <c r="AQ64" i="4"/>
  <c r="AR64" i="4"/>
  <c r="AS64" i="4"/>
  <c r="AS73" i="4" s="1"/>
  <c r="AT64" i="4"/>
  <c r="AU64" i="4"/>
  <c r="AV64" i="4"/>
  <c r="H65" i="4"/>
  <c r="I65" i="4"/>
  <c r="J65" i="4"/>
  <c r="K65" i="4"/>
  <c r="L65" i="4"/>
  <c r="M65" i="4"/>
  <c r="N65" i="4"/>
  <c r="O65" i="4"/>
  <c r="Q65" i="4"/>
  <c r="R65" i="4"/>
  <c r="T65" i="4"/>
  <c r="U65" i="4"/>
  <c r="W65" i="4"/>
  <c r="X65" i="4"/>
  <c r="Y65" i="4"/>
  <c r="AA65" i="4"/>
  <c r="AB65" i="4"/>
  <c r="AC65" i="4"/>
  <c r="AE65" i="4"/>
  <c r="AF65" i="4"/>
  <c r="AG65" i="4"/>
  <c r="AH65" i="4"/>
  <c r="AJ65" i="4"/>
  <c r="AK65" i="4"/>
  <c r="AL65" i="4"/>
  <c r="AM65" i="4"/>
  <c r="AO65" i="4"/>
  <c r="AP65" i="4"/>
  <c r="AQ65" i="4"/>
  <c r="AR65" i="4"/>
  <c r="AS65" i="4"/>
  <c r="AT65" i="4"/>
  <c r="AU65" i="4"/>
  <c r="AV65" i="4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AI2" i="4"/>
  <c r="AH73" i="4" l="1"/>
  <c r="AB72" i="4"/>
  <c r="AL73" i="4"/>
  <c r="AF72" i="4"/>
  <c r="L72" i="4"/>
  <c r="AT73" i="4"/>
  <c r="AT74" i="4" s="1"/>
  <c r="AP73" i="4"/>
  <c r="AP74" i="4" s="1"/>
  <c r="N73" i="4"/>
  <c r="J73" i="4"/>
  <c r="AV72" i="4"/>
  <c r="AR72" i="4"/>
  <c r="AJ72" i="4"/>
  <c r="T72" i="4"/>
  <c r="R73" i="4"/>
  <c r="X72" i="4"/>
  <c r="AU72" i="4"/>
  <c r="AQ72" i="4"/>
  <c r="AM72" i="4"/>
  <c r="AE72" i="4"/>
  <c r="AA72" i="4"/>
  <c r="W72" i="4"/>
  <c r="O72" i="4"/>
  <c r="K72" i="4"/>
  <c r="AS71" i="4"/>
  <c r="AO71" i="4"/>
  <c r="AK71" i="4"/>
  <c r="AG71" i="4"/>
  <c r="AC71" i="4"/>
  <c r="Y71" i="4"/>
  <c r="U71" i="4"/>
  <c r="Q71" i="4"/>
  <c r="M71" i="4"/>
  <c r="I71" i="4"/>
  <c r="AB69" i="4"/>
  <c r="AV75" i="4"/>
  <c r="R68" i="4"/>
  <c r="J75" i="4"/>
  <c r="AK74" i="4"/>
  <c r="U74" i="4"/>
  <c r="K74" i="4"/>
  <c r="AV73" i="4"/>
  <c r="AR73" i="4"/>
  <c r="AJ73" i="4"/>
  <c r="AF73" i="4"/>
  <c r="AF74" i="4" s="1"/>
  <c r="AB73" i="4"/>
  <c r="AB74" i="4" s="1"/>
  <c r="X73" i="4"/>
  <c r="T73" i="4"/>
  <c r="L73" i="4"/>
  <c r="L74" i="4" s="1"/>
  <c r="H73" i="4"/>
  <c r="H74" i="4" s="1"/>
  <c r="AT72" i="4"/>
  <c r="AP72" i="4"/>
  <c r="AL72" i="4"/>
  <c r="AH72" i="4"/>
  <c r="R72" i="4"/>
  <c r="N72" i="4"/>
  <c r="J72" i="4"/>
  <c r="AV71" i="4"/>
  <c r="AR71" i="4"/>
  <c r="AJ71" i="4"/>
  <c r="AF71" i="4"/>
  <c r="AB71" i="4"/>
  <c r="X71" i="4"/>
  <c r="T71" i="4"/>
  <c r="L71" i="4"/>
  <c r="H71" i="4"/>
  <c r="AV70" i="4"/>
  <c r="AR70" i="4"/>
  <c r="AR75" i="4" s="1"/>
  <c r="AE70" i="4"/>
  <c r="AA70" i="4"/>
  <c r="W70" i="4"/>
  <c r="R70" i="4"/>
  <c r="N70" i="4"/>
  <c r="N75" i="4" s="1"/>
  <c r="J70" i="4"/>
  <c r="AA69" i="4"/>
  <c r="W69" i="4"/>
  <c r="AQ68" i="4"/>
  <c r="AQ75" i="4" s="1"/>
  <c r="AM75" i="4"/>
  <c r="AH68" i="4"/>
  <c r="Q68" i="4"/>
  <c r="M68" i="4"/>
  <c r="M75" i="4" s="1"/>
  <c r="I68" i="4"/>
  <c r="I75" i="4" s="1"/>
  <c r="AS74" i="4"/>
  <c r="AO74" i="4"/>
  <c r="AJ74" i="4"/>
  <c r="Y74" i="4"/>
  <c r="T74" i="4"/>
  <c r="N74" i="4"/>
  <c r="J74" i="4"/>
  <c r="AU73" i="4"/>
  <c r="AQ73" i="4"/>
  <c r="AM73" i="4"/>
  <c r="AM74" i="4" s="1"/>
  <c r="AE73" i="4"/>
  <c r="AE74" i="4" s="1"/>
  <c r="AA73" i="4"/>
  <c r="AA74" i="4" s="1"/>
  <c r="W73" i="4"/>
  <c r="O73" i="4"/>
  <c r="O74" i="4" s="1"/>
  <c r="K73" i="4"/>
  <c r="AS72" i="4"/>
  <c r="AO72" i="4"/>
  <c r="AK72" i="4"/>
  <c r="AG72" i="4"/>
  <c r="AC72" i="4"/>
  <c r="Y72" i="4"/>
  <c r="U72" i="4"/>
  <c r="Q72" i="4"/>
  <c r="M72" i="4"/>
  <c r="I72" i="4"/>
  <c r="AU71" i="4"/>
  <c r="AQ71" i="4"/>
  <c r="AM71" i="4"/>
  <c r="AE71" i="4"/>
  <c r="AA71" i="4"/>
  <c r="W71" i="4"/>
  <c r="O71" i="4"/>
  <c r="K71" i="4"/>
  <c r="AU70" i="4"/>
  <c r="AQ70" i="4"/>
  <c r="AM70" i="4"/>
  <c r="AH70" i="4"/>
  <c r="Q70" i="4"/>
  <c r="M70" i="4"/>
  <c r="I70" i="4"/>
  <c r="AT68" i="4"/>
  <c r="AT75" i="4" s="1"/>
  <c r="AP68" i="4"/>
  <c r="AP75" i="4" s="1"/>
  <c r="AL68" i="4"/>
  <c r="AC68" i="4"/>
  <c r="Y68" i="4"/>
  <c r="U68" i="4"/>
  <c r="AV74" i="4"/>
  <c r="AR74" i="4"/>
  <c r="AH74" i="4"/>
  <c r="AC74" i="4"/>
  <c r="X74" i="4"/>
  <c r="R74" i="4"/>
  <c r="M74" i="4"/>
  <c r="I74" i="4"/>
  <c r="AT70" i="4"/>
  <c r="AP70" i="4"/>
  <c r="AL70" i="4"/>
  <c r="AG70" i="4"/>
  <c r="AC70" i="4"/>
  <c r="Y70" i="4"/>
  <c r="U70" i="4"/>
  <c r="AS69" i="4"/>
  <c r="AO69" i="4"/>
  <c r="AK69" i="4"/>
  <c r="AC69" i="4"/>
  <c r="Y69" i="4"/>
  <c r="U69" i="4"/>
  <c r="M69" i="4"/>
  <c r="I69" i="4"/>
  <c r="AS68" i="4"/>
  <c r="AS75" i="4" s="1"/>
  <c r="AO68" i="4"/>
  <c r="AO75" i="4" s="1"/>
  <c r="AK68" i="4"/>
  <c r="AK75" i="4" s="1"/>
  <c r="AF75" i="4"/>
  <c r="AB75" i="4"/>
  <c r="X75" i="4"/>
  <c r="T75" i="4"/>
  <c r="AL74" i="4"/>
  <c r="AG74" i="4"/>
  <c r="W74" i="4"/>
  <c r="Q74" i="4"/>
  <c r="AG68" i="4"/>
  <c r="AG75" i="4" s="1"/>
  <c r="AG69" i="4"/>
  <c r="Q69" i="4"/>
  <c r="AU68" i="4"/>
  <c r="AE68" i="4"/>
  <c r="AA68" i="4"/>
  <c r="AA75" i="4" s="1"/>
  <c r="W68" i="4"/>
  <c r="W75" i="4" s="1"/>
  <c r="O68" i="4"/>
  <c r="O75" i="4" s="1"/>
  <c r="K68" i="4"/>
  <c r="K75" i="4" s="1"/>
  <c r="AS67" i="4"/>
  <c r="AO67" i="4"/>
  <c r="AK67" i="4"/>
  <c r="AG67" i="4"/>
  <c r="AC67" i="4"/>
  <c r="Y67" i="4"/>
  <c r="U67" i="4"/>
  <c r="Q67" i="4"/>
  <c r="M67" i="4"/>
  <c r="I67" i="4"/>
  <c r="AU66" i="4"/>
  <c r="AU74" i="4" s="1"/>
  <c r="AQ66" i="4"/>
  <c r="AQ74" i="4" s="1"/>
  <c r="U75" i="4" l="1"/>
  <c r="AE75" i="4"/>
  <c r="Y75" i="4"/>
  <c r="Q75" i="4"/>
  <c r="AU75" i="4"/>
  <c r="AC75" i="4"/>
  <c r="AH75" i="4"/>
  <c r="R75" i="4"/>
  <c r="AL75" i="4"/>
  <c r="F3" i="4" l="1"/>
  <c r="F4" i="4"/>
  <c r="F5" i="4"/>
  <c r="F6" i="4"/>
  <c r="F7" i="4"/>
  <c r="F8" i="4"/>
  <c r="F9" i="4"/>
  <c r="F10" i="4"/>
  <c r="F11" i="4"/>
  <c r="F12" i="4"/>
  <c r="F13" i="4"/>
  <c r="F14" i="4"/>
  <c r="F54" i="4" s="1"/>
  <c r="F15" i="4"/>
  <c r="F16" i="4"/>
  <c r="F17" i="4"/>
  <c r="F18" i="4"/>
  <c r="F19" i="4"/>
  <c r="F20" i="4"/>
  <c r="F21" i="4"/>
  <c r="F22" i="4"/>
  <c r="F23" i="4"/>
  <c r="F24" i="4"/>
  <c r="F25" i="4"/>
  <c r="F26" i="4"/>
  <c r="F58" i="4" s="1"/>
  <c r="F27" i="4"/>
  <c r="F28" i="4"/>
  <c r="F29" i="4"/>
  <c r="F30" i="4"/>
  <c r="F31" i="4"/>
  <c r="F32" i="4"/>
  <c r="F33" i="4"/>
  <c r="F34" i="4"/>
  <c r="F35" i="4"/>
  <c r="F36" i="4"/>
  <c r="F37" i="4"/>
  <c r="F38" i="4"/>
  <c r="F62" i="4" s="1"/>
  <c r="F39" i="4"/>
  <c r="F40" i="4"/>
  <c r="F41" i="4"/>
  <c r="F42" i="4"/>
  <c r="F43" i="4"/>
  <c r="F44" i="4"/>
  <c r="F45" i="4"/>
  <c r="F46" i="4"/>
  <c r="F47" i="4"/>
  <c r="F48" i="4"/>
  <c r="F49" i="4"/>
  <c r="B3" i="4"/>
  <c r="B4" i="4"/>
  <c r="B5" i="4"/>
  <c r="B6" i="4"/>
  <c r="B7" i="4"/>
  <c r="B8" i="4"/>
  <c r="B9" i="4"/>
  <c r="B10" i="4"/>
  <c r="B11" i="4"/>
  <c r="B53" i="4" s="1"/>
  <c r="B12" i="4"/>
  <c r="B13" i="4"/>
  <c r="B14" i="4"/>
  <c r="B15" i="4"/>
  <c r="B16" i="4"/>
  <c r="B17" i="4"/>
  <c r="B18" i="4"/>
  <c r="B19" i="4"/>
  <c r="B20" i="4"/>
  <c r="B21" i="4"/>
  <c r="B22" i="4"/>
  <c r="B23" i="4"/>
  <c r="B57" i="4" s="1"/>
  <c r="B24" i="4"/>
  <c r="B25" i="4"/>
  <c r="B26" i="4"/>
  <c r="B27" i="4"/>
  <c r="B28" i="4"/>
  <c r="B29" i="4"/>
  <c r="B30" i="4"/>
  <c r="B31" i="4"/>
  <c r="B32" i="4"/>
  <c r="B33" i="4"/>
  <c r="B34" i="4"/>
  <c r="B35" i="4"/>
  <c r="B61" i="4" s="1"/>
  <c r="B36" i="4"/>
  <c r="B37" i="4"/>
  <c r="B38" i="4"/>
  <c r="B39" i="4"/>
  <c r="B40" i="4"/>
  <c r="B41" i="4"/>
  <c r="B42" i="4"/>
  <c r="B43" i="4"/>
  <c r="B44" i="4"/>
  <c r="B45" i="4"/>
  <c r="B46" i="4"/>
  <c r="B47" i="4"/>
  <c r="B65" i="4" s="1"/>
  <c r="B48" i="4"/>
  <c r="B49" i="4"/>
  <c r="F2" i="4"/>
  <c r="F50" i="4" s="1"/>
  <c r="B2" i="4"/>
  <c r="B50" i="4" s="1"/>
  <c r="C65" i="6"/>
  <c r="D65" i="6"/>
  <c r="E65" i="6"/>
  <c r="C64" i="6"/>
  <c r="C74" i="6" s="1"/>
  <c r="E63" i="6"/>
  <c r="F63" i="6"/>
  <c r="B63" i="6"/>
  <c r="C63" i="6"/>
  <c r="E62" i="6"/>
  <c r="E73" i="6" s="1"/>
  <c r="B62" i="6"/>
  <c r="B73" i="6" s="1"/>
  <c r="C61" i="6"/>
  <c r="D61" i="6"/>
  <c r="E61" i="6"/>
  <c r="C60" i="6"/>
  <c r="C72" i="6" s="1"/>
  <c r="E59" i="6"/>
  <c r="F59" i="6"/>
  <c r="B59" i="6"/>
  <c r="C59" i="6"/>
  <c r="E58" i="6"/>
  <c r="E71" i="6" s="1"/>
  <c r="B58" i="6"/>
  <c r="B71" i="6" s="1"/>
  <c r="C57" i="6"/>
  <c r="D57" i="6"/>
  <c r="E57" i="6"/>
  <c r="C56" i="6"/>
  <c r="C70" i="6" s="1"/>
  <c r="E55" i="6"/>
  <c r="F55" i="6"/>
  <c r="B55" i="6"/>
  <c r="C55" i="6"/>
  <c r="E54" i="6"/>
  <c r="E69" i="6" s="1"/>
  <c r="B54" i="6"/>
  <c r="B69" i="6" s="1"/>
  <c r="E53" i="6"/>
  <c r="C53" i="6"/>
  <c r="E51" i="6"/>
  <c r="F51" i="6"/>
  <c r="B51" i="6"/>
  <c r="C52" i="6"/>
  <c r="C68" i="6" s="1"/>
  <c r="D50" i="6"/>
  <c r="D67" i="6" s="1"/>
  <c r="E50" i="6"/>
  <c r="E67" i="6" s="1"/>
  <c r="B50" i="6"/>
  <c r="B67" i="6" s="1"/>
  <c r="F50" i="6"/>
  <c r="F67" i="6" s="1"/>
  <c r="E52" i="6"/>
  <c r="E68" i="6" s="1"/>
  <c r="F52" i="6"/>
  <c r="F68" i="6" s="1"/>
  <c r="F53" i="6"/>
  <c r="F54" i="6"/>
  <c r="F69" i="6" s="1"/>
  <c r="E56" i="6"/>
  <c r="E70" i="6" s="1"/>
  <c r="F56" i="6"/>
  <c r="F70" i="6" s="1"/>
  <c r="F57" i="6"/>
  <c r="F58" i="6"/>
  <c r="F71" i="6" s="1"/>
  <c r="E60" i="6"/>
  <c r="E72" i="6" s="1"/>
  <c r="F60" i="6"/>
  <c r="F72" i="6" s="1"/>
  <c r="F61" i="6"/>
  <c r="F62" i="6"/>
  <c r="F73" i="6" s="1"/>
  <c r="E64" i="6"/>
  <c r="E74" i="6" s="1"/>
  <c r="F64" i="6"/>
  <c r="F74" i="6" s="1"/>
  <c r="F65" i="6"/>
  <c r="C54" i="6"/>
  <c r="C69" i="6" s="1"/>
  <c r="D54" i="6"/>
  <c r="D69" i="6" s="1"/>
  <c r="D55" i="6"/>
  <c r="D56" i="6"/>
  <c r="D70" i="6" s="1"/>
  <c r="C58" i="6"/>
  <c r="C71" i="6" s="1"/>
  <c r="D58" i="6"/>
  <c r="D71" i="6" s="1"/>
  <c r="D59" i="6"/>
  <c r="D60" i="6"/>
  <c r="D72" i="6" s="1"/>
  <c r="C62" i="6"/>
  <c r="C73" i="6" s="1"/>
  <c r="D62" i="6"/>
  <c r="D73" i="6" s="1"/>
  <c r="D63" i="6"/>
  <c r="D64" i="6"/>
  <c r="D74" i="6" s="1"/>
  <c r="B65" i="6"/>
  <c r="B64" i="6"/>
  <c r="B74" i="6" s="1"/>
  <c r="B61" i="6"/>
  <c r="B60" i="6"/>
  <c r="B72" i="6" s="1"/>
  <c r="B57" i="6"/>
  <c r="B56" i="6"/>
  <c r="B70" i="6" s="1"/>
  <c r="B53" i="6"/>
  <c r="B52" i="6"/>
  <c r="B68" i="6" s="1"/>
  <c r="D53" i="6"/>
  <c r="D51" i="6"/>
  <c r="C50" i="6"/>
  <c r="F66" i="4" l="1"/>
  <c r="B62" i="4"/>
  <c r="B72" i="4" s="1"/>
  <c r="B58" i="4"/>
  <c r="B70" i="4" s="1"/>
  <c r="B54" i="4"/>
  <c r="F63" i="4"/>
  <c r="F59" i="4"/>
  <c r="F55" i="4"/>
  <c r="F68" i="4" s="1"/>
  <c r="F75" i="4" s="1"/>
  <c r="F51" i="4"/>
  <c r="B63" i="4"/>
  <c r="B59" i="4"/>
  <c r="B55" i="4"/>
  <c r="B51" i="4"/>
  <c r="F64" i="4"/>
  <c r="F60" i="4"/>
  <c r="F56" i="4"/>
  <c r="F52" i="4"/>
  <c r="B64" i="4"/>
  <c r="B73" i="4" s="1"/>
  <c r="B60" i="4"/>
  <c r="B71" i="4" s="1"/>
  <c r="B56" i="4"/>
  <c r="B69" i="4" s="1"/>
  <c r="B52" i="4"/>
  <c r="B67" i="4" s="1"/>
  <c r="F65" i="4"/>
  <c r="F61" i="4"/>
  <c r="F57" i="4"/>
  <c r="F53" i="4"/>
  <c r="B66" i="4"/>
  <c r="B74" i="4" s="1"/>
  <c r="F72" i="4"/>
  <c r="F70" i="4"/>
  <c r="H15" i="7"/>
  <c r="E66" i="6"/>
  <c r="D52" i="6"/>
  <c r="D68" i="6" s="1"/>
  <c r="C51" i="6"/>
  <c r="C67" i="6" s="1"/>
  <c r="AN2" i="4"/>
  <c r="AN3" i="4"/>
  <c r="AN4" i="4"/>
  <c r="AN52" i="4" s="1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56" i="4" s="1"/>
  <c r="AN21" i="4"/>
  <c r="AN22" i="4"/>
  <c r="AN23" i="4"/>
  <c r="AN24" i="4"/>
  <c r="AN25" i="4"/>
  <c r="AN26" i="4"/>
  <c r="AN27" i="4"/>
  <c r="AN28" i="4"/>
  <c r="AN29" i="4"/>
  <c r="AN30" i="4"/>
  <c r="AN31" i="4"/>
  <c r="AN32" i="4"/>
  <c r="AN60" i="4" s="1"/>
  <c r="AN33" i="4"/>
  <c r="AN34" i="4"/>
  <c r="AN35" i="4"/>
  <c r="AN36" i="4"/>
  <c r="AN37" i="4"/>
  <c r="AN38" i="4"/>
  <c r="AN39" i="4"/>
  <c r="AN40" i="4"/>
  <c r="AN41" i="4"/>
  <c r="AN42" i="4"/>
  <c r="AN43" i="4"/>
  <c r="AN44" i="4"/>
  <c r="AN64" i="4" s="1"/>
  <c r="AN45" i="4"/>
  <c r="AN46" i="4"/>
  <c r="AN47" i="4"/>
  <c r="AN48" i="4"/>
  <c r="AN49" i="4"/>
  <c r="AI3" i="4"/>
  <c r="AI4" i="4"/>
  <c r="AI5" i="4"/>
  <c r="AI51" i="4" s="1"/>
  <c r="AI6" i="4"/>
  <c r="E6" i="4" s="1"/>
  <c r="AI7" i="4"/>
  <c r="AI8" i="4"/>
  <c r="AI9" i="4"/>
  <c r="AI10" i="4"/>
  <c r="E10" i="4" s="1"/>
  <c r="AI11" i="4"/>
  <c r="E11" i="4" s="1"/>
  <c r="AI12" i="4"/>
  <c r="AI13" i="4"/>
  <c r="AI14" i="4"/>
  <c r="AI15" i="4"/>
  <c r="E15" i="4" s="1"/>
  <c r="AI16" i="4"/>
  <c r="AI17" i="4"/>
  <c r="AI18" i="4"/>
  <c r="E18" i="4" s="1"/>
  <c r="AI19" i="4"/>
  <c r="E19" i="4" s="1"/>
  <c r="AI20" i="4"/>
  <c r="AI21" i="4"/>
  <c r="AI22" i="4"/>
  <c r="E22" i="4" s="1"/>
  <c r="AI23" i="4"/>
  <c r="AI24" i="4"/>
  <c r="AI25" i="4"/>
  <c r="AI26" i="4"/>
  <c r="AI27" i="4"/>
  <c r="E27" i="4" s="1"/>
  <c r="AI28" i="4"/>
  <c r="AI29" i="4"/>
  <c r="AI30" i="4"/>
  <c r="E30" i="4" s="1"/>
  <c r="AI31" i="4"/>
  <c r="E31" i="4" s="1"/>
  <c r="AI32" i="4"/>
  <c r="AI33" i="4"/>
  <c r="AI34" i="4"/>
  <c r="E34" i="4" s="1"/>
  <c r="AI35" i="4"/>
  <c r="AI36" i="4"/>
  <c r="AI37" i="4"/>
  <c r="AI38" i="4"/>
  <c r="AI39" i="4"/>
  <c r="E39" i="4" s="1"/>
  <c r="AI40" i="4"/>
  <c r="AI41" i="4"/>
  <c r="AI42" i="4"/>
  <c r="E42" i="4" s="1"/>
  <c r="AI43" i="4"/>
  <c r="E43" i="4" s="1"/>
  <c r="AI44" i="4"/>
  <c r="AI45" i="4"/>
  <c r="AI46" i="4"/>
  <c r="E46" i="4" s="1"/>
  <c r="AI47" i="4"/>
  <c r="AI48" i="4"/>
  <c r="AI49" i="4"/>
  <c r="AD3" i="4"/>
  <c r="AD4" i="4"/>
  <c r="AD5" i="4"/>
  <c r="AD6" i="4"/>
  <c r="AD7" i="4"/>
  <c r="AD8" i="4"/>
  <c r="AD52" i="4" s="1"/>
  <c r="AD9" i="4"/>
  <c r="AD10" i="4"/>
  <c r="AD11" i="4"/>
  <c r="AD12" i="4"/>
  <c r="AD13" i="4"/>
  <c r="AD14" i="4"/>
  <c r="AD15" i="4"/>
  <c r="AD16" i="4"/>
  <c r="AD17" i="4"/>
  <c r="AD18" i="4"/>
  <c r="AD19" i="4"/>
  <c r="AD20" i="4"/>
  <c r="AD56" i="4" s="1"/>
  <c r="AD21" i="4"/>
  <c r="AD22" i="4"/>
  <c r="AD23" i="4"/>
  <c r="AD24" i="4"/>
  <c r="AD25" i="4"/>
  <c r="AD26" i="4"/>
  <c r="AD27" i="4"/>
  <c r="AD28" i="4"/>
  <c r="AD29" i="4"/>
  <c r="AD30" i="4"/>
  <c r="AD31" i="4"/>
  <c r="AD32" i="4"/>
  <c r="AD60" i="4" s="1"/>
  <c r="AD33" i="4"/>
  <c r="AD34" i="4"/>
  <c r="AD35" i="4"/>
  <c r="AD36" i="4"/>
  <c r="AD37" i="4"/>
  <c r="AD38" i="4"/>
  <c r="AD39" i="4"/>
  <c r="AD40" i="4"/>
  <c r="AD41" i="4"/>
  <c r="AD42" i="4"/>
  <c r="AD43" i="4"/>
  <c r="AD44" i="4"/>
  <c r="AD64" i="4" s="1"/>
  <c r="AD45" i="4"/>
  <c r="AD46" i="4"/>
  <c r="AD47" i="4"/>
  <c r="AD48" i="4"/>
  <c r="AD49" i="4"/>
  <c r="AD2" i="4"/>
  <c r="AD50" i="4" s="1"/>
  <c r="Z3" i="4"/>
  <c r="Z4" i="4"/>
  <c r="Z5" i="4"/>
  <c r="Z6" i="4"/>
  <c r="Z7" i="4"/>
  <c r="Z8" i="4"/>
  <c r="Z52" i="4" s="1"/>
  <c r="Z9" i="4"/>
  <c r="Z10" i="4"/>
  <c r="Z11" i="4"/>
  <c r="Z12" i="4"/>
  <c r="Z13" i="4"/>
  <c r="Z14" i="4"/>
  <c r="Z15" i="4"/>
  <c r="Z16" i="4"/>
  <c r="Z17" i="4"/>
  <c r="Z18" i="4"/>
  <c r="Z19" i="4"/>
  <c r="Z20" i="4"/>
  <c r="Z56" i="4" s="1"/>
  <c r="Z21" i="4"/>
  <c r="Z22" i="4"/>
  <c r="Z23" i="4"/>
  <c r="Z24" i="4"/>
  <c r="Z25" i="4"/>
  <c r="Z26" i="4"/>
  <c r="Z27" i="4"/>
  <c r="Z28" i="4"/>
  <c r="Z29" i="4"/>
  <c r="Z30" i="4"/>
  <c r="Z31" i="4"/>
  <c r="Z32" i="4"/>
  <c r="Z60" i="4" s="1"/>
  <c r="Z33" i="4"/>
  <c r="Z34" i="4"/>
  <c r="Z35" i="4"/>
  <c r="Z36" i="4"/>
  <c r="Z37" i="4"/>
  <c r="Z38" i="4"/>
  <c r="Z39" i="4"/>
  <c r="Z40" i="4"/>
  <c r="Z41" i="4"/>
  <c r="Z42" i="4"/>
  <c r="Z43" i="4"/>
  <c r="Z44" i="4"/>
  <c r="Z64" i="4" s="1"/>
  <c r="Z45" i="4"/>
  <c r="Z46" i="4"/>
  <c r="Z47" i="4"/>
  <c r="Z48" i="4"/>
  <c r="Z49" i="4"/>
  <c r="Z2" i="4"/>
  <c r="V3" i="4"/>
  <c r="D3" i="4" s="1"/>
  <c r="V4" i="4"/>
  <c r="D4" i="4" s="1"/>
  <c r="V5" i="4"/>
  <c r="V6" i="4"/>
  <c r="D6" i="4" s="1"/>
  <c r="V7" i="4"/>
  <c r="D7" i="4" s="1"/>
  <c r="V8" i="4"/>
  <c r="V9" i="4"/>
  <c r="D9" i="4" s="1"/>
  <c r="V10" i="4"/>
  <c r="D10" i="4" s="1"/>
  <c r="V11" i="4"/>
  <c r="V12" i="4"/>
  <c r="D12" i="4" s="1"/>
  <c r="V13" i="4"/>
  <c r="D13" i="4" s="1"/>
  <c r="V14" i="4"/>
  <c r="V15" i="4"/>
  <c r="D15" i="4" s="1"/>
  <c r="V16" i="4"/>
  <c r="D16" i="4" s="1"/>
  <c r="V17" i="4"/>
  <c r="V18" i="4"/>
  <c r="D18" i="4" s="1"/>
  <c r="V19" i="4"/>
  <c r="D19" i="4" s="1"/>
  <c r="V20" i="4"/>
  <c r="V21" i="4"/>
  <c r="D21" i="4" s="1"/>
  <c r="V22" i="4"/>
  <c r="D22" i="4" s="1"/>
  <c r="V23" i="4"/>
  <c r="V24" i="4"/>
  <c r="D24" i="4" s="1"/>
  <c r="V25" i="4"/>
  <c r="D25" i="4" s="1"/>
  <c r="V26" i="4"/>
  <c r="V27" i="4"/>
  <c r="D27" i="4" s="1"/>
  <c r="V28" i="4"/>
  <c r="D28" i="4" s="1"/>
  <c r="V29" i="4"/>
  <c r="V30" i="4"/>
  <c r="D30" i="4" s="1"/>
  <c r="V31" i="4"/>
  <c r="D31" i="4" s="1"/>
  <c r="V32" i="4"/>
  <c r="V33" i="4"/>
  <c r="D33" i="4" s="1"/>
  <c r="V34" i="4"/>
  <c r="D34" i="4" s="1"/>
  <c r="V35" i="4"/>
  <c r="V36" i="4"/>
  <c r="D36" i="4" s="1"/>
  <c r="V37" i="4"/>
  <c r="D37" i="4" s="1"/>
  <c r="V38" i="4"/>
  <c r="V39" i="4"/>
  <c r="D39" i="4" s="1"/>
  <c r="V40" i="4"/>
  <c r="D40" i="4" s="1"/>
  <c r="V41" i="4"/>
  <c r="V42" i="4"/>
  <c r="D42" i="4" s="1"/>
  <c r="V43" i="4"/>
  <c r="D43" i="4" s="1"/>
  <c r="V44" i="4"/>
  <c r="V45" i="4"/>
  <c r="D45" i="4" s="1"/>
  <c r="V46" i="4"/>
  <c r="D46" i="4" s="1"/>
  <c r="V47" i="4"/>
  <c r="V48" i="4"/>
  <c r="D48" i="4" s="1"/>
  <c r="V49" i="4"/>
  <c r="D49" i="4" s="1"/>
  <c r="V2" i="4"/>
  <c r="S3" i="4"/>
  <c r="S4" i="4"/>
  <c r="S52" i="4" s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56" i="4" s="1"/>
  <c r="S21" i="4"/>
  <c r="S22" i="4"/>
  <c r="S23" i="4"/>
  <c r="S24" i="4"/>
  <c r="S25" i="4"/>
  <c r="S26" i="4"/>
  <c r="S27" i="4"/>
  <c r="S28" i="4"/>
  <c r="S29" i="4"/>
  <c r="S30" i="4"/>
  <c r="S31" i="4"/>
  <c r="S32" i="4"/>
  <c r="S60" i="4" s="1"/>
  <c r="S33" i="4"/>
  <c r="S34" i="4"/>
  <c r="S35" i="4"/>
  <c r="S36" i="4"/>
  <c r="S37" i="4"/>
  <c r="S38" i="4"/>
  <c r="S39" i="4"/>
  <c r="S40" i="4"/>
  <c r="S41" i="4"/>
  <c r="S42" i="4"/>
  <c r="S43" i="4"/>
  <c r="S44" i="4"/>
  <c r="S64" i="4" s="1"/>
  <c r="S45" i="4"/>
  <c r="S46" i="4"/>
  <c r="S47" i="4"/>
  <c r="S48" i="4"/>
  <c r="S49" i="4"/>
  <c r="S2" i="4"/>
  <c r="P3" i="4"/>
  <c r="C3" i="4" s="1"/>
  <c r="P4" i="4"/>
  <c r="P5" i="4"/>
  <c r="P6" i="4"/>
  <c r="C6" i="4" s="1"/>
  <c r="P7" i="4"/>
  <c r="P8" i="4"/>
  <c r="C8" i="4" s="1"/>
  <c r="P9" i="4"/>
  <c r="C9" i="4" s="1"/>
  <c r="P10" i="4"/>
  <c r="C10" i="4" s="1"/>
  <c r="P11" i="4"/>
  <c r="C11" i="4" s="1"/>
  <c r="P12" i="4"/>
  <c r="C12" i="4" s="1"/>
  <c r="P13" i="4"/>
  <c r="C13" i="4" s="1"/>
  <c r="P14" i="4"/>
  <c r="P15" i="4"/>
  <c r="C15" i="4" s="1"/>
  <c r="P16" i="4"/>
  <c r="C16" i="4" s="1"/>
  <c r="P17" i="4"/>
  <c r="P18" i="4"/>
  <c r="C18" i="4" s="1"/>
  <c r="P19" i="4"/>
  <c r="C19" i="4" s="1"/>
  <c r="P20" i="4"/>
  <c r="P21" i="4"/>
  <c r="C21" i="4" s="1"/>
  <c r="P22" i="4"/>
  <c r="C22" i="4" s="1"/>
  <c r="P23" i="4"/>
  <c r="P24" i="4"/>
  <c r="C24" i="4" s="1"/>
  <c r="P25" i="4"/>
  <c r="C25" i="4" s="1"/>
  <c r="P26" i="4"/>
  <c r="P27" i="4"/>
  <c r="C27" i="4" s="1"/>
  <c r="P28" i="4"/>
  <c r="C28" i="4" s="1"/>
  <c r="P29" i="4"/>
  <c r="P30" i="4"/>
  <c r="C30" i="4" s="1"/>
  <c r="P31" i="4"/>
  <c r="C31" i="4" s="1"/>
  <c r="P32" i="4"/>
  <c r="P33" i="4"/>
  <c r="C33" i="4" s="1"/>
  <c r="P34" i="4"/>
  <c r="C34" i="4" s="1"/>
  <c r="P35" i="4"/>
  <c r="P36" i="4"/>
  <c r="C36" i="4" s="1"/>
  <c r="P37" i="4"/>
  <c r="C37" i="4" s="1"/>
  <c r="P38" i="4"/>
  <c r="P39" i="4"/>
  <c r="C39" i="4" s="1"/>
  <c r="P40" i="4"/>
  <c r="C40" i="4" s="1"/>
  <c r="P41" i="4"/>
  <c r="P42" i="4"/>
  <c r="C42" i="4" s="1"/>
  <c r="P43" i="4"/>
  <c r="C43" i="4" s="1"/>
  <c r="P44" i="4"/>
  <c r="P45" i="4"/>
  <c r="C45" i="4" s="1"/>
  <c r="P46" i="4"/>
  <c r="C46" i="4" s="1"/>
  <c r="P47" i="4"/>
  <c r="P48" i="4"/>
  <c r="C48" i="4" s="1"/>
  <c r="P49" i="4"/>
  <c r="C49" i="4" s="1"/>
  <c r="P2" i="4"/>
  <c r="G3" i="4"/>
  <c r="G4" i="4"/>
  <c r="G52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6" i="4" s="1"/>
  <c r="G21" i="4"/>
  <c r="G22" i="4"/>
  <c r="G23" i="4"/>
  <c r="G24" i="4"/>
  <c r="G25" i="4"/>
  <c r="G26" i="4"/>
  <c r="G27" i="4"/>
  <c r="G28" i="4"/>
  <c r="G29" i="4"/>
  <c r="G30" i="4"/>
  <c r="G31" i="4"/>
  <c r="G32" i="4"/>
  <c r="G60" i="4" s="1"/>
  <c r="G33" i="4"/>
  <c r="G34" i="4"/>
  <c r="G35" i="4"/>
  <c r="G36" i="4"/>
  <c r="G37" i="4"/>
  <c r="G38" i="4"/>
  <c r="G39" i="4"/>
  <c r="G40" i="4"/>
  <c r="G41" i="4"/>
  <c r="G42" i="4"/>
  <c r="G43" i="4"/>
  <c r="G44" i="4"/>
  <c r="G64" i="4" s="1"/>
  <c r="G45" i="4"/>
  <c r="G46" i="4"/>
  <c r="G47" i="4"/>
  <c r="G48" i="4"/>
  <c r="G49" i="4"/>
  <c r="G2" i="4"/>
  <c r="C44" i="4" l="1"/>
  <c r="C64" i="4" s="1"/>
  <c r="P64" i="4"/>
  <c r="C32" i="4"/>
  <c r="C60" i="4" s="1"/>
  <c r="C71" i="4" s="1"/>
  <c r="P60" i="4"/>
  <c r="G62" i="4"/>
  <c r="G54" i="4"/>
  <c r="G68" i="4" s="1"/>
  <c r="C2" i="4"/>
  <c r="P50" i="4"/>
  <c r="S58" i="4"/>
  <c r="D2" i="4"/>
  <c r="D50" i="4" s="1"/>
  <c r="D66" i="4" s="1"/>
  <c r="V50" i="4"/>
  <c r="AD58" i="4"/>
  <c r="AI63" i="4"/>
  <c r="AI59" i="4"/>
  <c r="AI55" i="4"/>
  <c r="F69" i="4"/>
  <c r="C4" i="4"/>
  <c r="P52" i="4"/>
  <c r="G50" i="4"/>
  <c r="G66" i="4" s="1"/>
  <c r="G58" i="4"/>
  <c r="C38" i="4"/>
  <c r="C62" i="4" s="1"/>
  <c r="P62" i="4"/>
  <c r="C26" i="4"/>
  <c r="C58" i="4" s="1"/>
  <c r="C70" i="4" s="1"/>
  <c r="P58" i="4"/>
  <c r="C14" i="4"/>
  <c r="C54" i="4" s="1"/>
  <c r="P54" i="4"/>
  <c r="S50" i="4"/>
  <c r="S66" i="4" s="1"/>
  <c r="S62" i="4"/>
  <c r="S54" i="4"/>
  <c r="D38" i="4"/>
  <c r="D62" i="4" s="1"/>
  <c r="V62" i="4"/>
  <c r="D26" i="4"/>
  <c r="D58" i="4" s="1"/>
  <c r="V58" i="4"/>
  <c r="D14" i="4"/>
  <c r="D54" i="4" s="1"/>
  <c r="V54" i="4"/>
  <c r="Z50" i="4"/>
  <c r="Z62" i="4"/>
  <c r="Z58" i="4"/>
  <c r="Z54" i="4"/>
  <c r="Z68" i="4" s="1"/>
  <c r="AD62" i="4"/>
  <c r="AD54" i="4"/>
  <c r="G63" i="4"/>
  <c r="G59" i="4"/>
  <c r="G55" i="4"/>
  <c r="G51" i="4"/>
  <c r="C41" i="4"/>
  <c r="C63" i="4" s="1"/>
  <c r="P63" i="4"/>
  <c r="C29" i="4"/>
  <c r="C59" i="4" s="1"/>
  <c r="P59" i="4"/>
  <c r="C17" i="4"/>
  <c r="C55" i="4" s="1"/>
  <c r="P55" i="4"/>
  <c r="C5" i="4"/>
  <c r="P51" i="4"/>
  <c r="S63" i="4"/>
  <c r="S59" i="4"/>
  <c r="S55" i="4"/>
  <c r="S51" i="4"/>
  <c r="D41" i="4"/>
  <c r="D63" i="4" s="1"/>
  <c r="V63" i="4"/>
  <c r="D29" i="4"/>
  <c r="D59" i="4" s="1"/>
  <c r="V59" i="4"/>
  <c r="D17" i="4"/>
  <c r="D55" i="4" s="1"/>
  <c r="V55" i="4"/>
  <c r="D5" i="4"/>
  <c r="D51" i="4" s="1"/>
  <c r="V51" i="4"/>
  <c r="Z63" i="4"/>
  <c r="Z59" i="4"/>
  <c r="Z55" i="4"/>
  <c r="Z51" i="4"/>
  <c r="AD63" i="4"/>
  <c r="AD59" i="4"/>
  <c r="AD55" i="4"/>
  <c r="AD51" i="4"/>
  <c r="AD66" i="4" s="1"/>
  <c r="E48" i="4"/>
  <c r="E44" i="4"/>
  <c r="E64" i="4" s="1"/>
  <c r="AI64" i="4"/>
  <c r="E40" i="4"/>
  <c r="E36" i="4"/>
  <c r="E32" i="4"/>
  <c r="E60" i="4" s="1"/>
  <c r="AI60" i="4"/>
  <c r="E28" i="4"/>
  <c r="E24" i="4"/>
  <c r="E20" i="4"/>
  <c r="AI56" i="4"/>
  <c r="E16" i="4"/>
  <c r="E12" i="4"/>
  <c r="E8" i="4"/>
  <c r="E52" i="4" s="1"/>
  <c r="E67" i="4" s="1"/>
  <c r="E4" i="4"/>
  <c r="AI52" i="4"/>
  <c r="AN65" i="4"/>
  <c r="AN73" i="4" s="1"/>
  <c r="AN61" i="4"/>
  <c r="AN71" i="4" s="1"/>
  <c r="AN57" i="4"/>
  <c r="AN69" i="4" s="1"/>
  <c r="AN53" i="4"/>
  <c r="AN67" i="4" s="1"/>
  <c r="F71" i="4"/>
  <c r="E53" i="4"/>
  <c r="E7" i="4"/>
  <c r="AI53" i="4"/>
  <c r="E3" i="4"/>
  <c r="AI50" i="4"/>
  <c r="AI66" i="4" s="1"/>
  <c r="AN62" i="4"/>
  <c r="AN58" i="4"/>
  <c r="AN54" i="4"/>
  <c r="AN50" i="4"/>
  <c r="AN66" i="4" s="1"/>
  <c r="F73" i="4"/>
  <c r="F74" i="4"/>
  <c r="G67" i="4"/>
  <c r="C20" i="4"/>
  <c r="C56" i="4" s="1"/>
  <c r="P56" i="4"/>
  <c r="S67" i="4"/>
  <c r="D44" i="4"/>
  <c r="D64" i="4" s="1"/>
  <c r="V64" i="4"/>
  <c r="D32" i="4"/>
  <c r="D60" i="4" s="1"/>
  <c r="V60" i="4"/>
  <c r="V71" i="4" s="1"/>
  <c r="D20" i="4"/>
  <c r="D56" i="4" s="1"/>
  <c r="V56" i="4"/>
  <c r="D8" i="4"/>
  <c r="V52" i="4"/>
  <c r="V67" i="4" s="1"/>
  <c r="D52" i="4"/>
  <c r="Z69" i="4"/>
  <c r="AD69" i="4"/>
  <c r="E47" i="4"/>
  <c r="AI65" i="4"/>
  <c r="E35" i="4"/>
  <c r="AI61" i="4"/>
  <c r="E23" i="4"/>
  <c r="AI57" i="4"/>
  <c r="G65" i="4"/>
  <c r="G73" i="4" s="1"/>
  <c r="G61" i="4"/>
  <c r="G71" i="4" s="1"/>
  <c r="G57" i="4"/>
  <c r="G69" i="4" s="1"/>
  <c r="G53" i="4"/>
  <c r="C47" i="4"/>
  <c r="C65" i="4" s="1"/>
  <c r="P65" i="4"/>
  <c r="C35" i="4"/>
  <c r="C61" i="4" s="1"/>
  <c r="P61" i="4"/>
  <c r="C23" i="4"/>
  <c r="C57" i="4" s="1"/>
  <c r="P57" i="4"/>
  <c r="C7" i="4"/>
  <c r="C53" i="4" s="1"/>
  <c r="P53" i="4"/>
  <c r="S65" i="4"/>
  <c r="S73" i="4" s="1"/>
  <c r="S61" i="4"/>
  <c r="S71" i="4" s="1"/>
  <c r="S57" i="4"/>
  <c r="S69" i="4" s="1"/>
  <c r="S53" i="4"/>
  <c r="D47" i="4"/>
  <c r="D65" i="4" s="1"/>
  <c r="V65" i="4"/>
  <c r="D35" i="4"/>
  <c r="D61" i="4" s="1"/>
  <c r="V61" i="4"/>
  <c r="D23" i="4"/>
  <c r="D57" i="4" s="1"/>
  <c r="V57" i="4"/>
  <c r="D11" i="4"/>
  <c r="V53" i="4"/>
  <c r="D53" i="4"/>
  <c r="Z65" i="4"/>
  <c r="Z73" i="4" s="1"/>
  <c r="Z61" i="4"/>
  <c r="Z71" i="4" s="1"/>
  <c r="Z57" i="4"/>
  <c r="Z53" i="4"/>
  <c r="Z67" i="4" s="1"/>
  <c r="AD65" i="4"/>
  <c r="AD73" i="4" s="1"/>
  <c r="AD61" i="4"/>
  <c r="AD71" i="4" s="1"/>
  <c r="AD57" i="4"/>
  <c r="AD53" i="4"/>
  <c r="AD67" i="4" s="1"/>
  <c r="E38" i="4"/>
  <c r="E62" i="4" s="1"/>
  <c r="AI62" i="4"/>
  <c r="E26" i="4"/>
  <c r="E58" i="4" s="1"/>
  <c r="AI58" i="4"/>
  <c r="AI70" i="4" s="1"/>
  <c r="E14" i="4"/>
  <c r="E54" i="4" s="1"/>
  <c r="AI54" i="4"/>
  <c r="AI68" i="4" s="1"/>
  <c r="AN63" i="4"/>
  <c r="AN59" i="4"/>
  <c r="AN55" i="4"/>
  <c r="AN51" i="4"/>
  <c r="F67" i="4"/>
  <c r="B68" i="4"/>
  <c r="B75" i="4" s="1"/>
  <c r="E49" i="4"/>
  <c r="E45" i="4"/>
  <c r="E41" i="4"/>
  <c r="E63" i="4" s="1"/>
  <c r="E37" i="4"/>
  <c r="E33" i="4"/>
  <c r="E29" i="4"/>
  <c r="E59" i="4" s="1"/>
  <c r="E25" i="4"/>
  <c r="E21" i="4"/>
  <c r="E17" i="4"/>
  <c r="E55" i="4" s="1"/>
  <c r="E13" i="4"/>
  <c r="E9" i="4"/>
  <c r="E5" i="4"/>
  <c r="E51" i="4" s="1"/>
  <c r="F15" i="7"/>
  <c r="G15" i="7"/>
  <c r="D15" i="7"/>
  <c r="E15" i="7"/>
  <c r="C66" i="6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B50" i="2"/>
  <c r="E2" i="4"/>
  <c r="E50" i="4" s="1"/>
  <c r="E66" i="4" s="1"/>
  <c r="AD74" i="4" l="1"/>
  <c r="E61" i="4"/>
  <c r="AN74" i="4"/>
  <c r="E71" i="4"/>
  <c r="V68" i="4"/>
  <c r="V72" i="4"/>
  <c r="S74" i="4"/>
  <c r="G74" i="4"/>
  <c r="D74" i="4"/>
  <c r="I15" i="7"/>
  <c r="E70" i="4"/>
  <c r="D71" i="4"/>
  <c r="AN68" i="4"/>
  <c r="Z70" i="4"/>
  <c r="Z75" i="4" s="1"/>
  <c r="D68" i="4"/>
  <c r="D72" i="4"/>
  <c r="P68" i="4"/>
  <c r="P72" i="4"/>
  <c r="AD70" i="4"/>
  <c r="S70" i="4"/>
  <c r="G72" i="4"/>
  <c r="P73" i="4"/>
  <c r="E56" i="4"/>
  <c r="E69" i="4" s="1"/>
  <c r="AI75" i="4"/>
  <c r="AI72" i="4"/>
  <c r="E57" i="4"/>
  <c r="E65" i="4"/>
  <c r="E73" i="4" s="1"/>
  <c r="E74" i="4" s="1"/>
  <c r="V69" i="4"/>
  <c r="V73" i="4"/>
  <c r="P69" i="4"/>
  <c r="AN70" i="4"/>
  <c r="AI67" i="4"/>
  <c r="AD68" i="4"/>
  <c r="AD75" i="4" s="1"/>
  <c r="Z72" i="4"/>
  <c r="V70" i="4"/>
  <c r="S68" i="4"/>
  <c r="C68" i="4"/>
  <c r="C75" i="4" s="1"/>
  <c r="C72" i="4"/>
  <c r="P67" i="4"/>
  <c r="P66" i="4"/>
  <c r="P74" i="4" s="1"/>
  <c r="C73" i="4"/>
  <c r="E68" i="4"/>
  <c r="E75" i="4" s="1"/>
  <c r="E72" i="4"/>
  <c r="D67" i="4"/>
  <c r="D69" i="4"/>
  <c r="D73" i="4"/>
  <c r="C69" i="4"/>
  <c r="AN72" i="4"/>
  <c r="AI69" i="4"/>
  <c r="AI71" i="4"/>
  <c r="AI73" i="4"/>
  <c r="AI74" i="4" s="1"/>
  <c r="C51" i="4"/>
  <c r="AD72" i="4"/>
  <c r="Z66" i="4"/>
  <c r="Z74" i="4" s="1"/>
  <c r="D70" i="4"/>
  <c r="S72" i="4"/>
  <c r="P70" i="4"/>
  <c r="G70" i="4"/>
  <c r="G75" i="4" s="1"/>
  <c r="C52" i="4"/>
  <c r="C67" i="4" s="1"/>
  <c r="V66" i="4"/>
  <c r="V74" i="4" s="1"/>
  <c r="C50" i="4"/>
  <c r="P71" i="4"/>
  <c r="V75" i="4" l="1"/>
  <c r="D75" i="4"/>
  <c r="C66" i="4"/>
  <c r="C74" i="4" s="1"/>
  <c r="S75" i="4"/>
  <c r="P75" i="4"/>
  <c r="AN75" i="4"/>
</calcChain>
</file>

<file path=xl/sharedStrings.xml><?xml version="1.0" encoding="utf-8"?>
<sst xmlns="http://schemas.openxmlformats.org/spreadsheetml/2006/main" count="1041" uniqueCount="311">
  <si>
    <t>类型</t>
  </si>
  <si>
    <t>编码</t>
  </si>
  <si>
    <t>一级动作</t>
  </si>
  <si>
    <t>二级动作</t>
  </si>
  <si>
    <t>协作规划</t>
  </si>
  <si>
    <t>P1</t>
  </si>
  <si>
    <t>策略制定</t>
  </si>
  <si>
    <t>P11</t>
  </si>
  <si>
    <t>协作策略制定</t>
  </si>
  <si>
    <t>P12</t>
  </si>
  <si>
    <t>信息检索策略制定</t>
  </si>
  <si>
    <t>P13</t>
  </si>
  <si>
    <t>信息共享策略制定</t>
  </si>
  <si>
    <t>P14</t>
  </si>
  <si>
    <t>信息使用策略制定</t>
  </si>
  <si>
    <t>P15</t>
  </si>
  <si>
    <t>小组成果整合策略制定</t>
  </si>
  <si>
    <t>P2</t>
  </si>
  <si>
    <t>任务分解</t>
  </si>
  <si>
    <t>P3</t>
  </si>
  <si>
    <t>任务分工</t>
  </si>
  <si>
    <t>P4</t>
  </si>
  <si>
    <t>时间制定</t>
  </si>
  <si>
    <t>Q2</t>
  </si>
  <si>
    <t>进行个人信息检索</t>
  </si>
  <si>
    <t>Q21</t>
  </si>
  <si>
    <t>输入检索词</t>
  </si>
  <si>
    <t>Q24</t>
  </si>
  <si>
    <t>点击URL</t>
  </si>
  <si>
    <t>Q3</t>
  </si>
  <si>
    <t>帮助他人信息检索</t>
  </si>
  <si>
    <t>Q31</t>
  </si>
  <si>
    <t>Q34</t>
  </si>
  <si>
    <t>信息共享</t>
  </si>
  <si>
    <t>L1</t>
  </si>
  <si>
    <t>共享检索策略</t>
  </si>
  <si>
    <t>L11</t>
  </si>
  <si>
    <t>检索工具共享</t>
  </si>
  <si>
    <t>L12</t>
  </si>
  <si>
    <t>检索经验共享</t>
  </si>
  <si>
    <t>L13</t>
  </si>
  <si>
    <t>背景知识共享</t>
  </si>
  <si>
    <t>L2</t>
  </si>
  <si>
    <t>共享检索内容</t>
  </si>
  <si>
    <t>L21</t>
  </si>
  <si>
    <t>检索词共享</t>
  </si>
  <si>
    <t>L23</t>
  </si>
  <si>
    <t>URL共享</t>
  </si>
  <si>
    <t>L24</t>
  </si>
  <si>
    <t>共享相关信息</t>
  </si>
  <si>
    <t>L3</t>
  </si>
  <si>
    <t>查看小组历史记录</t>
  </si>
  <si>
    <t>L31</t>
  </si>
  <si>
    <t>查看聊天记录</t>
  </si>
  <si>
    <t>L32</t>
  </si>
  <si>
    <t>查看操作记录</t>
  </si>
  <si>
    <t>L33</t>
  </si>
  <si>
    <t>查看历史通知</t>
  </si>
  <si>
    <t>信息使用</t>
  </si>
  <si>
    <t>U1</t>
  </si>
  <si>
    <t>编辑个人成果内容</t>
  </si>
  <si>
    <t>U2</t>
  </si>
  <si>
    <t>使用组员共享信息</t>
  </si>
  <si>
    <t>U21</t>
  </si>
  <si>
    <t>使用组员共享检索工具</t>
  </si>
  <si>
    <t>U22</t>
  </si>
  <si>
    <t>使用组员共享检索经验</t>
  </si>
  <si>
    <t>U23</t>
  </si>
  <si>
    <t>使用组员共享背景知识</t>
  </si>
  <si>
    <t>U24</t>
  </si>
  <si>
    <t>使用组员共享检索词</t>
  </si>
  <si>
    <t>U25</t>
  </si>
  <si>
    <t>点击组员共享URL</t>
  </si>
  <si>
    <t>U26</t>
  </si>
  <si>
    <t>查看组员共享信息（图片；文档；语句等形式的相关信息）</t>
  </si>
  <si>
    <t>U3</t>
  </si>
  <si>
    <t>小组成果决策</t>
  </si>
  <si>
    <t>U31</t>
  </si>
  <si>
    <t>查看小组成果内容</t>
  </si>
  <si>
    <t>U33</t>
  </si>
  <si>
    <t>编辑小组成果内容</t>
  </si>
  <si>
    <t>U34</t>
  </si>
  <si>
    <t>讨论小组成果内容具体编辑</t>
  </si>
  <si>
    <t>沟通交流</t>
  </si>
  <si>
    <t>C1</t>
  </si>
  <si>
    <t>组内发言</t>
  </si>
  <si>
    <t>C2</t>
  </si>
  <si>
    <t>确定沟通方式</t>
  </si>
  <si>
    <t>C3</t>
  </si>
  <si>
    <t>小组决策冲突发生</t>
  </si>
  <si>
    <t>C4</t>
  </si>
  <si>
    <t>小组决策冲突解决</t>
  </si>
  <si>
    <t>C5</t>
  </si>
  <si>
    <t>沟通交流无回应/延迟回应</t>
  </si>
  <si>
    <t>l编码</t>
    <phoneticPr fontId="1" type="noConversion"/>
  </si>
  <si>
    <t>P</t>
    <phoneticPr fontId="1" type="noConversion"/>
  </si>
  <si>
    <t>Q</t>
    <phoneticPr fontId="1" type="noConversion"/>
  </si>
  <si>
    <t>L</t>
    <phoneticPr fontId="1" type="noConversion"/>
  </si>
  <si>
    <t>U</t>
    <phoneticPr fontId="1" type="noConversion"/>
  </si>
  <si>
    <t>C</t>
    <phoneticPr fontId="1" type="noConversion"/>
  </si>
  <si>
    <t>a-1-1</t>
    <phoneticPr fontId="1" type="noConversion"/>
  </si>
  <si>
    <t>a-2-1</t>
    <phoneticPr fontId="1" type="noConversion"/>
  </si>
  <si>
    <t>a-3-1</t>
    <phoneticPr fontId="1" type="noConversion"/>
  </si>
  <si>
    <t>a-1-2</t>
    <phoneticPr fontId="1" type="noConversion"/>
  </si>
  <si>
    <t>a-2-2</t>
    <phoneticPr fontId="1" type="noConversion"/>
  </si>
  <si>
    <t>a-3-2</t>
    <phoneticPr fontId="1" type="noConversion"/>
  </si>
  <si>
    <t>b-1-1</t>
    <phoneticPr fontId="1" type="noConversion"/>
  </si>
  <si>
    <t>b-2-1</t>
    <phoneticPr fontId="1" type="noConversion"/>
  </si>
  <si>
    <t>b-3-1</t>
    <phoneticPr fontId="1" type="noConversion"/>
  </si>
  <si>
    <t>b-1-2</t>
    <phoneticPr fontId="1" type="noConversion"/>
  </si>
  <si>
    <t>b-2-2</t>
    <phoneticPr fontId="1" type="noConversion"/>
  </si>
  <si>
    <t>b-3-2</t>
    <phoneticPr fontId="1" type="noConversion"/>
  </si>
  <si>
    <t>c-1-1</t>
    <phoneticPr fontId="1" type="noConversion"/>
  </si>
  <si>
    <t>c-2-1</t>
    <phoneticPr fontId="1" type="noConversion"/>
  </si>
  <si>
    <t>c-3-1</t>
    <phoneticPr fontId="1" type="noConversion"/>
  </si>
  <si>
    <t>c-1-2</t>
    <phoneticPr fontId="1" type="noConversion"/>
  </si>
  <si>
    <t>c-2-2</t>
    <phoneticPr fontId="1" type="noConversion"/>
  </si>
  <si>
    <t>c-3-2</t>
    <phoneticPr fontId="1" type="noConversion"/>
  </si>
  <si>
    <t>d-1-1</t>
    <phoneticPr fontId="1" type="noConversion"/>
  </si>
  <si>
    <t>d-2-1</t>
    <phoneticPr fontId="1" type="noConversion"/>
  </si>
  <si>
    <t>d-3-1</t>
    <phoneticPr fontId="1" type="noConversion"/>
  </si>
  <si>
    <t>d-1-2</t>
    <phoneticPr fontId="1" type="noConversion"/>
  </si>
  <si>
    <t>d-2-2</t>
    <phoneticPr fontId="1" type="noConversion"/>
  </si>
  <si>
    <t>d-3-2</t>
    <phoneticPr fontId="1" type="noConversion"/>
  </si>
  <si>
    <t>e-1-1</t>
    <phoneticPr fontId="1" type="noConversion"/>
  </si>
  <si>
    <t>e-2-1</t>
    <phoneticPr fontId="1" type="noConversion"/>
  </si>
  <si>
    <t>e-3-1</t>
    <phoneticPr fontId="1" type="noConversion"/>
  </si>
  <si>
    <t>e-1-2</t>
    <phoneticPr fontId="1" type="noConversion"/>
  </si>
  <si>
    <t>e-2-2</t>
    <phoneticPr fontId="1" type="noConversion"/>
  </si>
  <si>
    <t>e-3-2</t>
    <phoneticPr fontId="1" type="noConversion"/>
  </si>
  <si>
    <t>f-1-1</t>
    <phoneticPr fontId="1" type="noConversion"/>
  </si>
  <si>
    <t>f-2-1</t>
    <phoneticPr fontId="1" type="noConversion"/>
  </si>
  <si>
    <t>f-3-1</t>
    <phoneticPr fontId="1" type="noConversion"/>
  </si>
  <si>
    <t>f-1-2</t>
    <phoneticPr fontId="1" type="noConversion"/>
  </si>
  <si>
    <t>f-2-2</t>
    <phoneticPr fontId="1" type="noConversion"/>
  </si>
  <si>
    <t>f-3-2</t>
    <phoneticPr fontId="1" type="noConversion"/>
  </si>
  <si>
    <t>g-1-1</t>
    <phoneticPr fontId="1" type="noConversion"/>
  </si>
  <si>
    <t>g-2-1</t>
    <phoneticPr fontId="1" type="noConversion"/>
  </si>
  <si>
    <t>g-3-1</t>
    <phoneticPr fontId="1" type="noConversion"/>
  </si>
  <si>
    <t>g-1-2</t>
    <phoneticPr fontId="1" type="noConversion"/>
  </si>
  <si>
    <t>g-2-2</t>
    <phoneticPr fontId="1" type="noConversion"/>
  </si>
  <si>
    <t>g-3-2</t>
    <phoneticPr fontId="1" type="noConversion"/>
  </si>
  <si>
    <t>h-1-1</t>
    <phoneticPr fontId="1" type="noConversion"/>
  </si>
  <si>
    <t>h-2-1</t>
    <phoneticPr fontId="1" type="noConversion"/>
  </si>
  <si>
    <t>h-3-1</t>
    <phoneticPr fontId="1" type="noConversion"/>
  </si>
  <si>
    <t>h-1-2</t>
    <phoneticPr fontId="1" type="noConversion"/>
  </si>
  <si>
    <t>h-2-2</t>
    <phoneticPr fontId="1" type="noConversion"/>
  </si>
  <si>
    <t>h-3-2</t>
    <phoneticPr fontId="1" type="noConversion"/>
  </si>
  <si>
    <t>1图片</t>
    <phoneticPr fontId="1" type="noConversion"/>
  </si>
  <si>
    <t>U26</t>
    <phoneticPr fontId="1" type="noConversion"/>
  </si>
  <si>
    <t>P1</t>
    <phoneticPr fontId="1" type="noConversion"/>
  </si>
  <si>
    <t>Q2</t>
    <phoneticPr fontId="1" type="noConversion"/>
  </si>
  <si>
    <t>Q3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</si>
  <si>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</si>
  <si>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</si>
  <si>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</si>
  <si>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U2</t>
    <phoneticPr fontId="1" type="noConversion"/>
  </si>
  <si>
    <t>U3</t>
    <phoneticPr fontId="1" type="noConversion"/>
  </si>
  <si>
    <t>P</t>
  </si>
  <si>
    <t>Q</t>
  </si>
  <si>
    <t>L</t>
  </si>
  <si>
    <t>U</t>
  </si>
  <si>
    <t>C</t>
  </si>
  <si>
    <t>a-1-1</t>
  </si>
  <si>
    <t>a-2-1</t>
  </si>
  <si>
    <t>a-3-1</t>
  </si>
  <si>
    <t>a-1-2</t>
  </si>
  <si>
    <t>a-2-2</t>
  </si>
  <si>
    <t>a-3-2</t>
  </si>
  <si>
    <t>b-1-1</t>
  </si>
  <si>
    <t>b-2-1</t>
  </si>
  <si>
    <t>b-3-1</t>
  </si>
  <si>
    <t>b-1-2</t>
  </si>
  <si>
    <t>b-2-2</t>
  </si>
  <si>
    <t>b-3-2</t>
  </si>
  <si>
    <t>c-1-1</t>
  </si>
  <si>
    <t>c-2-1</t>
  </si>
  <si>
    <t>c-3-1</t>
  </si>
  <si>
    <t>c-1-2</t>
  </si>
  <si>
    <t>c-2-2</t>
  </si>
  <si>
    <t>c-3-2</t>
  </si>
  <si>
    <t>d-1-1</t>
  </si>
  <si>
    <t>d-2-1</t>
  </si>
  <si>
    <t>d-3-1</t>
  </si>
  <si>
    <t>d-1-2</t>
  </si>
  <si>
    <t>d-2-2</t>
  </si>
  <si>
    <t>d-3-2</t>
  </si>
  <si>
    <t>e-1-1</t>
  </si>
  <si>
    <t>e-2-1</t>
  </si>
  <si>
    <t>e-3-1</t>
  </si>
  <si>
    <t>e-1-2</t>
  </si>
  <si>
    <t>e-2-2</t>
  </si>
  <si>
    <t>e-3-2</t>
  </si>
  <si>
    <t>f-1-1</t>
  </si>
  <si>
    <t>f-2-1</t>
  </si>
  <si>
    <t>f-3-1</t>
  </si>
  <si>
    <t>f-1-2</t>
  </si>
  <si>
    <t>f-2-2</t>
  </si>
  <si>
    <t>f-3-2</t>
  </si>
  <si>
    <t>g-1-1</t>
  </si>
  <si>
    <t>g-2-1</t>
  </si>
  <si>
    <t>g-3-1</t>
  </si>
  <si>
    <t>g-1-2</t>
  </si>
  <si>
    <t>g-2-2</t>
  </si>
  <si>
    <t>g-3-2</t>
  </si>
  <si>
    <t>h-1-1</t>
  </si>
  <si>
    <t>h-2-1</t>
  </si>
  <si>
    <t>h-3-1</t>
  </si>
  <si>
    <t>h-1-2</t>
  </si>
  <si>
    <t>h-2-2</t>
  </si>
  <si>
    <t>h-3-2</t>
  </si>
  <si>
    <t>A-1</t>
    <phoneticPr fontId="1" type="noConversion"/>
  </si>
  <si>
    <t>A-2</t>
    <phoneticPr fontId="1" type="noConversion"/>
  </si>
  <si>
    <t>B-1</t>
    <phoneticPr fontId="1" type="noConversion"/>
  </si>
  <si>
    <t>B-2</t>
    <phoneticPr fontId="1" type="noConversion"/>
  </si>
  <si>
    <t>C-1</t>
    <phoneticPr fontId="1" type="noConversion"/>
  </si>
  <si>
    <t>C-2</t>
    <phoneticPr fontId="1" type="noConversion"/>
  </si>
  <si>
    <t>D-1</t>
    <phoneticPr fontId="1" type="noConversion"/>
  </si>
  <si>
    <t>D-2</t>
    <phoneticPr fontId="1" type="noConversion"/>
  </si>
  <si>
    <t>E-1</t>
    <phoneticPr fontId="1" type="noConversion"/>
  </si>
  <si>
    <t>E-2</t>
    <phoneticPr fontId="1" type="noConversion"/>
  </si>
  <si>
    <t>F-1</t>
    <phoneticPr fontId="1" type="noConversion"/>
  </si>
  <si>
    <t>F-2</t>
    <phoneticPr fontId="1" type="noConversion"/>
  </si>
  <si>
    <t>G-1</t>
    <phoneticPr fontId="1" type="noConversion"/>
  </si>
  <si>
    <t>G-2</t>
    <phoneticPr fontId="1" type="noConversion"/>
  </si>
  <si>
    <t>H-1</t>
    <phoneticPr fontId="1" type="noConversion"/>
  </si>
  <si>
    <t>H-2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</si>
  <si>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</si>
  <si>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</si>
  <si>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</si>
  <si>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</si>
  <si>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</si>
  <si>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</si>
  <si>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</si>
  <si>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曼-惠特尼 U</t>
  </si>
  <si>
    <t>威尔科克森 W</t>
  </si>
  <si>
    <t>Z</t>
  </si>
  <si>
    <t>渐近显著性（双尾）</t>
  </si>
  <si>
    <t>精确显著性（双尾）</t>
  </si>
  <si>
    <t>精确显著性（单尾）</t>
  </si>
  <si>
    <t>点概率</t>
  </si>
  <si>
    <t>检验统计a</t>
  </si>
  <si>
    <t>a 分组变量：intimacy</t>
  </si>
  <si>
    <t>Mann Whitney U test</t>
    <phoneticPr fontId="1" type="noConversion"/>
  </si>
  <si>
    <t>Z scores</t>
    <phoneticPr fontId="1" type="noConversion"/>
  </si>
  <si>
    <t>Asymp. Sig.(2-tailed)</t>
    <phoneticPr fontId="1" type="noConversion"/>
  </si>
  <si>
    <t>Exact. Sig.(2-tailed)</t>
    <phoneticPr fontId="1" type="noConversion"/>
  </si>
  <si>
    <t>U22</t>
    <phoneticPr fontId="1" type="noConversion"/>
  </si>
  <si>
    <t>U23</t>
    <phoneticPr fontId="1" type="noConversion"/>
  </si>
  <si>
    <t>U24</t>
    <phoneticPr fontId="1" type="noConversion"/>
  </si>
  <si>
    <t>a 分组变量：collaboration</t>
  </si>
  <si>
    <t>Exact. Sig.(1-tailed)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</si>
  <si>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</si>
  <si>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</si>
  <si>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</si>
  <si>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</si>
  <si>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</si>
  <si>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</si>
  <si>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</si>
  <si>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</si>
  <si>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 xml:space="preserve"> </t>
    <phoneticPr fontId="1" type="noConversion"/>
  </si>
  <si>
    <t>A-1</t>
  </si>
  <si>
    <t>A-2</t>
  </si>
  <si>
    <t>B-1</t>
  </si>
  <si>
    <t>B-2</t>
  </si>
  <si>
    <t>C-1</t>
  </si>
  <si>
    <t>C-2</t>
  </si>
  <si>
    <t>D-1</t>
  </si>
  <si>
    <t>D-2</t>
  </si>
  <si>
    <t>E-1</t>
  </si>
  <si>
    <t>E-2</t>
  </si>
  <si>
    <t>F-1</t>
  </si>
  <si>
    <t>F-2</t>
  </si>
  <si>
    <t>G-1</t>
  </si>
  <si>
    <t>G-2</t>
  </si>
  <si>
    <t>H-1</t>
  </si>
  <si>
    <t>H-2</t>
  </si>
  <si>
    <t>A</t>
  </si>
  <si>
    <t>B</t>
  </si>
  <si>
    <t>D</t>
  </si>
  <si>
    <t>E</t>
  </si>
  <si>
    <t>F</t>
  </si>
  <si>
    <t>G</t>
  </si>
  <si>
    <t>H</t>
  </si>
  <si>
    <t>C-3</t>
  </si>
  <si>
    <t>D-3</t>
  </si>
  <si>
    <t>A-3</t>
    <phoneticPr fontId="1" type="noConversion"/>
  </si>
  <si>
    <t>B-3</t>
    <phoneticPr fontId="1" type="noConversion"/>
  </si>
  <si>
    <t>E-3</t>
  </si>
  <si>
    <t>F-3</t>
  </si>
  <si>
    <t>G-3</t>
  </si>
  <si>
    <t>H-3</t>
  </si>
  <si>
    <t>小组总频次</t>
    <phoneticPr fontId="1" type="noConversion"/>
  </si>
  <si>
    <t>组长/组员1</t>
    <phoneticPr fontId="1" type="noConversion"/>
  </si>
  <si>
    <t>组员2</t>
    <phoneticPr fontId="1" type="noConversion"/>
  </si>
  <si>
    <t>组员3</t>
    <phoneticPr fontId="1" type="noConversion"/>
  </si>
  <si>
    <t>Q31</t>
    <phoneticPr fontId="1" type="noConversion"/>
  </si>
  <si>
    <t>Q34</t>
    <phoneticPr fontId="1" type="noConversion"/>
  </si>
  <si>
    <t>U33</t>
    <phoneticPr fontId="1" type="noConversion"/>
  </si>
  <si>
    <t>C1</t>
    <phoneticPr fontId="1" type="noConversion"/>
  </si>
  <si>
    <t>C组</t>
    <phoneticPr fontId="1" type="noConversion"/>
  </si>
  <si>
    <t>G组</t>
    <phoneticPr fontId="1" type="noConversion"/>
  </si>
  <si>
    <t>D组</t>
    <phoneticPr fontId="1" type="noConversion"/>
  </si>
  <si>
    <t>E组</t>
    <phoneticPr fontId="1" type="noConversion"/>
  </si>
  <si>
    <t>A组</t>
    <phoneticPr fontId="1" type="noConversion"/>
  </si>
  <si>
    <t>B组</t>
    <phoneticPr fontId="1" type="noConversion"/>
  </si>
  <si>
    <t>F组</t>
    <phoneticPr fontId="1" type="noConversion"/>
  </si>
  <si>
    <t>H组</t>
    <phoneticPr fontId="1" type="noConversion"/>
  </si>
  <si>
    <t>主导协作型</t>
    <phoneticPr fontId="1" type="noConversion"/>
  </si>
  <si>
    <t>主导分工型</t>
    <phoneticPr fontId="1" type="noConversion"/>
  </si>
  <si>
    <t>分工协作型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</si>
</sst>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0" fillId="2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17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0" fillId="5" borderId="0" xfId="0" applyFill="1" applyAlignment="1">
      <alignment vertical="center"/>
    </xf>
    <xf numFmtId="0" fontId="2" fillId="6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Sheet7!$C$7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3">
                  <a:shade val="4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Sheet7!$D$7:$H$7</c:f>
              <c:numCache>
                <c:formatCode>General</c:formatCode>
                <c:ptCount val="5"/>
                <c:pt idx="0">
                  <c:v>23</c:v>
                </c:pt>
                <c:pt idx="1">
                  <c:v>129</c:v>
                </c:pt>
                <c:pt idx="2">
                  <c:v>32</c:v>
                </c:pt>
                <c:pt idx="3">
                  <c:v>140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4516-BC13-4448DCF951A5}"/>
            </c:ext>
          </c:extLst>
        </c:ser>
        <c:ser>
          <c:idx val="1"/>
          <c:order val="1"/>
          <c:tx>
            <c:strRef>
              <c:f>Sheet7!$C$8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Sheet7!$D$8:$H$8</c:f>
              <c:numCache>
                <c:formatCode>General</c:formatCode>
                <c:ptCount val="5"/>
                <c:pt idx="0">
                  <c:v>42</c:v>
                </c:pt>
                <c:pt idx="1">
                  <c:v>133</c:v>
                </c:pt>
                <c:pt idx="2">
                  <c:v>39</c:v>
                </c:pt>
                <c:pt idx="3">
                  <c:v>155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3-4516-BC13-4448DCF951A5}"/>
            </c:ext>
          </c:extLst>
        </c:ser>
        <c:ser>
          <c:idx val="2"/>
          <c:order val="2"/>
          <c:tx>
            <c:strRef>
              <c:f>Sheet7!$C$9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Sheet7!$D$9:$H$9</c:f>
              <c:numCache>
                <c:formatCode>General</c:formatCode>
                <c:ptCount val="5"/>
                <c:pt idx="0">
                  <c:v>18</c:v>
                </c:pt>
                <c:pt idx="1">
                  <c:v>187</c:v>
                </c:pt>
                <c:pt idx="2">
                  <c:v>38</c:v>
                </c:pt>
                <c:pt idx="3">
                  <c:v>183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3-4516-BC13-4448DCF951A5}"/>
            </c:ext>
          </c:extLst>
        </c:ser>
        <c:ser>
          <c:idx val="3"/>
          <c:order val="3"/>
          <c:tx>
            <c:strRef>
              <c:f>Sheet7!$C$10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Sheet7!$D$10:$H$10</c:f>
              <c:numCache>
                <c:formatCode>General</c:formatCode>
                <c:ptCount val="5"/>
                <c:pt idx="0">
                  <c:v>28</c:v>
                </c:pt>
                <c:pt idx="1">
                  <c:v>196</c:v>
                </c:pt>
                <c:pt idx="2">
                  <c:v>16</c:v>
                </c:pt>
                <c:pt idx="3">
                  <c:v>165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3-4516-BC13-4448DCF951A5}"/>
            </c:ext>
          </c:extLst>
        </c:ser>
        <c:ser>
          <c:idx val="4"/>
          <c:order val="4"/>
          <c:tx>
            <c:strRef>
              <c:f>Sheet7!$C$11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Sheet7!$D$11:$H$11</c:f>
              <c:numCache>
                <c:formatCode>General</c:formatCode>
                <c:ptCount val="5"/>
                <c:pt idx="0">
                  <c:v>18</c:v>
                </c:pt>
                <c:pt idx="1">
                  <c:v>126</c:v>
                </c:pt>
                <c:pt idx="2">
                  <c:v>28</c:v>
                </c:pt>
                <c:pt idx="3">
                  <c:v>167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3-4516-BC13-4448DCF951A5}"/>
            </c:ext>
          </c:extLst>
        </c:ser>
        <c:ser>
          <c:idx val="5"/>
          <c:order val="5"/>
          <c:tx>
            <c:strRef>
              <c:f>Sheet7!$C$12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Sheet7!$D$12:$H$12</c:f>
              <c:numCache>
                <c:formatCode>General</c:formatCode>
                <c:ptCount val="5"/>
                <c:pt idx="0">
                  <c:v>15</c:v>
                </c:pt>
                <c:pt idx="1">
                  <c:v>38</c:v>
                </c:pt>
                <c:pt idx="2">
                  <c:v>18</c:v>
                </c:pt>
                <c:pt idx="3">
                  <c:v>92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C3-4516-BC13-4448DCF951A5}"/>
            </c:ext>
          </c:extLst>
        </c:ser>
        <c:ser>
          <c:idx val="6"/>
          <c:order val="6"/>
          <c:tx>
            <c:strRef>
              <c:f>Sheet7!$C$13</c:f>
              <c:strCache>
                <c:ptCount val="1"/>
                <c:pt idx="0">
                  <c:v>G</c:v>
                </c:pt>
              </c:strCache>
            </c:strRef>
          </c:tx>
          <c:spPr>
            <a:ln w="2222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Sheet7!$D$13:$H$13</c:f>
              <c:numCache>
                <c:formatCode>General</c:formatCode>
                <c:ptCount val="5"/>
                <c:pt idx="0">
                  <c:v>20</c:v>
                </c:pt>
                <c:pt idx="1">
                  <c:v>57</c:v>
                </c:pt>
                <c:pt idx="2">
                  <c:v>50</c:v>
                </c:pt>
                <c:pt idx="3">
                  <c:v>213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C3-4516-BC13-4448DCF951A5}"/>
            </c:ext>
          </c:extLst>
        </c:ser>
        <c:ser>
          <c:idx val="7"/>
          <c:order val="7"/>
          <c:tx>
            <c:strRef>
              <c:f>Sheet7!$C$14</c:f>
              <c:strCache>
                <c:ptCount val="1"/>
                <c:pt idx="0">
                  <c:v>G</c:v>
                </c:pt>
              </c:strCache>
            </c:strRef>
          </c:tx>
          <c:spPr>
            <a:ln w="22225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tx1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Sheet7!$D$6:$H$6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L</c:v>
                </c:pt>
                <c:pt idx="3">
                  <c:v>U</c:v>
                </c:pt>
                <c:pt idx="4">
                  <c:v>C</c:v>
                </c:pt>
              </c:strCache>
            </c:strRef>
          </c:cat>
          <c:val>
            <c:numRef>
              <c:f>Sheet7!$D$14:$H$14</c:f>
              <c:numCache>
                <c:formatCode>General</c:formatCode>
                <c:ptCount val="5"/>
                <c:pt idx="0">
                  <c:v>29</c:v>
                </c:pt>
                <c:pt idx="1">
                  <c:v>152</c:v>
                </c:pt>
                <c:pt idx="2">
                  <c:v>12</c:v>
                </c:pt>
                <c:pt idx="3">
                  <c:v>192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C3-4516-BC13-4448DCF9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1152"/>
        <c:axId val="1654052016"/>
      </c:lineChart>
      <c:catAx>
        <c:axId val="17422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collaborative information behavior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052016"/>
        <c:crosses val="autoZero"/>
        <c:auto val="1"/>
        <c:lblAlgn val="ctr"/>
        <c:lblOffset val="100"/>
        <c:noMultiLvlLbl val="0"/>
      </c:catAx>
      <c:valAx>
        <c:axId val="165405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2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92815839767601882"/>
          <c:y val="0.30884557721139433"/>
          <c:w val="6.2776928369390708E-2"/>
          <c:h val="0.3894306390112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Sheet7!$L$5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Sheet7!$K$6:$K$13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G</c:v>
                </c:pt>
              </c:strCache>
            </c:strRef>
          </c:cat>
          <c:val>
            <c:numRef>
              <c:f>Sheet7!$L$6:$L$13</c:f>
              <c:numCache>
                <c:formatCode>0%</c:formatCode>
                <c:ptCount val="8"/>
                <c:pt idx="0">
                  <c:v>0.11917098445595854</c:v>
                </c:pt>
                <c:pt idx="1">
                  <c:v>0.21761658031088082</c:v>
                </c:pt>
                <c:pt idx="2">
                  <c:v>9.3264248704663211E-2</c:v>
                </c:pt>
                <c:pt idx="3">
                  <c:v>0.14507772020725387</c:v>
                </c:pt>
                <c:pt idx="4">
                  <c:v>9.3264248704663211E-2</c:v>
                </c:pt>
                <c:pt idx="5">
                  <c:v>7.7720207253886009E-2</c:v>
                </c:pt>
                <c:pt idx="6">
                  <c:v>0.10362694300518134</c:v>
                </c:pt>
                <c:pt idx="7">
                  <c:v>0.15025906735751296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A13-A97B-88E9D9A94473}"/>
            </c:ext>
          </c:extLst>
        </c:ser>
        <c:ser>
          <c:idx val="1"/>
          <c:order val="1"/>
          <c:tx>
            <c:strRef>
              <c:f>Sheet7!$M$5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Sheet7!$K$6:$K$13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G</c:v>
                </c:pt>
              </c:strCache>
            </c:strRef>
          </c:cat>
          <c:val>
            <c:numRef>
              <c:f>Sheet7!$M$6:$M$13</c:f>
              <c:numCache>
                <c:formatCode>0%</c:formatCode>
                <c:ptCount val="8"/>
                <c:pt idx="0">
                  <c:v>0.12671905697445973</c:v>
                </c:pt>
                <c:pt idx="1">
                  <c:v>0.13064833005893908</c:v>
                </c:pt>
                <c:pt idx="2">
                  <c:v>0.18369351669941061</c:v>
                </c:pt>
                <c:pt idx="3">
                  <c:v>0.1925343811394892</c:v>
                </c:pt>
                <c:pt idx="4">
                  <c:v>0.1237721021611002</c:v>
                </c:pt>
                <c:pt idx="5">
                  <c:v>3.732809430255403E-2</c:v>
                </c:pt>
                <c:pt idx="6">
                  <c:v>5.5992141453831044E-2</c:v>
                </c:pt>
                <c:pt idx="7">
                  <c:v>0.14931237721021612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6-4A13-A97B-88E9D9A94473}"/>
            </c:ext>
          </c:extLst>
        </c:ser>
        <c:ser>
          <c:idx val="2"/>
          <c:order val="2"/>
          <c:tx>
            <c:strRef>
              <c:f>Sheet7!$N$5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Sheet7!$K$6:$K$13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G</c:v>
                </c:pt>
              </c:strCache>
            </c:strRef>
          </c:cat>
          <c:val>
            <c:numRef>
              <c:f>Sheet7!$N$6:$N$13</c:f>
              <c:numCache>
                <c:formatCode>0%</c:formatCode>
                <c:ptCount val="8"/>
                <c:pt idx="0">
                  <c:v>0.13733905579399142</c:v>
                </c:pt>
                <c:pt idx="1">
                  <c:v>0.16738197424892703</c:v>
                </c:pt>
                <c:pt idx="2">
                  <c:v>0.1630901287553648</c:v>
                </c:pt>
                <c:pt idx="3">
                  <c:v>6.8669527896995708E-2</c:v>
                </c:pt>
                <c:pt idx="4">
                  <c:v>0.12017167381974249</c:v>
                </c:pt>
                <c:pt idx="5">
                  <c:v>7.7253218884120178E-2</c:v>
                </c:pt>
                <c:pt idx="6">
                  <c:v>0.21459227467811159</c:v>
                </c:pt>
                <c:pt idx="7">
                  <c:v>5.1502145922746781E-2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6-4A13-A97B-88E9D9A94473}"/>
            </c:ext>
          </c:extLst>
        </c:ser>
        <c:ser>
          <c:idx val="3"/>
          <c:order val="3"/>
          <c:tx>
            <c:strRef>
              <c:f>Sheet7!$O$5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Sheet7!$K$6:$K$13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G</c:v>
                </c:pt>
              </c:strCache>
            </c:strRef>
          </c:cat>
          <c:val>
            <c:numRef>
              <c:f>Sheet7!$O$6:$O$13</c:f>
              <c:numCache>
                <c:formatCode>0%</c:formatCode>
                <c:ptCount val="8"/>
                <c:pt idx="0">
                  <c:v>0.10711553175210406</c:v>
                </c:pt>
                <c:pt idx="1">
                  <c:v>0.11859219586840092</c:v>
                </c:pt>
                <c:pt idx="2">
                  <c:v>0.14001530221882172</c:v>
                </c:pt>
                <c:pt idx="3">
                  <c:v>0.1262433052792655</c:v>
                </c:pt>
                <c:pt idx="4">
                  <c:v>0.12777352716143842</c:v>
                </c:pt>
                <c:pt idx="5">
                  <c:v>7.0390206579954095E-2</c:v>
                </c:pt>
                <c:pt idx="6">
                  <c:v>0.16296863045141546</c:v>
                </c:pt>
                <c:pt idx="7">
                  <c:v>0.14690130068859986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6-4A13-A97B-88E9D9A94473}"/>
            </c:ext>
          </c:extLst>
        </c:ser>
        <c:ser>
          <c:idx val="4"/>
          <c:order val="4"/>
          <c:tx>
            <c:strRef>
              <c:f>Sheet7!$P$5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Sheet7!$K$6:$K$13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G</c:v>
                </c:pt>
              </c:strCache>
            </c:strRef>
          </c:cat>
          <c:val>
            <c:numRef>
              <c:f>Sheet7!$P$6:$P$13</c:f>
              <c:numCache>
                <c:formatCode>0%</c:formatCode>
                <c:ptCount val="8"/>
                <c:pt idx="0">
                  <c:v>0.1970074812967581</c:v>
                </c:pt>
                <c:pt idx="1">
                  <c:v>0.19451371571072318</c:v>
                </c:pt>
                <c:pt idx="2">
                  <c:v>0.10473815461346633</c:v>
                </c:pt>
                <c:pt idx="3">
                  <c:v>0</c:v>
                </c:pt>
                <c:pt idx="4">
                  <c:v>2.4937655860349127E-3</c:v>
                </c:pt>
                <c:pt idx="5">
                  <c:v>0.45885286783042395</c:v>
                </c:pt>
                <c:pt idx="6">
                  <c:v>4.2394014962593519E-2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6-4A13-A97B-88E9D9A94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6027887"/>
        <c:axId val="1812129311"/>
      </c:barChart>
      <c:catAx>
        <c:axId val="173602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129311"/>
        <c:crosses val="autoZero"/>
        <c:auto val="1"/>
        <c:lblAlgn val="ctr"/>
        <c:lblOffset val="100"/>
        <c:noMultiLvlLbl val="0"/>
      </c:catAx>
      <c:valAx>
        <c:axId val="181212931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0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18</xdr:row>
      <xdr:rowOff>152400</xdr:rowOff>
    </xdr:from>
    <xdr:to>
      <xdr:col>12</xdr:col>
      <xdr:colOff>647700</xdr:colOff>
      <xdr:row>42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A564AB-5425-4305-B5DA-28A79483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</xdr:row>
      <xdr:rowOff>107950</xdr:rowOff>
    </xdr:from>
    <xdr:to>
      <xdr:col>11</xdr:col>
      <xdr:colOff>317500</xdr:colOff>
      <xdr:row>20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37AF52-70A9-4434-BD74-69F662F0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opLeftCell="A16" workbookViewId="0">
      <selection activeCell="A29" sqref="A29:XFD29"/>
    </sheetView>
  </sheetViews>
  <sheetFormatPr defaultRowHeight="14" x14ac:dyDescent="0.3"/>
  <cols>
    <col min="2" max="2" width="0" hidden="1" customWidth="1"/>
    <col min="4" max="4" width="0" hidden="1" customWidth="1"/>
    <col min="6" max="6" width="0" hidden="1" customWidth="1"/>
  </cols>
  <sheetData>
    <row r="1" spans="1:54" x14ac:dyDescent="0.3">
      <c r="A1" t="s">
        <v>94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</row>
    <row r="2" spans="1:54" x14ac:dyDescent="0.3">
      <c r="A2" t="s">
        <v>95</v>
      </c>
      <c r="B2" s="1" t="s">
        <v>4</v>
      </c>
      <c r="C2" s="5" t="s">
        <v>5</v>
      </c>
      <c r="D2" s="5" t="s">
        <v>6</v>
      </c>
      <c r="E2" s="7" t="s">
        <v>7</v>
      </c>
      <c r="F2" s="1" t="s">
        <v>8</v>
      </c>
      <c r="G2" s="8">
        <v>1</v>
      </c>
      <c r="H2" s="8">
        <v>1</v>
      </c>
      <c r="I2">
        <v>0</v>
      </c>
      <c r="J2" s="8">
        <v>1</v>
      </c>
      <c r="K2">
        <v>0</v>
      </c>
      <c r="L2">
        <v>0</v>
      </c>
      <c r="M2" s="8">
        <v>2</v>
      </c>
      <c r="N2" s="8">
        <v>1</v>
      </c>
      <c r="O2" s="8">
        <v>1</v>
      </c>
      <c r="P2" s="8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8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1</v>
      </c>
      <c r="AX2">
        <v>0</v>
      </c>
      <c r="AY2">
        <v>3</v>
      </c>
      <c r="AZ2">
        <v>0</v>
      </c>
      <c r="BA2">
        <v>0</v>
      </c>
      <c r="BB2">
        <v>0</v>
      </c>
    </row>
    <row r="3" spans="1:54" x14ac:dyDescent="0.3">
      <c r="B3" s="1"/>
      <c r="C3" s="5"/>
      <c r="D3" s="5"/>
      <c r="E3" s="7" t="s">
        <v>9</v>
      </c>
      <c r="F3" s="1" t="s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8">
        <v>1</v>
      </c>
      <c r="Y3" s="8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3">
      <c r="B4" s="1"/>
      <c r="C4" s="5"/>
      <c r="D4" s="5"/>
      <c r="E4" s="7" t="s">
        <v>11</v>
      </c>
      <c r="F4" s="1" t="s">
        <v>12</v>
      </c>
      <c r="G4" s="8">
        <v>1</v>
      </c>
      <c r="H4" s="8">
        <v>1</v>
      </c>
      <c r="I4" s="8">
        <v>2</v>
      </c>
      <c r="J4">
        <v>0</v>
      </c>
      <c r="K4">
        <v>0</v>
      </c>
      <c r="L4">
        <v>0</v>
      </c>
      <c r="M4" s="8">
        <v>2</v>
      </c>
      <c r="N4">
        <v>0</v>
      </c>
      <c r="O4">
        <v>0</v>
      </c>
      <c r="P4" s="8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8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3">
      <c r="B5" s="1"/>
      <c r="C5" s="5"/>
      <c r="D5" s="5"/>
      <c r="E5" s="7" t="s">
        <v>13</v>
      </c>
      <c r="F5" s="1" t="s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9">
        <v>1</v>
      </c>
      <c r="AL5" s="9">
        <v>1</v>
      </c>
      <c r="AM5" s="9">
        <v>1</v>
      </c>
      <c r="AN5" s="9">
        <v>1</v>
      </c>
      <c r="AO5" s="9">
        <v>2</v>
      </c>
      <c r="AP5" s="9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</row>
    <row r="6" spans="1:54" x14ac:dyDescent="0.3">
      <c r="B6" s="1"/>
      <c r="C6" s="5"/>
      <c r="D6" s="5"/>
      <c r="E6" s="7" t="s">
        <v>15</v>
      </c>
      <c r="F6" s="1" t="s">
        <v>16</v>
      </c>
      <c r="G6" s="8">
        <v>1</v>
      </c>
      <c r="H6" s="8">
        <v>1</v>
      </c>
      <c r="I6">
        <v>0</v>
      </c>
      <c r="J6" s="8">
        <v>1</v>
      </c>
      <c r="K6">
        <v>0</v>
      </c>
      <c r="L6" s="8">
        <v>2</v>
      </c>
      <c r="M6">
        <v>0</v>
      </c>
      <c r="N6" s="8">
        <v>1</v>
      </c>
      <c r="O6">
        <v>0</v>
      </c>
      <c r="P6" s="8">
        <v>2</v>
      </c>
      <c r="Q6">
        <v>0</v>
      </c>
      <c r="R6">
        <v>0</v>
      </c>
      <c r="S6">
        <v>0</v>
      </c>
      <c r="T6">
        <v>0</v>
      </c>
      <c r="U6" s="8">
        <v>1</v>
      </c>
      <c r="V6">
        <v>0</v>
      </c>
      <c r="W6">
        <v>0</v>
      </c>
      <c r="X6">
        <v>0</v>
      </c>
      <c r="Y6">
        <v>3</v>
      </c>
      <c r="Z6">
        <v>0</v>
      </c>
      <c r="AA6">
        <v>1</v>
      </c>
      <c r="AB6">
        <v>2</v>
      </c>
      <c r="AC6">
        <v>1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2</v>
      </c>
    </row>
    <row r="7" spans="1:54" x14ac:dyDescent="0.3">
      <c r="B7" s="1"/>
      <c r="C7" s="7" t="s">
        <v>17</v>
      </c>
      <c r="D7" s="5" t="s">
        <v>18</v>
      </c>
      <c r="E7" s="5"/>
      <c r="F7" s="1"/>
      <c r="G7" s="8">
        <v>1</v>
      </c>
      <c r="H7">
        <v>0</v>
      </c>
      <c r="I7">
        <v>0</v>
      </c>
      <c r="J7">
        <v>0</v>
      </c>
      <c r="K7" s="8">
        <v>1</v>
      </c>
      <c r="L7">
        <v>0</v>
      </c>
      <c r="M7" s="8">
        <v>2</v>
      </c>
      <c r="N7" s="8">
        <v>1</v>
      </c>
      <c r="O7" s="8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2</v>
      </c>
      <c r="AI7">
        <v>0</v>
      </c>
      <c r="AJ7">
        <v>0</v>
      </c>
      <c r="AK7" s="9">
        <v>2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>
        <v>1</v>
      </c>
      <c r="AR7">
        <v>0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</row>
    <row r="8" spans="1:54" x14ac:dyDescent="0.3">
      <c r="B8" s="1"/>
      <c r="C8" s="7" t="s">
        <v>19</v>
      </c>
      <c r="D8" s="5" t="s">
        <v>20</v>
      </c>
      <c r="E8" s="5"/>
      <c r="F8" s="1"/>
      <c r="G8" s="8">
        <v>1</v>
      </c>
      <c r="H8" s="8">
        <v>1</v>
      </c>
      <c r="I8" s="8">
        <v>1</v>
      </c>
      <c r="J8">
        <v>0</v>
      </c>
      <c r="K8">
        <v>0</v>
      </c>
      <c r="L8" s="8">
        <v>1</v>
      </c>
      <c r="M8" s="8">
        <v>2</v>
      </c>
      <c r="N8" s="8">
        <v>4</v>
      </c>
      <c r="O8" s="8">
        <v>3</v>
      </c>
      <c r="P8" s="8">
        <v>2</v>
      </c>
      <c r="Q8" s="8">
        <v>1</v>
      </c>
      <c r="R8" s="8">
        <v>2</v>
      </c>
      <c r="S8" s="8">
        <v>1</v>
      </c>
      <c r="T8" s="8">
        <v>1</v>
      </c>
      <c r="U8" s="8">
        <v>3</v>
      </c>
      <c r="V8" s="8">
        <v>2</v>
      </c>
      <c r="W8" s="8">
        <v>3</v>
      </c>
      <c r="X8" s="8">
        <v>1</v>
      </c>
      <c r="Y8" s="8">
        <v>2</v>
      </c>
      <c r="Z8">
        <v>1</v>
      </c>
      <c r="AA8">
        <v>0</v>
      </c>
      <c r="AB8">
        <v>1</v>
      </c>
      <c r="AC8">
        <v>2</v>
      </c>
      <c r="AD8">
        <v>2</v>
      </c>
      <c r="AE8">
        <v>1</v>
      </c>
      <c r="AF8">
        <v>0</v>
      </c>
      <c r="AG8">
        <v>1</v>
      </c>
      <c r="AH8">
        <v>4</v>
      </c>
      <c r="AI8">
        <v>1</v>
      </c>
      <c r="AJ8">
        <v>1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>
        <v>1</v>
      </c>
      <c r="AR8">
        <v>1</v>
      </c>
      <c r="AS8">
        <v>3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2</v>
      </c>
      <c r="BB8">
        <v>2</v>
      </c>
    </row>
    <row r="9" spans="1:54" x14ac:dyDescent="0.3">
      <c r="B9" s="1"/>
      <c r="C9" s="7" t="s">
        <v>21</v>
      </c>
      <c r="D9" s="5" t="s">
        <v>22</v>
      </c>
      <c r="E9" s="5"/>
      <c r="F9" s="1"/>
      <c r="G9" s="8">
        <v>1</v>
      </c>
      <c r="H9" s="8">
        <v>2</v>
      </c>
      <c r="I9" s="8">
        <v>1</v>
      </c>
      <c r="J9">
        <v>0</v>
      </c>
      <c r="K9">
        <v>0</v>
      </c>
      <c r="L9" s="8">
        <v>1</v>
      </c>
      <c r="M9" s="8">
        <v>2</v>
      </c>
      <c r="N9" s="8">
        <v>1</v>
      </c>
      <c r="O9" s="8">
        <v>1</v>
      </c>
      <c r="P9" s="8">
        <v>3</v>
      </c>
      <c r="Q9" s="8">
        <v>2</v>
      </c>
      <c r="R9" s="8">
        <v>3</v>
      </c>
      <c r="S9">
        <v>0</v>
      </c>
      <c r="T9" s="8">
        <v>1</v>
      </c>
      <c r="U9">
        <v>0</v>
      </c>
      <c r="V9">
        <v>0</v>
      </c>
      <c r="W9">
        <v>0</v>
      </c>
      <c r="X9">
        <v>0</v>
      </c>
      <c r="Y9">
        <v>2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 s="9">
        <v>1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1</v>
      </c>
      <c r="BA9">
        <v>3</v>
      </c>
      <c r="BB9">
        <v>2</v>
      </c>
    </row>
    <row r="10" spans="1:54" x14ac:dyDescent="0.3">
      <c r="A10" t="s">
        <v>96</v>
      </c>
      <c r="C10" s="5" t="s">
        <v>23</v>
      </c>
      <c r="D10" s="5" t="s">
        <v>24</v>
      </c>
      <c r="E10" s="7" t="s">
        <v>25</v>
      </c>
      <c r="F10" t="s">
        <v>26</v>
      </c>
      <c r="G10">
        <v>3</v>
      </c>
      <c r="H10">
        <v>9</v>
      </c>
      <c r="I10">
        <v>3</v>
      </c>
      <c r="J10">
        <v>6</v>
      </c>
      <c r="K10">
        <v>9</v>
      </c>
      <c r="L10">
        <v>6</v>
      </c>
      <c r="M10">
        <v>10</v>
      </c>
      <c r="N10">
        <v>6</v>
      </c>
      <c r="O10">
        <v>8</v>
      </c>
      <c r="P10">
        <v>3</v>
      </c>
      <c r="Q10">
        <v>10</v>
      </c>
      <c r="R10">
        <v>6</v>
      </c>
      <c r="S10">
        <v>25</v>
      </c>
      <c r="T10">
        <v>29</v>
      </c>
      <c r="U10">
        <v>7</v>
      </c>
      <c r="V10">
        <v>7</v>
      </c>
      <c r="W10">
        <v>8</v>
      </c>
      <c r="X10">
        <v>3</v>
      </c>
      <c r="Y10">
        <v>3</v>
      </c>
      <c r="Z10">
        <v>6</v>
      </c>
      <c r="AA10">
        <v>2</v>
      </c>
      <c r="AB10">
        <v>1</v>
      </c>
      <c r="AC10">
        <v>2</v>
      </c>
      <c r="AD10">
        <v>2</v>
      </c>
      <c r="AE10">
        <v>3</v>
      </c>
      <c r="AF10">
        <v>7</v>
      </c>
      <c r="AG10">
        <v>4</v>
      </c>
      <c r="AH10">
        <v>5</v>
      </c>
      <c r="AI10">
        <v>11</v>
      </c>
      <c r="AJ10">
        <v>6</v>
      </c>
      <c r="AK10" s="9">
        <v>2</v>
      </c>
      <c r="AL10" s="9">
        <v>0</v>
      </c>
      <c r="AM10" s="9">
        <v>3</v>
      </c>
      <c r="AN10" s="10">
        <v>1</v>
      </c>
      <c r="AO10" s="9">
        <v>1</v>
      </c>
      <c r="AP10" s="9">
        <v>1</v>
      </c>
      <c r="AQ10">
        <v>5</v>
      </c>
      <c r="AR10">
        <v>2</v>
      </c>
      <c r="AS10">
        <v>1</v>
      </c>
      <c r="AT10">
        <v>4</v>
      </c>
      <c r="AU10">
        <v>1</v>
      </c>
      <c r="AV10">
        <v>2</v>
      </c>
      <c r="AW10">
        <v>6</v>
      </c>
      <c r="AX10">
        <v>7</v>
      </c>
      <c r="AY10">
        <v>9</v>
      </c>
      <c r="AZ10">
        <v>3</v>
      </c>
      <c r="BA10">
        <v>8</v>
      </c>
      <c r="BB10">
        <v>3</v>
      </c>
    </row>
    <row r="11" spans="1:54" x14ac:dyDescent="0.3">
      <c r="C11" s="5"/>
      <c r="D11" s="5"/>
      <c r="E11" s="7" t="s">
        <v>27</v>
      </c>
      <c r="F11" t="s">
        <v>28</v>
      </c>
      <c r="G11">
        <v>5</v>
      </c>
      <c r="H11">
        <v>12</v>
      </c>
      <c r="I11">
        <v>12</v>
      </c>
      <c r="J11">
        <v>17</v>
      </c>
      <c r="K11">
        <v>14</v>
      </c>
      <c r="L11">
        <v>14</v>
      </c>
      <c r="M11">
        <v>20</v>
      </c>
      <c r="N11">
        <v>3</v>
      </c>
      <c r="O11">
        <v>10</v>
      </c>
      <c r="P11">
        <v>4</v>
      </c>
      <c r="Q11">
        <v>22</v>
      </c>
      <c r="R11">
        <v>10</v>
      </c>
      <c r="S11">
        <v>26</v>
      </c>
      <c r="T11">
        <v>20</v>
      </c>
      <c r="U11">
        <v>9</v>
      </c>
      <c r="V11" s="8">
        <v>19</v>
      </c>
      <c r="W11">
        <v>13</v>
      </c>
      <c r="X11">
        <v>8</v>
      </c>
      <c r="Y11">
        <v>41</v>
      </c>
      <c r="Z11">
        <v>29</v>
      </c>
      <c r="AA11">
        <v>27</v>
      </c>
      <c r="AB11">
        <v>29</v>
      </c>
      <c r="AC11">
        <v>30</v>
      </c>
      <c r="AD11">
        <v>24</v>
      </c>
      <c r="AE11">
        <v>9</v>
      </c>
      <c r="AF11">
        <v>14</v>
      </c>
      <c r="AG11">
        <v>1</v>
      </c>
      <c r="AH11">
        <v>16</v>
      </c>
      <c r="AI11">
        <v>10</v>
      </c>
      <c r="AJ11">
        <v>2</v>
      </c>
      <c r="AK11" s="9">
        <v>8</v>
      </c>
      <c r="AL11" s="9">
        <v>2</v>
      </c>
      <c r="AM11" s="9">
        <v>5</v>
      </c>
      <c r="AN11" s="9">
        <v>5</v>
      </c>
      <c r="AO11" s="9">
        <v>4</v>
      </c>
      <c r="AP11" s="9">
        <v>5</v>
      </c>
      <c r="AQ11">
        <v>6</v>
      </c>
      <c r="AR11">
        <v>4</v>
      </c>
      <c r="AS11">
        <v>4</v>
      </c>
      <c r="AT11">
        <v>11</v>
      </c>
      <c r="AU11">
        <v>5</v>
      </c>
      <c r="AV11">
        <v>6</v>
      </c>
      <c r="AW11">
        <v>16</v>
      </c>
      <c r="AX11">
        <v>39</v>
      </c>
      <c r="AY11">
        <v>12</v>
      </c>
      <c r="AZ11">
        <v>11</v>
      </c>
      <c r="BA11">
        <v>16</v>
      </c>
      <c r="BB11">
        <v>10</v>
      </c>
    </row>
    <row r="12" spans="1:54" x14ac:dyDescent="0.3">
      <c r="B12" s="1"/>
      <c r="C12" s="5" t="s">
        <v>29</v>
      </c>
      <c r="D12" s="6" t="s">
        <v>30</v>
      </c>
      <c r="E12" s="7" t="s">
        <v>31</v>
      </c>
      <c r="F12" s="1" t="s">
        <v>26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</v>
      </c>
      <c r="AH12">
        <v>0</v>
      </c>
      <c r="AI12">
        <v>0</v>
      </c>
      <c r="AJ12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>
        <v>0</v>
      </c>
      <c r="AR12">
        <v>1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0</v>
      </c>
    </row>
    <row r="13" spans="1:54" x14ac:dyDescent="0.3">
      <c r="B13" s="1"/>
      <c r="C13" s="5"/>
      <c r="D13" s="5"/>
      <c r="E13" s="7" t="s">
        <v>32</v>
      </c>
      <c r="F13" s="1" t="s">
        <v>28</v>
      </c>
      <c r="G13">
        <v>1</v>
      </c>
      <c r="H13">
        <v>3</v>
      </c>
      <c r="I13">
        <v>0</v>
      </c>
      <c r="J13">
        <v>0</v>
      </c>
      <c r="K13">
        <v>0</v>
      </c>
      <c r="L13">
        <v>13</v>
      </c>
      <c r="M13">
        <v>0</v>
      </c>
      <c r="N13">
        <v>0</v>
      </c>
      <c r="O13">
        <v>0</v>
      </c>
      <c r="P13">
        <v>0</v>
      </c>
      <c r="Q13">
        <v>0</v>
      </c>
      <c r="R13">
        <v>9</v>
      </c>
      <c r="S13">
        <v>7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11</v>
      </c>
      <c r="AH13">
        <v>0</v>
      </c>
      <c r="AI13">
        <v>0</v>
      </c>
      <c r="AJ13">
        <v>0</v>
      </c>
      <c r="AK13" s="9">
        <v>0</v>
      </c>
      <c r="AL13" s="9">
        <v>0</v>
      </c>
      <c r="AM13" s="9">
        <v>0</v>
      </c>
      <c r="AN13" s="10">
        <v>0</v>
      </c>
      <c r="AO13" s="10">
        <v>0</v>
      </c>
      <c r="AP13" s="10">
        <v>1</v>
      </c>
      <c r="AQ13">
        <v>0</v>
      </c>
      <c r="AR13">
        <v>1</v>
      </c>
      <c r="AS13">
        <v>0</v>
      </c>
      <c r="AT13">
        <v>0</v>
      </c>
      <c r="AU13">
        <v>2</v>
      </c>
      <c r="AV13">
        <v>0</v>
      </c>
      <c r="AW13">
        <v>5</v>
      </c>
      <c r="AX13">
        <v>0</v>
      </c>
      <c r="AY13">
        <v>5</v>
      </c>
      <c r="AZ13">
        <v>0</v>
      </c>
      <c r="BA13">
        <v>0</v>
      </c>
      <c r="BB13">
        <v>0</v>
      </c>
    </row>
    <row r="14" spans="1:54" x14ac:dyDescent="0.3">
      <c r="A14" t="s">
        <v>97</v>
      </c>
      <c r="B14" s="1" t="s">
        <v>33</v>
      </c>
      <c r="C14" s="5" t="s">
        <v>34</v>
      </c>
      <c r="D14" s="6" t="s">
        <v>35</v>
      </c>
      <c r="E14" s="7" t="s">
        <v>36</v>
      </c>
      <c r="F14" s="1" t="s">
        <v>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 s="9">
        <v>0</v>
      </c>
      <c r="AL14" s="9">
        <v>0</v>
      </c>
      <c r="AM14" s="9">
        <v>0</v>
      </c>
      <c r="AN14" s="10">
        <v>0</v>
      </c>
      <c r="AO14" s="10">
        <v>0</v>
      </c>
      <c r="AP14" s="10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3">
      <c r="B15" s="1"/>
      <c r="C15" s="5"/>
      <c r="D15" s="6"/>
      <c r="E15" s="7" t="s">
        <v>38</v>
      </c>
      <c r="F15" s="1" t="s">
        <v>39</v>
      </c>
      <c r="G15">
        <v>0</v>
      </c>
      <c r="H15">
        <v>1</v>
      </c>
      <c r="I15">
        <v>0</v>
      </c>
      <c r="J15">
        <v>3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9">
        <v>0</v>
      </c>
      <c r="AL15" s="9">
        <v>0</v>
      </c>
      <c r="AM15" s="9">
        <v>0</v>
      </c>
      <c r="AN15" s="10">
        <v>0</v>
      </c>
      <c r="AO15" s="10">
        <v>0</v>
      </c>
      <c r="AP15" s="10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3">
      <c r="B16" s="1"/>
      <c r="C16" s="5"/>
      <c r="D16" s="6"/>
      <c r="E16" s="7" t="s">
        <v>40</v>
      </c>
      <c r="F16" s="1" t="s">
        <v>41</v>
      </c>
      <c r="G16">
        <v>0</v>
      </c>
      <c r="H16">
        <v>0</v>
      </c>
      <c r="I16">
        <v>0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9">
        <v>0</v>
      </c>
      <c r="AL16" s="9">
        <v>0</v>
      </c>
      <c r="AM16" s="9">
        <v>0</v>
      </c>
      <c r="AN16" s="10">
        <v>0</v>
      </c>
      <c r="AO16" s="10">
        <v>0</v>
      </c>
      <c r="AP16" s="10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ht="14.5" customHeight="1" x14ac:dyDescent="0.3">
      <c r="B17" s="1"/>
      <c r="C17" s="5" t="s">
        <v>42</v>
      </c>
      <c r="D17" s="6" t="s">
        <v>43</v>
      </c>
      <c r="E17" s="7" t="s">
        <v>44</v>
      </c>
      <c r="F17" s="1" t="s">
        <v>45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9">
        <v>0</v>
      </c>
      <c r="AL17" s="9">
        <v>0</v>
      </c>
      <c r="AM17" s="9">
        <v>1</v>
      </c>
      <c r="AN17" s="9">
        <v>0</v>
      </c>
      <c r="AO17" s="9">
        <v>0</v>
      </c>
      <c r="AP17" s="9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3">
      <c r="B18" s="1"/>
      <c r="C18" s="5"/>
      <c r="D18" s="5"/>
      <c r="E18" s="7" t="s">
        <v>46</v>
      </c>
      <c r="F18" s="1" t="s">
        <v>47</v>
      </c>
      <c r="G18">
        <v>1</v>
      </c>
      <c r="H18">
        <v>0</v>
      </c>
      <c r="I18">
        <v>0</v>
      </c>
      <c r="J18">
        <v>1</v>
      </c>
      <c r="K18">
        <v>0</v>
      </c>
      <c r="L18">
        <v>2</v>
      </c>
      <c r="M18">
        <v>2</v>
      </c>
      <c r="N18">
        <v>1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3</v>
      </c>
      <c r="W18">
        <v>1</v>
      </c>
      <c r="X18">
        <v>0</v>
      </c>
      <c r="Y18">
        <v>0</v>
      </c>
      <c r="Z18">
        <v>0</v>
      </c>
      <c r="AA18">
        <v>0</v>
      </c>
      <c r="AB18">
        <v>4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1</v>
      </c>
      <c r="AI18">
        <v>0</v>
      </c>
      <c r="AJ18">
        <v>0</v>
      </c>
      <c r="AK18" s="9">
        <v>0</v>
      </c>
      <c r="AL18" s="9">
        <v>0</v>
      </c>
      <c r="AM18" s="9">
        <v>0</v>
      </c>
      <c r="AN18" s="9">
        <v>6</v>
      </c>
      <c r="AO18" s="9">
        <v>0</v>
      </c>
      <c r="AP18" s="9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1</v>
      </c>
    </row>
    <row r="19" spans="1:54" x14ac:dyDescent="0.3">
      <c r="B19" s="1"/>
      <c r="C19" s="5"/>
      <c r="D19" s="5"/>
      <c r="E19" s="7" t="s">
        <v>48</v>
      </c>
      <c r="F19" s="1" t="s">
        <v>49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1</v>
      </c>
      <c r="AJ19">
        <v>1</v>
      </c>
      <c r="AK19" s="9">
        <v>0</v>
      </c>
      <c r="AL19" s="9">
        <v>0</v>
      </c>
      <c r="AM19" s="9">
        <v>0</v>
      </c>
      <c r="AN19" s="9">
        <v>1</v>
      </c>
      <c r="AO19" s="9">
        <v>0</v>
      </c>
      <c r="AP19" s="9">
        <v>0</v>
      </c>
      <c r="AQ19">
        <v>0</v>
      </c>
      <c r="AR19">
        <v>1</v>
      </c>
      <c r="AS19">
        <v>2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</row>
    <row r="20" spans="1:54" x14ac:dyDescent="0.3">
      <c r="B20" s="1"/>
      <c r="C20" s="5" t="s">
        <v>50</v>
      </c>
      <c r="D20" s="5" t="s">
        <v>51</v>
      </c>
      <c r="E20" s="7" t="s">
        <v>52</v>
      </c>
      <c r="F20" s="1" t="s">
        <v>53</v>
      </c>
      <c r="G20">
        <v>0</v>
      </c>
      <c r="H20">
        <v>1</v>
      </c>
      <c r="I20">
        <v>3</v>
      </c>
      <c r="J20">
        <v>3</v>
      </c>
      <c r="K20">
        <v>3</v>
      </c>
      <c r="L20">
        <v>5</v>
      </c>
      <c r="M20">
        <v>4</v>
      </c>
      <c r="N20">
        <v>5</v>
      </c>
      <c r="O20">
        <v>2</v>
      </c>
      <c r="P20">
        <v>4</v>
      </c>
      <c r="Q20">
        <v>5</v>
      </c>
      <c r="R20">
        <v>10</v>
      </c>
      <c r="S20">
        <v>5</v>
      </c>
      <c r="T20">
        <v>2</v>
      </c>
      <c r="U20">
        <v>2</v>
      </c>
      <c r="V20">
        <v>3</v>
      </c>
      <c r="W20">
        <v>2</v>
      </c>
      <c r="X20">
        <v>11</v>
      </c>
      <c r="Y20">
        <v>0</v>
      </c>
      <c r="Z20">
        <v>0</v>
      </c>
      <c r="AA20">
        <v>3</v>
      </c>
      <c r="AB20">
        <v>1</v>
      </c>
      <c r="AC20">
        <v>2</v>
      </c>
      <c r="AD20">
        <v>1</v>
      </c>
      <c r="AE20">
        <v>0</v>
      </c>
      <c r="AF20">
        <v>0</v>
      </c>
      <c r="AG20">
        <v>7</v>
      </c>
      <c r="AH20">
        <v>6</v>
      </c>
      <c r="AI20">
        <v>3</v>
      </c>
      <c r="AJ20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>
        <v>10</v>
      </c>
      <c r="AR20">
        <v>5</v>
      </c>
      <c r="AS20">
        <v>8</v>
      </c>
      <c r="AT20">
        <v>3</v>
      </c>
      <c r="AU20">
        <v>6</v>
      </c>
      <c r="AV20">
        <v>2</v>
      </c>
      <c r="AW20">
        <v>0</v>
      </c>
      <c r="AX20">
        <v>0</v>
      </c>
      <c r="AY20">
        <v>2</v>
      </c>
      <c r="AZ20">
        <v>2</v>
      </c>
      <c r="BA20">
        <v>0</v>
      </c>
      <c r="BB20">
        <v>3</v>
      </c>
    </row>
    <row r="21" spans="1:54" x14ac:dyDescent="0.3">
      <c r="B21" s="1"/>
      <c r="C21" s="5"/>
      <c r="D21" s="5"/>
      <c r="E21" s="7" t="s">
        <v>54</v>
      </c>
      <c r="F21" s="1" t="s">
        <v>55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 s="9">
        <v>5</v>
      </c>
      <c r="AL21" s="9">
        <v>0</v>
      </c>
      <c r="AM21" s="9">
        <v>1</v>
      </c>
      <c r="AN21" s="9">
        <v>0</v>
      </c>
      <c r="AO21" s="9">
        <v>0</v>
      </c>
      <c r="AP21" s="9">
        <v>0</v>
      </c>
      <c r="AQ21">
        <v>3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3">
      <c r="B22" s="1"/>
      <c r="C22" s="5"/>
      <c r="D22" s="5"/>
      <c r="E22" s="7" t="s">
        <v>56</v>
      </c>
      <c r="F22" s="1" t="s">
        <v>57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9">
        <v>1</v>
      </c>
      <c r="AL22" s="9">
        <v>0</v>
      </c>
      <c r="AM22" s="9">
        <v>0</v>
      </c>
      <c r="AN22" s="9">
        <v>2</v>
      </c>
      <c r="AO22" s="9">
        <v>0</v>
      </c>
      <c r="AP22" s="9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">
      <c r="A23" t="s">
        <v>98</v>
      </c>
      <c r="B23" t="s">
        <v>58</v>
      </c>
      <c r="C23" s="7" t="s">
        <v>59</v>
      </c>
      <c r="D23" s="5" t="s">
        <v>60</v>
      </c>
      <c r="E23" s="5"/>
      <c r="G23">
        <v>15</v>
      </c>
      <c r="H23">
        <v>33</v>
      </c>
      <c r="I23">
        <v>7</v>
      </c>
      <c r="J23">
        <v>16</v>
      </c>
      <c r="K23">
        <v>16</v>
      </c>
      <c r="L23">
        <v>7</v>
      </c>
      <c r="M23">
        <v>17</v>
      </c>
      <c r="N23">
        <v>14</v>
      </c>
      <c r="O23">
        <v>26</v>
      </c>
      <c r="P23">
        <v>13</v>
      </c>
      <c r="Q23">
        <v>9</v>
      </c>
      <c r="R23">
        <v>10</v>
      </c>
      <c r="S23">
        <v>32</v>
      </c>
      <c r="T23">
        <v>23</v>
      </c>
      <c r="U23">
        <v>23</v>
      </c>
      <c r="V23">
        <v>0</v>
      </c>
      <c r="W23">
        <v>0</v>
      </c>
      <c r="X23">
        <v>4</v>
      </c>
      <c r="Y23">
        <v>17</v>
      </c>
      <c r="Z23">
        <v>21</v>
      </c>
      <c r="AA23">
        <v>9</v>
      </c>
      <c r="AB23">
        <v>5</v>
      </c>
      <c r="AC23">
        <v>8</v>
      </c>
      <c r="AD23">
        <v>13</v>
      </c>
      <c r="AE23">
        <v>9</v>
      </c>
      <c r="AF23">
        <v>15</v>
      </c>
      <c r="AG23">
        <v>6</v>
      </c>
      <c r="AH23">
        <v>25</v>
      </c>
      <c r="AI23">
        <v>16</v>
      </c>
      <c r="AJ23">
        <v>16</v>
      </c>
      <c r="AK23" s="9">
        <v>2</v>
      </c>
      <c r="AL23" s="9">
        <v>6</v>
      </c>
      <c r="AM23" s="9">
        <v>7</v>
      </c>
      <c r="AN23" s="9">
        <v>3</v>
      </c>
      <c r="AO23" s="9">
        <v>8</v>
      </c>
      <c r="AP23" s="9">
        <v>5</v>
      </c>
      <c r="AQ23">
        <v>16</v>
      </c>
      <c r="AR23">
        <v>12</v>
      </c>
      <c r="AS23">
        <v>15</v>
      </c>
      <c r="AT23">
        <v>11</v>
      </c>
      <c r="AU23">
        <v>10</v>
      </c>
      <c r="AV23">
        <v>11</v>
      </c>
      <c r="AW23">
        <v>2</v>
      </c>
      <c r="AX23">
        <v>19</v>
      </c>
      <c r="AY23">
        <v>9</v>
      </c>
      <c r="AZ23">
        <v>8</v>
      </c>
      <c r="BA23">
        <v>13</v>
      </c>
      <c r="BB23">
        <v>7</v>
      </c>
    </row>
    <row r="24" spans="1:54" x14ac:dyDescent="0.3">
      <c r="B24" s="1"/>
      <c r="C24" s="5" t="s">
        <v>61</v>
      </c>
      <c r="D24" s="5" t="s">
        <v>62</v>
      </c>
      <c r="E24" s="7" t="s">
        <v>63</v>
      </c>
      <c r="F24" s="1" t="s">
        <v>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 s="9">
        <v>0</v>
      </c>
      <c r="AL24" s="9">
        <v>1</v>
      </c>
      <c r="AM24" s="9">
        <v>0</v>
      </c>
      <c r="AN24" s="9">
        <v>0</v>
      </c>
      <c r="AO24" s="9">
        <v>0</v>
      </c>
      <c r="AP24" s="9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3">
      <c r="B25" s="1"/>
      <c r="C25" s="5"/>
      <c r="D25" s="5"/>
      <c r="E25" s="7" t="s">
        <v>65</v>
      </c>
      <c r="F25" s="1" t="s">
        <v>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9">
        <v>0</v>
      </c>
      <c r="AL25" s="9">
        <v>0</v>
      </c>
      <c r="AM25" s="9">
        <v>1</v>
      </c>
      <c r="AN25" s="9">
        <v>0</v>
      </c>
      <c r="AO25" s="9">
        <v>0</v>
      </c>
      <c r="AP25" s="9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3">
      <c r="B26" s="1"/>
      <c r="C26" s="5"/>
      <c r="D26" s="5"/>
      <c r="E26" s="7" t="s">
        <v>67</v>
      </c>
      <c r="F26" s="1" t="s">
        <v>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9">
        <v>0</v>
      </c>
      <c r="AL26" s="9">
        <v>14</v>
      </c>
      <c r="AM26" s="9">
        <v>0</v>
      </c>
      <c r="AN26" s="9">
        <v>0</v>
      </c>
      <c r="AO26" s="9">
        <v>0</v>
      </c>
      <c r="AP26" s="9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3">
      <c r="B27" s="1"/>
      <c r="C27" s="5"/>
      <c r="D27" s="5"/>
      <c r="E27" s="7" t="s">
        <v>69</v>
      </c>
      <c r="F27" s="1" t="s">
        <v>70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3">
      <c r="B28" s="1"/>
      <c r="C28" s="5"/>
      <c r="D28" s="5"/>
      <c r="E28" s="7" t="s">
        <v>71</v>
      </c>
      <c r="F28" s="1" t="s">
        <v>72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2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</row>
    <row r="29" spans="1:54" x14ac:dyDescent="0.3">
      <c r="B29" s="1"/>
      <c r="C29" s="5"/>
      <c r="D29" s="5"/>
      <c r="E29" s="7" t="s">
        <v>73</v>
      </c>
      <c r="F29" s="1" t="s">
        <v>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3</v>
      </c>
      <c r="AH29">
        <v>4</v>
      </c>
      <c r="AI29">
        <v>0</v>
      </c>
      <c r="AJ2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>
        <v>2</v>
      </c>
      <c r="AR29">
        <v>1</v>
      </c>
      <c r="AS29">
        <v>3</v>
      </c>
      <c r="AT29">
        <v>3</v>
      </c>
      <c r="AU29">
        <v>4</v>
      </c>
      <c r="AV29">
        <v>1</v>
      </c>
      <c r="AW29">
        <v>3</v>
      </c>
      <c r="AX29">
        <v>2</v>
      </c>
      <c r="AY29">
        <v>1</v>
      </c>
      <c r="AZ29">
        <v>1</v>
      </c>
      <c r="BA29">
        <v>2</v>
      </c>
      <c r="BB29">
        <v>1</v>
      </c>
    </row>
    <row r="30" spans="1:54" x14ac:dyDescent="0.3">
      <c r="B30" s="5"/>
      <c r="C30" s="5" t="s">
        <v>75</v>
      </c>
      <c r="D30" s="6" t="s">
        <v>76</v>
      </c>
      <c r="E30" s="7" t="s">
        <v>77</v>
      </c>
      <c r="F30" s="5" t="s">
        <v>78</v>
      </c>
      <c r="G30" s="5">
        <v>5</v>
      </c>
      <c r="H30" s="5">
        <v>5</v>
      </c>
      <c r="I30" s="5">
        <v>2</v>
      </c>
      <c r="J30" s="5">
        <v>0</v>
      </c>
      <c r="K30" s="5">
        <v>0</v>
      </c>
      <c r="L30" s="5">
        <v>9</v>
      </c>
      <c r="M30" s="5">
        <v>6</v>
      </c>
      <c r="N30" s="5">
        <v>1</v>
      </c>
      <c r="O30" s="5">
        <v>0</v>
      </c>
      <c r="P30" s="5">
        <v>2</v>
      </c>
      <c r="Q30" s="5">
        <v>0</v>
      </c>
      <c r="R30" s="5">
        <v>10</v>
      </c>
      <c r="S30" s="5">
        <v>9</v>
      </c>
      <c r="T30" s="5">
        <v>2</v>
      </c>
      <c r="U30" s="5">
        <v>3</v>
      </c>
      <c r="V30" s="5">
        <v>3</v>
      </c>
      <c r="W30" s="5">
        <v>9</v>
      </c>
      <c r="X30" s="5">
        <v>5</v>
      </c>
      <c r="Y30" s="5">
        <v>0</v>
      </c>
      <c r="Z30" s="5">
        <v>0</v>
      </c>
      <c r="AA30" s="5">
        <v>1</v>
      </c>
      <c r="AB30" s="5">
        <v>0</v>
      </c>
      <c r="AC30" s="5">
        <v>2</v>
      </c>
      <c r="AD30" s="5">
        <v>1</v>
      </c>
      <c r="AE30" s="5">
        <v>2</v>
      </c>
      <c r="AF30" s="5">
        <v>0</v>
      </c>
      <c r="AG30" s="5">
        <v>2</v>
      </c>
      <c r="AH30" s="5">
        <v>1</v>
      </c>
      <c r="AI30" s="5">
        <v>1</v>
      </c>
      <c r="AJ30" s="5">
        <v>2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5">
        <v>3</v>
      </c>
      <c r="AR30" s="5">
        <v>1</v>
      </c>
      <c r="AS30" s="5">
        <v>1</v>
      </c>
      <c r="AT30" s="5">
        <v>6</v>
      </c>
      <c r="AU30" s="5">
        <v>4</v>
      </c>
      <c r="AV30" s="5">
        <v>1</v>
      </c>
      <c r="AW30" s="5">
        <v>1</v>
      </c>
      <c r="AX30" s="5">
        <v>1</v>
      </c>
      <c r="AY30" s="5">
        <v>0</v>
      </c>
      <c r="AZ30" s="5">
        <v>2</v>
      </c>
      <c r="BA30" s="5">
        <v>1</v>
      </c>
      <c r="BB30" s="5">
        <v>1</v>
      </c>
    </row>
    <row r="31" spans="1:54" x14ac:dyDescent="0.3">
      <c r="B31" s="5"/>
      <c r="C31" s="5"/>
      <c r="D31" s="5"/>
      <c r="E31" s="7" t="s">
        <v>79</v>
      </c>
      <c r="F31" s="5" t="s">
        <v>80</v>
      </c>
      <c r="G31" s="5">
        <v>5</v>
      </c>
      <c r="H31" s="5">
        <v>0</v>
      </c>
      <c r="I31" s="5">
        <v>0</v>
      </c>
      <c r="J31" s="5">
        <v>0</v>
      </c>
      <c r="K31" s="5">
        <v>0</v>
      </c>
      <c r="L31" s="5">
        <v>15</v>
      </c>
      <c r="M31" s="5">
        <v>3</v>
      </c>
      <c r="N31" s="5">
        <v>3</v>
      </c>
      <c r="O31" s="5">
        <v>3</v>
      </c>
      <c r="P31" s="5">
        <v>4</v>
      </c>
      <c r="Q31" s="5">
        <v>6</v>
      </c>
      <c r="R31" s="5">
        <v>14</v>
      </c>
      <c r="S31" s="5">
        <v>0</v>
      </c>
      <c r="T31" s="5">
        <v>4</v>
      </c>
      <c r="U31" s="5">
        <v>0</v>
      </c>
      <c r="V31" s="5">
        <v>36</v>
      </c>
      <c r="W31" s="5">
        <v>22</v>
      </c>
      <c r="X31" s="5">
        <v>3</v>
      </c>
      <c r="Y31" s="5">
        <v>5</v>
      </c>
      <c r="Z31" s="5">
        <v>4</v>
      </c>
      <c r="AA31" s="5">
        <v>4</v>
      </c>
      <c r="AB31" s="5">
        <v>4</v>
      </c>
      <c r="AC31" s="5">
        <v>1</v>
      </c>
      <c r="AD31" s="5">
        <v>0</v>
      </c>
      <c r="AE31" s="5">
        <v>2</v>
      </c>
      <c r="AF31" s="5">
        <v>0</v>
      </c>
      <c r="AG31" s="5">
        <v>3</v>
      </c>
      <c r="AH31" s="5">
        <v>6</v>
      </c>
      <c r="AI31" s="5">
        <v>0</v>
      </c>
      <c r="AJ31" s="5">
        <v>3</v>
      </c>
      <c r="AK31" s="9">
        <v>0</v>
      </c>
      <c r="AL31" s="9">
        <v>0</v>
      </c>
      <c r="AM31" s="9">
        <v>0</v>
      </c>
      <c r="AN31" s="9">
        <v>0</v>
      </c>
      <c r="AO31" s="9">
        <v>3</v>
      </c>
      <c r="AP31" s="9">
        <v>3</v>
      </c>
      <c r="AQ31" s="5">
        <v>6</v>
      </c>
      <c r="AR31" s="5">
        <v>1</v>
      </c>
      <c r="AS31" s="5">
        <v>4</v>
      </c>
      <c r="AT31" s="5">
        <v>2</v>
      </c>
      <c r="AU31" s="5">
        <v>4</v>
      </c>
      <c r="AV31" s="5">
        <v>2</v>
      </c>
      <c r="AW31" s="5">
        <v>1</v>
      </c>
      <c r="AX31" s="5">
        <v>1</v>
      </c>
      <c r="AY31" s="5">
        <v>0</v>
      </c>
      <c r="AZ31" s="5">
        <v>0</v>
      </c>
      <c r="BA31" s="5">
        <v>3</v>
      </c>
      <c r="BB31" s="5">
        <v>2</v>
      </c>
    </row>
    <row r="32" spans="1:54" x14ac:dyDescent="0.3">
      <c r="B32" s="5"/>
      <c r="C32" s="5"/>
      <c r="D32" s="5"/>
      <c r="E32" s="7" t="s">
        <v>81</v>
      </c>
      <c r="F32" s="5" t="s">
        <v>82</v>
      </c>
      <c r="G32" s="5">
        <v>0</v>
      </c>
      <c r="H32" s="5">
        <v>0</v>
      </c>
      <c r="I32" s="5">
        <v>0</v>
      </c>
      <c r="J32" s="5">
        <v>1</v>
      </c>
      <c r="K32" s="5">
        <v>1</v>
      </c>
      <c r="L32" s="5">
        <v>0</v>
      </c>
      <c r="M32" s="5">
        <v>0</v>
      </c>
      <c r="N32" s="5">
        <v>0</v>
      </c>
      <c r="O32" s="5">
        <v>0</v>
      </c>
      <c r="P32" s="5">
        <v>5</v>
      </c>
      <c r="Q32" s="5">
        <v>3</v>
      </c>
      <c r="R32" s="5">
        <v>3</v>
      </c>
      <c r="S32" s="5">
        <v>0</v>
      </c>
      <c r="T32" s="5">
        <v>2</v>
      </c>
      <c r="U32" s="5">
        <v>1</v>
      </c>
      <c r="V32" s="5">
        <v>0</v>
      </c>
      <c r="W32" s="5">
        <v>0</v>
      </c>
      <c r="X32" s="5">
        <v>0</v>
      </c>
      <c r="Y32" s="5">
        <v>21</v>
      </c>
      <c r="Z32" s="5">
        <v>7</v>
      </c>
      <c r="AA32" s="5">
        <v>6</v>
      </c>
      <c r="AB32" s="5">
        <v>17</v>
      </c>
      <c r="AC32" s="5">
        <v>7</v>
      </c>
      <c r="AD32" s="5">
        <v>4</v>
      </c>
      <c r="AE32" s="5">
        <v>11</v>
      </c>
      <c r="AF32" s="5">
        <v>0</v>
      </c>
      <c r="AG32" s="5">
        <v>2</v>
      </c>
      <c r="AH32" s="5">
        <v>20</v>
      </c>
      <c r="AI32" s="5">
        <v>10</v>
      </c>
      <c r="AJ32" s="5">
        <v>6</v>
      </c>
      <c r="AK32" s="9">
        <v>12</v>
      </c>
      <c r="AL32" s="9">
        <v>4</v>
      </c>
      <c r="AM32" s="9">
        <v>8</v>
      </c>
      <c r="AN32" s="9">
        <v>4</v>
      </c>
      <c r="AO32" s="9">
        <v>5</v>
      </c>
      <c r="AP32" s="9">
        <v>5</v>
      </c>
      <c r="AQ32" s="5">
        <v>24</v>
      </c>
      <c r="AR32" s="5">
        <v>8</v>
      </c>
      <c r="AS32" s="5">
        <v>17</v>
      </c>
      <c r="AT32" s="5">
        <v>24</v>
      </c>
      <c r="AU32" s="5">
        <v>8</v>
      </c>
      <c r="AV32" s="5">
        <v>3</v>
      </c>
      <c r="AW32" s="5">
        <v>22</v>
      </c>
      <c r="AX32" s="5">
        <v>15</v>
      </c>
      <c r="AY32" s="5">
        <v>22</v>
      </c>
      <c r="AZ32" s="5">
        <v>19</v>
      </c>
      <c r="BA32" s="5">
        <v>15</v>
      </c>
      <c r="BB32" s="5">
        <v>16</v>
      </c>
    </row>
    <row r="33" spans="1:54" x14ac:dyDescent="0.3">
      <c r="A33" t="s">
        <v>99</v>
      </c>
      <c r="B33" s="1" t="s">
        <v>83</v>
      </c>
      <c r="C33" s="6" t="s">
        <v>84</v>
      </c>
      <c r="D33" s="6" t="s">
        <v>85</v>
      </c>
      <c r="E33" s="5"/>
      <c r="F33" s="1"/>
      <c r="G33">
        <v>17</v>
      </c>
      <c r="H33">
        <v>13</v>
      </c>
      <c r="I33">
        <v>7</v>
      </c>
      <c r="J33">
        <v>20</v>
      </c>
      <c r="K33">
        <v>9</v>
      </c>
      <c r="L33">
        <v>13</v>
      </c>
      <c r="M33">
        <v>13</v>
      </c>
      <c r="N33">
        <v>14</v>
      </c>
      <c r="O33">
        <v>15</v>
      </c>
      <c r="P33">
        <v>11</v>
      </c>
      <c r="Q33">
        <v>9</v>
      </c>
      <c r="R33">
        <v>16</v>
      </c>
      <c r="S33">
        <v>3</v>
      </c>
      <c r="T33">
        <v>7</v>
      </c>
      <c r="U33">
        <v>5</v>
      </c>
      <c r="V33">
        <v>12</v>
      </c>
      <c r="W33">
        <v>6</v>
      </c>
      <c r="X33">
        <v>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 s="25">
        <v>0</v>
      </c>
      <c r="AL33" s="25"/>
      <c r="AM33" s="25"/>
      <c r="AN33" s="25">
        <v>0</v>
      </c>
      <c r="AO33" s="25"/>
      <c r="AP33" s="25"/>
      <c r="AQ33">
        <v>0</v>
      </c>
      <c r="AR33">
        <v>0</v>
      </c>
      <c r="AS33">
        <v>0</v>
      </c>
      <c r="AT33">
        <v>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3">
      <c r="B34" s="1"/>
      <c r="C34" s="7" t="s">
        <v>86</v>
      </c>
      <c r="D34" s="6" t="s">
        <v>87</v>
      </c>
      <c r="E34" s="5"/>
      <c r="F34" s="1"/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9">
        <v>25</v>
      </c>
      <c r="AL34" s="9">
        <v>7</v>
      </c>
      <c r="AM34" s="9">
        <v>15</v>
      </c>
      <c r="AN34" s="9">
        <v>4</v>
      </c>
      <c r="AO34" s="9">
        <v>34</v>
      </c>
      <c r="AP34" s="9">
        <v>18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3">
      <c r="B35" s="1"/>
      <c r="C35" s="7" t="s">
        <v>88</v>
      </c>
      <c r="D35" s="6" t="s">
        <v>89</v>
      </c>
      <c r="E35" s="5"/>
      <c r="F35" s="1"/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9">
        <v>15</v>
      </c>
      <c r="AL35" s="9">
        <v>7</v>
      </c>
      <c r="AM35" s="9">
        <v>14</v>
      </c>
      <c r="AN35" s="9">
        <v>28</v>
      </c>
      <c r="AO35" s="9">
        <v>4</v>
      </c>
      <c r="AP35" s="9">
        <v>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3">
      <c r="B36" s="1"/>
      <c r="C36" s="7" t="s">
        <v>90</v>
      </c>
      <c r="D36" s="6" t="s">
        <v>91</v>
      </c>
      <c r="E36" s="5"/>
      <c r="F36" s="1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9">
        <v>0</v>
      </c>
      <c r="AL36" s="9">
        <v>0</v>
      </c>
      <c r="AM36" s="9">
        <v>1</v>
      </c>
      <c r="AN36" s="9">
        <v>5</v>
      </c>
      <c r="AO36" s="9">
        <v>1</v>
      </c>
      <c r="AP36" s="9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3">
      <c r="B37" s="1"/>
      <c r="C37" s="7" t="s">
        <v>92</v>
      </c>
      <c r="D37" s="6" t="s">
        <v>93</v>
      </c>
      <c r="E37" s="5"/>
      <c r="F37" s="1"/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>
        <v>1</v>
      </c>
      <c r="AR37">
        <v>0</v>
      </c>
      <c r="AS37">
        <v>0</v>
      </c>
      <c r="AT37">
        <v>0</v>
      </c>
      <c r="AU37">
        <v>5</v>
      </c>
      <c r="AV37">
        <v>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3"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54" x14ac:dyDescent="0.3"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</sheetData>
  <mergeCells count="2">
    <mergeCell ref="AK33:AM33"/>
    <mergeCell ref="AN33:AP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D90-50F7-41FC-8A09-1E12F781F9EE}">
  <dimension ref="C3:M8"/>
  <sheetViews>
    <sheetView workbookViewId="0">
      <selection activeCell="C4" sqref="C4:C8"/>
    </sheetView>
  </sheetViews>
  <sheetFormatPr defaultRowHeight="14" x14ac:dyDescent="0.3"/>
  <cols>
    <col min="3" max="3" width="24.25" bestFit="1" customWidth="1"/>
  </cols>
  <sheetData>
    <row r="3" spans="3:13" x14ac:dyDescent="0.3">
      <c r="D3" t="s">
        <v>17</v>
      </c>
      <c r="E3" t="s">
        <v>25</v>
      </c>
      <c r="F3" t="s">
        <v>77</v>
      </c>
      <c r="I3" t="s">
        <v>243</v>
      </c>
      <c r="J3" t="s">
        <v>244</v>
      </c>
      <c r="K3" t="s">
        <v>245</v>
      </c>
      <c r="L3" t="s">
        <v>246</v>
      </c>
      <c r="M3" t="s">
        <v>251</v>
      </c>
    </row>
    <row r="4" spans="3:13" x14ac:dyDescent="0.3">
      <c r="C4" t="s">
        <v>243</v>
      </c>
      <c r="D4">
        <v>32</v>
      </c>
      <c r="E4">
        <v>11.5</v>
      </c>
      <c r="F4">
        <v>43.5</v>
      </c>
      <c r="H4" t="s">
        <v>17</v>
      </c>
      <c r="I4">
        <v>32</v>
      </c>
      <c r="J4">
        <v>-2.5339999999999998</v>
      </c>
      <c r="K4">
        <v>1.0999999999999999E-2</v>
      </c>
      <c r="L4">
        <v>1.0999999999999999E-2</v>
      </c>
      <c r="M4">
        <v>6.0000000000000001E-3</v>
      </c>
    </row>
    <row r="5" spans="3:13" x14ac:dyDescent="0.3">
      <c r="C5" t="s">
        <v>244</v>
      </c>
      <c r="D5">
        <v>-2.5339999999999998</v>
      </c>
      <c r="E5">
        <v>-3.52</v>
      </c>
      <c r="F5">
        <v>-1.679</v>
      </c>
      <c r="H5" t="s">
        <v>25</v>
      </c>
      <c r="I5">
        <v>11.5</v>
      </c>
      <c r="J5">
        <v>-3.52</v>
      </c>
      <c r="K5">
        <v>0</v>
      </c>
      <c r="L5">
        <v>0</v>
      </c>
      <c r="M5">
        <v>0</v>
      </c>
    </row>
    <row r="6" spans="3:13" x14ac:dyDescent="0.3">
      <c r="C6" t="s">
        <v>245</v>
      </c>
      <c r="D6">
        <v>1.0999999999999999E-2</v>
      </c>
      <c r="E6">
        <v>0</v>
      </c>
      <c r="F6">
        <v>9.2999999999999999E-2</v>
      </c>
      <c r="H6" t="s">
        <v>77</v>
      </c>
      <c r="I6">
        <v>43.5</v>
      </c>
      <c r="J6">
        <v>-1.679</v>
      </c>
      <c r="K6">
        <v>9.2999999999999999E-2</v>
      </c>
      <c r="L6">
        <v>9.8000000000000004E-2</v>
      </c>
      <c r="M6">
        <v>4.9000000000000002E-2</v>
      </c>
    </row>
    <row r="7" spans="3:13" x14ac:dyDescent="0.3">
      <c r="C7" t="s">
        <v>246</v>
      </c>
      <c r="D7">
        <v>1.0999999999999999E-2</v>
      </c>
      <c r="E7">
        <v>0</v>
      </c>
      <c r="F7">
        <v>9.8000000000000004E-2</v>
      </c>
    </row>
    <row r="8" spans="3:13" x14ac:dyDescent="0.3">
      <c r="C8" t="s">
        <v>251</v>
      </c>
      <c r="D8">
        <v>6.0000000000000001E-3</v>
      </c>
      <c r="E8">
        <v>0</v>
      </c>
      <c r="F8">
        <v>4.9000000000000002E-2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E61-7DF8-4B17-8883-6C3FE58A6F83}">
  <dimension ref="C5:P12"/>
  <sheetViews>
    <sheetView topLeftCell="B1" workbookViewId="0">
      <selection activeCell="C7" sqref="C7:C11"/>
    </sheetView>
  </sheetViews>
  <sheetFormatPr defaultRowHeight="14" x14ac:dyDescent="0.3"/>
  <cols>
    <col min="3" max="3" width="24.25" bestFit="1" customWidth="1"/>
  </cols>
  <sheetData>
    <row r="5" spans="3:16" x14ac:dyDescent="0.3">
      <c r="C5" t="s">
        <v>241</v>
      </c>
    </row>
    <row r="6" spans="3:16" x14ac:dyDescent="0.3">
      <c r="D6" t="s">
        <v>13</v>
      </c>
      <c r="E6" t="s">
        <v>159</v>
      </c>
      <c r="F6" t="s">
        <v>23</v>
      </c>
      <c r="G6" t="s">
        <v>162</v>
      </c>
      <c r="H6" t="s">
        <v>86</v>
      </c>
      <c r="I6" t="s">
        <v>88</v>
      </c>
      <c r="K6" t="s">
        <v>260</v>
      </c>
      <c r="L6" t="s">
        <v>243</v>
      </c>
      <c r="M6" t="s">
        <v>244</v>
      </c>
      <c r="N6" t="s">
        <v>245</v>
      </c>
      <c r="O6" t="s">
        <v>246</v>
      </c>
      <c r="P6" t="s">
        <v>251</v>
      </c>
    </row>
    <row r="7" spans="3:16" x14ac:dyDescent="0.3">
      <c r="C7" t="s">
        <v>243</v>
      </c>
      <c r="D7">
        <v>35</v>
      </c>
      <c r="E7">
        <v>35</v>
      </c>
      <c r="F7">
        <v>32.5</v>
      </c>
      <c r="G7">
        <v>17.5</v>
      </c>
      <c r="H7">
        <v>36</v>
      </c>
      <c r="I7">
        <v>30</v>
      </c>
      <c r="K7" t="s">
        <v>13</v>
      </c>
      <c r="L7">
        <v>35</v>
      </c>
      <c r="M7">
        <v>-2.5739999999999998</v>
      </c>
      <c r="N7">
        <v>0.01</v>
      </c>
      <c r="O7">
        <v>2.1000000000000001E-2</v>
      </c>
      <c r="P7">
        <v>0.01</v>
      </c>
    </row>
    <row r="8" spans="3:16" x14ac:dyDescent="0.3">
      <c r="C8" t="s">
        <v>244</v>
      </c>
      <c r="D8">
        <v>-2.5739999999999998</v>
      </c>
      <c r="E8">
        <v>-2.1379999999999999</v>
      </c>
      <c r="F8">
        <v>-2.2829999999999999</v>
      </c>
      <c r="G8">
        <v>-3.1739999999999999</v>
      </c>
      <c r="H8">
        <v>-2.7320000000000002</v>
      </c>
      <c r="I8">
        <v>-3.0190000000000001</v>
      </c>
      <c r="K8" t="s">
        <v>159</v>
      </c>
      <c r="L8">
        <v>35</v>
      </c>
      <c r="M8">
        <v>-2.1379999999999999</v>
      </c>
      <c r="N8">
        <v>3.3000000000000002E-2</v>
      </c>
      <c r="O8">
        <v>3.2000000000000001E-2</v>
      </c>
      <c r="P8">
        <v>1.6E-2</v>
      </c>
    </row>
    <row r="9" spans="3:16" x14ac:dyDescent="0.3">
      <c r="C9" t="s">
        <v>245</v>
      </c>
      <c r="D9">
        <v>0.01</v>
      </c>
      <c r="E9">
        <v>3.3000000000000002E-2</v>
      </c>
      <c r="F9">
        <v>2.1999999999999999E-2</v>
      </c>
      <c r="G9">
        <v>2E-3</v>
      </c>
      <c r="H9">
        <v>6.0000000000000001E-3</v>
      </c>
      <c r="I9">
        <v>3.0000000000000001E-3</v>
      </c>
      <c r="K9" t="s">
        <v>23</v>
      </c>
      <c r="L9">
        <v>32.5</v>
      </c>
      <c r="M9">
        <v>-2.2829999999999999</v>
      </c>
      <c r="N9">
        <v>2.1999999999999999E-2</v>
      </c>
      <c r="O9">
        <v>2.1000000000000001E-2</v>
      </c>
      <c r="P9">
        <v>1.0999999999999999E-2</v>
      </c>
    </row>
    <row r="10" spans="3:16" x14ac:dyDescent="0.3">
      <c r="C10" t="s">
        <v>246</v>
      </c>
      <c r="D10">
        <v>2.1000000000000001E-2</v>
      </c>
      <c r="E10">
        <v>3.2000000000000001E-2</v>
      </c>
      <c r="F10">
        <v>2.1000000000000001E-2</v>
      </c>
      <c r="G10">
        <v>1E-3</v>
      </c>
      <c r="H10">
        <v>1.4E-2</v>
      </c>
      <c r="I10">
        <v>5.0000000000000001E-3</v>
      </c>
      <c r="K10" t="s">
        <v>162</v>
      </c>
      <c r="L10">
        <v>17.5</v>
      </c>
      <c r="M10">
        <v>-3.1739999999999999</v>
      </c>
      <c r="N10">
        <v>2E-3</v>
      </c>
      <c r="O10">
        <v>1E-3</v>
      </c>
      <c r="P10">
        <v>0</v>
      </c>
    </row>
    <row r="11" spans="3:16" x14ac:dyDescent="0.3">
      <c r="C11" t="s">
        <v>251</v>
      </c>
      <c r="D11">
        <v>0.01</v>
      </c>
      <c r="E11">
        <v>1.6E-2</v>
      </c>
      <c r="F11">
        <v>1.0999999999999999E-2</v>
      </c>
      <c r="G11">
        <v>0</v>
      </c>
      <c r="H11">
        <v>7.0000000000000001E-3</v>
      </c>
      <c r="I11">
        <v>2E-3</v>
      </c>
      <c r="K11" t="s">
        <v>86</v>
      </c>
      <c r="L11">
        <v>36</v>
      </c>
      <c r="M11">
        <v>-2.7320000000000002</v>
      </c>
      <c r="N11">
        <v>6.0000000000000001E-3</v>
      </c>
      <c r="O11">
        <v>1.4E-2</v>
      </c>
      <c r="P11">
        <v>7.0000000000000001E-3</v>
      </c>
    </row>
    <row r="12" spans="3:16" x14ac:dyDescent="0.3">
      <c r="K12" t="s">
        <v>88</v>
      </c>
      <c r="L12">
        <v>30</v>
      </c>
      <c r="M12">
        <v>-3.0190000000000001</v>
      </c>
      <c r="N12">
        <v>3.0000000000000001E-3</v>
      </c>
      <c r="O12">
        <v>5.0000000000000001E-3</v>
      </c>
      <c r="P12">
        <v>2E-3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094E-3E1C-4EA1-90EB-B806B8C8E5D2}">
  <dimension ref="B3:E9"/>
  <sheetViews>
    <sheetView workbookViewId="0">
      <selection activeCell="B5" sqref="B5:B9"/>
    </sheetView>
  </sheetViews>
  <sheetFormatPr defaultRowHeight="14" x14ac:dyDescent="0.3"/>
  <cols>
    <col min="2" max="2" width="24.25" bestFit="1" customWidth="1"/>
  </cols>
  <sheetData>
    <row r="3" spans="2:5" x14ac:dyDescent="0.3">
      <c r="B3" t="s">
        <v>241</v>
      </c>
    </row>
    <row r="4" spans="2:5" x14ac:dyDescent="0.3">
      <c r="C4" t="s">
        <v>13</v>
      </c>
      <c r="D4" t="s">
        <v>48</v>
      </c>
      <c r="E4" t="s">
        <v>84</v>
      </c>
    </row>
    <row r="5" spans="2:5" x14ac:dyDescent="0.3">
      <c r="B5" t="s">
        <v>243</v>
      </c>
      <c r="C5">
        <v>66</v>
      </c>
      <c r="D5">
        <v>35</v>
      </c>
      <c r="E5">
        <v>39.5</v>
      </c>
    </row>
    <row r="6" spans="2:5" x14ac:dyDescent="0.3">
      <c r="B6" t="s">
        <v>244</v>
      </c>
      <c r="C6">
        <v>-1</v>
      </c>
      <c r="D6">
        <v>-2.5739999999999998</v>
      </c>
      <c r="E6">
        <v>-2.3380000000000001</v>
      </c>
    </row>
    <row r="7" spans="2:5" x14ac:dyDescent="0.3">
      <c r="B7" t="s">
        <v>245</v>
      </c>
      <c r="C7">
        <v>0.317</v>
      </c>
      <c r="D7">
        <v>0.01</v>
      </c>
      <c r="E7">
        <v>1.9E-2</v>
      </c>
    </row>
    <row r="8" spans="2:5" x14ac:dyDescent="0.3">
      <c r="B8" t="s">
        <v>246</v>
      </c>
      <c r="C8">
        <v>1</v>
      </c>
      <c r="D8">
        <v>2.1000000000000001E-2</v>
      </c>
      <c r="E8">
        <v>2.3E-2</v>
      </c>
    </row>
    <row r="9" spans="2:5" x14ac:dyDescent="0.3">
      <c r="B9" t="s">
        <v>251</v>
      </c>
      <c r="C9">
        <v>0.5</v>
      </c>
      <c r="D9">
        <v>0.01</v>
      </c>
      <c r="E9">
        <v>1.0999999999999999E-2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CA95-E4C4-477C-9187-F9406741CAA8}">
  <dimension ref="C4:K22"/>
  <sheetViews>
    <sheetView workbookViewId="0">
      <selection activeCell="D14" sqref="D14:I22"/>
    </sheetView>
  </sheetViews>
  <sheetFormatPr defaultRowHeight="14" x14ac:dyDescent="0.3"/>
  <cols>
    <col min="3" max="3" width="24.25" bestFit="1" customWidth="1"/>
  </cols>
  <sheetData>
    <row r="4" spans="3:11" x14ac:dyDescent="0.3">
      <c r="C4" t="s">
        <v>241</v>
      </c>
    </row>
    <row r="5" spans="3:11" x14ac:dyDescent="0.3">
      <c r="D5" t="s">
        <v>5</v>
      </c>
      <c r="E5" t="s">
        <v>13</v>
      </c>
      <c r="F5" t="s">
        <v>21</v>
      </c>
      <c r="G5" t="s">
        <v>161</v>
      </c>
      <c r="H5" t="s">
        <v>69</v>
      </c>
      <c r="I5" t="s">
        <v>162</v>
      </c>
      <c r="J5" t="s">
        <v>86</v>
      </c>
      <c r="K5" t="s">
        <v>88</v>
      </c>
    </row>
    <row r="6" spans="3:11" x14ac:dyDescent="0.3">
      <c r="C6" t="s">
        <v>243</v>
      </c>
      <c r="D6">
        <v>41</v>
      </c>
      <c r="E6">
        <v>30</v>
      </c>
      <c r="F6">
        <v>38</v>
      </c>
      <c r="G6">
        <v>41</v>
      </c>
      <c r="H6">
        <v>66</v>
      </c>
      <c r="I6">
        <v>2.5</v>
      </c>
      <c r="J6">
        <v>36</v>
      </c>
      <c r="K6">
        <v>30</v>
      </c>
    </row>
    <row r="7" spans="3:11" x14ac:dyDescent="0.3">
      <c r="C7" t="s">
        <v>244</v>
      </c>
      <c r="D7">
        <v>-1.845</v>
      </c>
      <c r="E7">
        <v>-3.04</v>
      </c>
      <c r="F7">
        <v>-2.2709999999999999</v>
      </c>
      <c r="G7">
        <v>-1.7929999999999999</v>
      </c>
      <c r="H7">
        <v>-1</v>
      </c>
      <c r="I7">
        <v>-4.0330000000000004</v>
      </c>
      <c r="J7">
        <v>-2.7320000000000002</v>
      </c>
      <c r="K7">
        <v>-3.0190000000000001</v>
      </c>
    </row>
    <row r="8" spans="3:11" x14ac:dyDescent="0.3">
      <c r="C8" t="s">
        <v>245</v>
      </c>
      <c r="D8">
        <v>6.5000000000000002E-2</v>
      </c>
      <c r="E8">
        <v>2E-3</v>
      </c>
      <c r="F8">
        <v>2.3E-2</v>
      </c>
      <c r="G8">
        <v>7.2999999999999995E-2</v>
      </c>
      <c r="H8">
        <v>0.317</v>
      </c>
      <c r="I8">
        <v>0</v>
      </c>
      <c r="J8">
        <v>6.0000000000000001E-3</v>
      </c>
      <c r="K8">
        <v>3.0000000000000001E-3</v>
      </c>
    </row>
    <row r="9" spans="3:11" x14ac:dyDescent="0.3">
      <c r="C9" t="s">
        <v>246</v>
      </c>
      <c r="D9">
        <v>7.3999999999999996E-2</v>
      </c>
      <c r="E9">
        <v>5.0000000000000001E-3</v>
      </c>
      <c r="F9">
        <v>3.2000000000000001E-2</v>
      </c>
      <c r="G9">
        <v>7.4999999999999997E-2</v>
      </c>
      <c r="H9">
        <v>1</v>
      </c>
      <c r="I9">
        <v>0</v>
      </c>
      <c r="J9">
        <v>1.4E-2</v>
      </c>
      <c r="K9">
        <v>5.0000000000000001E-3</v>
      </c>
    </row>
    <row r="10" spans="3:11" x14ac:dyDescent="0.3">
      <c r="C10" t="s">
        <v>251</v>
      </c>
      <c r="D10">
        <v>3.6999999999999998E-2</v>
      </c>
      <c r="E10">
        <v>2E-3</v>
      </c>
      <c r="F10">
        <v>1.6E-2</v>
      </c>
      <c r="G10">
        <v>3.6999999999999998E-2</v>
      </c>
      <c r="H10">
        <v>0.5</v>
      </c>
      <c r="I10">
        <v>0</v>
      </c>
      <c r="J10">
        <v>7.0000000000000001E-3</v>
      </c>
      <c r="K10">
        <v>2E-3</v>
      </c>
    </row>
    <row r="14" spans="3:11" x14ac:dyDescent="0.3">
      <c r="E14" t="s">
        <v>243</v>
      </c>
      <c r="F14" t="s">
        <v>244</v>
      </c>
      <c r="G14" t="s">
        <v>245</v>
      </c>
      <c r="H14" t="s">
        <v>246</v>
      </c>
      <c r="I14" t="s">
        <v>251</v>
      </c>
    </row>
    <row r="15" spans="3:11" x14ac:dyDescent="0.3">
      <c r="D15" t="s">
        <v>5</v>
      </c>
      <c r="E15">
        <v>41</v>
      </c>
      <c r="F15">
        <v>-1.845</v>
      </c>
      <c r="G15">
        <v>6.5000000000000002E-2</v>
      </c>
      <c r="H15">
        <v>7.3999999999999996E-2</v>
      </c>
      <c r="I15">
        <v>3.6999999999999998E-2</v>
      </c>
    </row>
    <row r="16" spans="3:11" x14ac:dyDescent="0.3">
      <c r="D16" t="s">
        <v>13</v>
      </c>
      <c r="E16">
        <v>30</v>
      </c>
      <c r="F16">
        <v>-3.04</v>
      </c>
      <c r="G16">
        <v>2E-3</v>
      </c>
      <c r="H16">
        <v>5.0000000000000001E-3</v>
      </c>
      <c r="I16">
        <v>2E-3</v>
      </c>
    </row>
    <row r="17" spans="4:9" x14ac:dyDescent="0.3">
      <c r="D17" t="s">
        <v>21</v>
      </c>
      <c r="E17">
        <v>38</v>
      </c>
      <c r="F17">
        <v>-2.2709999999999999</v>
      </c>
      <c r="G17">
        <v>2.3E-2</v>
      </c>
      <c r="H17">
        <v>3.2000000000000001E-2</v>
      </c>
      <c r="I17">
        <v>1.6E-2</v>
      </c>
    </row>
    <row r="18" spans="4:9" x14ac:dyDescent="0.3">
      <c r="D18" t="s">
        <v>161</v>
      </c>
      <c r="E18">
        <v>41</v>
      </c>
      <c r="F18">
        <v>-1.7929999999999999</v>
      </c>
      <c r="G18">
        <v>7.2999999999999995E-2</v>
      </c>
      <c r="H18">
        <v>7.4999999999999997E-2</v>
      </c>
      <c r="I18">
        <v>3.6999999999999998E-2</v>
      </c>
    </row>
    <row r="19" spans="4:9" x14ac:dyDescent="0.3">
      <c r="D19" t="s">
        <v>69</v>
      </c>
      <c r="E19">
        <v>66</v>
      </c>
      <c r="F19">
        <v>-1</v>
      </c>
      <c r="G19">
        <v>0.317</v>
      </c>
      <c r="H19">
        <v>1</v>
      </c>
      <c r="I19">
        <v>0.5</v>
      </c>
    </row>
    <row r="20" spans="4:9" x14ac:dyDescent="0.3">
      <c r="D20" t="s">
        <v>162</v>
      </c>
      <c r="E20">
        <v>2.5</v>
      </c>
      <c r="F20">
        <v>-4.0330000000000004</v>
      </c>
      <c r="G20">
        <v>0</v>
      </c>
      <c r="H20">
        <v>0</v>
      </c>
      <c r="I20">
        <v>0</v>
      </c>
    </row>
    <row r="21" spans="4:9" x14ac:dyDescent="0.3">
      <c r="D21" t="s">
        <v>86</v>
      </c>
      <c r="E21">
        <v>36</v>
      </c>
      <c r="F21">
        <v>-2.7320000000000002</v>
      </c>
      <c r="G21">
        <v>6.0000000000000001E-3</v>
      </c>
      <c r="H21">
        <v>1.4E-2</v>
      </c>
      <c r="I21">
        <v>7.0000000000000001E-3</v>
      </c>
    </row>
    <row r="22" spans="4:9" x14ac:dyDescent="0.3">
      <c r="D22" t="s">
        <v>88</v>
      </c>
      <c r="E22">
        <v>30</v>
      </c>
      <c r="F22">
        <v>-3.0190000000000001</v>
      </c>
      <c r="G22">
        <v>3.0000000000000001E-3</v>
      </c>
      <c r="H22">
        <v>5.0000000000000001E-3</v>
      </c>
      <c r="I22">
        <v>2E-3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3271-9C32-4ACB-AAA6-1EBAED30F45F}">
  <dimension ref="A1:Z75"/>
  <sheetViews>
    <sheetView topLeftCell="J16" workbookViewId="0">
      <selection activeCell="S23" sqref="S23:Z26"/>
    </sheetView>
  </sheetViews>
  <sheetFormatPr defaultRowHeight="14" x14ac:dyDescent="0.3"/>
  <cols>
    <col min="7" max="7" width="8.6640625" style="29"/>
    <col min="15" max="15" width="8.6640625" style="29"/>
  </cols>
  <sheetData>
    <row r="1" spans="1:26" x14ac:dyDescent="0.3">
      <c r="B1" t="s">
        <v>158</v>
      </c>
      <c r="C1" t="s">
        <v>34</v>
      </c>
      <c r="D1" t="s">
        <v>42</v>
      </c>
      <c r="E1" t="s">
        <v>31</v>
      </c>
      <c r="F1" t="s">
        <v>32</v>
      </c>
      <c r="G1" s="29" t="s">
        <v>75</v>
      </c>
      <c r="H1" t="s">
        <v>84</v>
      </c>
      <c r="J1" t="s">
        <v>158</v>
      </c>
      <c r="K1" t="s">
        <v>34</v>
      </c>
      <c r="L1" t="s">
        <v>42</v>
      </c>
      <c r="M1" t="s">
        <v>31</v>
      </c>
      <c r="N1" t="s">
        <v>32</v>
      </c>
      <c r="O1" s="29" t="s">
        <v>79</v>
      </c>
      <c r="P1" t="s">
        <v>84</v>
      </c>
      <c r="S1" s="26" t="s">
        <v>308</v>
      </c>
      <c r="T1" s="26"/>
      <c r="U1" s="26" t="s">
        <v>309</v>
      </c>
      <c r="V1" s="26"/>
      <c r="W1" s="26" t="s">
        <v>310</v>
      </c>
      <c r="X1" s="26"/>
      <c r="Y1" s="26"/>
      <c r="Z1" s="26"/>
    </row>
    <row r="2" spans="1:26" x14ac:dyDescent="0.3">
      <c r="A2" t="s">
        <v>163</v>
      </c>
      <c r="B2">
        <v>6</v>
      </c>
      <c r="C2">
        <v>0</v>
      </c>
      <c r="D2">
        <v>1</v>
      </c>
      <c r="E2">
        <v>0</v>
      </c>
      <c r="F2">
        <v>1</v>
      </c>
      <c r="G2" s="29">
        <v>10</v>
      </c>
      <c r="H2">
        <v>17</v>
      </c>
      <c r="I2" t="s">
        <v>277</v>
      </c>
      <c r="J2">
        <v>23</v>
      </c>
      <c r="K2">
        <v>9</v>
      </c>
      <c r="L2">
        <v>5</v>
      </c>
      <c r="M2">
        <v>2</v>
      </c>
      <c r="N2">
        <v>17</v>
      </c>
      <c r="O2" s="29">
        <v>43</v>
      </c>
      <c r="P2">
        <v>79</v>
      </c>
      <c r="S2" t="s">
        <v>300</v>
      </c>
      <c r="T2" t="s">
        <v>301</v>
      </c>
      <c r="U2" t="s">
        <v>302</v>
      </c>
      <c r="V2" t="s">
        <v>303</v>
      </c>
      <c r="W2" t="s">
        <v>304</v>
      </c>
      <c r="X2" t="s">
        <v>305</v>
      </c>
      <c r="Y2" t="s">
        <v>306</v>
      </c>
      <c r="Z2" t="s">
        <v>307</v>
      </c>
    </row>
    <row r="3" spans="1:26" x14ac:dyDescent="0.3">
      <c r="A3" t="s">
        <v>164</v>
      </c>
      <c r="B3">
        <v>6</v>
      </c>
      <c r="C3">
        <v>1</v>
      </c>
      <c r="D3">
        <v>0</v>
      </c>
      <c r="E3">
        <v>2</v>
      </c>
      <c r="F3">
        <v>3</v>
      </c>
      <c r="G3" s="29">
        <v>5</v>
      </c>
      <c r="H3">
        <v>13</v>
      </c>
      <c r="I3" t="s">
        <v>211</v>
      </c>
      <c r="J3">
        <v>8</v>
      </c>
      <c r="K3">
        <v>5</v>
      </c>
      <c r="L3">
        <v>3</v>
      </c>
      <c r="M3">
        <v>0</v>
      </c>
      <c r="N3">
        <v>1</v>
      </c>
      <c r="O3" s="29">
        <v>11</v>
      </c>
      <c r="P3">
        <v>37</v>
      </c>
      <c r="Q3" t="s">
        <v>95</v>
      </c>
      <c r="R3" t="s">
        <v>292</v>
      </c>
      <c r="S3">
        <v>18</v>
      </c>
      <c r="T3">
        <v>20</v>
      </c>
      <c r="U3">
        <v>28</v>
      </c>
      <c r="V3">
        <v>18</v>
      </c>
      <c r="W3">
        <v>23</v>
      </c>
      <c r="X3">
        <v>42</v>
      </c>
      <c r="Y3">
        <v>15</v>
      </c>
      <c r="Z3">
        <v>29</v>
      </c>
    </row>
    <row r="4" spans="1:26" x14ac:dyDescent="0.3">
      <c r="A4" t="s">
        <v>165</v>
      </c>
      <c r="B4">
        <v>4</v>
      </c>
      <c r="C4">
        <v>0</v>
      </c>
      <c r="D4">
        <v>0</v>
      </c>
      <c r="E4">
        <v>0</v>
      </c>
      <c r="F4">
        <v>0</v>
      </c>
      <c r="G4" s="29">
        <v>2</v>
      </c>
      <c r="H4">
        <v>7</v>
      </c>
      <c r="I4" t="s">
        <v>212</v>
      </c>
      <c r="J4">
        <v>7</v>
      </c>
      <c r="K4">
        <v>2</v>
      </c>
      <c r="L4">
        <v>0</v>
      </c>
      <c r="M4">
        <v>2</v>
      </c>
      <c r="N4">
        <v>3</v>
      </c>
      <c r="O4" s="29">
        <v>6</v>
      </c>
      <c r="P4">
        <v>22</v>
      </c>
      <c r="R4" t="s">
        <v>293</v>
      </c>
      <c r="S4">
        <v>3</v>
      </c>
      <c r="T4">
        <v>6</v>
      </c>
      <c r="U4">
        <v>15</v>
      </c>
      <c r="V4">
        <v>13</v>
      </c>
      <c r="W4">
        <v>8</v>
      </c>
      <c r="X4">
        <v>20</v>
      </c>
      <c r="Y4">
        <v>7</v>
      </c>
      <c r="Z4">
        <v>8</v>
      </c>
    </row>
    <row r="5" spans="1:26" x14ac:dyDescent="0.3">
      <c r="A5" t="s">
        <v>166</v>
      </c>
      <c r="B5">
        <v>2</v>
      </c>
      <c r="C5">
        <v>5</v>
      </c>
      <c r="D5">
        <v>2</v>
      </c>
      <c r="E5">
        <v>0</v>
      </c>
      <c r="F5">
        <v>0</v>
      </c>
      <c r="G5" s="29">
        <v>1</v>
      </c>
      <c r="H5">
        <v>20</v>
      </c>
      <c r="I5" t="s">
        <v>286</v>
      </c>
      <c r="J5">
        <v>8</v>
      </c>
      <c r="K5">
        <v>2</v>
      </c>
      <c r="L5">
        <v>2</v>
      </c>
      <c r="M5">
        <v>0</v>
      </c>
      <c r="N5">
        <v>13</v>
      </c>
      <c r="O5" s="29">
        <v>26</v>
      </c>
      <c r="P5">
        <v>20</v>
      </c>
      <c r="R5" t="s">
        <v>294</v>
      </c>
      <c r="S5">
        <v>9</v>
      </c>
      <c r="T5">
        <v>2</v>
      </c>
      <c r="U5">
        <v>9</v>
      </c>
      <c r="V5">
        <v>1</v>
      </c>
      <c r="W5">
        <v>7</v>
      </c>
      <c r="X5">
        <v>11</v>
      </c>
      <c r="Y5">
        <v>5</v>
      </c>
      <c r="Z5">
        <v>9</v>
      </c>
    </row>
    <row r="6" spans="1:26" x14ac:dyDescent="0.3">
      <c r="A6" t="s">
        <v>167</v>
      </c>
      <c r="B6">
        <v>1</v>
      </c>
      <c r="C6">
        <v>1</v>
      </c>
      <c r="D6">
        <v>0</v>
      </c>
      <c r="E6">
        <v>0</v>
      </c>
      <c r="F6">
        <v>0</v>
      </c>
      <c r="G6" s="29">
        <v>1</v>
      </c>
      <c r="H6">
        <v>9</v>
      </c>
      <c r="I6" t="s">
        <v>278</v>
      </c>
      <c r="J6">
        <v>42</v>
      </c>
      <c r="K6">
        <v>4</v>
      </c>
      <c r="L6">
        <v>7</v>
      </c>
      <c r="M6">
        <v>0</v>
      </c>
      <c r="N6">
        <v>9</v>
      </c>
      <c r="O6" s="29">
        <v>63</v>
      </c>
      <c r="P6">
        <v>76</v>
      </c>
      <c r="R6" t="s">
        <v>295</v>
      </c>
      <c r="S6">
        <v>6</v>
      </c>
      <c r="T6">
        <v>12</v>
      </c>
      <c r="U6">
        <v>4</v>
      </c>
      <c r="V6">
        <v>4</v>
      </c>
      <c r="W6">
        <v>8</v>
      </c>
      <c r="X6">
        <v>11</v>
      </c>
      <c r="Y6">
        <v>3</v>
      </c>
      <c r="Z6">
        <v>12</v>
      </c>
    </row>
    <row r="7" spans="1:26" x14ac:dyDescent="0.3">
      <c r="A7" t="s">
        <v>168</v>
      </c>
      <c r="B7">
        <v>4</v>
      </c>
      <c r="C7">
        <v>2</v>
      </c>
      <c r="D7">
        <v>2</v>
      </c>
      <c r="E7">
        <v>0</v>
      </c>
      <c r="F7">
        <v>13</v>
      </c>
      <c r="G7" s="29">
        <v>24</v>
      </c>
      <c r="H7">
        <v>13</v>
      </c>
      <c r="I7" t="s">
        <v>213</v>
      </c>
      <c r="J7">
        <v>20</v>
      </c>
      <c r="K7">
        <v>1</v>
      </c>
      <c r="L7">
        <v>2</v>
      </c>
      <c r="M7">
        <v>0</v>
      </c>
      <c r="N7">
        <v>0</v>
      </c>
      <c r="O7" s="29">
        <v>20</v>
      </c>
      <c r="P7">
        <v>24</v>
      </c>
      <c r="Q7" t="s">
        <v>153</v>
      </c>
      <c r="R7" t="s">
        <v>292</v>
      </c>
      <c r="S7">
        <v>5</v>
      </c>
      <c r="T7">
        <v>1</v>
      </c>
      <c r="U7">
        <v>1</v>
      </c>
      <c r="V7">
        <v>1</v>
      </c>
      <c r="W7">
        <v>9</v>
      </c>
      <c r="X7">
        <v>4</v>
      </c>
      <c r="Y7">
        <v>1</v>
      </c>
      <c r="Z7">
        <v>0</v>
      </c>
    </row>
    <row r="8" spans="1:26" s="27" customFormat="1" x14ac:dyDescent="0.3">
      <c r="A8" s="27" t="s">
        <v>169</v>
      </c>
      <c r="B8" s="27">
        <v>10</v>
      </c>
      <c r="C8" s="27">
        <v>0</v>
      </c>
      <c r="D8" s="27">
        <v>2</v>
      </c>
      <c r="E8" s="27">
        <v>0</v>
      </c>
      <c r="F8" s="27">
        <v>0</v>
      </c>
      <c r="G8" s="29">
        <v>9</v>
      </c>
      <c r="H8" s="27">
        <v>13</v>
      </c>
      <c r="I8" s="27" t="s">
        <v>214</v>
      </c>
      <c r="J8" s="27">
        <v>11</v>
      </c>
      <c r="K8" s="27">
        <v>1</v>
      </c>
      <c r="L8" s="27">
        <v>5</v>
      </c>
      <c r="M8" s="27">
        <v>0</v>
      </c>
      <c r="N8" s="27">
        <v>0</v>
      </c>
      <c r="O8" s="29">
        <v>13</v>
      </c>
      <c r="P8" s="27">
        <v>23</v>
      </c>
      <c r="R8" s="27" t="s">
        <v>293</v>
      </c>
      <c r="S8" s="27">
        <v>0</v>
      </c>
      <c r="T8" s="27">
        <v>0</v>
      </c>
      <c r="U8" s="27">
        <v>1</v>
      </c>
      <c r="V8" s="27">
        <v>1</v>
      </c>
      <c r="W8" s="27">
        <v>5</v>
      </c>
      <c r="X8" s="27">
        <v>1</v>
      </c>
      <c r="Y8" s="27">
        <v>0</v>
      </c>
      <c r="Z8" s="27">
        <v>0</v>
      </c>
    </row>
    <row r="9" spans="1:26" s="27" customFormat="1" x14ac:dyDescent="0.3">
      <c r="A9" s="27" t="s">
        <v>170</v>
      </c>
      <c r="B9" s="27">
        <v>8</v>
      </c>
      <c r="C9" s="27">
        <v>0</v>
      </c>
      <c r="D9" s="27">
        <v>1</v>
      </c>
      <c r="E9" s="27">
        <v>0</v>
      </c>
      <c r="F9" s="27">
        <v>0</v>
      </c>
      <c r="G9" s="29">
        <v>4</v>
      </c>
      <c r="H9" s="27">
        <v>14</v>
      </c>
      <c r="I9" s="27" t="s">
        <v>287</v>
      </c>
      <c r="J9" s="27">
        <v>11</v>
      </c>
      <c r="K9" s="27">
        <v>2</v>
      </c>
      <c r="L9" s="27">
        <v>0</v>
      </c>
      <c r="M9" s="27">
        <v>3</v>
      </c>
      <c r="N9" s="27">
        <v>9</v>
      </c>
      <c r="O9" s="29">
        <v>30</v>
      </c>
      <c r="P9" s="27">
        <v>31</v>
      </c>
      <c r="R9" s="27" t="s">
        <v>294</v>
      </c>
      <c r="S9" s="27">
        <v>0</v>
      </c>
      <c r="T9" s="27">
        <v>1</v>
      </c>
      <c r="U9" s="27">
        <v>0</v>
      </c>
      <c r="V9" s="27">
        <v>0</v>
      </c>
      <c r="W9" s="27">
        <v>2</v>
      </c>
      <c r="X9" s="27">
        <v>1</v>
      </c>
      <c r="Y9" s="27">
        <v>0</v>
      </c>
      <c r="Z9" s="27">
        <v>0</v>
      </c>
    </row>
    <row r="10" spans="1:26" s="27" customFormat="1" x14ac:dyDescent="0.3">
      <c r="A10" s="27" t="s">
        <v>171</v>
      </c>
      <c r="B10" s="27">
        <v>6</v>
      </c>
      <c r="C10" s="27">
        <v>1</v>
      </c>
      <c r="D10" s="27">
        <v>0</v>
      </c>
      <c r="E10" s="27">
        <v>0</v>
      </c>
      <c r="F10" s="27">
        <v>0</v>
      </c>
      <c r="G10" s="29">
        <v>3</v>
      </c>
      <c r="H10" s="27">
        <v>15</v>
      </c>
      <c r="I10" s="27" t="s">
        <v>162</v>
      </c>
      <c r="J10" s="27">
        <v>18</v>
      </c>
      <c r="K10" s="27">
        <v>5</v>
      </c>
      <c r="L10" s="27">
        <v>5</v>
      </c>
      <c r="M10" s="27">
        <v>4</v>
      </c>
      <c r="N10" s="27">
        <v>9</v>
      </c>
      <c r="O10" s="29">
        <v>99</v>
      </c>
      <c r="P10" s="27">
        <v>42</v>
      </c>
      <c r="R10" s="27" t="s">
        <v>295</v>
      </c>
      <c r="S10" s="27">
        <v>5</v>
      </c>
      <c r="T10" s="27">
        <v>0</v>
      </c>
      <c r="U10" s="27">
        <v>0</v>
      </c>
      <c r="V10" s="27">
        <v>0</v>
      </c>
      <c r="W10" s="27">
        <v>2</v>
      </c>
      <c r="X10" s="27">
        <v>2</v>
      </c>
      <c r="Y10" s="27">
        <v>1</v>
      </c>
      <c r="Z10" s="27">
        <v>0</v>
      </c>
    </row>
    <row r="11" spans="1:26" s="27" customFormat="1" x14ac:dyDescent="0.3">
      <c r="A11" s="27" t="s">
        <v>172</v>
      </c>
      <c r="B11" s="27">
        <v>10</v>
      </c>
      <c r="C11" s="27">
        <v>1</v>
      </c>
      <c r="D11" s="27">
        <v>0</v>
      </c>
      <c r="E11" s="27">
        <v>0</v>
      </c>
      <c r="F11" s="27">
        <v>0</v>
      </c>
      <c r="G11" s="29">
        <v>11</v>
      </c>
      <c r="H11" s="27">
        <v>11</v>
      </c>
      <c r="I11" s="27" t="s">
        <v>265</v>
      </c>
      <c r="J11" s="27">
        <v>3</v>
      </c>
      <c r="K11" s="27">
        <v>0</v>
      </c>
      <c r="L11" s="27">
        <v>4</v>
      </c>
      <c r="M11" s="27">
        <v>2</v>
      </c>
      <c r="N11" s="27">
        <v>7</v>
      </c>
      <c r="O11" s="29">
        <v>48</v>
      </c>
      <c r="P11" s="27">
        <v>15</v>
      </c>
      <c r="Q11" s="27" t="s">
        <v>154</v>
      </c>
      <c r="R11" s="27" t="s">
        <v>292</v>
      </c>
      <c r="S11" s="27">
        <v>5</v>
      </c>
      <c r="T11" s="27">
        <v>10</v>
      </c>
      <c r="U11" s="27">
        <v>6</v>
      </c>
      <c r="V11" s="27">
        <v>8</v>
      </c>
      <c r="W11" s="27">
        <v>5</v>
      </c>
      <c r="X11" s="27">
        <v>7</v>
      </c>
      <c r="Y11" s="27">
        <v>8</v>
      </c>
      <c r="Z11" s="27">
        <v>5</v>
      </c>
    </row>
    <row r="12" spans="1:26" s="27" customFormat="1" x14ac:dyDescent="0.3">
      <c r="A12" s="27" t="s">
        <v>173</v>
      </c>
      <c r="B12" s="27">
        <v>3</v>
      </c>
      <c r="C12" s="27">
        <v>1</v>
      </c>
      <c r="D12" s="27">
        <v>4</v>
      </c>
      <c r="E12" s="27">
        <v>0</v>
      </c>
      <c r="F12" s="27">
        <v>0</v>
      </c>
      <c r="G12" s="29">
        <v>9</v>
      </c>
      <c r="H12" s="27">
        <v>9</v>
      </c>
      <c r="I12" s="27" t="s">
        <v>266</v>
      </c>
      <c r="J12" s="27">
        <v>9</v>
      </c>
      <c r="K12" s="27">
        <v>0</v>
      </c>
      <c r="L12" s="27">
        <v>1</v>
      </c>
      <c r="M12" s="27">
        <v>2</v>
      </c>
      <c r="N12" s="27">
        <v>2</v>
      </c>
      <c r="O12" s="29">
        <v>39</v>
      </c>
      <c r="P12" s="27">
        <v>13</v>
      </c>
      <c r="R12" s="27" t="s">
        <v>293</v>
      </c>
      <c r="S12" s="27">
        <v>4</v>
      </c>
      <c r="T12" s="27">
        <v>3</v>
      </c>
      <c r="U12" s="27">
        <v>5</v>
      </c>
      <c r="V12" s="27">
        <v>2</v>
      </c>
      <c r="W12" s="27">
        <v>3</v>
      </c>
      <c r="X12" s="27">
        <v>2</v>
      </c>
      <c r="Y12" s="27">
        <v>7</v>
      </c>
      <c r="Z12" s="27">
        <v>1</v>
      </c>
    </row>
    <row r="13" spans="1:26" s="27" customFormat="1" x14ac:dyDescent="0.3">
      <c r="A13" s="27" t="s">
        <v>174</v>
      </c>
      <c r="B13" s="27">
        <v>5</v>
      </c>
      <c r="C13" s="27">
        <v>1</v>
      </c>
      <c r="D13" s="27">
        <v>0</v>
      </c>
      <c r="E13" s="27">
        <v>3</v>
      </c>
      <c r="F13" s="27">
        <v>9</v>
      </c>
      <c r="G13" s="29">
        <v>27</v>
      </c>
      <c r="H13" s="27">
        <v>16</v>
      </c>
      <c r="I13" s="27" t="s">
        <v>284</v>
      </c>
      <c r="J13" s="27">
        <v>6</v>
      </c>
      <c r="K13" s="27">
        <v>5</v>
      </c>
      <c r="L13" s="27">
        <v>0</v>
      </c>
      <c r="M13" s="27">
        <v>0</v>
      </c>
      <c r="N13" s="27">
        <v>0</v>
      </c>
      <c r="O13" s="29">
        <v>12</v>
      </c>
      <c r="P13" s="27">
        <v>14</v>
      </c>
      <c r="R13" s="27" t="s">
        <v>294</v>
      </c>
      <c r="S13" s="27">
        <v>1</v>
      </c>
      <c r="T13" s="27">
        <v>3</v>
      </c>
      <c r="U13" s="27">
        <v>0</v>
      </c>
      <c r="V13" s="27">
        <v>1</v>
      </c>
      <c r="W13" s="27">
        <v>0</v>
      </c>
      <c r="X13" s="27">
        <v>5</v>
      </c>
      <c r="Y13" s="27">
        <v>0</v>
      </c>
      <c r="Z13" s="27">
        <v>2</v>
      </c>
    </row>
    <row r="14" spans="1:26" s="28" customFormat="1" x14ac:dyDescent="0.3">
      <c r="A14" s="28" t="s">
        <v>175</v>
      </c>
      <c r="B14" s="28">
        <v>1</v>
      </c>
      <c r="C14" s="28">
        <v>0</v>
      </c>
      <c r="D14" s="28">
        <v>0</v>
      </c>
      <c r="E14" s="28">
        <v>2</v>
      </c>
      <c r="F14" s="28">
        <v>7</v>
      </c>
      <c r="G14" s="29">
        <v>9</v>
      </c>
      <c r="H14" s="28">
        <v>3</v>
      </c>
      <c r="I14" s="28" t="s">
        <v>279</v>
      </c>
      <c r="J14" s="28">
        <v>28</v>
      </c>
      <c r="K14" s="28">
        <v>1</v>
      </c>
      <c r="L14" s="28">
        <v>6</v>
      </c>
      <c r="M14" s="28">
        <v>0</v>
      </c>
      <c r="N14" s="28">
        <v>0</v>
      </c>
      <c r="O14" s="29">
        <v>84</v>
      </c>
      <c r="P14" s="28">
        <v>0</v>
      </c>
      <c r="R14" s="28" t="s">
        <v>295</v>
      </c>
      <c r="S14" s="28">
        <v>0</v>
      </c>
      <c r="T14" s="28">
        <v>4</v>
      </c>
      <c r="U14" s="28">
        <v>1</v>
      </c>
      <c r="V14" s="28">
        <v>5</v>
      </c>
      <c r="W14" s="28">
        <v>2</v>
      </c>
      <c r="X14" s="28">
        <v>0</v>
      </c>
      <c r="Y14" s="28">
        <v>1</v>
      </c>
      <c r="Z14" s="28">
        <v>2</v>
      </c>
    </row>
    <row r="15" spans="1:26" s="28" customFormat="1" x14ac:dyDescent="0.3">
      <c r="A15" s="28" t="s">
        <v>176</v>
      </c>
      <c r="B15" s="28">
        <v>3</v>
      </c>
      <c r="C15" s="28">
        <v>0</v>
      </c>
      <c r="D15" s="28">
        <v>0</v>
      </c>
      <c r="E15" s="28">
        <v>2</v>
      </c>
      <c r="F15" s="28">
        <v>2</v>
      </c>
      <c r="G15" s="29">
        <v>8</v>
      </c>
      <c r="H15" s="28">
        <v>7</v>
      </c>
      <c r="I15" s="28" t="s">
        <v>267</v>
      </c>
      <c r="J15" s="28">
        <v>15</v>
      </c>
      <c r="K15" s="28">
        <v>1</v>
      </c>
      <c r="L15" s="28">
        <v>5</v>
      </c>
      <c r="M15" s="28">
        <v>0</v>
      </c>
      <c r="N15" s="28">
        <v>0</v>
      </c>
      <c r="O15" s="29">
        <v>47</v>
      </c>
      <c r="P15" s="28">
        <v>0</v>
      </c>
      <c r="Q15" s="28" t="s">
        <v>296</v>
      </c>
      <c r="R15" s="28" t="s">
        <v>292</v>
      </c>
      <c r="S15" s="28">
        <v>4</v>
      </c>
      <c r="T15" s="28">
        <v>3</v>
      </c>
      <c r="U15" s="28">
        <v>0</v>
      </c>
      <c r="V15" s="28">
        <v>6</v>
      </c>
      <c r="W15" s="28">
        <v>2</v>
      </c>
      <c r="X15" s="28">
        <v>0</v>
      </c>
      <c r="Y15" s="28">
        <v>0</v>
      </c>
      <c r="Z15" s="28">
        <v>2</v>
      </c>
    </row>
    <row r="16" spans="1:26" s="28" customFormat="1" x14ac:dyDescent="0.3">
      <c r="A16" s="28" t="s">
        <v>177</v>
      </c>
      <c r="B16" s="28">
        <v>4</v>
      </c>
      <c r="C16" s="28">
        <v>0</v>
      </c>
      <c r="D16" s="28">
        <v>0</v>
      </c>
      <c r="E16" s="28">
        <v>0</v>
      </c>
      <c r="F16" s="28">
        <v>0</v>
      </c>
      <c r="G16" s="29">
        <v>4</v>
      </c>
      <c r="H16" s="28">
        <v>5</v>
      </c>
      <c r="I16" s="28" t="s">
        <v>268</v>
      </c>
      <c r="J16" s="28">
        <v>9</v>
      </c>
      <c r="K16" s="28">
        <v>0</v>
      </c>
      <c r="L16" s="28">
        <v>0</v>
      </c>
      <c r="M16" s="28">
        <v>0</v>
      </c>
      <c r="N16" s="28">
        <v>0</v>
      </c>
      <c r="O16" s="29">
        <v>21</v>
      </c>
      <c r="P16" s="28">
        <v>0</v>
      </c>
      <c r="R16" s="28" t="s">
        <v>293</v>
      </c>
      <c r="S16" s="28">
        <v>2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1</v>
      </c>
    </row>
    <row r="17" spans="1:26" s="28" customFormat="1" x14ac:dyDescent="0.3">
      <c r="A17" s="28" t="s">
        <v>178</v>
      </c>
      <c r="B17" s="28">
        <v>2</v>
      </c>
      <c r="C17" s="28">
        <v>0</v>
      </c>
      <c r="D17" s="28">
        <v>4</v>
      </c>
      <c r="E17" s="28">
        <v>0</v>
      </c>
      <c r="F17" s="28">
        <v>0</v>
      </c>
      <c r="G17" s="29">
        <v>39</v>
      </c>
      <c r="H17" s="28">
        <v>12</v>
      </c>
      <c r="I17" s="28" t="s">
        <v>285</v>
      </c>
      <c r="J17" s="28">
        <v>4</v>
      </c>
      <c r="K17" s="28">
        <v>0</v>
      </c>
      <c r="L17" s="28">
        <v>1</v>
      </c>
      <c r="M17" s="28">
        <v>0</v>
      </c>
      <c r="N17" s="28">
        <v>0</v>
      </c>
      <c r="O17" s="29">
        <v>16</v>
      </c>
      <c r="P17" s="28">
        <v>0</v>
      </c>
      <c r="R17" s="28" t="s">
        <v>294</v>
      </c>
      <c r="S17" s="28">
        <v>2</v>
      </c>
      <c r="T17" s="28">
        <v>3</v>
      </c>
      <c r="U17" s="28">
        <v>0</v>
      </c>
      <c r="V17" s="28">
        <v>0</v>
      </c>
      <c r="W17" s="28">
        <v>2</v>
      </c>
      <c r="X17" s="28">
        <v>0</v>
      </c>
      <c r="Y17" s="28">
        <v>0</v>
      </c>
      <c r="Z17" s="28">
        <v>0</v>
      </c>
    </row>
    <row r="18" spans="1:26" s="28" customFormat="1" x14ac:dyDescent="0.3">
      <c r="A18" s="28" t="s">
        <v>179</v>
      </c>
      <c r="B18" s="28">
        <v>6</v>
      </c>
      <c r="C18" s="28">
        <v>0</v>
      </c>
      <c r="D18" s="28">
        <v>1</v>
      </c>
      <c r="E18" s="28">
        <v>0</v>
      </c>
      <c r="F18" s="28">
        <v>0</v>
      </c>
      <c r="G18" s="29">
        <v>31</v>
      </c>
      <c r="H18" s="28">
        <v>6</v>
      </c>
      <c r="I18" s="28" t="s">
        <v>280</v>
      </c>
      <c r="J18" s="28">
        <v>18</v>
      </c>
      <c r="K18" s="28">
        <v>1</v>
      </c>
      <c r="L18" s="28">
        <v>8</v>
      </c>
      <c r="M18" s="28">
        <v>6</v>
      </c>
      <c r="N18" s="28">
        <v>11</v>
      </c>
      <c r="O18" s="29">
        <v>71</v>
      </c>
      <c r="P18" s="28">
        <v>1</v>
      </c>
      <c r="R18" s="28" t="s">
        <v>295</v>
      </c>
      <c r="S18" s="28">
        <v>0</v>
      </c>
      <c r="T18" s="28">
        <v>0</v>
      </c>
      <c r="U18" s="28">
        <v>0</v>
      </c>
      <c r="V18" s="28">
        <v>6</v>
      </c>
      <c r="W18" s="28">
        <v>0</v>
      </c>
      <c r="X18" s="28">
        <v>3</v>
      </c>
      <c r="Y18" s="28">
        <v>0</v>
      </c>
      <c r="Z18" s="28">
        <v>1</v>
      </c>
    </row>
    <row r="19" spans="1:26" s="28" customFormat="1" x14ac:dyDescent="0.3">
      <c r="A19" s="28" t="s">
        <v>180</v>
      </c>
      <c r="B19" s="28">
        <v>2</v>
      </c>
      <c r="C19" s="28">
        <v>5</v>
      </c>
      <c r="D19" s="28">
        <v>0</v>
      </c>
      <c r="E19" s="28">
        <v>0</v>
      </c>
      <c r="F19" s="28">
        <v>0</v>
      </c>
      <c r="G19" s="29">
        <v>8</v>
      </c>
      <c r="H19" s="28">
        <v>9</v>
      </c>
      <c r="I19" s="28" t="s">
        <v>269</v>
      </c>
      <c r="J19" s="28">
        <v>13</v>
      </c>
      <c r="K19" s="28">
        <v>1</v>
      </c>
      <c r="L19" s="28">
        <v>2</v>
      </c>
      <c r="M19" s="28">
        <v>0</v>
      </c>
      <c r="N19" s="28">
        <v>0</v>
      </c>
      <c r="O19" s="29">
        <v>42</v>
      </c>
      <c r="P19" s="28">
        <v>1</v>
      </c>
      <c r="Q19" s="28" t="s">
        <v>297</v>
      </c>
      <c r="R19" s="28" t="s">
        <v>292</v>
      </c>
      <c r="S19" s="28">
        <v>9</v>
      </c>
      <c r="T19" s="28">
        <v>3</v>
      </c>
      <c r="U19" s="28">
        <v>0</v>
      </c>
      <c r="V19" s="28">
        <v>11</v>
      </c>
      <c r="W19" s="28">
        <v>17</v>
      </c>
      <c r="X19" s="28">
        <v>9</v>
      </c>
      <c r="Y19" s="28">
        <v>1</v>
      </c>
      <c r="Z19" s="28">
        <v>10</v>
      </c>
    </row>
    <row r="20" spans="1:26" s="27" customFormat="1" x14ac:dyDescent="0.3">
      <c r="A20" s="27" t="s">
        <v>181</v>
      </c>
      <c r="B20" s="27">
        <v>9</v>
      </c>
      <c r="C20" s="27">
        <v>0</v>
      </c>
      <c r="D20" s="27">
        <v>0</v>
      </c>
      <c r="E20" s="27">
        <v>0</v>
      </c>
      <c r="F20" s="27">
        <v>0</v>
      </c>
      <c r="G20" s="27">
        <v>26</v>
      </c>
      <c r="H20" s="27">
        <v>0</v>
      </c>
      <c r="I20" s="27" t="s">
        <v>270</v>
      </c>
      <c r="J20" s="27">
        <v>1</v>
      </c>
      <c r="K20" s="27">
        <v>0</v>
      </c>
      <c r="L20" s="27">
        <v>1</v>
      </c>
      <c r="M20" s="27">
        <v>0</v>
      </c>
      <c r="N20" s="27">
        <v>0</v>
      </c>
      <c r="O20" s="27">
        <v>11</v>
      </c>
      <c r="P20" s="27">
        <v>0</v>
      </c>
      <c r="R20" s="27" t="s">
        <v>293</v>
      </c>
      <c r="S20" s="27">
        <v>7</v>
      </c>
      <c r="T20" s="27">
        <v>0</v>
      </c>
      <c r="U20" s="27">
        <v>0</v>
      </c>
      <c r="V20" s="27">
        <v>0</v>
      </c>
      <c r="W20" s="27">
        <v>1</v>
      </c>
      <c r="X20" s="27">
        <v>0</v>
      </c>
      <c r="Y20" s="27">
        <v>0</v>
      </c>
      <c r="Z20" s="27">
        <v>5</v>
      </c>
    </row>
    <row r="21" spans="1:26" s="27" customFormat="1" x14ac:dyDescent="0.3">
      <c r="A21" s="27" t="s">
        <v>182</v>
      </c>
      <c r="B21" s="27">
        <v>4</v>
      </c>
      <c r="C21" s="27">
        <v>0</v>
      </c>
      <c r="D21" s="27">
        <v>0</v>
      </c>
      <c r="E21" s="27">
        <v>0</v>
      </c>
      <c r="F21" s="27">
        <v>0</v>
      </c>
      <c r="G21" s="27">
        <v>11</v>
      </c>
      <c r="H21" s="27">
        <v>0</v>
      </c>
      <c r="I21" s="27" t="s">
        <v>288</v>
      </c>
      <c r="J21" s="27">
        <v>4</v>
      </c>
      <c r="K21" s="27">
        <v>0</v>
      </c>
      <c r="L21" s="27">
        <v>5</v>
      </c>
      <c r="M21" s="27">
        <v>6</v>
      </c>
      <c r="N21" s="27">
        <v>11</v>
      </c>
      <c r="O21" s="27">
        <v>18</v>
      </c>
      <c r="P21" s="27">
        <v>0</v>
      </c>
      <c r="R21" s="27" t="s">
        <v>294</v>
      </c>
      <c r="S21" s="27">
        <v>2</v>
      </c>
      <c r="T21" s="27">
        <v>3</v>
      </c>
      <c r="U21" s="27">
        <v>0</v>
      </c>
      <c r="V21" s="27">
        <v>0</v>
      </c>
      <c r="W21" s="27">
        <v>3</v>
      </c>
      <c r="X21" s="27">
        <v>0</v>
      </c>
      <c r="Y21" s="27">
        <v>0</v>
      </c>
      <c r="Z21" s="27">
        <v>0</v>
      </c>
    </row>
    <row r="22" spans="1:26" s="27" customFormat="1" x14ac:dyDescent="0.3">
      <c r="A22" s="27" t="s">
        <v>183</v>
      </c>
      <c r="B22" s="27">
        <v>2</v>
      </c>
      <c r="C22" s="27">
        <v>0</v>
      </c>
      <c r="D22" s="27">
        <v>1</v>
      </c>
      <c r="E22" s="27">
        <v>0</v>
      </c>
      <c r="F22" s="27">
        <v>0</v>
      </c>
      <c r="G22" s="27">
        <v>11</v>
      </c>
      <c r="H22" s="27">
        <v>0</v>
      </c>
      <c r="I22" s="27" t="s">
        <v>281</v>
      </c>
      <c r="J22" s="27">
        <v>15</v>
      </c>
      <c r="K22" s="27">
        <v>1</v>
      </c>
      <c r="L22" s="27">
        <v>8</v>
      </c>
      <c r="M22" s="27">
        <v>0</v>
      </c>
      <c r="N22" s="27">
        <v>1</v>
      </c>
      <c r="O22" s="27">
        <v>45</v>
      </c>
      <c r="P22" s="27">
        <v>0</v>
      </c>
      <c r="R22" s="27" t="s">
        <v>295</v>
      </c>
      <c r="S22" s="27">
        <v>0</v>
      </c>
      <c r="T22" s="27">
        <v>0</v>
      </c>
      <c r="U22" s="27">
        <v>0</v>
      </c>
      <c r="V22" s="27">
        <v>11</v>
      </c>
      <c r="W22" s="27">
        <v>13</v>
      </c>
      <c r="X22" s="27">
        <v>9</v>
      </c>
      <c r="Y22" s="27">
        <v>1</v>
      </c>
      <c r="Z22" s="27">
        <v>5</v>
      </c>
    </row>
    <row r="23" spans="1:26" s="27" customFormat="1" x14ac:dyDescent="0.3">
      <c r="A23" s="27" t="s">
        <v>184</v>
      </c>
      <c r="B23" s="27">
        <v>6</v>
      </c>
      <c r="C23" s="27">
        <v>1</v>
      </c>
      <c r="D23" s="27">
        <v>5</v>
      </c>
      <c r="E23" s="27">
        <v>0</v>
      </c>
      <c r="F23" s="27">
        <v>0</v>
      </c>
      <c r="G23" s="27">
        <v>21</v>
      </c>
      <c r="H23" s="27">
        <v>0</v>
      </c>
      <c r="I23" s="27" t="s">
        <v>271</v>
      </c>
      <c r="J23" s="27">
        <v>7</v>
      </c>
      <c r="K23" s="27">
        <v>0</v>
      </c>
      <c r="L23" s="27">
        <v>7</v>
      </c>
      <c r="M23" s="27">
        <v>0</v>
      </c>
      <c r="N23" s="27">
        <v>0</v>
      </c>
      <c r="O23" s="27">
        <v>16</v>
      </c>
      <c r="P23" s="27">
        <v>0</v>
      </c>
      <c r="Q23" s="27" t="s">
        <v>298</v>
      </c>
      <c r="R23" s="27" t="s">
        <v>292</v>
      </c>
      <c r="S23" s="29">
        <v>43</v>
      </c>
      <c r="T23" s="29">
        <v>63</v>
      </c>
      <c r="U23" s="29">
        <v>99</v>
      </c>
      <c r="V23" s="29">
        <v>84</v>
      </c>
      <c r="W23" s="29">
        <v>71</v>
      </c>
      <c r="X23" s="27">
        <v>45</v>
      </c>
      <c r="Y23" s="28">
        <v>119</v>
      </c>
      <c r="Z23" s="28">
        <v>122</v>
      </c>
    </row>
    <row r="24" spans="1:26" s="27" customFormat="1" x14ac:dyDescent="0.3">
      <c r="A24" s="27" t="s">
        <v>185</v>
      </c>
      <c r="B24" s="27">
        <v>5</v>
      </c>
      <c r="C24" s="27">
        <v>0</v>
      </c>
      <c r="D24" s="27">
        <v>0</v>
      </c>
      <c r="E24" s="27">
        <v>0</v>
      </c>
      <c r="F24" s="27">
        <v>0</v>
      </c>
      <c r="G24" s="27">
        <v>10</v>
      </c>
      <c r="H24" s="27">
        <v>0</v>
      </c>
      <c r="I24" s="27" t="s">
        <v>272</v>
      </c>
      <c r="J24" s="27">
        <v>5</v>
      </c>
      <c r="K24" s="27">
        <v>0</v>
      </c>
      <c r="L24" s="27">
        <v>0</v>
      </c>
      <c r="M24" s="27">
        <v>0</v>
      </c>
      <c r="N24" s="27">
        <v>0</v>
      </c>
      <c r="O24" s="27">
        <v>12</v>
      </c>
      <c r="P24" s="27">
        <v>0</v>
      </c>
      <c r="R24" s="27" t="s">
        <v>293</v>
      </c>
      <c r="S24" s="29">
        <v>11</v>
      </c>
      <c r="T24" s="29">
        <v>20</v>
      </c>
      <c r="U24" s="29">
        <v>48</v>
      </c>
      <c r="V24" s="29">
        <v>47</v>
      </c>
      <c r="W24" s="29">
        <v>42</v>
      </c>
      <c r="X24" s="27">
        <v>16</v>
      </c>
      <c r="Y24" s="28">
        <v>65</v>
      </c>
      <c r="Z24" s="28">
        <v>45</v>
      </c>
    </row>
    <row r="25" spans="1:26" s="27" customFormat="1" x14ac:dyDescent="0.3">
      <c r="A25" s="27" t="s">
        <v>186</v>
      </c>
      <c r="B25" s="27">
        <v>2</v>
      </c>
      <c r="C25" s="27">
        <v>0</v>
      </c>
      <c r="D25" s="27">
        <v>0</v>
      </c>
      <c r="E25" s="27">
        <v>0</v>
      </c>
      <c r="F25" s="27">
        <v>0</v>
      </c>
      <c r="G25" s="27">
        <v>5</v>
      </c>
      <c r="H25" s="27">
        <v>0</v>
      </c>
      <c r="I25" s="27" t="s">
        <v>289</v>
      </c>
      <c r="J25" s="27">
        <v>3</v>
      </c>
      <c r="K25" s="27">
        <v>1</v>
      </c>
      <c r="L25" s="27">
        <v>1</v>
      </c>
      <c r="M25" s="27">
        <v>0</v>
      </c>
      <c r="N25" s="27">
        <v>1</v>
      </c>
      <c r="O25" s="27">
        <v>17</v>
      </c>
      <c r="P25" s="27">
        <v>0</v>
      </c>
      <c r="R25" s="27" t="s">
        <v>294</v>
      </c>
      <c r="S25" s="29">
        <v>6</v>
      </c>
      <c r="T25" s="29">
        <v>13</v>
      </c>
      <c r="U25" s="29">
        <v>39</v>
      </c>
      <c r="V25" s="29">
        <v>21</v>
      </c>
      <c r="W25" s="27">
        <v>11</v>
      </c>
      <c r="X25" s="27">
        <v>12</v>
      </c>
      <c r="Y25" s="28">
        <v>26</v>
      </c>
      <c r="Z25" s="29">
        <v>36</v>
      </c>
    </row>
    <row r="26" spans="1:26" s="28" customFormat="1" x14ac:dyDescent="0.3">
      <c r="A26" s="28" t="s">
        <v>187</v>
      </c>
      <c r="B26" s="28">
        <v>5</v>
      </c>
      <c r="C26" s="28">
        <v>0</v>
      </c>
      <c r="D26" s="28">
        <v>0</v>
      </c>
      <c r="E26" s="28">
        <v>0</v>
      </c>
      <c r="F26" s="28">
        <v>0</v>
      </c>
      <c r="G26" s="28">
        <v>15</v>
      </c>
      <c r="H26" s="28">
        <v>0</v>
      </c>
      <c r="I26" s="28" t="s">
        <v>282</v>
      </c>
      <c r="J26" s="28">
        <v>20</v>
      </c>
      <c r="K26" s="28">
        <v>1</v>
      </c>
      <c r="L26" s="28">
        <v>10</v>
      </c>
      <c r="M26" s="28">
        <v>3</v>
      </c>
      <c r="N26" s="28">
        <v>3</v>
      </c>
      <c r="O26" s="28">
        <v>119</v>
      </c>
      <c r="P26" s="28">
        <v>7</v>
      </c>
      <c r="R26" s="28" t="s">
        <v>295</v>
      </c>
      <c r="S26" s="29">
        <v>26</v>
      </c>
      <c r="T26" s="29">
        <v>30</v>
      </c>
      <c r="U26" s="29">
        <v>12</v>
      </c>
      <c r="V26" s="29">
        <v>16</v>
      </c>
      <c r="W26" s="27">
        <v>18</v>
      </c>
      <c r="X26" s="27">
        <v>17</v>
      </c>
      <c r="Y26" s="28">
        <v>28</v>
      </c>
      <c r="Z26" s="29">
        <v>41</v>
      </c>
    </row>
    <row r="27" spans="1:26" s="28" customFormat="1" x14ac:dyDescent="0.3">
      <c r="A27" s="28" t="s">
        <v>188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 t="s">
        <v>273</v>
      </c>
      <c r="J27" s="28">
        <v>6</v>
      </c>
      <c r="K27" s="28">
        <v>0</v>
      </c>
      <c r="L27" s="28">
        <v>3</v>
      </c>
      <c r="M27" s="28">
        <v>0</v>
      </c>
      <c r="N27" s="28">
        <v>0</v>
      </c>
      <c r="O27" s="28">
        <v>65</v>
      </c>
      <c r="P27" s="28">
        <v>7</v>
      </c>
      <c r="Q27" s="28" t="s">
        <v>299</v>
      </c>
      <c r="R27" s="28" t="s">
        <v>292</v>
      </c>
      <c r="S27" s="28">
        <v>42</v>
      </c>
      <c r="T27" s="28">
        <v>7</v>
      </c>
      <c r="U27" s="28">
        <v>0</v>
      </c>
      <c r="V27" s="28">
        <v>1</v>
      </c>
      <c r="W27" s="28">
        <v>79</v>
      </c>
      <c r="X27" s="28">
        <v>76</v>
      </c>
      <c r="Y27" s="28">
        <v>0</v>
      </c>
      <c r="Z27" s="28">
        <v>0</v>
      </c>
    </row>
    <row r="28" spans="1:26" s="28" customFormat="1" x14ac:dyDescent="0.3">
      <c r="A28" s="28" t="s">
        <v>189</v>
      </c>
      <c r="B28" s="28">
        <v>3</v>
      </c>
      <c r="C28" s="28">
        <v>0</v>
      </c>
      <c r="D28" s="28">
        <v>4</v>
      </c>
      <c r="E28" s="28">
        <v>6</v>
      </c>
      <c r="F28" s="28">
        <v>11</v>
      </c>
      <c r="G28" s="28">
        <v>7</v>
      </c>
      <c r="H28" s="28">
        <v>0</v>
      </c>
      <c r="I28" s="28" t="s">
        <v>274</v>
      </c>
      <c r="J28" s="28">
        <v>2</v>
      </c>
      <c r="K28" s="28">
        <v>1</v>
      </c>
      <c r="L28" s="28">
        <v>3</v>
      </c>
      <c r="M28" s="28">
        <v>3</v>
      </c>
      <c r="N28" s="28">
        <v>3</v>
      </c>
      <c r="O28" s="28">
        <v>26</v>
      </c>
      <c r="P28" s="28">
        <v>0</v>
      </c>
      <c r="R28" s="28" t="s">
        <v>293</v>
      </c>
      <c r="S28" s="28">
        <v>15</v>
      </c>
      <c r="T28" s="28">
        <v>7</v>
      </c>
      <c r="U28" s="28">
        <v>0</v>
      </c>
      <c r="V28" s="28">
        <v>1</v>
      </c>
      <c r="W28" s="28">
        <v>37</v>
      </c>
      <c r="X28" s="28">
        <v>24</v>
      </c>
      <c r="Y28" s="28">
        <v>0</v>
      </c>
      <c r="Z28" s="28">
        <v>0</v>
      </c>
    </row>
    <row r="29" spans="1:26" s="28" customFormat="1" x14ac:dyDescent="0.3">
      <c r="A29" s="28" t="s">
        <v>190</v>
      </c>
      <c r="B29" s="28">
        <v>8</v>
      </c>
      <c r="C29" s="28">
        <v>1</v>
      </c>
      <c r="D29" s="28">
        <v>2</v>
      </c>
      <c r="E29" s="28">
        <v>0</v>
      </c>
      <c r="F29" s="28">
        <v>0</v>
      </c>
      <c r="G29" s="28">
        <v>27</v>
      </c>
      <c r="H29" s="28">
        <v>1</v>
      </c>
      <c r="I29" s="28" t="s">
        <v>290</v>
      </c>
      <c r="J29" s="28">
        <v>12</v>
      </c>
      <c r="K29" s="28">
        <v>0</v>
      </c>
      <c r="L29" s="28">
        <v>4</v>
      </c>
      <c r="M29" s="28">
        <v>0</v>
      </c>
      <c r="N29" s="28">
        <v>0</v>
      </c>
      <c r="O29" s="28">
        <v>28</v>
      </c>
      <c r="P29" s="28">
        <v>0</v>
      </c>
      <c r="R29" s="28" t="s">
        <v>294</v>
      </c>
      <c r="S29" s="28">
        <v>13</v>
      </c>
      <c r="T29" s="28">
        <v>0</v>
      </c>
      <c r="U29" s="28">
        <v>0</v>
      </c>
      <c r="V29" s="28">
        <v>0</v>
      </c>
      <c r="W29" s="28">
        <v>22</v>
      </c>
      <c r="X29" s="28">
        <v>23</v>
      </c>
      <c r="Y29" s="28">
        <v>0</v>
      </c>
      <c r="Z29" s="28">
        <v>0</v>
      </c>
    </row>
    <row r="30" spans="1:26" s="28" customFormat="1" x14ac:dyDescent="0.3">
      <c r="A30" s="28" t="s">
        <v>191</v>
      </c>
      <c r="B30" s="28">
        <v>1</v>
      </c>
      <c r="C30" s="28">
        <v>0</v>
      </c>
      <c r="D30" s="28">
        <v>1</v>
      </c>
      <c r="E30" s="28">
        <v>0</v>
      </c>
      <c r="F30" s="28">
        <v>0</v>
      </c>
      <c r="G30" s="28">
        <v>11</v>
      </c>
      <c r="H30" s="28">
        <v>0</v>
      </c>
      <c r="I30" s="28" t="s">
        <v>283</v>
      </c>
      <c r="J30" s="28">
        <v>29</v>
      </c>
      <c r="K30" s="28">
        <v>0</v>
      </c>
      <c r="L30" s="28">
        <v>5</v>
      </c>
      <c r="M30" s="28">
        <v>2</v>
      </c>
      <c r="N30" s="28">
        <v>10</v>
      </c>
      <c r="O30" s="28">
        <v>122</v>
      </c>
      <c r="P30" s="28">
        <v>0</v>
      </c>
      <c r="R30" s="28" t="s">
        <v>295</v>
      </c>
      <c r="S30" s="28">
        <v>14</v>
      </c>
      <c r="T30" s="28">
        <v>0</v>
      </c>
      <c r="U30" s="28">
        <v>0</v>
      </c>
      <c r="V30" s="28">
        <v>0</v>
      </c>
      <c r="W30" s="28">
        <v>20</v>
      </c>
      <c r="X30" s="28">
        <v>31</v>
      </c>
      <c r="Y30" s="28">
        <v>0</v>
      </c>
      <c r="Z30" s="28">
        <v>0</v>
      </c>
    </row>
    <row r="31" spans="1:26" s="28" customFormat="1" x14ac:dyDescent="0.3">
      <c r="A31" s="28" t="s">
        <v>192</v>
      </c>
      <c r="B31" s="28">
        <v>1</v>
      </c>
      <c r="C31" s="28">
        <v>0</v>
      </c>
      <c r="D31" s="28">
        <v>1</v>
      </c>
      <c r="E31" s="28">
        <v>0</v>
      </c>
      <c r="F31" s="28">
        <v>0</v>
      </c>
      <c r="G31" s="28">
        <v>11</v>
      </c>
      <c r="H31" s="28">
        <v>0</v>
      </c>
      <c r="I31" s="28" t="s">
        <v>275</v>
      </c>
      <c r="J31" s="28">
        <v>8</v>
      </c>
      <c r="K31" s="28">
        <v>0</v>
      </c>
      <c r="L31" s="28">
        <v>1</v>
      </c>
      <c r="M31" s="28">
        <v>1</v>
      </c>
      <c r="N31" s="28">
        <v>5</v>
      </c>
      <c r="O31" s="28">
        <v>45</v>
      </c>
      <c r="P31" s="28">
        <v>0</v>
      </c>
    </row>
    <row r="32" spans="1:26" x14ac:dyDescent="0.3">
      <c r="A32" t="s">
        <v>193</v>
      </c>
      <c r="B32">
        <v>6</v>
      </c>
      <c r="C32">
        <v>0</v>
      </c>
      <c r="D32">
        <v>0</v>
      </c>
      <c r="E32">
        <v>0</v>
      </c>
      <c r="F32">
        <v>0</v>
      </c>
      <c r="G32" s="29">
        <v>12</v>
      </c>
      <c r="H32">
        <v>0</v>
      </c>
      <c r="I32" t="s">
        <v>276</v>
      </c>
      <c r="J32">
        <v>9</v>
      </c>
      <c r="K32">
        <v>0</v>
      </c>
      <c r="L32">
        <v>2</v>
      </c>
      <c r="M32">
        <v>0</v>
      </c>
      <c r="N32">
        <v>0</v>
      </c>
      <c r="O32" s="29">
        <v>36</v>
      </c>
      <c r="P32">
        <v>0</v>
      </c>
    </row>
    <row r="33" spans="1:16" x14ac:dyDescent="0.3">
      <c r="A33" t="s">
        <v>194</v>
      </c>
      <c r="B33">
        <v>3</v>
      </c>
      <c r="C33">
        <v>0</v>
      </c>
      <c r="D33">
        <v>0</v>
      </c>
      <c r="E33">
        <v>0</v>
      </c>
      <c r="F33">
        <v>0</v>
      </c>
      <c r="G33" s="29">
        <v>4</v>
      </c>
      <c r="H33">
        <v>0</v>
      </c>
      <c r="I33" t="s">
        <v>291</v>
      </c>
      <c r="J33">
        <v>12</v>
      </c>
      <c r="K33">
        <v>0</v>
      </c>
      <c r="L33">
        <v>2</v>
      </c>
      <c r="M33">
        <v>1</v>
      </c>
      <c r="N33">
        <v>5</v>
      </c>
      <c r="O33" s="29">
        <v>41</v>
      </c>
      <c r="P33">
        <v>0</v>
      </c>
    </row>
    <row r="34" spans="1:16" x14ac:dyDescent="0.3">
      <c r="A34" t="s">
        <v>195</v>
      </c>
      <c r="B34">
        <v>2</v>
      </c>
      <c r="C34">
        <v>0</v>
      </c>
      <c r="D34">
        <v>1</v>
      </c>
      <c r="E34">
        <v>0</v>
      </c>
      <c r="F34">
        <v>0</v>
      </c>
      <c r="G34" s="29">
        <v>8</v>
      </c>
      <c r="H34">
        <v>0</v>
      </c>
      <c r="I34" t="s">
        <v>277</v>
      </c>
      <c r="J34">
        <v>23</v>
      </c>
      <c r="K34">
        <v>9</v>
      </c>
      <c r="L34">
        <v>5</v>
      </c>
      <c r="M34">
        <v>2</v>
      </c>
      <c r="N34">
        <v>17</v>
      </c>
      <c r="O34" s="29">
        <v>20</v>
      </c>
      <c r="P34">
        <v>79</v>
      </c>
    </row>
    <row r="35" spans="1:16" x14ac:dyDescent="0.3">
      <c r="A35" t="s">
        <v>196</v>
      </c>
      <c r="B35">
        <v>1</v>
      </c>
      <c r="C35">
        <v>0</v>
      </c>
      <c r="D35">
        <v>7</v>
      </c>
      <c r="E35">
        <v>0</v>
      </c>
      <c r="F35">
        <v>0</v>
      </c>
      <c r="G35" s="29">
        <v>4</v>
      </c>
      <c r="H35">
        <v>0</v>
      </c>
      <c r="I35" t="s">
        <v>278</v>
      </c>
      <c r="J35">
        <v>42</v>
      </c>
      <c r="K35">
        <v>4</v>
      </c>
      <c r="L35">
        <v>7</v>
      </c>
      <c r="M35">
        <v>0</v>
      </c>
      <c r="N35">
        <v>9</v>
      </c>
      <c r="O35" s="29">
        <v>33</v>
      </c>
      <c r="P35">
        <v>76</v>
      </c>
    </row>
    <row r="36" spans="1:16" x14ac:dyDescent="0.3">
      <c r="A36" t="s">
        <v>197</v>
      </c>
      <c r="B36">
        <v>2</v>
      </c>
      <c r="C36">
        <v>0</v>
      </c>
      <c r="D36">
        <v>0</v>
      </c>
      <c r="E36">
        <v>0</v>
      </c>
      <c r="F36">
        <v>0</v>
      </c>
      <c r="G36" s="29">
        <v>8</v>
      </c>
      <c r="H36">
        <v>0</v>
      </c>
      <c r="I36" t="s">
        <v>162</v>
      </c>
      <c r="J36">
        <v>18</v>
      </c>
      <c r="K36">
        <v>5</v>
      </c>
      <c r="L36">
        <v>5</v>
      </c>
      <c r="M36">
        <v>4</v>
      </c>
      <c r="N36">
        <v>9</v>
      </c>
      <c r="O36" s="29">
        <v>65</v>
      </c>
      <c r="P36">
        <v>42</v>
      </c>
    </row>
    <row r="37" spans="1:16" x14ac:dyDescent="0.3">
      <c r="A37" t="s">
        <v>198</v>
      </c>
      <c r="B37">
        <v>1</v>
      </c>
      <c r="C37">
        <v>1</v>
      </c>
      <c r="D37">
        <v>0</v>
      </c>
      <c r="E37">
        <v>0</v>
      </c>
      <c r="F37">
        <v>1</v>
      </c>
      <c r="G37" s="29">
        <v>9</v>
      </c>
      <c r="H37">
        <v>0</v>
      </c>
      <c r="I37" t="s">
        <v>279</v>
      </c>
      <c r="J37">
        <v>28</v>
      </c>
      <c r="K37">
        <v>1</v>
      </c>
      <c r="L37">
        <v>6</v>
      </c>
      <c r="M37">
        <v>0</v>
      </c>
      <c r="N37">
        <v>0</v>
      </c>
      <c r="O37" s="29">
        <v>18</v>
      </c>
      <c r="P37">
        <v>0</v>
      </c>
    </row>
    <row r="38" spans="1:16" s="28" customFormat="1" x14ac:dyDescent="0.3">
      <c r="A38" s="28" t="s">
        <v>199</v>
      </c>
      <c r="B38" s="28">
        <v>3</v>
      </c>
      <c r="C38" s="28">
        <v>0</v>
      </c>
      <c r="D38" s="28">
        <v>0</v>
      </c>
      <c r="E38" s="28">
        <v>0</v>
      </c>
      <c r="F38" s="28">
        <v>0</v>
      </c>
      <c r="G38" s="28">
        <v>33</v>
      </c>
      <c r="H38" s="28">
        <v>0</v>
      </c>
      <c r="I38" s="28" t="s">
        <v>280</v>
      </c>
      <c r="J38" s="28">
        <v>18</v>
      </c>
      <c r="K38" s="28">
        <v>1</v>
      </c>
      <c r="L38" s="28">
        <v>8</v>
      </c>
      <c r="M38" s="28">
        <v>6</v>
      </c>
      <c r="N38" s="28">
        <v>11</v>
      </c>
      <c r="O38" s="28">
        <v>14</v>
      </c>
      <c r="P38" s="28">
        <v>1</v>
      </c>
    </row>
    <row r="39" spans="1:16" s="28" customFormat="1" x14ac:dyDescent="0.3">
      <c r="A39" s="28" t="s">
        <v>200</v>
      </c>
      <c r="B39" s="28">
        <v>1</v>
      </c>
      <c r="C39" s="28">
        <v>1</v>
      </c>
      <c r="D39" s="28">
        <v>1</v>
      </c>
      <c r="E39" s="28">
        <v>1</v>
      </c>
      <c r="F39" s="28">
        <v>1</v>
      </c>
      <c r="G39" s="28">
        <v>10</v>
      </c>
      <c r="H39" s="28">
        <v>0</v>
      </c>
      <c r="I39" s="28" t="s">
        <v>281</v>
      </c>
      <c r="J39" s="28">
        <v>15</v>
      </c>
      <c r="K39" s="28">
        <v>1</v>
      </c>
      <c r="L39" s="28">
        <v>8</v>
      </c>
      <c r="M39" s="28">
        <v>0</v>
      </c>
      <c r="N39" s="28">
        <v>1</v>
      </c>
      <c r="O39" s="28">
        <v>6</v>
      </c>
      <c r="P39" s="28">
        <v>0</v>
      </c>
    </row>
    <row r="40" spans="1:16" s="28" customFormat="1" x14ac:dyDescent="0.3">
      <c r="A40" s="28" t="s">
        <v>201</v>
      </c>
      <c r="B40" s="28">
        <v>8</v>
      </c>
      <c r="C40" s="28">
        <v>0</v>
      </c>
      <c r="D40" s="28">
        <v>3</v>
      </c>
      <c r="E40" s="28">
        <v>0</v>
      </c>
      <c r="F40" s="28">
        <v>0</v>
      </c>
      <c r="G40" s="28">
        <v>22</v>
      </c>
      <c r="H40" s="28">
        <v>0</v>
      </c>
      <c r="I40" s="28" t="s">
        <v>282</v>
      </c>
      <c r="J40" s="28">
        <v>20</v>
      </c>
      <c r="K40" s="28">
        <v>1</v>
      </c>
      <c r="L40" s="28">
        <v>10</v>
      </c>
      <c r="M40" s="28">
        <v>3</v>
      </c>
      <c r="N40" s="28">
        <v>3</v>
      </c>
      <c r="O40" s="28">
        <v>19</v>
      </c>
      <c r="P40" s="28">
        <v>7</v>
      </c>
    </row>
    <row r="41" spans="1:16" s="28" customFormat="1" x14ac:dyDescent="0.3">
      <c r="A41" s="28" t="s">
        <v>202</v>
      </c>
      <c r="B41" s="28">
        <v>3</v>
      </c>
      <c r="C41" s="28">
        <v>0</v>
      </c>
      <c r="D41" s="28">
        <v>3</v>
      </c>
      <c r="E41" s="28">
        <v>0</v>
      </c>
      <c r="F41" s="28">
        <v>0</v>
      </c>
      <c r="G41" s="28">
        <v>32</v>
      </c>
      <c r="H41" s="28">
        <v>7</v>
      </c>
      <c r="I41" s="28" t="s">
        <v>283</v>
      </c>
      <c r="J41" s="28">
        <v>29</v>
      </c>
      <c r="K41" s="28">
        <v>0</v>
      </c>
      <c r="L41" s="28">
        <v>5</v>
      </c>
      <c r="M41" s="28">
        <v>2</v>
      </c>
      <c r="N41" s="28">
        <v>10</v>
      </c>
      <c r="O41" s="28">
        <v>7</v>
      </c>
      <c r="P41" s="28">
        <v>0</v>
      </c>
    </row>
    <row r="42" spans="1:16" s="28" customFormat="1" x14ac:dyDescent="0.3">
      <c r="A42" s="28" t="s">
        <v>203</v>
      </c>
      <c r="B42" s="28">
        <v>1</v>
      </c>
      <c r="C42" s="28">
        <v>0</v>
      </c>
      <c r="D42" s="28">
        <v>2</v>
      </c>
      <c r="E42" s="28">
        <v>2</v>
      </c>
      <c r="F42" s="28">
        <v>2</v>
      </c>
      <c r="G42" s="28">
        <v>16</v>
      </c>
      <c r="H42" s="28">
        <v>0</v>
      </c>
    </row>
    <row r="43" spans="1:16" s="28" customFormat="1" x14ac:dyDescent="0.3">
      <c r="A43" s="28" t="s">
        <v>204</v>
      </c>
      <c r="B43" s="28">
        <v>4</v>
      </c>
      <c r="C43" s="28">
        <v>0</v>
      </c>
      <c r="D43" s="28">
        <v>1</v>
      </c>
      <c r="E43" s="28">
        <v>0</v>
      </c>
      <c r="F43" s="28">
        <v>0</v>
      </c>
      <c r="G43" s="28">
        <v>6</v>
      </c>
      <c r="H43" s="28">
        <v>0</v>
      </c>
    </row>
    <row r="44" spans="1:16" s="30" customFormat="1" x14ac:dyDescent="0.3">
      <c r="A44" s="30" t="s">
        <v>205</v>
      </c>
      <c r="B44" s="30">
        <v>4</v>
      </c>
      <c r="C44" s="30">
        <v>0</v>
      </c>
      <c r="D44" s="30">
        <v>1</v>
      </c>
      <c r="E44" s="30">
        <v>1</v>
      </c>
      <c r="F44" s="30">
        <v>5</v>
      </c>
      <c r="G44" s="30">
        <v>24</v>
      </c>
      <c r="H44" s="30">
        <v>0</v>
      </c>
    </row>
    <row r="45" spans="1:16" s="30" customFormat="1" x14ac:dyDescent="0.3">
      <c r="A45" s="30" t="s">
        <v>206</v>
      </c>
      <c r="B45" s="30">
        <v>3</v>
      </c>
      <c r="C45" s="30">
        <v>0</v>
      </c>
      <c r="D45" s="30">
        <v>1</v>
      </c>
      <c r="E45" s="30">
        <v>0</v>
      </c>
      <c r="F45" s="30">
        <v>0</v>
      </c>
      <c r="G45" s="30">
        <v>17</v>
      </c>
      <c r="H45" s="30">
        <v>0</v>
      </c>
    </row>
    <row r="46" spans="1:16" s="30" customFormat="1" x14ac:dyDescent="0.3">
      <c r="A46" s="30" t="s">
        <v>207</v>
      </c>
      <c r="B46" s="30">
        <v>6</v>
      </c>
      <c r="C46" s="30">
        <v>0</v>
      </c>
      <c r="D46" s="30">
        <v>1</v>
      </c>
      <c r="E46" s="30">
        <v>1</v>
      </c>
      <c r="F46" s="30">
        <v>5</v>
      </c>
      <c r="G46" s="30">
        <v>22</v>
      </c>
      <c r="H46" s="30">
        <v>0</v>
      </c>
    </row>
    <row r="47" spans="1:16" s="30" customFormat="1" x14ac:dyDescent="0.3">
      <c r="A47" s="30" t="s">
        <v>208</v>
      </c>
      <c r="B47" s="30">
        <v>4</v>
      </c>
      <c r="C47" s="30">
        <v>0</v>
      </c>
      <c r="D47" s="30">
        <v>0</v>
      </c>
      <c r="E47" s="30">
        <v>0</v>
      </c>
      <c r="F47" s="30">
        <v>0</v>
      </c>
      <c r="G47" s="30">
        <v>21</v>
      </c>
      <c r="H47" s="30">
        <v>0</v>
      </c>
    </row>
    <row r="48" spans="1:16" s="30" customFormat="1" x14ac:dyDescent="0.3">
      <c r="A48" s="30" t="s">
        <v>209</v>
      </c>
      <c r="B48" s="30">
        <v>6</v>
      </c>
      <c r="C48" s="30">
        <v>0</v>
      </c>
      <c r="D48" s="30">
        <v>1</v>
      </c>
      <c r="E48" s="30">
        <v>0</v>
      </c>
      <c r="F48" s="30">
        <v>0</v>
      </c>
      <c r="G48" s="30">
        <v>19</v>
      </c>
      <c r="H48" s="30">
        <v>0</v>
      </c>
    </row>
    <row r="49" spans="1:8" s="30" customFormat="1" x14ac:dyDescent="0.3">
      <c r="A49" s="30" t="s">
        <v>210</v>
      </c>
      <c r="B49" s="30">
        <v>6</v>
      </c>
      <c r="C49" s="30">
        <v>0</v>
      </c>
      <c r="D49" s="30">
        <v>1</v>
      </c>
      <c r="E49" s="30">
        <v>0</v>
      </c>
      <c r="F49" s="30">
        <v>0</v>
      </c>
      <c r="G49" s="30">
        <v>19</v>
      </c>
      <c r="H49" s="30">
        <v>0</v>
      </c>
    </row>
    <row r="50" spans="1:8" x14ac:dyDescent="0.3">
      <c r="A50" t="s">
        <v>261</v>
      </c>
      <c r="B50">
        <v>16</v>
      </c>
      <c r="C50">
        <v>1</v>
      </c>
      <c r="D50">
        <v>1</v>
      </c>
      <c r="E50">
        <v>2</v>
      </c>
      <c r="F50">
        <v>4</v>
      </c>
      <c r="G50" s="29">
        <v>17</v>
      </c>
      <c r="H50">
        <v>37</v>
      </c>
    </row>
    <row r="51" spans="1:8" x14ac:dyDescent="0.3">
      <c r="A51" t="s">
        <v>262</v>
      </c>
      <c r="B51">
        <v>7</v>
      </c>
      <c r="C51">
        <v>8</v>
      </c>
      <c r="D51">
        <v>4</v>
      </c>
      <c r="E51">
        <v>0</v>
      </c>
      <c r="F51">
        <v>13</v>
      </c>
      <c r="G51" s="29">
        <v>26</v>
      </c>
      <c r="H51">
        <v>42</v>
      </c>
    </row>
    <row r="52" spans="1:8" x14ac:dyDescent="0.3">
      <c r="A52" t="s">
        <v>263</v>
      </c>
      <c r="B52">
        <v>24</v>
      </c>
      <c r="C52">
        <v>1</v>
      </c>
      <c r="D52">
        <v>3</v>
      </c>
      <c r="E52">
        <v>0</v>
      </c>
      <c r="F52">
        <v>0</v>
      </c>
      <c r="G52" s="29">
        <v>4</v>
      </c>
      <c r="H52">
        <v>36</v>
      </c>
    </row>
    <row r="53" spans="1:8" x14ac:dyDescent="0.3">
      <c r="A53" t="s">
        <v>264</v>
      </c>
      <c r="B53">
        <v>18</v>
      </c>
      <c r="C53">
        <v>3</v>
      </c>
      <c r="D53">
        <v>4</v>
      </c>
      <c r="E53">
        <v>0</v>
      </c>
      <c r="F53">
        <v>9</v>
      </c>
      <c r="G53" s="29">
        <v>37</v>
      </c>
      <c r="H53">
        <v>40</v>
      </c>
    </row>
    <row r="54" spans="1:8" x14ac:dyDescent="0.3">
      <c r="A54" t="s">
        <v>265</v>
      </c>
      <c r="B54">
        <v>8</v>
      </c>
      <c r="C54">
        <v>0</v>
      </c>
      <c r="D54">
        <v>0</v>
      </c>
      <c r="E54">
        <v>4</v>
      </c>
      <c r="F54">
        <v>9</v>
      </c>
      <c r="G54" s="29">
        <v>21</v>
      </c>
      <c r="H54">
        <v>15</v>
      </c>
    </row>
    <row r="55" spans="1:8" x14ac:dyDescent="0.3">
      <c r="A55" t="s">
        <v>266</v>
      </c>
      <c r="B55">
        <v>10</v>
      </c>
      <c r="C55">
        <v>5</v>
      </c>
      <c r="D55">
        <v>5</v>
      </c>
      <c r="E55">
        <v>0</v>
      </c>
      <c r="F55">
        <v>0</v>
      </c>
      <c r="G55" s="29">
        <v>78</v>
      </c>
      <c r="H55">
        <v>27</v>
      </c>
    </row>
    <row r="56" spans="1:8" x14ac:dyDescent="0.3">
      <c r="A56" t="s">
        <v>267</v>
      </c>
      <c r="B56">
        <v>15</v>
      </c>
      <c r="C56">
        <v>0</v>
      </c>
      <c r="D56">
        <v>1</v>
      </c>
      <c r="E56">
        <v>0</v>
      </c>
      <c r="F56">
        <v>0</v>
      </c>
      <c r="G56" s="29">
        <v>48</v>
      </c>
      <c r="H56">
        <v>0</v>
      </c>
    </row>
    <row r="57" spans="1:8" x14ac:dyDescent="0.3">
      <c r="A57" t="s">
        <v>268</v>
      </c>
      <c r="B57">
        <v>13</v>
      </c>
      <c r="C57">
        <v>1</v>
      </c>
      <c r="D57">
        <v>5</v>
      </c>
      <c r="E57">
        <v>0</v>
      </c>
      <c r="F57">
        <v>0</v>
      </c>
      <c r="G57" s="29">
        <v>36</v>
      </c>
      <c r="H57">
        <v>0</v>
      </c>
    </row>
    <row r="58" spans="1:8" x14ac:dyDescent="0.3">
      <c r="A58" t="s">
        <v>269</v>
      </c>
      <c r="B58">
        <v>8</v>
      </c>
      <c r="C58">
        <v>0</v>
      </c>
      <c r="D58">
        <v>4</v>
      </c>
      <c r="E58">
        <v>6</v>
      </c>
      <c r="F58">
        <v>11</v>
      </c>
      <c r="G58" s="29">
        <v>22</v>
      </c>
      <c r="H58">
        <v>0</v>
      </c>
    </row>
    <row r="59" spans="1:8" x14ac:dyDescent="0.3">
      <c r="A59" t="s">
        <v>270</v>
      </c>
      <c r="B59">
        <v>10</v>
      </c>
      <c r="C59">
        <v>1</v>
      </c>
      <c r="D59">
        <v>4</v>
      </c>
      <c r="E59">
        <v>0</v>
      </c>
      <c r="F59">
        <v>0</v>
      </c>
      <c r="G59" s="29">
        <v>49</v>
      </c>
      <c r="H59">
        <v>1</v>
      </c>
    </row>
    <row r="60" spans="1:8" x14ac:dyDescent="0.3">
      <c r="A60" t="s">
        <v>271</v>
      </c>
      <c r="B60">
        <v>11</v>
      </c>
      <c r="C60">
        <v>0</v>
      </c>
      <c r="D60">
        <v>1</v>
      </c>
      <c r="E60">
        <v>0</v>
      </c>
      <c r="F60">
        <v>0</v>
      </c>
      <c r="G60" s="29">
        <v>24</v>
      </c>
      <c r="H60">
        <v>0</v>
      </c>
    </row>
    <row r="61" spans="1:8" x14ac:dyDescent="0.3">
      <c r="A61" t="s">
        <v>272</v>
      </c>
      <c r="B61">
        <v>4</v>
      </c>
      <c r="C61">
        <v>1</v>
      </c>
      <c r="D61">
        <v>7</v>
      </c>
      <c r="E61">
        <v>0</v>
      </c>
      <c r="F61">
        <v>1</v>
      </c>
      <c r="G61" s="29">
        <v>21</v>
      </c>
      <c r="H61">
        <v>0</v>
      </c>
    </row>
    <row r="62" spans="1:8" x14ac:dyDescent="0.3">
      <c r="A62" t="s">
        <v>273</v>
      </c>
      <c r="B62">
        <v>12</v>
      </c>
      <c r="C62">
        <v>1</v>
      </c>
      <c r="D62">
        <v>4</v>
      </c>
      <c r="E62">
        <v>1</v>
      </c>
      <c r="F62">
        <v>1</v>
      </c>
      <c r="G62" s="29">
        <v>65</v>
      </c>
      <c r="H62">
        <v>0</v>
      </c>
    </row>
    <row r="63" spans="1:8" x14ac:dyDescent="0.3">
      <c r="A63" t="s">
        <v>274</v>
      </c>
      <c r="B63">
        <v>8</v>
      </c>
      <c r="C63">
        <v>0</v>
      </c>
      <c r="D63">
        <v>6</v>
      </c>
      <c r="E63">
        <v>2</v>
      </c>
      <c r="F63">
        <v>2</v>
      </c>
      <c r="G63" s="29">
        <v>54</v>
      </c>
      <c r="H63">
        <v>7</v>
      </c>
    </row>
    <row r="64" spans="1:8" x14ac:dyDescent="0.3">
      <c r="A64" t="s">
        <v>275</v>
      </c>
      <c r="B64">
        <v>13</v>
      </c>
      <c r="C64">
        <v>0</v>
      </c>
      <c r="D64">
        <v>3</v>
      </c>
      <c r="E64">
        <v>2</v>
      </c>
      <c r="F64">
        <v>10</v>
      </c>
      <c r="G64" s="29">
        <v>63</v>
      </c>
      <c r="H64">
        <v>0</v>
      </c>
    </row>
    <row r="65" spans="1:8" x14ac:dyDescent="0.3">
      <c r="A65" t="s">
        <v>276</v>
      </c>
      <c r="B65">
        <v>16</v>
      </c>
      <c r="C65">
        <v>0</v>
      </c>
      <c r="D65">
        <v>2</v>
      </c>
      <c r="E65">
        <v>0</v>
      </c>
      <c r="F65">
        <v>0</v>
      </c>
      <c r="G65" s="29">
        <v>59</v>
      </c>
      <c r="H65">
        <v>0</v>
      </c>
    </row>
    <row r="66" spans="1:8" x14ac:dyDescent="0.3">
      <c r="A66" t="s">
        <v>277</v>
      </c>
      <c r="B66">
        <v>23</v>
      </c>
      <c r="C66">
        <v>9</v>
      </c>
      <c r="D66">
        <v>5</v>
      </c>
      <c r="E66">
        <v>2</v>
      </c>
      <c r="F66">
        <v>17</v>
      </c>
      <c r="G66" s="29">
        <v>43</v>
      </c>
      <c r="H66">
        <v>79</v>
      </c>
    </row>
    <row r="67" spans="1:8" x14ac:dyDescent="0.3">
      <c r="A67" t="s">
        <v>278</v>
      </c>
      <c r="B67">
        <v>42</v>
      </c>
      <c r="C67">
        <v>4</v>
      </c>
      <c r="D67">
        <v>7</v>
      </c>
      <c r="E67">
        <v>0</v>
      </c>
      <c r="F67">
        <v>9</v>
      </c>
      <c r="G67" s="29">
        <v>41</v>
      </c>
      <c r="H67">
        <v>76</v>
      </c>
    </row>
    <row r="68" spans="1:8" x14ac:dyDescent="0.3">
      <c r="A68" t="s">
        <v>162</v>
      </c>
      <c r="B68">
        <v>18</v>
      </c>
      <c r="C68">
        <v>5</v>
      </c>
      <c r="D68">
        <v>5</v>
      </c>
      <c r="E68">
        <v>4</v>
      </c>
      <c r="F68">
        <v>9</v>
      </c>
      <c r="G68" s="29">
        <v>99</v>
      </c>
      <c r="H68">
        <v>42</v>
      </c>
    </row>
    <row r="69" spans="1:8" x14ac:dyDescent="0.3">
      <c r="A69" t="s">
        <v>279</v>
      </c>
      <c r="B69">
        <v>28</v>
      </c>
      <c r="C69">
        <v>1</v>
      </c>
      <c r="D69">
        <v>6</v>
      </c>
      <c r="E69">
        <v>0</v>
      </c>
      <c r="F69">
        <v>0</v>
      </c>
      <c r="G69" s="29">
        <v>84</v>
      </c>
      <c r="H69">
        <v>0</v>
      </c>
    </row>
    <row r="70" spans="1:8" x14ac:dyDescent="0.3">
      <c r="A70" t="s">
        <v>280</v>
      </c>
      <c r="B70">
        <v>18</v>
      </c>
      <c r="C70">
        <v>1</v>
      </c>
      <c r="D70">
        <v>8</v>
      </c>
      <c r="E70">
        <v>6</v>
      </c>
      <c r="F70">
        <v>11</v>
      </c>
      <c r="G70" s="29">
        <v>71</v>
      </c>
      <c r="H70">
        <v>1</v>
      </c>
    </row>
    <row r="71" spans="1:8" x14ac:dyDescent="0.3">
      <c r="A71" t="s">
        <v>281</v>
      </c>
      <c r="B71">
        <v>15</v>
      </c>
      <c r="C71">
        <v>1</v>
      </c>
      <c r="D71">
        <v>8</v>
      </c>
      <c r="E71">
        <v>0</v>
      </c>
      <c r="F71">
        <v>1</v>
      </c>
      <c r="G71" s="29">
        <v>45</v>
      </c>
      <c r="H71">
        <v>0</v>
      </c>
    </row>
    <row r="72" spans="1:8" x14ac:dyDescent="0.3">
      <c r="A72" t="s">
        <v>282</v>
      </c>
      <c r="B72">
        <v>20</v>
      </c>
      <c r="C72">
        <v>1</v>
      </c>
      <c r="D72">
        <v>10</v>
      </c>
      <c r="E72">
        <v>3</v>
      </c>
      <c r="F72">
        <v>3</v>
      </c>
      <c r="G72" s="29">
        <v>119</v>
      </c>
      <c r="H72">
        <v>7</v>
      </c>
    </row>
    <row r="73" spans="1:8" x14ac:dyDescent="0.3">
      <c r="A73" t="s">
        <v>283</v>
      </c>
      <c r="B73">
        <v>29</v>
      </c>
      <c r="C73">
        <v>0</v>
      </c>
      <c r="D73">
        <v>5</v>
      </c>
      <c r="E73">
        <v>2</v>
      </c>
      <c r="F73">
        <v>10</v>
      </c>
      <c r="G73" s="29">
        <v>122</v>
      </c>
      <c r="H73">
        <v>0</v>
      </c>
    </row>
    <row r="74" spans="1:8" x14ac:dyDescent="0.3">
      <c r="G74" s="29">
        <v>165</v>
      </c>
    </row>
    <row r="75" spans="1:8" x14ac:dyDescent="0.3">
      <c r="G75" s="29">
        <v>170</v>
      </c>
    </row>
  </sheetData>
  <mergeCells count="3">
    <mergeCell ref="S1:T1"/>
    <mergeCell ref="U1:V1"/>
    <mergeCell ref="W1:Z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FA7-30EF-4A72-94DE-E2658E0DCC15}">
  <dimension ref="A1:AQ50"/>
  <sheetViews>
    <sheetView topLeftCell="T1" workbookViewId="0">
      <selection activeCell="Y2" sqref="Y2"/>
    </sheetView>
  </sheetViews>
  <sheetFormatPr defaultRowHeight="14" x14ac:dyDescent="0.3"/>
  <sheetData>
    <row r="1" spans="1:38" x14ac:dyDescent="0.3">
      <c r="B1" s="7" t="s">
        <v>7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25</v>
      </c>
      <c r="K1" s="7" t="s">
        <v>27</v>
      </c>
      <c r="L1" s="7" t="s">
        <v>31</v>
      </c>
      <c r="M1" s="7" t="s">
        <v>32</v>
      </c>
      <c r="N1" s="7" t="s">
        <v>36</v>
      </c>
      <c r="O1" s="7" t="s">
        <v>38</v>
      </c>
      <c r="P1" s="7" t="s">
        <v>40</v>
      </c>
      <c r="Q1" s="7" t="s">
        <v>44</v>
      </c>
      <c r="R1" s="7" t="s">
        <v>46</v>
      </c>
      <c r="S1" s="7" t="s">
        <v>48</v>
      </c>
      <c r="T1" s="7" t="s">
        <v>52</v>
      </c>
      <c r="U1" s="7" t="s">
        <v>54</v>
      </c>
      <c r="V1" s="7" t="s">
        <v>56</v>
      </c>
      <c r="W1" s="7" t="s">
        <v>59</v>
      </c>
      <c r="X1" s="7" t="s">
        <v>63</v>
      </c>
      <c r="Y1" s="7" t="s">
        <v>69</v>
      </c>
      <c r="Z1" s="7" t="s">
        <v>71</v>
      </c>
      <c r="AA1" s="7" t="s">
        <v>73</v>
      </c>
      <c r="AB1" s="7" t="s">
        <v>77</v>
      </c>
      <c r="AC1" s="7" t="s">
        <v>79</v>
      </c>
      <c r="AD1" s="7" t="s">
        <v>81</v>
      </c>
      <c r="AE1" s="12" t="s">
        <v>84</v>
      </c>
      <c r="AF1" s="7" t="s">
        <v>86</v>
      </c>
      <c r="AG1" s="7" t="s">
        <v>88</v>
      </c>
      <c r="AH1" s="7" t="s">
        <v>90</v>
      </c>
      <c r="AI1" s="7" t="s">
        <v>92</v>
      </c>
    </row>
    <row r="2" spans="1:38" x14ac:dyDescent="0.3">
      <c r="A2" t="s">
        <v>100</v>
      </c>
      <c r="B2" s="8">
        <v>1</v>
      </c>
      <c r="C2">
        <v>0</v>
      </c>
      <c r="D2" s="8">
        <v>1</v>
      </c>
      <c r="E2">
        <v>0</v>
      </c>
      <c r="F2" s="8">
        <v>1</v>
      </c>
      <c r="G2" s="8">
        <v>1</v>
      </c>
      <c r="H2" s="8">
        <v>1</v>
      </c>
      <c r="I2" s="8">
        <v>1</v>
      </c>
      <c r="J2">
        <v>3</v>
      </c>
      <c r="K2">
        <v>5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15</v>
      </c>
      <c r="X2">
        <v>0</v>
      </c>
      <c r="Y2">
        <v>0</v>
      </c>
      <c r="Z2">
        <v>0</v>
      </c>
      <c r="AA2">
        <v>0</v>
      </c>
      <c r="AB2" s="5">
        <v>5</v>
      </c>
      <c r="AC2" s="5">
        <v>5</v>
      </c>
      <c r="AD2" s="5">
        <v>0</v>
      </c>
      <c r="AE2">
        <v>17</v>
      </c>
      <c r="AF2">
        <v>0</v>
      </c>
      <c r="AG2">
        <v>0</v>
      </c>
      <c r="AH2">
        <v>0</v>
      </c>
      <c r="AI2">
        <v>0</v>
      </c>
      <c r="AJ2" s="5"/>
      <c r="AK2" s="5"/>
      <c r="AL2" s="5"/>
    </row>
    <row r="3" spans="1:38" x14ac:dyDescent="0.3">
      <c r="A3" t="s">
        <v>101</v>
      </c>
      <c r="B3" s="8">
        <v>1</v>
      </c>
      <c r="C3">
        <v>0</v>
      </c>
      <c r="D3" s="8">
        <v>1</v>
      </c>
      <c r="E3">
        <v>0</v>
      </c>
      <c r="F3" s="8">
        <v>1</v>
      </c>
      <c r="G3">
        <v>0</v>
      </c>
      <c r="H3" s="8">
        <v>1</v>
      </c>
      <c r="I3" s="8">
        <v>2</v>
      </c>
      <c r="J3">
        <v>9</v>
      </c>
      <c r="K3">
        <v>12</v>
      </c>
      <c r="L3">
        <v>2</v>
      </c>
      <c r="M3">
        <v>3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33</v>
      </c>
      <c r="X3">
        <v>0</v>
      </c>
      <c r="Y3">
        <v>0</v>
      </c>
      <c r="Z3">
        <v>1</v>
      </c>
      <c r="AA3">
        <v>0</v>
      </c>
      <c r="AB3" s="5">
        <v>5</v>
      </c>
      <c r="AC3" s="5">
        <v>0</v>
      </c>
      <c r="AD3" s="5">
        <v>0</v>
      </c>
      <c r="AE3">
        <v>13</v>
      </c>
      <c r="AF3">
        <v>0</v>
      </c>
      <c r="AG3">
        <v>0</v>
      </c>
      <c r="AH3">
        <v>0</v>
      </c>
      <c r="AI3">
        <v>0</v>
      </c>
      <c r="AJ3" s="5"/>
      <c r="AK3" s="5"/>
      <c r="AL3" s="5"/>
    </row>
    <row r="4" spans="1:38" x14ac:dyDescent="0.3">
      <c r="A4" t="s">
        <v>102</v>
      </c>
      <c r="B4">
        <v>0</v>
      </c>
      <c r="C4">
        <v>0</v>
      </c>
      <c r="D4" s="8">
        <v>2</v>
      </c>
      <c r="E4">
        <v>0</v>
      </c>
      <c r="F4">
        <v>0</v>
      </c>
      <c r="G4">
        <v>0</v>
      </c>
      <c r="H4" s="8">
        <v>1</v>
      </c>
      <c r="I4" s="8">
        <v>1</v>
      </c>
      <c r="J4">
        <v>3</v>
      </c>
      <c r="K4">
        <v>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7</v>
      </c>
      <c r="X4">
        <v>0</v>
      </c>
      <c r="Y4">
        <v>0</v>
      </c>
      <c r="Z4">
        <v>0</v>
      </c>
      <c r="AA4">
        <v>0</v>
      </c>
      <c r="AB4" s="5">
        <v>2</v>
      </c>
      <c r="AC4" s="5">
        <v>0</v>
      </c>
      <c r="AD4" s="5">
        <v>0</v>
      </c>
      <c r="AE4">
        <v>7</v>
      </c>
      <c r="AF4">
        <v>0</v>
      </c>
      <c r="AG4">
        <v>0</v>
      </c>
      <c r="AH4">
        <v>0</v>
      </c>
      <c r="AI4">
        <v>0</v>
      </c>
      <c r="AJ4" s="5"/>
      <c r="AK4" s="5"/>
      <c r="AL4" s="5"/>
    </row>
    <row r="5" spans="1:38" x14ac:dyDescent="0.3">
      <c r="A5" t="s">
        <v>103</v>
      </c>
      <c r="B5" s="8">
        <v>1</v>
      </c>
      <c r="C5">
        <v>0</v>
      </c>
      <c r="D5">
        <v>0</v>
      </c>
      <c r="E5">
        <v>0</v>
      </c>
      <c r="F5" s="8">
        <v>1</v>
      </c>
      <c r="G5">
        <v>0</v>
      </c>
      <c r="H5">
        <v>0</v>
      </c>
      <c r="I5">
        <v>0</v>
      </c>
      <c r="J5">
        <v>6</v>
      </c>
      <c r="K5">
        <v>17</v>
      </c>
      <c r="L5">
        <v>0</v>
      </c>
      <c r="M5">
        <v>0</v>
      </c>
      <c r="N5">
        <v>0</v>
      </c>
      <c r="O5">
        <v>3</v>
      </c>
      <c r="P5">
        <v>2</v>
      </c>
      <c r="Q5">
        <v>1</v>
      </c>
      <c r="R5">
        <v>1</v>
      </c>
      <c r="S5">
        <v>0</v>
      </c>
      <c r="T5">
        <v>3</v>
      </c>
      <c r="U5">
        <v>0</v>
      </c>
      <c r="V5">
        <v>1</v>
      </c>
      <c r="W5">
        <v>16</v>
      </c>
      <c r="X5">
        <v>0</v>
      </c>
      <c r="Y5">
        <v>0</v>
      </c>
      <c r="Z5">
        <v>0</v>
      </c>
      <c r="AA5">
        <v>0</v>
      </c>
      <c r="AB5" s="5">
        <v>0</v>
      </c>
      <c r="AC5" s="5">
        <v>0</v>
      </c>
      <c r="AD5" s="5">
        <v>1</v>
      </c>
      <c r="AE5">
        <v>20</v>
      </c>
      <c r="AF5">
        <v>0</v>
      </c>
      <c r="AG5">
        <v>0</v>
      </c>
      <c r="AH5">
        <v>0</v>
      </c>
      <c r="AI5">
        <v>0</v>
      </c>
      <c r="AJ5" s="5"/>
      <c r="AK5" s="5"/>
      <c r="AL5" s="5"/>
    </row>
    <row r="6" spans="1:38" x14ac:dyDescent="0.3">
      <c r="A6" t="s">
        <v>104</v>
      </c>
      <c r="B6">
        <v>0</v>
      </c>
      <c r="C6">
        <v>0</v>
      </c>
      <c r="D6">
        <v>0</v>
      </c>
      <c r="E6">
        <v>0</v>
      </c>
      <c r="F6">
        <v>0</v>
      </c>
      <c r="G6" s="8">
        <v>1</v>
      </c>
      <c r="H6">
        <v>0</v>
      </c>
      <c r="I6">
        <v>0</v>
      </c>
      <c r="J6">
        <v>9</v>
      </c>
      <c r="K6">
        <v>14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16</v>
      </c>
      <c r="X6">
        <v>0</v>
      </c>
      <c r="Y6">
        <v>1</v>
      </c>
      <c r="Z6">
        <v>1</v>
      </c>
      <c r="AA6">
        <v>0</v>
      </c>
      <c r="AB6" s="5">
        <v>0</v>
      </c>
      <c r="AC6" s="5">
        <v>0</v>
      </c>
      <c r="AD6" s="5">
        <v>1</v>
      </c>
      <c r="AE6">
        <v>9</v>
      </c>
      <c r="AF6">
        <v>0</v>
      </c>
      <c r="AG6">
        <v>0</v>
      </c>
      <c r="AH6">
        <v>0</v>
      </c>
      <c r="AI6">
        <v>0</v>
      </c>
      <c r="AJ6" s="5"/>
      <c r="AK6" s="5"/>
      <c r="AL6" s="5"/>
    </row>
    <row r="7" spans="1:38" x14ac:dyDescent="0.3">
      <c r="A7" t="s">
        <v>105</v>
      </c>
      <c r="B7">
        <v>0</v>
      </c>
      <c r="C7">
        <v>0</v>
      </c>
      <c r="D7">
        <v>0</v>
      </c>
      <c r="E7">
        <v>0</v>
      </c>
      <c r="F7" s="8">
        <v>2</v>
      </c>
      <c r="G7">
        <v>0</v>
      </c>
      <c r="H7" s="8">
        <v>1</v>
      </c>
      <c r="I7" s="8">
        <v>1</v>
      </c>
      <c r="J7">
        <v>6</v>
      </c>
      <c r="K7">
        <v>14</v>
      </c>
      <c r="L7">
        <v>0</v>
      </c>
      <c r="M7">
        <v>13</v>
      </c>
      <c r="N7">
        <v>0</v>
      </c>
      <c r="O7">
        <v>2</v>
      </c>
      <c r="P7">
        <v>0</v>
      </c>
      <c r="Q7">
        <v>0</v>
      </c>
      <c r="R7">
        <v>2</v>
      </c>
      <c r="S7">
        <v>0</v>
      </c>
      <c r="T7">
        <v>5</v>
      </c>
      <c r="U7">
        <v>0</v>
      </c>
      <c r="V7">
        <v>0</v>
      </c>
      <c r="W7">
        <v>7</v>
      </c>
      <c r="X7">
        <v>0</v>
      </c>
      <c r="Y7">
        <v>0</v>
      </c>
      <c r="Z7">
        <v>0</v>
      </c>
      <c r="AA7">
        <v>0</v>
      </c>
      <c r="AB7" s="5">
        <v>9</v>
      </c>
      <c r="AC7" s="5">
        <v>15</v>
      </c>
      <c r="AD7" s="5">
        <v>0</v>
      </c>
      <c r="AE7">
        <v>13</v>
      </c>
      <c r="AF7">
        <v>0</v>
      </c>
      <c r="AG7">
        <v>0</v>
      </c>
      <c r="AH7">
        <v>0</v>
      </c>
      <c r="AI7">
        <v>0</v>
      </c>
      <c r="AJ7" s="5"/>
      <c r="AK7" s="5"/>
      <c r="AL7" s="5"/>
    </row>
    <row r="8" spans="1:38" x14ac:dyDescent="0.3">
      <c r="A8" t="s">
        <v>106</v>
      </c>
      <c r="B8" s="8">
        <v>2</v>
      </c>
      <c r="C8">
        <v>0</v>
      </c>
      <c r="D8" s="8">
        <v>2</v>
      </c>
      <c r="E8">
        <v>0</v>
      </c>
      <c r="F8">
        <v>0</v>
      </c>
      <c r="G8" s="8">
        <v>2</v>
      </c>
      <c r="H8" s="8">
        <v>2</v>
      </c>
      <c r="I8" s="8">
        <v>2</v>
      </c>
      <c r="J8">
        <v>10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4</v>
      </c>
      <c r="U8">
        <v>0</v>
      </c>
      <c r="V8">
        <v>0</v>
      </c>
      <c r="W8">
        <v>17</v>
      </c>
      <c r="X8">
        <v>0</v>
      </c>
      <c r="Y8">
        <v>0</v>
      </c>
      <c r="Z8">
        <v>0</v>
      </c>
      <c r="AA8">
        <v>0</v>
      </c>
      <c r="AB8" s="5">
        <v>6</v>
      </c>
      <c r="AC8" s="5">
        <v>3</v>
      </c>
      <c r="AD8" s="5">
        <v>0</v>
      </c>
      <c r="AE8">
        <v>13</v>
      </c>
      <c r="AF8">
        <v>0</v>
      </c>
      <c r="AG8">
        <v>0</v>
      </c>
      <c r="AH8">
        <v>0</v>
      </c>
      <c r="AI8">
        <v>1</v>
      </c>
      <c r="AJ8" s="11"/>
      <c r="AK8" s="5"/>
      <c r="AL8" s="5"/>
    </row>
    <row r="9" spans="1:38" x14ac:dyDescent="0.3">
      <c r="A9" t="s">
        <v>107</v>
      </c>
      <c r="B9" s="8">
        <v>1</v>
      </c>
      <c r="C9">
        <v>0</v>
      </c>
      <c r="D9">
        <v>0</v>
      </c>
      <c r="E9">
        <v>0</v>
      </c>
      <c r="F9" s="8">
        <v>1</v>
      </c>
      <c r="G9" s="8">
        <v>1</v>
      </c>
      <c r="H9" s="8">
        <v>4</v>
      </c>
      <c r="I9" s="8">
        <v>1</v>
      </c>
      <c r="J9">
        <v>6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5</v>
      </c>
      <c r="U9">
        <v>0</v>
      </c>
      <c r="V9">
        <v>0</v>
      </c>
      <c r="W9">
        <v>14</v>
      </c>
      <c r="X9">
        <v>0</v>
      </c>
      <c r="Y9">
        <v>0</v>
      </c>
      <c r="Z9">
        <v>1</v>
      </c>
      <c r="AA9">
        <v>0</v>
      </c>
      <c r="AB9" s="5">
        <v>1</v>
      </c>
      <c r="AC9" s="5">
        <v>3</v>
      </c>
      <c r="AD9" s="5">
        <v>0</v>
      </c>
      <c r="AE9">
        <v>14</v>
      </c>
      <c r="AF9">
        <v>0</v>
      </c>
      <c r="AG9">
        <v>0</v>
      </c>
      <c r="AH9">
        <v>0</v>
      </c>
      <c r="AI9">
        <v>1</v>
      </c>
      <c r="AJ9" s="11"/>
      <c r="AK9" s="5"/>
      <c r="AL9" s="5"/>
    </row>
    <row r="10" spans="1:38" x14ac:dyDescent="0.3">
      <c r="A10" t="s">
        <v>108</v>
      </c>
      <c r="B10" s="8">
        <v>1</v>
      </c>
      <c r="C10">
        <v>0</v>
      </c>
      <c r="D10">
        <v>0</v>
      </c>
      <c r="E10">
        <v>0</v>
      </c>
      <c r="F10">
        <v>0</v>
      </c>
      <c r="G10" s="8">
        <v>1</v>
      </c>
      <c r="H10" s="8">
        <v>3</v>
      </c>
      <c r="I10" s="8">
        <v>1</v>
      </c>
      <c r="J10">
        <v>8</v>
      </c>
      <c r="K10">
        <v>10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26</v>
      </c>
      <c r="X10">
        <v>0</v>
      </c>
      <c r="Y10">
        <v>0</v>
      </c>
      <c r="Z10">
        <v>0</v>
      </c>
      <c r="AA10">
        <v>0</v>
      </c>
      <c r="AB10" s="5">
        <v>0</v>
      </c>
      <c r="AC10" s="5">
        <v>3</v>
      </c>
      <c r="AD10" s="5">
        <v>0</v>
      </c>
      <c r="AE10">
        <v>15</v>
      </c>
      <c r="AF10">
        <v>0</v>
      </c>
      <c r="AG10">
        <v>0</v>
      </c>
      <c r="AH10">
        <v>0</v>
      </c>
      <c r="AI10">
        <v>0</v>
      </c>
      <c r="AJ10" s="5"/>
      <c r="AK10" s="5"/>
      <c r="AL10" s="5"/>
    </row>
    <row r="11" spans="1:38" x14ac:dyDescent="0.3">
      <c r="A11" t="s">
        <v>109</v>
      </c>
      <c r="B11" s="8">
        <v>1</v>
      </c>
      <c r="C11">
        <v>0</v>
      </c>
      <c r="D11" s="8">
        <v>1</v>
      </c>
      <c r="E11" s="8">
        <v>1</v>
      </c>
      <c r="F11" s="8">
        <v>2</v>
      </c>
      <c r="G11">
        <v>0</v>
      </c>
      <c r="H11" s="8">
        <v>2</v>
      </c>
      <c r="I11" s="8">
        <v>3</v>
      </c>
      <c r="J11">
        <v>3</v>
      </c>
      <c r="K11">
        <v>4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0</v>
      </c>
      <c r="W11">
        <v>13</v>
      </c>
      <c r="X11">
        <v>0</v>
      </c>
      <c r="Y11">
        <v>0</v>
      </c>
      <c r="Z11">
        <v>1</v>
      </c>
      <c r="AA11">
        <v>0</v>
      </c>
      <c r="AB11" s="5">
        <v>2</v>
      </c>
      <c r="AC11" s="5">
        <v>4</v>
      </c>
      <c r="AD11" s="5">
        <v>5</v>
      </c>
      <c r="AE11">
        <v>11</v>
      </c>
      <c r="AF11">
        <v>0</v>
      </c>
      <c r="AG11">
        <v>0</v>
      </c>
      <c r="AH11">
        <v>0</v>
      </c>
      <c r="AI11">
        <v>0</v>
      </c>
      <c r="AJ11" s="5"/>
      <c r="AK11" s="5"/>
      <c r="AL11" s="5"/>
    </row>
    <row r="12" spans="1:38" x14ac:dyDescent="0.3">
      <c r="A12" t="s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">
        <v>1</v>
      </c>
      <c r="I12" s="8">
        <v>2</v>
      </c>
      <c r="J12">
        <v>10</v>
      </c>
      <c r="K12">
        <v>22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2</v>
      </c>
      <c r="S12">
        <v>2</v>
      </c>
      <c r="T12">
        <v>5</v>
      </c>
      <c r="U12">
        <v>0</v>
      </c>
      <c r="V12">
        <v>0</v>
      </c>
      <c r="W12">
        <v>9</v>
      </c>
      <c r="X12">
        <v>0</v>
      </c>
      <c r="Y12">
        <v>0</v>
      </c>
      <c r="Z12">
        <v>0</v>
      </c>
      <c r="AA12">
        <v>0</v>
      </c>
      <c r="AB12" s="5">
        <v>0</v>
      </c>
      <c r="AC12" s="5">
        <v>6</v>
      </c>
      <c r="AD12" s="5">
        <v>3</v>
      </c>
      <c r="AE12">
        <v>9</v>
      </c>
      <c r="AF12">
        <v>0</v>
      </c>
      <c r="AG12">
        <v>0</v>
      </c>
      <c r="AH12">
        <v>0</v>
      </c>
      <c r="AI12">
        <v>0</v>
      </c>
      <c r="AJ12" s="11"/>
      <c r="AK12" s="5"/>
      <c r="AL12" s="5"/>
    </row>
    <row r="13" spans="1:38" x14ac:dyDescent="0.3">
      <c r="A13" t="s">
        <v>111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">
        <v>2</v>
      </c>
      <c r="I13" s="8">
        <v>3</v>
      </c>
      <c r="J13">
        <v>6</v>
      </c>
      <c r="K13">
        <v>10</v>
      </c>
      <c r="L13">
        <v>3</v>
      </c>
      <c r="M13">
        <v>9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10</v>
      </c>
      <c r="U13">
        <v>0</v>
      </c>
      <c r="V13">
        <v>1</v>
      </c>
      <c r="W13">
        <v>10</v>
      </c>
      <c r="X13">
        <v>0</v>
      </c>
      <c r="Y13">
        <v>0</v>
      </c>
      <c r="Z13">
        <v>1</v>
      </c>
      <c r="AA13">
        <v>0</v>
      </c>
      <c r="AB13" s="5">
        <v>10</v>
      </c>
      <c r="AC13" s="5">
        <v>14</v>
      </c>
      <c r="AD13" s="5">
        <v>3</v>
      </c>
      <c r="AE13">
        <v>16</v>
      </c>
      <c r="AF13">
        <v>0</v>
      </c>
      <c r="AG13">
        <v>1</v>
      </c>
      <c r="AH13">
        <v>1</v>
      </c>
      <c r="AI13">
        <v>0</v>
      </c>
      <c r="AJ13" s="5"/>
      <c r="AK13" s="5"/>
      <c r="AL13" s="5"/>
    </row>
    <row r="14" spans="1:38" x14ac:dyDescent="0.3">
      <c r="A14" t="s">
        <v>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8">
        <v>1</v>
      </c>
      <c r="I14">
        <v>0</v>
      </c>
      <c r="J14">
        <v>25</v>
      </c>
      <c r="K14">
        <v>26</v>
      </c>
      <c r="L14">
        <v>2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2</v>
      </c>
      <c r="W14">
        <v>32</v>
      </c>
      <c r="X14">
        <v>0</v>
      </c>
      <c r="Y14">
        <v>0</v>
      </c>
      <c r="Z14">
        <v>0</v>
      </c>
      <c r="AA14">
        <v>0</v>
      </c>
      <c r="AB14" s="5">
        <v>9</v>
      </c>
      <c r="AC14" s="5">
        <v>0</v>
      </c>
      <c r="AD14" s="5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 s="11"/>
      <c r="AK14" s="5"/>
      <c r="AL14" s="5"/>
    </row>
    <row r="15" spans="1:38" x14ac:dyDescent="0.3">
      <c r="A15" t="s">
        <v>113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 s="8">
        <v>1</v>
      </c>
      <c r="I15" s="8">
        <v>1</v>
      </c>
      <c r="J15">
        <v>29</v>
      </c>
      <c r="K15">
        <v>20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23</v>
      </c>
      <c r="X15">
        <v>0</v>
      </c>
      <c r="Y15">
        <v>0</v>
      </c>
      <c r="Z15">
        <v>0</v>
      </c>
      <c r="AA15">
        <v>0</v>
      </c>
      <c r="AB15" s="5">
        <v>2</v>
      </c>
      <c r="AC15" s="5">
        <v>4</v>
      </c>
      <c r="AD15" s="5">
        <v>2</v>
      </c>
      <c r="AE15">
        <v>7</v>
      </c>
      <c r="AF15">
        <v>0</v>
      </c>
      <c r="AG15">
        <v>0</v>
      </c>
      <c r="AH15">
        <v>0</v>
      </c>
      <c r="AI15">
        <v>0</v>
      </c>
      <c r="AJ15" s="11"/>
      <c r="AK15" s="5"/>
      <c r="AL15" s="5"/>
    </row>
    <row r="16" spans="1:38" x14ac:dyDescent="0.3">
      <c r="A16" t="s">
        <v>114</v>
      </c>
      <c r="B16">
        <v>0</v>
      </c>
      <c r="C16">
        <v>0</v>
      </c>
      <c r="D16">
        <v>0</v>
      </c>
      <c r="E16">
        <v>0</v>
      </c>
      <c r="F16" s="8">
        <v>1</v>
      </c>
      <c r="G16">
        <v>0</v>
      </c>
      <c r="H16" s="8">
        <v>3</v>
      </c>
      <c r="I16">
        <v>0</v>
      </c>
      <c r="J16">
        <v>7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1</v>
      </c>
      <c r="W16">
        <v>23</v>
      </c>
      <c r="X16">
        <v>0</v>
      </c>
      <c r="Y16">
        <v>0</v>
      </c>
      <c r="Z16">
        <v>0</v>
      </c>
      <c r="AA16">
        <v>0</v>
      </c>
      <c r="AB16" s="5">
        <v>3</v>
      </c>
      <c r="AC16" s="5">
        <v>0</v>
      </c>
      <c r="AD16" s="5">
        <v>1</v>
      </c>
      <c r="AE16">
        <v>5</v>
      </c>
      <c r="AF16">
        <v>0</v>
      </c>
      <c r="AG16">
        <v>0</v>
      </c>
      <c r="AH16">
        <v>0</v>
      </c>
      <c r="AI16">
        <v>0</v>
      </c>
      <c r="AJ16" s="11"/>
      <c r="AK16" s="5"/>
      <c r="AL16" s="5"/>
    </row>
    <row r="17" spans="1:43" x14ac:dyDescent="0.3">
      <c r="A17" t="s">
        <v>115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8">
        <v>2</v>
      </c>
      <c r="I17">
        <v>0</v>
      </c>
      <c r="J17">
        <v>7</v>
      </c>
      <c r="K17" s="8">
        <v>19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1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 s="5">
        <v>3</v>
      </c>
      <c r="AC17" s="5">
        <v>36</v>
      </c>
      <c r="AD17" s="5">
        <v>0</v>
      </c>
      <c r="AE17">
        <v>12</v>
      </c>
      <c r="AF17">
        <v>0</v>
      </c>
      <c r="AG17">
        <v>0</v>
      </c>
      <c r="AH17">
        <v>0</v>
      </c>
      <c r="AI17">
        <v>0</v>
      </c>
      <c r="AJ17" s="11"/>
      <c r="AK17" s="5"/>
      <c r="AL17" s="5"/>
    </row>
    <row r="18" spans="1:43" x14ac:dyDescent="0.3">
      <c r="A18" t="s">
        <v>116</v>
      </c>
      <c r="B18" s="8">
        <v>2</v>
      </c>
      <c r="C18">
        <v>0</v>
      </c>
      <c r="D18" s="8">
        <v>1</v>
      </c>
      <c r="E18">
        <v>0</v>
      </c>
      <c r="F18">
        <v>0</v>
      </c>
      <c r="G18">
        <v>0</v>
      </c>
      <c r="H18" s="8">
        <v>3</v>
      </c>
      <c r="I18">
        <v>0</v>
      </c>
      <c r="J18">
        <v>8</v>
      </c>
      <c r="K18">
        <v>13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5">
        <v>9</v>
      </c>
      <c r="AC18" s="5">
        <v>22</v>
      </c>
      <c r="AD18" s="5">
        <v>0</v>
      </c>
      <c r="AE18">
        <v>6</v>
      </c>
      <c r="AF18">
        <v>0</v>
      </c>
      <c r="AG18">
        <v>0</v>
      </c>
      <c r="AH18">
        <v>0</v>
      </c>
      <c r="AI18">
        <v>0</v>
      </c>
      <c r="AJ18" s="11"/>
      <c r="AK18" s="5"/>
      <c r="AL18" s="5"/>
    </row>
    <row r="19" spans="1:43" x14ac:dyDescent="0.3">
      <c r="A19" t="s">
        <v>117</v>
      </c>
      <c r="B19">
        <v>0</v>
      </c>
      <c r="C19" s="8">
        <v>1</v>
      </c>
      <c r="D19">
        <v>0</v>
      </c>
      <c r="E19">
        <v>0</v>
      </c>
      <c r="F19">
        <v>0</v>
      </c>
      <c r="G19">
        <v>0</v>
      </c>
      <c r="H19" s="8">
        <v>1</v>
      </c>
      <c r="I19">
        <v>0</v>
      </c>
      <c r="J19">
        <v>3</v>
      </c>
      <c r="K19">
        <v>8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0</v>
      </c>
      <c r="S19">
        <v>0</v>
      </c>
      <c r="T19">
        <v>11</v>
      </c>
      <c r="U19">
        <v>0</v>
      </c>
      <c r="V19">
        <v>0</v>
      </c>
      <c r="W19">
        <v>4</v>
      </c>
      <c r="X19">
        <v>0</v>
      </c>
      <c r="Y19">
        <v>0</v>
      </c>
      <c r="Z19">
        <v>1</v>
      </c>
      <c r="AA19">
        <v>0</v>
      </c>
      <c r="AB19" s="5">
        <v>5</v>
      </c>
      <c r="AC19" s="5">
        <v>3</v>
      </c>
      <c r="AD19" s="5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 s="11"/>
      <c r="AK19" s="5"/>
      <c r="AL19" s="5"/>
    </row>
    <row r="20" spans="1:43" x14ac:dyDescent="0.3">
      <c r="A20" t="s">
        <v>118</v>
      </c>
      <c r="B20">
        <v>0</v>
      </c>
      <c r="C20" s="8">
        <v>0</v>
      </c>
      <c r="D20">
        <v>0</v>
      </c>
      <c r="E20">
        <v>0</v>
      </c>
      <c r="F20">
        <v>3</v>
      </c>
      <c r="G20">
        <v>2</v>
      </c>
      <c r="H20" s="8">
        <v>2</v>
      </c>
      <c r="I20">
        <v>2</v>
      </c>
      <c r="J20">
        <v>3</v>
      </c>
      <c r="K20">
        <v>41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17</v>
      </c>
      <c r="X20">
        <v>0</v>
      </c>
      <c r="Y20">
        <v>0</v>
      </c>
      <c r="Z20">
        <v>0</v>
      </c>
      <c r="AA20">
        <v>3</v>
      </c>
      <c r="AB20" s="5">
        <v>0</v>
      </c>
      <c r="AC20" s="5">
        <v>5</v>
      </c>
      <c r="AD20" s="5">
        <v>21</v>
      </c>
      <c r="AE20">
        <v>0</v>
      </c>
      <c r="AF20">
        <v>0</v>
      </c>
      <c r="AG20">
        <v>0</v>
      </c>
      <c r="AH20">
        <v>0</v>
      </c>
      <c r="AI20">
        <v>0</v>
      </c>
      <c r="AJ20" s="11"/>
      <c r="AK20" s="5"/>
      <c r="AL20" s="5"/>
    </row>
    <row r="21" spans="1:43" x14ac:dyDescent="0.3">
      <c r="A21" t="s">
        <v>119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1</v>
      </c>
      <c r="I21">
        <v>1</v>
      </c>
      <c r="J21">
        <v>6</v>
      </c>
      <c r="K21">
        <v>29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21</v>
      </c>
      <c r="X21">
        <v>0</v>
      </c>
      <c r="Y21">
        <v>0</v>
      </c>
      <c r="Z21">
        <v>0</v>
      </c>
      <c r="AA21">
        <v>1</v>
      </c>
      <c r="AB21" s="5">
        <v>0</v>
      </c>
      <c r="AC21" s="5">
        <v>4</v>
      </c>
      <c r="AD21" s="5">
        <v>7</v>
      </c>
      <c r="AE21">
        <v>0</v>
      </c>
      <c r="AF21">
        <v>0</v>
      </c>
      <c r="AG21">
        <v>0</v>
      </c>
      <c r="AH21">
        <v>0</v>
      </c>
      <c r="AI21">
        <v>0</v>
      </c>
      <c r="AJ21" s="5"/>
      <c r="AK21" s="5"/>
      <c r="AL21" s="5"/>
    </row>
    <row r="22" spans="1:43" x14ac:dyDescent="0.3">
      <c r="A22" t="s">
        <v>120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2</v>
      </c>
      <c r="K22">
        <v>27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3</v>
      </c>
      <c r="U22">
        <v>0</v>
      </c>
      <c r="V22">
        <v>1</v>
      </c>
      <c r="W22">
        <v>9</v>
      </c>
      <c r="X22">
        <v>0</v>
      </c>
      <c r="Y22">
        <v>0</v>
      </c>
      <c r="Z22">
        <v>0</v>
      </c>
      <c r="AA22">
        <v>1</v>
      </c>
      <c r="AB22" s="5">
        <v>1</v>
      </c>
      <c r="AC22" s="5">
        <v>4</v>
      </c>
      <c r="AD22" s="5">
        <v>6</v>
      </c>
      <c r="AE22">
        <v>0</v>
      </c>
      <c r="AF22">
        <v>0</v>
      </c>
      <c r="AG22">
        <v>0</v>
      </c>
      <c r="AH22">
        <v>0</v>
      </c>
      <c r="AI22">
        <v>0</v>
      </c>
      <c r="AJ22" s="5"/>
      <c r="AK22" s="5"/>
      <c r="AL22" s="5"/>
    </row>
    <row r="23" spans="1:43" x14ac:dyDescent="0.3">
      <c r="A23" t="s">
        <v>121</v>
      </c>
      <c r="B23">
        <v>0</v>
      </c>
      <c r="C23">
        <v>0</v>
      </c>
      <c r="D23">
        <v>2</v>
      </c>
      <c r="E23">
        <v>0</v>
      </c>
      <c r="F23">
        <v>2</v>
      </c>
      <c r="G23">
        <v>1</v>
      </c>
      <c r="H23">
        <v>1</v>
      </c>
      <c r="I23">
        <v>0</v>
      </c>
      <c r="J23">
        <v>1</v>
      </c>
      <c r="K23">
        <v>29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4</v>
      </c>
      <c r="S23">
        <v>1</v>
      </c>
      <c r="T23">
        <v>1</v>
      </c>
      <c r="U23">
        <v>0</v>
      </c>
      <c r="V23">
        <v>0</v>
      </c>
      <c r="W23">
        <v>5</v>
      </c>
      <c r="X23">
        <v>0</v>
      </c>
      <c r="Y23">
        <v>0</v>
      </c>
      <c r="Z23">
        <v>0</v>
      </c>
      <c r="AA23">
        <v>1</v>
      </c>
      <c r="AB23" s="5">
        <v>0</v>
      </c>
      <c r="AC23" s="5">
        <v>4</v>
      </c>
      <c r="AD23" s="5">
        <v>17</v>
      </c>
      <c r="AE23">
        <v>0</v>
      </c>
      <c r="AF23">
        <v>0</v>
      </c>
      <c r="AG23">
        <v>0</v>
      </c>
      <c r="AH23">
        <v>0</v>
      </c>
      <c r="AI23">
        <v>0</v>
      </c>
      <c r="AJ23" s="5"/>
      <c r="AK23" s="5"/>
      <c r="AL23" s="5"/>
    </row>
    <row r="24" spans="1:43" x14ac:dyDescent="0.3">
      <c r="A24" t="s">
        <v>122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2</v>
      </c>
      <c r="I24">
        <v>0</v>
      </c>
      <c r="J24">
        <v>2</v>
      </c>
      <c r="K24">
        <v>30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8</v>
      </c>
      <c r="X24">
        <v>0</v>
      </c>
      <c r="Y24">
        <v>0</v>
      </c>
      <c r="Z24">
        <v>2</v>
      </c>
      <c r="AA24">
        <v>0</v>
      </c>
      <c r="AB24" s="5">
        <v>2</v>
      </c>
      <c r="AC24" s="5">
        <v>1</v>
      </c>
      <c r="AD24" s="5">
        <v>7</v>
      </c>
      <c r="AE24">
        <v>0</v>
      </c>
      <c r="AF24">
        <v>0</v>
      </c>
      <c r="AG24">
        <v>0</v>
      </c>
      <c r="AH24">
        <v>0</v>
      </c>
      <c r="AI24">
        <v>0</v>
      </c>
      <c r="AJ24" s="5"/>
      <c r="AK24" s="5"/>
      <c r="AL24" s="5"/>
    </row>
    <row r="25" spans="1:43" x14ac:dyDescent="0.3">
      <c r="A25" t="s">
        <v>123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2</v>
      </c>
      <c r="K25">
        <v>24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13</v>
      </c>
      <c r="X25">
        <v>0</v>
      </c>
      <c r="Y25">
        <v>0</v>
      </c>
      <c r="Z25">
        <v>0</v>
      </c>
      <c r="AA25">
        <v>0</v>
      </c>
      <c r="AB25" s="5">
        <v>1</v>
      </c>
      <c r="AC25" s="5">
        <v>0</v>
      </c>
      <c r="AD25" s="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 s="5"/>
      <c r="AK25" s="5"/>
      <c r="AL25" s="5"/>
    </row>
    <row r="26" spans="1:43" x14ac:dyDescent="0.3">
      <c r="A26" t="s">
        <v>124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3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</v>
      </c>
      <c r="X26">
        <v>0</v>
      </c>
      <c r="Y26">
        <v>0</v>
      </c>
      <c r="Z26">
        <v>0</v>
      </c>
      <c r="AA26">
        <v>0</v>
      </c>
      <c r="AB26" s="5">
        <v>2</v>
      </c>
      <c r="AC26" s="5">
        <v>2</v>
      </c>
      <c r="AD26" s="5">
        <v>11</v>
      </c>
      <c r="AE26">
        <v>0</v>
      </c>
      <c r="AF26">
        <v>0</v>
      </c>
      <c r="AG26">
        <v>0</v>
      </c>
      <c r="AH26">
        <v>0</v>
      </c>
      <c r="AI26">
        <v>0</v>
      </c>
      <c r="AJ26" s="5"/>
      <c r="AK26" s="5"/>
      <c r="AL26" s="5"/>
    </row>
    <row r="27" spans="1:43" x14ac:dyDescent="0.3">
      <c r="A27" t="s">
        <v>125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7</v>
      </c>
      <c r="K27">
        <v>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15</v>
      </c>
      <c r="X27">
        <v>0</v>
      </c>
      <c r="Y27">
        <v>0</v>
      </c>
      <c r="Z27">
        <v>0</v>
      </c>
      <c r="AA27">
        <v>0</v>
      </c>
      <c r="AB27" s="5">
        <v>0</v>
      </c>
      <c r="AC27" s="5">
        <v>0</v>
      </c>
      <c r="AD27" s="5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/>
      <c r="AK27" s="5"/>
      <c r="AL27" s="5"/>
    </row>
    <row r="28" spans="1:43" x14ac:dyDescent="0.3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4</v>
      </c>
      <c r="K28">
        <v>1</v>
      </c>
      <c r="L28">
        <v>6</v>
      </c>
      <c r="M28">
        <v>11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7</v>
      </c>
      <c r="U28">
        <v>3</v>
      </c>
      <c r="V28">
        <v>0</v>
      </c>
      <c r="W28">
        <v>6</v>
      </c>
      <c r="X28">
        <v>0</v>
      </c>
      <c r="Y28">
        <v>0</v>
      </c>
      <c r="Z28">
        <v>0</v>
      </c>
      <c r="AA28">
        <v>3</v>
      </c>
      <c r="AB28" s="5">
        <v>2</v>
      </c>
      <c r="AC28" s="5">
        <v>3</v>
      </c>
      <c r="AD28" s="5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 s="5"/>
      <c r="AK28" s="5"/>
      <c r="AL28" s="5"/>
    </row>
    <row r="29" spans="1:43" x14ac:dyDescent="0.3">
      <c r="A29" t="s">
        <v>127</v>
      </c>
      <c r="B29">
        <v>1</v>
      </c>
      <c r="C29">
        <v>0</v>
      </c>
      <c r="D29">
        <v>0</v>
      </c>
      <c r="E29">
        <v>0</v>
      </c>
      <c r="F29">
        <v>1</v>
      </c>
      <c r="G29">
        <v>2</v>
      </c>
      <c r="H29">
        <v>4</v>
      </c>
      <c r="I29">
        <v>0</v>
      </c>
      <c r="J29">
        <v>5</v>
      </c>
      <c r="K29">
        <v>16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6</v>
      </c>
      <c r="U29">
        <v>0</v>
      </c>
      <c r="V29">
        <v>0</v>
      </c>
      <c r="W29">
        <v>25</v>
      </c>
      <c r="X29">
        <v>0</v>
      </c>
      <c r="Y29">
        <v>0</v>
      </c>
      <c r="Z29">
        <v>0</v>
      </c>
      <c r="AA29">
        <v>4</v>
      </c>
      <c r="AB29" s="5">
        <v>1</v>
      </c>
      <c r="AC29" s="5">
        <v>6</v>
      </c>
      <c r="AD29" s="5">
        <v>20</v>
      </c>
      <c r="AE29">
        <v>1</v>
      </c>
      <c r="AF29">
        <v>0</v>
      </c>
      <c r="AG29">
        <v>0</v>
      </c>
      <c r="AH29">
        <v>0</v>
      </c>
      <c r="AI29">
        <v>0</v>
      </c>
      <c r="AJ29" s="5"/>
      <c r="AK29" s="5"/>
      <c r="AL29" s="5"/>
    </row>
    <row r="30" spans="1:43" x14ac:dyDescent="0.3">
      <c r="A30" t="s">
        <v>128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11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</v>
      </c>
      <c r="U30">
        <v>0</v>
      </c>
      <c r="V30">
        <v>0</v>
      </c>
      <c r="W30">
        <v>16</v>
      </c>
      <c r="X30">
        <v>0</v>
      </c>
      <c r="Y30">
        <v>1</v>
      </c>
      <c r="Z30">
        <v>0</v>
      </c>
      <c r="AA30">
        <v>0</v>
      </c>
      <c r="AB30" s="5">
        <v>1</v>
      </c>
      <c r="AC30" s="5">
        <v>0</v>
      </c>
      <c r="AD30" s="5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 s="5"/>
      <c r="AK30" s="5"/>
      <c r="AL30" s="5"/>
    </row>
    <row r="31" spans="1:43" x14ac:dyDescent="0.3">
      <c r="A31" t="s">
        <v>129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6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16</v>
      </c>
      <c r="X31">
        <v>1</v>
      </c>
      <c r="Y31">
        <v>0</v>
      </c>
      <c r="Z31">
        <v>0</v>
      </c>
      <c r="AA31">
        <v>0</v>
      </c>
      <c r="AB31" s="5">
        <v>2</v>
      </c>
      <c r="AC31" s="5">
        <v>3</v>
      </c>
      <c r="AD31" s="5">
        <v>6</v>
      </c>
      <c r="AE31">
        <v>0</v>
      </c>
      <c r="AF31">
        <v>0</v>
      </c>
      <c r="AG31">
        <v>0</v>
      </c>
      <c r="AH31">
        <v>0</v>
      </c>
      <c r="AI31">
        <v>0</v>
      </c>
      <c r="AJ31" s="5"/>
      <c r="AK31" s="5"/>
      <c r="AL31" s="5"/>
    </row>
    <row r="32" spans="1:43" x14ac:dyDescent="0.3">
      <c r="A32" t="s">
        <v>130</v>
      </c>
      <c r="B32">
        <v>1</v>
      </c>
      <c r="C32">
        <v>0</v>
      </c>
      <c r="D32">
        <v>1</v>
      </c>
      <c r="E32" s="9">
        <v>1</v>
      </c>
      <c r="F32" s="9">
        <v>0</v>
      </c>
      <c r="G32" s="9">
        <v>2</v>
      </c>
      <c r="H32" s="9">
        <v>0</v>
      </c>
      <c r="I32" s="9">
        <v>1</v>
      </c>
      <c r="J32" s="9">
        <v>2</v>
      </c>
      <c r="K32" s="9">
        <v>8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5</v>
      </c>
      <c r="V32" s="9">
        <v>1</v>
      </c>
      <c r="W32" s="9">
        <v>2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12</v>
      </c>
      <c r="AE32" s="25">
        <v>0</v>
      </c>
      <c r="AF32" s="9">
        <v>25</v>
      </c>
      <c r="AG32" s="9">
        <v>15</v>
      </c>
      <c r="AH32" s="9">
        <v>0</v>
      </c>
      <c r="AI32" s="9">
        <v>0</v>
      </c>
      <c r="AJ32" s="9"/>
      <c r="AK32" s="9"/>
      <c r="AL32" s="9"/>
      <c r="AM32" s="25"/>
      <c r="AN32" s="9"/>
      <c r="AO32" s="9"/>
      <c r="AP32" s="9"/>
      <c r="AQ32" s="9"/>
    </row>
    <row r="33" spans="1:43" x14ac:dyDescent="0.3">
      <c r="A33" t="s">
        <v>131</v>
      </c>
      <c r="B33">
        <v>1</v>
      </c>
      <c r="C33">
        <v>0</v>
      </c>
      <c r="D33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2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6</v>
      </c>
      <c r="X33" s="9">
        <v>1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4</v>
      </c>
      <c r="AE33" s="25"/>
      <c r="AF33" s="9">
        <v>7</v>
      </c>
      <c r="AG33" s="9">
        <v>7</v>
      </c>
      <c r="AH33" s="9">
        <v>0</v>
      </c>
      <c r="AI33" s="9">
        <v>0</v>
      </c>
      <c r="AJ33" s="9"/>
      <c r="AK33" s="9"/>
      <c r="AL33" s="9"/>
      <c r="AM33" s="25"/>
      <c r="AN33" s="9"/>
      <c r="AO33" s="9"/>
      <c r="AP33" s="9"/>
      <c r="AQ33" s="9"/>
    </row>
    <row r="34" spans="1:43" x14ac:dyDescent="0.3">
      <c r="A34" t="s">
        <v>132</v>
      </c>
      <c r="B34">
        <v>1</v>
      </c>
      <c r="C34">
        <v>0</v>
      </c>
      <c r="D34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5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</v>
      </c>
      <c r="R34" s="9">
        <v>0</v>
      </c>
      <c r="S34" s="9">
        <v>0</v>
      </c>
      <c r="T34" s="9">
        <v>0</v>
      </c>
      <c r="U34" s="9">
        <v>1</v>
      </c>
      <c r="V34" s="9">
        <v>0</v>
      </c>
      <c r="W34" s="9">
        <v>7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8</v>
      </c>
      <c r="AE34" s="25"/>
      <c r="AF34" s="9">
        <v>15</v>
      </c>
      <c r="AG34" s="9">
        <v>14</v>
      </c>
      <c r="AH34" s="9">
        <v>1</v>
      </c>
      <c r="AI34" s="9">
        <v>0</v>
      </c>
      <c r="AJ34" s="9"/>
      <c r="AK34" s="9"/>
      <c r="AL34" s="9"/>
      <c r="AM34" s="25"/>
      <c r="AN34" s="9"/>
      <c r="AO34" s="9"/>
      <c r="AP34" s="9"/>
      <c r="AQ34" s="9"/>
    </row>
    <row r="35" spans="1:43" x14ac:dyDescent="0.3">
      <c r="A35" t="s">
        <v>133</v>
      </c>
      <c r="B35">
        <v>0</v>
      </c>
      <c r="C35">
        <v>0</v>
      </c>
      <c r="D35">
        <v>0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10">
        <v>1</v>
      </c>
      <c r="K35" s="9">
        <v>5</v>
      </c>
      <c r="L35" s="9">
        <v>0</v>
      </c>
      <c r="M35" s="10">
        <v>0</v>
      </c>
      <c r="N35" s="10">
        <v>0</v>
      </c>
      <c r="O35" s="10">
        <v>0</v>
      </c>
      <c r="P35" s="10">
        <v>0</v>
      </c>
      <c r="Q35" s="9">
        <v>0</v>
      </c>
      <c r="R35" s="9">
        <v>6</v>
      </c>
      <c r="S35" s="9">
        <v>1</v>
      </c>
      <c r="T35" s="9">
        <v>0</v>
      </c>
      <c r="U35" s="9">
        <v>0</v>
      </c>
      <c r="V35" s="9">
        <v>2</v>
      </c>
      <c r="W35" s="9">
        <v>3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4</v>
      </c>
      <c r="AE35" s="25">
        <v>0</v>
      </c>
      <c r="AF35" s="9">
        <v>4</v>
      </c>
      <c r="AG35" s="9">
        <v>28</v>
      </c>
      <c r="AH35" s="9">
        <v>5</v>
      </c>
      <c r="AI35" s="9">
        <v>0</v>
      </c>
    </row>
    <row r="36" spans="1:43" x14ac:dyDescent="0.3">
      <c r="A36" t="s">
        <v>134</v>
      </c>
      <c r="B36">
        <v>0</v>
      </c>
      <c r="C36">
        <v>0</v>
      </c>
      <c r="D36">
        <v>0</v>
      </c>
      <c r="E36" s="9">
        <v>2</v>
      </c>
      <c r="F36" s="9">
        <v>0</v>
      </c>
      <c r="G36" s="9">
        <v>0</v>
      </c>
      <c r="H36" s="9">
        <v>0</v>
      </c>
      <c r="I36" s="9">
        <v>0</v>
      </c>
      <c r="J36" s="9">
        <v>1</v>
      </c>
      <c r="K36" s="9">
        <v>4</v>
      </c>
      <c r="L36" s="9">
        <v>0</v>
      </c>
      <c r="M36" s="10">
        <v>0</v>
      </c>
      <c r="N36" s="10">
        <v>0</v>
      </c>
      <c r="O36" s="10">
        <v>0</v>
      </c>
      <c r="P36" s="10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8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3</v>
      </c>
      <c r="AD36" s="9">
        <v>5</v>
      </c>
      <c r="AE36" s="25"/>
      <c r="AF36" s="9">
        <v>34</v>
      </c>
      <c r="AG36" s="9">
        <v>4</v>
      </c>
      <c r="AH36" s="9">
        <v>1</v>
      </c>
      <c r="AI36" s="9">
        <v>0</v>
      </c>
    </row>
    <row r="37" spans="1:43" x14ac:dyDescent="0.3">
      <c r="A37" t="s">
        <v>135</v>
      </c>
      <c r="B37">
        <v>0</v>
      </c>
      <c r="C37">
        <v>0</v>
      </c>
      <c r="D37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5</v>
      </c>
      <c r="L37" s="9">
        <v>0</v>
      </c>
      <c r="M37" s="10">
        <v>1</v>
      </c>
      <c r="N37" s="10">
        <v>0</v>
      </c>
      <c r="O37" s="10">
        <v>1</v>
      </c>
      <c r="P37" s="10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5</v>
      </c>
      <c r="X37" s="9">
        <v>0</v>
      </c>
      <c r="Y37" s="9">
        <v>0</v>
      </c>
      <c r="Z37" s="9">
        <v>0</v>
      </c>
      <c r="AA37" s="9">
        <v>0</v>
      </c>
      <c r="AB37" s="9">
        <v>1</v>
      </c>
      <c r="AC37" s="9">
        <v>3</v>
      </c>
      <c r="AD37" s="9">
        <v>5</v>
      </c>
      <c r="AE37" s="25"/>
      <c r="AF37" s="9">
        <v>18</v>
      </c>
      <c r="AG37" s="9">
        <v>6</v>
      </c>
      <c r="AH37" s="9">
        <v>0</v>
      </c>
      <c r="AI37" s="9">
        <v>0</v>
      </c>
    </row>
    <row r="38" spans="1:43" x14ac:dyDescent="0.3">
      <c r="A38" t="s">
        <v>136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5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</v>
      </c>
      <c r="U38">
        <v>3</v>
      </c>
      <c r="V38">
        <v>0</v>
      </c>
      <c r="W38">
        <v>16</v>
      </c>
      <c r="X38">
        <v>0</v>
      </c>
      <c r="Y38">
        <v>0</v>
      </c>
      <c r="Z38">
        <v>0</v>
      </c>
      <c r="AA38">
        <v>2</v>
      </c>
      <c r="AB38" s="5">
        <v>3</v>
      </c>
      <c r="AC38" s="5">
        <v>6</v>
      </c>
      <c r="AD38" s="5">
        <v>24</v>
      </c>
      <c r="AE38">
        <v>0</v>
      </c>
      <c r="AF38">
        <v>0</v>
      </c>
      <c r="AG38">
        <v>0</v>
      </c>
      <c r="AH38">
        <v>0</v>
      </c>
      <c r="AI38">
        <v>1</v>
      </c>
    </row>
    <row r="39" spans="1:43" x14ac:dyDescent="0.3">
      <c r="A39" t="s">
        <v>137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2</v>
      </c>
      <c r="K39">
        <v>4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5</v>
      </c>
      <c r="U39">
        <v>1</v>
      </c>
      <c r="V39">
        <v>0</v>
      </c>
      <c r="W39">
        <v>12</v>
      </c>
      <c r="X39">
        <v>0</v>
      </c>
      <c r="Y39">
        <v>0</v>
      </c>
      <c r="Z39">
        <v>1</v>
      </c>
      <c r="AA39">
        <v>1</v>
      </c>
      <c r="AB39" s="5">
        <v>1</v>
      </c>
      <c r="AC39" s="5">
        <v>1</v>
      </c>
      <c r="AD39" s="5">
        <v>8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43" x14ac:dyDescent="0.3">
      <c r="A40" t="s">
        <v>138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3</v>
      </c>
      <c r="I40">
        <v>1</v>
      </c>
      <c r="J40">
        <v>1</v>
      </c>
      <c r="K40">
        <v>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2</v>
      </c>
      <c r="T40">
        <v>8</v>
      </c>
      <c r="U40">
        <v>0</v>
      </c>
      <c r="V40">
        <v>0</v>
      </c>
      <c r="W40">
        <v>15</v>
      </c>
      <c r="X40">
        <v>0</v>
      </c>
      <c r="Y40">
        <v>0</v>
      </c>
      <c r="Z40">
        <v>0</v>
      </c>
      <c r="AA40">
        <v>3</v>
      </c>
      <c r="AB40" s="5">
        <v>1</v>
      </c>
      <c r="AC40" s="5">
        <v>4</v>
      </c>
      <c r="AD40" s="5">
        <v>17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43" x14ac:dyDescent="0.3">
      <c r="A41" t="s">
        <v>139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4</v>
      </c>
      <c r="K41">
        <v>11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2</v>
      </c>
      <c r="T41">
        <v>3</v>
      </c>
      <c r="U41">
        <v>1</v>
      </c>
      <c r="V41">
        <v>0</v>
      </c>
      <c r="W41">
        <v>11</v>
      </c>
      <c r="X41">
        <v>0</v>
      </c>
      <c r="Y41">
        <v>0</v>
      </c>
      <c r="Z41">
        <v>1</v>
      </c>
      <c r="AA41">
        <v>3</v>
      </c>
      <c r="AB41" s="5">
        <v>6</v>
      </c>
      <c r="AC41" s="5">
        <v>2</v>
      </c>
      <c r="AD41" s="5">
        <v>24</v>
      </c>
      <c r="AE41">
        <v>7</v>
      </c>
      <c r="AF41">
        <v>0</v>
      </c>
      <c r="AG41">
        <v>0</v>
      </c>
      <c r="AH41">
        <v>0</v>
      </c>
      <c r="AI41">
        <v>0</v>
      </c>
    </row>
    <row r="42" spans="1:43" x14ac:dyDescent="0.3">
      <c r="A42" t="s">
        <v>140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5</v>
      </c>
      <c r="L42">
        <v>2</v>
      </c>
      <c r="M42">
        <v>2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6</v>
      </c>
      <c r="U42">
        <v>0</v>
      </c>
      <c r="V42">
        <v>0</v>
      </c>
      <c r="W42">
        <v>10</v>
      </c>
      <c r="X42">
        <v>0</v>
      </c>
      <c r="Y42">
        <v>0</v>
      </c>
      <c r="Z42">
        <v>1</v>
      </c>
      <c r="AA42">
        <v>4</v>
      </c>
      <c r="AB42" s="5">
        <v>4</v>
      </c>
      <c r="AC42" s="5">
        <v>4</v>
      </c>
      <c r="AD42" s="5">
        <v>8</v>
      </c>
      <c r="AE42">
        <v>0</v>
      </c>
      <c r="AF42">
        <v>0</v>
      </c>
      <c r="AG42">
        <v>0</v>
      </c>
      <c r="AH42">
        <v>0</v>
      </c>
      <c r="AI42">
        <v>5</v>
      </c>
    </row>
    <row r="43" spans="1:43" x14ac:dyDescent="0.3">
      <c r="A43" t="s">
        <v>141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2</v>
      </c>
      <c r="K43">
        <v>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2</v>
      </c>
      <c r="U43">
        <v>0</v>
      </c>
      <c r="V43">
        <v>0</v>
      </c>
      <c r="W43">
        <v>11</v>
      </c>
      <c r="X43">
        <v>0</v>
      </c>
      <c r="Y43">
        <v>0</v>
      </c>
      <c r="Z43">
        <v>2</v>
      </c>
      <c r="AA43">
        <v>1</v>
      </c>
      <c r="AB43" s="5">
        <v>1</v>
      </c>
      <c r="AC43" s="5">
        <v>2</v>
      </c>
      <c r="AD43" s="5">
        <v>3</v>
      </c>
      <c r="AE43">
        <v>0</v>
      </c>
      <c r="AF43">
        <v>0</v>
      </c>
      <c r="AG43">
        <v>0</v>
      </c>
      <c r="AH43">
        <v>0</v>
      </c>
      <c r="AI43">
        <v>4</v>
      </c>
    </row>
    <row r="44" spans="1:43" x14ac:dyDescent="0.3">
      <c r="A44" t="s">
        <v>142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6</v>
      </c>
      <c r="K44">
        <v>16</v>
      </c>
      <c r="L44">
        <v>1</v>
      </c>
      <c r="M44">
        <v>5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3</v>
      </c>
      <c r="AB44" s="5">
        <v>1</v>
      </c>
      <c r="AC44" s="5">
        <v>1</v>
      </c>
      <c r="AD44" s="5">
        <v>22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43" x14ac:dyDescent="0.3">
      <c r="A45" t="s">
        <v>143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7</v>
      </c>
      <c r="K45">
        <v>39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19</v>
      </c>
      <c r="X45">
        <v>0</v>
      </c>
      <c r="Y45">
        <v>0</v>
      </c>
      <c r="Z45">
        <v>0</v>
      </c>
      <c r="AA45">
        <v>2</v>
      </c>
      <c r="AB45" s="5">
        <v>1</v>
      </c>
      <c r="AC45" s="5">
        <v>1</v>
      </c>
      <c r="AD45" s="5">
        <v>15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43" x14ac:dyDescent="0.3">
      <c r="A46" t="s">
        <v>144</v>
      </c>
      <c r="B46">
        <v>3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9</v>
      </c>
      <c r="K46">
        <v>12</v>
      </c>
      <c r="L46">
        <v>1</v>
      </c>
      <c r="M46">
        <v>5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2</v>
      </c>
      <c r="U46">
        <v>0</v>
      </c>
      <c r="V46">
        <v>0</v>
      </c>
      <c r="W46">
        <v>9</v>
      </c>
      <c r="X46">
        <v>0</v>
      </c>
      <c r="Y46">
        <v>0</v>
      </c>
      <c r="Z46">
        <v>1</v>
      </c>
      <c r="AA46">
        <v>1</v>
      </c>
      <c r="AB46" s="5">
        <v>0</v>
      </c>
      <c r="AC46" s="5">
        <v>0</v>
      </c>
      <c r="AD46" s="5">
        <v>22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43" x14ac:dyDescent="0.3">
      <c r="A47" t="s">
        <v>145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3</v>
      </c>
      <c r="K47">
        <v>11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8</v>
      </c>
      <c r="X47">
        <v>0</v>
      </c>
      <c r="Y47">
        <v>0</v>
      </c>
      <c r="Z47">
        <v>1</v>
      </c>
      <c r="AA47">
        <v>1</v>
      </c>
      <c r="AB47" s="5">
        <v>2</v>
      </c>
      <c r="AC47" s="5">
        <v>0</v>
      </c>
      <c r="AD47" s="5">
        <v>19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43" x14ac:dyDescent="0.3">
      <c r="A48" t="s">
        <v>146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2</v>
      </c>
      <c r="I48">
        <v>3</v>
      </c>
      <c r="J48">
        <v>8</v>
      </c>
      <c r="K48">
        <v>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13</v>
      </c>
      <c r="X48">
        <v>0</v>
      </c>
      <c r="Y48">
        <v>0</v>
      </c>
      <c r="Z48">
        <v>0</v>
      </c>
      <c r="AA48">
        <v>2</v>
      </c>
      <c r="AB48" s="5">
        <v>1</v>
      </c>
      <c r="AC48" s="5">
        <v>3</v>
      </c>
      <c r="AD48" s="5">
        <v>15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3">
      <c r="A49" t="s">
        <v>147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2</v>
      </c>
      <c r="I49">
        <v>2</v>
      </c>
      <c r="J49">
        <v>3</v>
      </c>
      <c r="K49">
        <v>10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3</v>
      </c>
      <c r="U49">
        <v>0</v>
      </c>
      <c r="V49">
        <v>0</v>
      </c>
      <c r="W49">
        <v>7</v>
      </c>
      <c r="X49">
        <v>0</v>
      </c>
      <c r="Y49">
        <v>0</v>
      </c>
      <c r="Z49">
        <v>0</v>
      </c>
      <c r="AA49">
        <v>1</v>
      </c>
      <c r="AB49" s="5">
        <v>1</v>
      </c>
      <c r="AC49" s="5">
        <v>2</v>
      </c>
      <c r="AD49" s="5">
        <v>16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3">
      <c r="B50">
        <f>SUM(B2:B49)</f>
        <v>23</v>
      </c>
      <c r="C50">
        <f t="shared" ref="C50:AI50" si="0">SUM(C2:C49)</f>
        <v>2</v>
      </c>
      <c r="D50">
        <f t="shared" si="0"/>
        <v>12</v>
      </c>
      <c r="E50">
        <f t="shared" si="0"/>
        <v>9</v>
      </c>
      <c r="F50">
        <f t="shared" si="0"/>
        <v>25</v>
      </c>
      <c r="G50">
        <f t="shared" si="0"/>
        <v>27</v>
      </c>
      <c r="H50">
        <f t="shared" si="0"/>
        <v>61</v>
      </c>
      <c r="I50">
        <f t="shared" si="0"/>
        <v>33</v>
      </c>
      <c r="J50">
        <f t="shared" si="0"/>
        <v>269</v>
      </c>
      <c r="K50">
        <f t="shared" si="0"/>
        <v>639</v>
      </c>
      <c r="L50">
        <f t="shared" si="0"/>
        <v>20</v>
      </c>
      <c r="M50">
        <f t="shared" si="0"/>
        <v>60</v>
      </c>
      <c r="N50">
        <f t="shared" si="0"/>
        <v>2</v>
      </c>
      <c r="O50">
        <f t="shared" si="0"/>
        <v>16</v>
      </c>
      <c r="P50">
        <f t="shared" si="0"/>
        <v>4</v>
      </c>
      <c r="Q50">
        <f t="shared" si="0"/>
        <v>2</v>
      </c>
      <c r="R50">
        <f t="shared" si="0"/>
        <v>33</v>
      </c>
      <c r="S50">
        <f t="shared" si="0"/>
        <v>19</v>
      </c>
      <c r="T50">
        <f t="shared" si="0"/>
        <v>134</v>
      </c>
      <c r="U50">
        <f t="shared" si="0"/>
        <v>16</v>
      </c>
      <c r="V50">
        <f t="shared" si="0"/>
        <v>10</v>
      </c>
      <c r="W50">
        <f t="shared" si="0"/>
        <v>589</v>
      </c>
      <c r="X50">
        <f t="shared" si="0"/>
        <v>2</v>
      </c>
      <c r="Y50">
        <f t="shared" si="0"/>
        <v>2</v>
      </c>
      <c r="Z50">
        <f t="shared" si="0"/>
        <v>16</v>
      </c>
      <c r="AA50">
        <f t="shared" si="0"/>
        <v>37</v>
      </c>
      <c r="AB50">
        <f t="shared" si="0"/>
        <v>106</v>
      </c>
      <c r="AC50">
        <f t="shared" si="0"/>
        <v>182</v>
      </c>
      <c r="AD50">
        <f t="shared" si="0"/>
        <v>358</v>
      </c>
      <c r="AE50">
        <f t="shared" si="0"/>
        <v>207</v>
      </c>
      <c r="AF50">
        <f t="shared" si="0"/>
        <v>103</v>
      </c>
      <c r="AG50">
        <f t="shared" si="0"/>
        <v>75</v>
      </c>
      <c r="AH50">
        <f t="shared" si="0"/>
        <v>8</v>
      </c>
      <c r="AI50">
        <f t="shared" si="0"/>
        <v>12</v>
      </c>
    </row>
  </sheetData>
  <mergeCells count="3">
    <mergeCell ref="AM32:AM34"/>
    <mergeCell ref="AE32:AE34"/>
    <mergeCell ref="AE35:AE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214-EF11-47BA-A2C0-424EC9E7DF7F}">
  <dimension ref="A1:AY37"/>
  <sheetViews>
    <sheetView workbookViewId="0">
      <selection activeCell="B33" sqref="B33:B37"/>
    </sheetView>
  </sheetViews>
  <sheetFormatPr defaultRowHeight="14" x14ac:dyDescent="0.3"/>
  <sheetData>
    <row r="1" spans="1:51" x14ac:dyDescent="0.3">
      <c r="A1" t="s">
        <v>94</v>
      </c>
      <c r="B1" t="s">
        <v>1</v>
      </c>
      <c r="C1" s="8"/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</row>
    <row r="2" spans="1:51" x14ac:dyDescent="0.3">
      <c r="A2" s="1" t="s">
        <v>95</v>
      </c>
      <c r="B2" s="1" t="s">
        <v>5</v>
      </c>
      <c r="C2" s="2" t="s">
        <v>7</v>
      </c>
      <c r="D2" s="8">
        <v>1</v>
      </c>
      <c r="E2" s="8">
        <v>1</v>
      </c>
      <c r="F2">
        <v>0</v>
      </c>
      <c r="G2" s="8">
        <v>1</v>
      </c>
      <c r="H2">
        <v>0</v>
      </c>
      <c r="I2">
        <v>0</v>
      </c>
      <c r="J2" s="8">
        <v>2</v>
      </c>
      <c r="K2" s="8">
        <v>1</v>
      </c>
      <c r="L2" s="8">
        <v>1</v>
      </c>
      <c r="M2" s="8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 s="8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0</v>
      </c>
      <c r="AS2">
        <v>1</v>
      </c>
      <c r="AT2">
        <v>1</v>
      </c>
      <c r="AU2">
        <v>0</v>
      </c>
      <c r="AV2">
        <v>3</v>
      </c>
      <c r="AW2">
        <v>0</v>
      </c>
      <c r="AX2">
        <v>0</v>
      </c>
      <c r="AY2">
        <v>0</v>
      </c>
    </row>
    <row r="3" spans="1:51" x14ac:dyDescent="0.3">
      <c r="A3" s="1"/>
      <c r="B3" s="1"/>
      <c r="C3" s="2" t="s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8">
        <v>1</v>
      </c>
      <c r="V3" s="8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3">
      <c r="A4" s="1"/>
      <c r="B4" s="1"/>
      <c r="C4" s="2" t="s">
        <v>11</v>
      </c>
      <c r="D4" s="8">
        <v>1</v>
      </c>
      <c r="E4" s="8">
        <v>1</v>
      </c>
      <c r="F4" s="8">
        <v>2</v>
      </c>
      <c r="G4">
        <v>0</v>
      </c>
      <c r="H4">
        <v>0</v>
      </c>
      <c r="I4">
        <v>0</v>
      </c>
      <c r="J4" s="8">
        <v>2</v>
      </c>
      <c r="K4">
        <v>0</v>
      </c>
      <c r="L4">
        <v>0</v>
      </c>
      <c r="M4" s="8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8">
        <v>1</v>
      </c>
      <c r="U4">
        <v>0</v>
      </c>
      <c r="V4">
        <v>0</v>
      </c>
      <c r="W4">
        <v>0</v>
      </c>
      <c r="X4">
        <v>0</v>
      </c>
      <c r="Y4">
        <v>2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">
      <c r="A5" s="1"/>
      <c r="B5" s="1"/>
      <c r="C5" s="2" t="s">
        <v>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8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9">
        <v>1</v>
      </c>
      <c r="AI5" s="9">
        <v>2</v>
      </c>
      <c r="AJ5" s="9">
        <v>1</v>
      </c>
      <c r="AK5" s="9">
        <v>1</v>
      </c>
      <c r="AL5" s="9">
        <v>2</v>
      </c>
      <c r="AM5" s="9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</row>
    <row r="6" spans="1:51" x14ac:dyDescent="0.3">
      <c r="A6" s="1"/>
      <c r="B6" s="1"/>
      <c r="C6" s="2" t="s">
        <v>15</v>
      </c>
      <c r="D6" s="8">
        <v>1</v>
      </c>
      <c r="E6" s="8">
        <v>1</v>
      </c>
      <c r="F6">
        <v>0</v>
      </c>
      <c r="G6" s="8">
        <v>1</v>
      </c>
      <c r="H6">
        <v>0</v>
      </c>
      <c r="I6" s="8">
        <v>2</v>
      </c>
      <c r="J6">
        <v>0</v>
      </c>
      <c r="K6" s="8">
        <v>1</v>
      </c>
      <c r="L6">
        <v>0</v>
      </c>
      <c r="M6" s="8">
        <v>2</v>
      </c>
      <c r="N6">
        <v>0</v>
      </c>
      <c r="O6">
        <v>0</v>
      </c>
      <c r="P6">
        <v>0</v>
      </c>
      <c r="Q6">
        <v>0</v>
      </c>
      <c r="R6" s="8">
        <v>1</v>
      </c>
      <c r="S6">
        <v>0</v>
      </c>
      <c r="T6">
        <v>0</v>
      </c>
      <c r="U6">
        <v>0</v>
      </c>
      <c r="V6">
        <v>3</v>
      </c>
      <c r="W6">
        <v>0</v>
      </c>
      <c r="X6">
        <v>1</v>
      </c>
      <c r="Y6">
        <v>2</v>
      </c>
      <c r="Z6">
        <v>1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2</v>
      </c>
    </row>
    <row r="7" spans="1:51" x14ac:dyDescent="0.3">
      <c r="A7" s="1"/>
      <c r="B7" s="2" t="s">
        <v>17</v>
      </c>
      <c r="C7" s="1"/>
      <c r="D7" s="8">
        <v>1</v>
      </c>
      <c r="E7">
        <v>0</v>
      </c>
      <c r="F7">
        <v>0</v>
      </c>
      <c r="G7">
        <v>0</v>
      </c>
      <c r="H7" s="8">
        <v>1</v>
      </c>
      <c r="I7">
        <v>0</v>
      </c>
      <c r="J7" s="8">
        <v>2</v>
      </c>
      <c r="K7" s="8">
        <v>1</v>
      </c>
      <c r="L7" s="8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2</v>
      </c>
      <c r="AF7">
        <v>0</v>
      </c>
      <c r="AG7">
        <v>0</v>
      </c>
      <c r="AH7" s="9">
        <v>2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>
        <v>1</v>
      </c>
      <c r="AO7">
        <v>0</v>
      </c>
      <c r="AP7">
        <v>1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</row>
    <row r="8" spans="1:51" x14ac:dyDescent="0.3">
      <c r="A8" s="1"/>
      <c r="B8" s="2" t="s">
        <v>19</v>
      </c>
      <c r="C8" s="1"/>
      <c r="D8" s="8">
        <v>1</v>
      </c>
      <c r="E8" s="8">
        <v>1</v>
      </c>
      <c r="F8" s="8">
        <v>1</v>
      </c>
      <c r="G8">
        <v>0</v>
      </c>
      <c r="H8">
        <v>0</v>
      </c>
      <c r="I8" s="8">
        <v>1</v>
      </c>
      <c r="J8" s="8">
        <v>2</v>
      </c>
      <c r="K8" s="8">
        <v>4</v>
      </c>
      <c r="L8" s="8">
        <v>3</v>
      </c>
      <c r="M8" s="8">
        <v>2</v>
      </c>
      <c r="N8" s="8">
        <v>1</v>
      </c>
      <c r="O8" s="8">
        <v>2</v>
      </c>
      <c r="P8" s="8">
        <v>1</v>
      </c>
      <c r="Q8" s="8">
        <v>1</v>
      </c>
      <c r="R8" s="8">
        <v>3</v>
      </c>
      <c r="S8" s="8">
        <v>2</v>
      </c>
      <c r="T8" s="8">
        <v>3</v>
      </c>
      <c r="U8" s="8">
        <v>1</v>
      </c>
      <c r="V8" s="8">
        <v>2</v>
      </c>
      <c r="W8">
        <v>1</v>
      </c>
      <c r="X8">
        <v>0</v>
      </c>
      <c r="Y8">
        <v>1</v>
      </c>
      <c r="Z8">
        <v>2</v>
      </c>
      <c r="AA8">
        <v>1</v>
      </c>
      <c r="AB8">
        <v>1</v>
      </c>
      <c r="AC8">
        <v>0</v>
      </c>
      <c r="AD8">
        <v>1</v>
      </c>
      <c r="AE8">
        <v>4</v>
      </c>
      <c r="AF8">
        <v>1</v>
      </c>
      <c r="AG8">
        <v>1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>
        <v>1</v>
      </c>
      <c r="AO8">
        <v>1</v>
      </c>
      <c r="AP8">
        <v>3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2</v>
      </c>
      <c r="AY8">
        <v>2</v>
      </c>
    </row>
    <row r="9" spans="1:51" x14ac:dyDescent="0.3">
      <c r="A9" s="1"/>
      <c r="B9" s="2" t="s">
        <v>21</v>
      </c>
      <c r="C9" s="1"/>
      <c r="D9" s="8">
        <v>1</v>
      </c>
      <c r="E9" s="8">
        <v>2</v>
      </c>
      <c r="F9" s="8">
        <v>1</v>
      </c>
      <c r="G9">
        <v>0</v>
      </c>
      <c r="H9">
        <v>0</v>
      </c>
      <c r="I9" s="8">
        <v>1</v>
      </c>
      <c r="J9" s="8">
        <v>2</v>
      </c>
      <c r="K9" s="8">
        <v>1</v>
      </c>
      <c r="L9" s="8">
        <v>1</v>
      </c>
      <c r="M9" s="8">
        <v>3</v>
      </c>
      <c r="N9" s="8">
        <v>2</v>
      </c>
      <c r="O9" s="8">
        <v>3</v>
      </c>
      <c r="P9">
        <v>0</v>
      </c>
      <c r="Q9" s="8">
        <v>1</v>
      </c>
      <c r="R9">
        <v>0</v>
      </c>
      <c r="S9">
        <v>0</v>
      </c>
      <c r="T9">
        <v>0</v>
      </c>
      <c r="U9">
        <v>0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 s="9">
        <v>1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1</v>
      </c>
      <c r="AX9">
        <v>3</v>
      </c>
      <c r="AY9">
        <v>2</v>
      </c>
    </row>
    <row r="10" spans="1:51" x14ac:dyDescent="0.3">
      <c r="B10" t="s">
        <v>23</v>
      </c>
      <c r="C10" s="3" t="s">
        <v>25</v>
      </c>
      <c r="D10">
        <v>3</v>
      </c>
      <c r="E10">
        <v>9</v>
      </c>
      <c r="F10">
        <v>3</v>
      </c>
      <c r="G10">
        <v>6</v>
      </c>
      <c r="H10">
        <v>9</v>
      </c>
      <c r="I10">
        <v>6</v>
      </c>
      <c r="J10">
        <v>10</v>
      </c>
      <c r="K10">
        <v>6</v>
      </c>
      <c r="L10">
        <v>8</v>
      </c>
      <c r="M10">
        <v>3</v>
      </c>
      <c r="N10">
        <v>10</v>
      </c>
      <c r="O10">
        <v>6</v>
      </c>
      <c r="P10">
        <v>25</v>
      </c>
      <c r="Q10">
        <v>29</v>
      </c>
      <c r="R10">
        <v>7</v>
      </c>
      <c r="S10">
        <v>7</v>
      </c>
      <c r="T10">
        <v>8</v>
      </c>
      <c r="U10">
        <v>3</v>
      </c>
      <c r="V10">
        <v>3</v>
      </c>
      <c r="W10">
        <v>6</v>
      </c>
      <c r="X10">
        <v>2</v>
      </c>
      <c r="Y10">
        <v>1</v>
      </c>
      <c r="Z10">
        <v>2</v>
      </c>
      <c r="AA10">
        <v>2</v>
      </c>
      <c r="AB10">
        <v>3</v>
      </c>
      <c r="AC10">
        <v>7</v>
      </c>
      <c r="AD10">
        <v>4</v>
      </c>
      <c r="AE10">
        <v>5</v>
      </c>
      <c r="AF10">
        <v>11</v>
      </c>
      <c r="AG10">
        <v>6</v>
      </c>
      <c r="AH10" s="9">
        <v>2</v>
      </c>
      <c r="AI10" s="9">
        <v>0</v>
      </c>
      <c r="AJ10" s="9">
        <v>3</v>
      </c>
      <c r="AK10" s="10">
        <v>1</v>
      </c>
      <c r="AL10" s="9">
        <v>1</v>
      </c>
      <c r="AM10" s="9">
        <v>1</v>
      </c>
      <c r="AN10">
        <v>5</v>
      </c>
      <c r="AO10">
        <v>2</v>
      </c>
      <c r="AP10">
        <v>1</v>
      </c>
      <c r="AQ10">
        <v>4</v>
      </c>
      <c r="AR10">
        <v>1</v>
      </c>
      <c r="AS10">
        <v>2</v>
      </c>
      <c r="AT10">
        <v>6</v>
      </c>
      <c r="AU10">
        <v>7</v>
      </c>
      <c r="AV10">
        <v>9</v>
      </c>
      <c r="AW10">
        <v>3</v>
      </c>
      <c r="AX10">
        <v>8</v>
      </c>
      <c r="AY10">
        <v>3</v>
      </c>
    </row>
    <row r="11" spans="1:51" x14ac:dyDescent="0.3">
      <c r="C11" s="3" t="s">
        <v>27</v>
      </c>
      <c r="D11">
        <v>5</v>
      </c>
      <c r="E11">
        <v>12</v>
      </c>
      <c r="F11">
        <v>12</v>
      </c>
      <c r="G11">
        <v>17</v>
      </c>
      <c r="H11">
        <v>14</v>
      </c>
      <c r="I11">
        <v>14</v>
      </c>
      <c r="J11">
        <v>20</v>
      </c>
      <c r="K11">
        <v>3</v>
      </c>
      <c r="L11">
        <v>10</v>
      </c>
      <c r="M11">
        <v>4</v>
      </c>
      <c r="N11">
        <v>22</v>
      </c>
      <c r="O11">
        <v>10</v>
      </c>
      <c r="P11">
        <v>26</v>
      </c>
      <c r="Q11">
        <v>20</v>
      </c>
      <c r="R11">
        <v>9</v>
      </c>
      <c r="S11" s="8">
        <v>19</v>
      </c>
      <c r="T11">
        <v>13</v>
      </c>
      <c r="U11">
        <v>8</v>
      </c>
      <c r="V11">
        <v>41</v>
      </c>
      <c r="W11">
        <v>29</v>
      </c>
      <c r="X11">
        <v>27</v>
      </c>
      <c r="Y11">
        <v>29</v>
      </c>
      <c r="Z11">
        <v>30</v>
      </c>
      <c r="AA11">
        <v>24</v>
      </c>
      <c r="AB11">
        <v>9</v>
      </c>
      <c r="AC11">
        <v>14</v>
      </c>
      <c r="AD11">
        <v>1</v>
      </c>
      <c r="AE11">
        <v>16</v>
      </c>
      <c r="AF11">
        <v>10</v>
      </c>
      <c r="AG11">
        <v>23</v>
      </c>
      <c r="AH11" s="9">
        <v>8</v>
      </c>
      <c r="AI11" s="9">
        <v>2</v>
      </c>
      <c r="AJ11" s="9">
        <v>5</v>
      </c>
      <c r="AK11" s="9">
        <v>5</v>
      </c>
      <c r="AL11" s="9">
        <v>4</v>
      </c>
      <c r="AM11" s="9">
        <v>5</v>
      </c>
      <c r="AN11">
        <v>6</v>
      </c>
      <c r="AO11">
        <v>4</v>
      </c>
      <c r="AP11">
        <v>4</v>
      </c>
      <c r="AQ11">
        <v>11</v>
      </c>
      <c r="AR11">
        <v>5</v>
      </c>
      <c r="AS11">
        <v>6</v>
      </c>
      <c r="AT11">
        <v>16</v>
      </c>
      <c r="AU11">
        <v>39</v>
      </c>
      <c r="AV11">
        <v>12</v>
      </c>
      <c r="AW11">
        <v>11</v>
      </c>
      <c r="AX11">
        <v>16</v>
      </c>
      <c r="AY11">
        <v>10</v>
      </c>
    </row>
    <row r="12" spans="1:51" x14ac:dyDescent="0.3">
      <c r="A12" s="1"/>
      <c r="B12" s="1" t="s">
        <v>29</v>
      </c>
      <c r="C12" s="2" t="s">
        <v>31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</v>
      </c>
      <c r="AE12">
        <v>0</v>
      </c>
      <c r="AF12">
        <v>0</v>
      </c>
      <c r="AG12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>
        <v>0</v>
      </c>
      <c r="AO12">
        <v>1</v>
      </c>
      <c r="AP12">
        <v>0</v>
      </c>
      <c r="AQ12">
        <v>0</v>
      </c>
      <c r="AR12">
        <v>2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0</v>
      </c>
    </row>
    <row r="13" spans="1:51" x14ac:dyDescent="0.3">
      <c r="A13" s="1"/>
      <c r="B13" s="1"/>
      <c r="C13" s="2" t="s">
        <v>32</v>
      </c>
      <c r="D13">
        <v>1</v>
      </c>
      <c r="E13">
        <v>3</v>
      </c>
      <c r="F13">
        <v>0</v>
      </c>
      <c r="G13">
        <v>0</v>
      </c>
      <c r="H13">
        <v>0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9</v>
      </c>
      <c r="P13">
        <v>7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11</v>
      </c>
      <c r="AE13">
        <v>0</v>
      </c>
      <c r="AF13">
        <v>0</v>
      </c>
      <c r="AG13">
        <v>0</v>
      </c>
      <c r="AH13" s="9">
        <v>0</v>
      </c>
      <c r="AI13" s="9">
        <v>0</v>
      </c>
      <c r="AJ13" s="9">
        <v>0</v>
      </c>
      <c r="AK13" s="10">
        <v>0</v>
      </c>
      <c r="AL13" s="10">
        <v>0</v>
      </c>
      <c r="AM13" s="10">
        <v>1</v>
      </c>
      <c r="AN13">
        <v>0</v>
      </c>
      <c r="AO13">
        <v>1</v>
      </c>
      <c r="AP13">
        <v>0</v>
      </c>
      <c r="AQ13">
        <v>0</v>
      </c>
      <c r="AR13">
        <v>2</v>
      </c>
      <c r="AS13">
        <v>0</v>
      </c>
      <c r="AT13">
        <v>5</v>
      </c>
      <c r="AU13">
        <v>0</v>
      </c>
      <c r="AV13">
        <v>5</v>
      </c>
      <c r="AW13">
        <v>0</v>
      </c>
      <c r="AX13">
        <v>0</v>
      </c>
      <c r="AY13">
        <v>0</v>
      </c>
    </row>
    <row r="14" spans="1:51" x14ac:dyDescent="0.3">
      <c r="A14" s="1" t="s">
        <v>97</v>
      </c>
      <c r="B14" s="1" t="s">
        <v>34</v>
      </c>
      <c r="C14" s="2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 s="9">
        <v>0</v>
      </c>
      <c r="AI14" s="9">
        <v>0</v>
      </c>
      <c r="AJ14" s="9">
        <v>0</v>
      </c>
      <c r="AK14" s="10">
        <v>0</v>
      </c>
      <c r="AL14" s="10">
        <v>0</v>
      </c>
      <c r="AM14" s="10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s="1"/>
      <c r="B15" s="1"/>
      <c r="C15" s="2" t="s">
        <v>38</v>
      </c>
      <c r="D15">
        <v>0</v>
      </c>
      <c r="E15">
        <v>1</v>
      </c>
      <c r="F15">
        <v>0</v>
      </c>
      <c r="G15">
        <v>3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9">
        <v>0</v>
      </c>
      <c r="AI15" s="9">
        <v>0</v>
      </c>
      <c r="AJ15" s="9">
        <v>0</v>
      </c>
      <c r="AK15" s="10">
        <v>0</v>
      </c>
      <c r="AL15" s="10">
        <v>0</v>
      </c>
      <c r="AM15" s="10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s="1"/>
      <c r="B16" s="1"/>
      <c r="C16" s="2" t="s">
        <v>40</v>
      </c>
      <c r="D16">
        <v>0</v>
      </c>
      <c r="E16">
        <v>0</v>
      </c>
      <c r="F16">
        <v>0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9">
        <v>0</v>
      </c>
      <c r="AI16" s="9">
        <v>0</v>
      </c>
      <c r="AJ16" s="9">
        <v>0</v>
      </c>
      <c r="AK16" s="10">
        <v>0</v>
      </c>
      <c r="AL16" s="10">
        <v>0</v>
      </c>
      <c r="AM16" s="10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s="1"/>
      <c r="B17" s="1" t="s">
        <v>42</v>
      </c>
      <c r="C17" s="2" t="s">
        <v>44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9">
        <v>0</v>
      </c>
      <c r="AI17" s="9">
        <v>0</v>
      </c>
      <c r="AJ17" s="9">
        <v>1</v>
      </c>
      <c r="AK17" s="9">
        <v>0</v>
      </c>
      <c r="AL17" s="9">
        <v>0</v>
      </c>
      <c r="AM17" s="9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s="1"/>
      <c r="B18" s="1"/>
      <c r="C18" s="2" t="s">
        <v>46</v>
      </c>
      <c r="D18">
        <v>1</v>
      </c>
      <c r="E18">
        <v>0</v>
      </c>
      <c r="F18">
        <v>0</v>
      </c>
      <c r="G18">
        <v>1</v>
      </c>
      <c r="H18">
        <v>0</v>
      </c>
      <c r="I18">
        <v>2</v>
      </c>
      <c r="J18">
        <v>2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3</v>
      </c>
      <c r="T18">
        <v>1</v>
      </c>
      <c r="U18">
        <v>0</v>
      </c>
      <c r="V18">
        <v>0</v>
      </c>
      <c r="W18">
        <v>0</v>
      </c>
      <c r="X18">
        <v>0</v>
      </c>
      <c r="Y18">
        <v>4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1</v>
      </c>
      <c r="AF18">
        <v>0</v>
      </c>
      <c r="AG18">
        <v>0</v>
      </c>
      <c r="AH18" s="9">
        <v>0</v>
      </c>
      <c r="AI18" s="9">
        <v>0</v>
      </c>
      <c r="AJ18" s="9">
        <v>0</v>
      </c>
      <c r="AK18" s="9">
        <v>6</v>
      </c>
      <c r="AL18" s="9">
        <v>0</v>
      </c>
      <c r="AM18" s="9">
        <v>0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1</v>
      </c>
    </row>
    <row r="19" spans="1:51" x14ac:dyDescent="0.3">
      <c r="A19" s="1"/>
      <c r="B19" s="1"/>
      <c r="C19" s="2" t="s">
        <v>48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1</v>
      </c>
      <c r="AF19">
        <v>1</v>
      </c>
      <c r="AG19">
        <v>1</v>
      </c>
      <c r="AH19" s="9">
        <v>0</v>
      </c>
      <c r="AI19" s="9">
        <v>0</v>
      </c>
      <c r="AJ19" s="9">
        <v>0</v>
      </c>
      <c r="AK19" s="9">
        <v>1</v>
      </c>
      <c r="AL19" s="9">
        <v>0</v>
      </c>
      <c r="AM19" s="9">
        <v>0</v>
      </c>
      <c r="AN19">
        <v>0</v>
      </c>
      <c r="AO19">
        <v>1</v>
      </c>
      <c r="AP19">
        <v>2</v>
      </c>
      <c r="AQ19">
        <v>2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s="1"/>
      <c r="B20" s="1" t="s">
        <v>50</v>
      </c>
      <c r="C20" s="2" t="s">
        <v>52</v>
      </c>
      <c r="D20">
        <v>0</v>
      </c>
      <c r="E20">
        <v>1</v>
      </c>
      <c r="F20">
        <v>3</v>
      </c>
      <c r="G20">
        <v>3</v>
      </c>
      <c r="H20">
        <v>3</v>
      </c>
      <c r="I20">
        <v>5</v>
      </c>
      <c r="J20">
        <v>4</v>
      </c>
      <c r="K20">
        <v>5</v>
      </c>
      <c r="L20">
        <v>2</v>
      </c>
      <c r="M20">
        <v>4</v>
      </c>
      <c r="N20">
        <v>5</v>
      </c>
      <c r="O20">
        <v>10</v>
      </c>
      <c r="P20">
        <v>5</v>
      </c>
      <c r="Q20">
        <v>2</v>
      </c>
      <c r="R20">
        <v>2</v>
      </c>
      <c r="S20">
        <v>3</v>
      </c>
      <c r="T20">
        <v>2</v>
      </c>
      <c r="U20">
        <v>11</v>
      </c>
      <c r="V20">
        <v>0</v>
      </c>
      <c r="W20">
        <v>0</v>
      </c>
      <c r="X20">
        <v>3</v>
      </c>
      <c r="Y20">
        <v>1</v>
      </c>
      <c r="Z20">
        <v>2</v>
      </c>
      <c r="AA20">
        <v>1</v>
      </c>
      <c r="AB20">
        <v>0</v>
      </c>
      <c r="AC20">
        <v>0</v>
      </c>
      <c r="AD20">
        <v>7</v>
      </c>
      <c r="AE20">
        <v>6</v>
      </c>
      <c r="AF20">
        <v>3</v>
      </c>
      <c r="AG20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>
        <v>10</v>
      </c>
      <c r="AO20">
        <v>5</v>
      </c>
      <c r="AP20">
        <v>8</v>
      </c>
      <c r="AQ20">
        <v>3</v>
      </c>
      <c r="AR20">
        <v>6</v>
      </c>
      <c r="AS20">
        <v>2</v>
      </c>
      <c r="AT20">
        <v>0</v>
      </c>
      <c r="AU20">
        <v>0</v>
      </c>
      <c r="AV20">
        <v>2</v>
      </c>
      <c r="AW20">
        <v>2</v>
      </c>
      <c r="AX20">
        <v>0</v>
      </c>
      <c r="AY20">
        <v>3</v>
      </c>
    </row>
    <row r="21" spans="1:51" x14ac:dyDescent="0.3">
      <c r="A21" s="1"/>
      <c r="B21" s="1"/>
      <c r="C21" s="2" t="s">
        <v>54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0</v>
      </c>
      <c r="AH21" s="9">
        <v>5</v>
      </c>
      <c r="AI21" s="9">
        <v>0</v>
      </c>
      <c r="AJ21" s="9">
        <v>1</v>
      </c>
      <c r="AK21" s="9">
        <v>0</v>
      </c>
      <c r="AL21" s="9">
        <v>0</v>
      </c>
      <c r="AM21" s="9">
        <v>0</v>
      </c>
      <c r="AN21">
        <v>3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 s="1"/>
      <c r="B22" s="1"/>
      <c r="C22" s="2" t="s">
        <v>56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9" t="s">
        <v>148</v>
      </c>
      <c r="AI22" s="9">
        <v>0</v>
      </c>
      <c r="AJ22" s="9">
        <v>0</v>
      </c>
      <c r="AK22" s="9">
        <v>2</v>
      </c>
      <c r="AL22" s="9">
        <v>0</v>
      </c>
      <c r="AM22" s="9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 t="s">
        <v>98</v>
      </c>
      <c r="B23" s="3" t="s">
        <v>59</v>
      </c>
      <c r="D23">
        <v>15</v>
      </c>
      <c r="E23">
        <v>33</v>
      </c>
      <c r="F23">
        <v>7</v>
      </c>
      <c r="G23">
        <v>16</v>
      </c>
      <c r="H23">
        <v>16</v>
      </c>
      <c r="I23">
        <v>7</v>
      </c>
      <c r="J23">
        <v>17</v>
      </c>
      <c r="K23">
        <v>14</v>
      </c>
      <c r="L23">
        <v>26</v>
      </c>
      <c r="M23">
        <v>13</v>
      </c>
      <c r="N23">
        <v>9</v>
      </c>
      <c r="O23">
        <v>10</v>
      </c>
      <c r="P23">
        <v>32</v>
      </c>
      <c r="Q23">
        <v>23</v>
      </c>
      <c r="R23">
        <v>23</v>
      </c>
      <c r="S23">
        <v>0</v>
      </c>
      <c r="T23">
        <v>0</v>
      </c>
      <c r="U23">
        <v>4</v>
      </c>
      <c r="V23">
        <v>17</v>
      </c>
      <c r="W23">
        <v>21</v>
      </c>
      <c r="X23">
        <v>9</v>
      </c>
      <c r="Y23">
        <v>5</v>
      </c>
      <c r="Z23">
        <v>8</v>
      </c>
      <c r="AA23">
        <v>13</v>
      </c>
      <c r="AB23">
        <v>9</v>
      </c>
      <c r="AC23">
        <v>15</v>
      </c>
      <c r="AD23">
        <v>6</v>
      </c>
      <c r="AE23">
        <v>25</v>
      </c>
      <c r="AF23">
        <v>16</v>
      </c>
      <c r="AG23">
        <v>16</v>
      </c>
      <c r="AH23" s="9">
        <v>2</v>
      </c>
      <c r="AI23" s="9">
        <v>6</v>
      </c>
      <c r="AJ23" s="9">
        <v>7</v>
      </c>
      <c r="AK23" s="9">
        <v>3</v>
      </c>
      <c r="AL23" s="9">
        <v>8</v>
      </c>
      <c r="AM23" s="9">
        <v>5</v>
      </c>
      <c r="AN23">
        <v>16</v>
      </c>
      <c r="AO23">
        <v>12</v>
      </c>
      <c r="AP23">
        <v>15</v>
      </c>
      <c r="AQ23">
        <v>11</v>
      </c>
      <c r="AR23">
        <v>10</v>
      </c>
      <c r="AS23">
        <v>11</v>
      </c>
      <c r="AT23">
        <v>2</v>
      </c>
      <c r="AU23">
        <v>19</v>
      </c>
      <c r="AV23">
        <v>9</v>
      </c>
      <c r="AW23">
        <v>8</v>
      </c>
      <c r="AX23">
        <v>13</v>
      </c>
      <c r="AY23">
        <v>7</v>
      </c>
    </row>
    <row r="24" spans="1:51" x14ac:dyDescent="0.3">
      <c r="A24" s="1"/>
      <c r="B24" s="1" t="s">
        <v>61</v>
      </c>
      <c r="C24" s="2" t="s">
        <v>63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 s="9">
        <v>0</v>
      </c>
      <c r="AI24" s="9">
        <v>1</v>
      </c>
      <c r="AJ24" s="9">
        <v>0</v>
      </c>
      <c r="AK24" s="9">
        <v>0</v>
      </c>
      <c r="AL24" s="9">
        <v>0</v>
      </c>
      <c r="AM24" s="9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A25" s="1"/>
      <c r="B25" s="1"/>
      <c r="C25" s="2" t="s">
        <v>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9">
        <v>0</v>
      </c>
      <c r="AI25" s="9">
        <v>0</v>
      </c>
      <c r="AJ25" s="9">
        <v>1</v>
      </c>
      <c r="AK25" s="9">
        <v>0</v>
      </c>
      <c r="AL25" s="9">
        <v>0</v>
      </c>
      <c r="AM25" s="9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s="1"/>
      <c r="B26" s="1"/>
      <c r="C26" s="2" t="s">
        <v>67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9">
        <v>0</v>
      </c>
      <c r="AI26" s="9">
        <v>14</v>
      </c>
      <c r="AJ26" s="9">
        <v>0</v>
      </c>
      <c r="AK26" s="9">
        <v>0</v>
      </c>
      <c r="AL26" s="9">
        <v>0</v>
      </c>
      <c r="AM26" s="9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s="1"/>
      <c r="B27" s="1"/>
      <c r="C27" s="2" t="s">
        <v>69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 s="1"/>
      <c r="B28" s="1"/>
      <c r="C28" s="2" t="s">
        <v>71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2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</row>
    <row r="29" spans="1:51" x14ac:dyDescent="0.3">
      <c r="A29" s="1"/>
      <c r="B29" s="1"/>
      <c r="C29" s="2" t="s">
        <v>149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3</v>
      </c>
      <c r="AE29">
        <v>4</v>
      </c>
      <c r="AF29">
        <v>0</v>
      </c>
      <c r="AG2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>
        <v>2</v>
      </c>
      <c r="AO29">
        <v>1</v>
      </c>
      <c r="AP29">
        <v>3</v>
      </c>
      <c r="AQ29">
        <v>3</v>
      </c>
      <c r="AR29">
        <v>4</v>
      </c>
      <c r="AS29">
        <v>1</v>
      </c>
      <c r="AT29">
        <v>3</v>
      </c>
      <c r="AU29">
        <v>2</v>
      </c>
      <c r="AV29">
        <v>1</v>
      </c>
      <c r="AW29">
        <v>1</v>
      </c>
      <c r="AX29">
        <v>2</v>
      </c>
      <c r="AY29">
        <v>1</v>
      </c>
    </row>
    <row r="30" spans="1:51" x14ac:dyDescent="0.3">
      <c r="A30" s="5"/>
      <c r="B30" s="5" t="s">
        <v>75</v>
      </c>
      <c r="C30" s="7" t="s">
        <v>77</v>
      </c>
      <c r="D30" s="5">
        <v>5</v>
      </c>
      <c r="E30" s="5">
        <v>5</v>
      </c>
      <c r="F30" s="5">
        <v>2</v>
      </c>
      <c r="G30" s="5">
        <v>0</v>
      </c>
      <c r="H30" s="5">
        <v>0</v>
      </c>
      <c r="I30" s="5">
        <v>9</v>
      </c>
      <c r="J30" s="5">
        <v>6</v>
      </c>
      <c r="K30" s="5">
        <v>1</v>
      </c>
      <c r="L30" s="5">
        <v>0</v>
      </c>
      <c r="M30" s="5">
        <v>2</v>
      </c>
      <c r="N30" s="5">
        <v>0</v>
      </c>
      <c r="O30" s="5">
        <v>10</v>
      </c>
      <c r="P30" s="5">
        <v>9</v>
      </c>
      <c r="Q30" s="5">
        <v>2</v>
      </c>
      <c r="R30" s="5">
        <v>3</v>
      </c>
      <c r="S30" s="5">
        <v>3</v>
      </c>
      <c r="T30" s="5">
        <v>9</v>
      </c>
      <c r="U30" s="5">
        <v>5</v>
      </c>
      <c r="V30" s="5">
        <v>0</v>
      </c>
      <c r="W30" s="5">
        <v>0</v>
      </c>
      <c r="X30" s="5">
        <v>1</v>
      </c>
      <c r="Y30" s="5">
        <v>0</v>
      </c>
      <c r="Z30" s="5">
        <v>2</v>
      </c>
      <c r="AA30" s="5">
        <v>1</v>
      </c>
      <c r="AB30" s="5">
        <v>2</v>
      </c>
      <c r="AC30" s="5">
        <v>0</v>
      </c>
      <c r="AD30" s="5">
        <v>2</v>
      </c>
      <c r="AE30" s="5">
        <v>1</v>
      </c>
      <c r="AF30" s="5">
        <v>1</v>
      </c>
      <c r="AG30" s="5">
        <v>2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1</v>
      </c>
      <c r="AN30" s="5">
        <v>3</v>
      </c>
      <c r="AO30" s="5">
        <v>1</v>
      </c>
      <c r="AP30" s="5">
        <v>1</v>
      </c>
      <c r="AQ30" s="5">
        <v>6</v>
      </c>
      <c r="AR30" s="5">
        <v>4</v>
      </c>
      <c r="AS30" s="5">
        <v>1</v>
      </c>
      <c r="AT30" s="5">
        <v>1</v>
      </c>
      <c r="AU30" s="5">
        <v>1</v>
      </c>
      <c r="AV30" s="5">
        <v>0</v>
      </c>
      <c r="AW30" s="5">
        <v>2</v>
      </c>
      <c r="AX30" s="5">
        <v>1</v>
      </c>
      <c r="AY30" s="5">
        <v>1</v>
      </c>
    </row>
    <row r="31" spans="1:51" x14ac:dyDescent="0.3">
      <c r="A31" s="5"/>
      <c r="B31" s="5"/>
      <c r="C31" s="7" t="s">
        <v>79</v>
      </c>
      <c r="D31" s="5">
        <v>5</v>
      </c>
      <c r="E31" s="5">
        <v>0</v>
      </c>
      <c r="F31" s="5">
        <v>0</v>
      </c>
      <c r="G31" s="5">
        <v>0</v>
      </c>
      <c r="H31" s="5">
        <v>0</v>
      </c>
      <c r="I31" s="5">
        <v>15</v>
      </c>
      <c r="J31" s="5">
        <v>3</v>
      </c>
      <c r="K31" s="5">
        <v>3</v>
      </c>
      <c r="L31" s="5">
        <v>3</v>
      </c>
      <c r="M31" s="5">
        <v>4</v>
      </c>
      <c r="N31" s="5">
        <v>6</v>
      </c>
      <c r="O31" s="5">
        <v>14</v>
      </c>
      <c r="P31" s="5">
        <v>0</v>
      </c>
      <c r="Q31" s="5">
        <v>4</v>
      </c>
      <c r="R31" s="5">
        <v>0</v>
      </c>
      <c r="S31" s="5">
        <v>36</v>
      </c>
      <c r="T31" s="5">
        <v>22</v>
      </c>
      <c r="U31" s="5">
        <v>3</v>
      </c>
      <c r="V31" s="5">
        <v>5</v>
      </c>
      <c r="W31" s="5">
        <v>4</v>
      </c>
      <c r="X31" s="5">
        <v>4</v>
      </c>
      <c r="Y31" s="5">
        <v>4</v>
      </c>
      <c r="Z31" s="5">
        <v>1</v>
      </c>
      <c r="AA31" s="5">
        <v>0</v>
      </c>
      <c r="AB31" s="5">
        <v>2</v>
      </c>
      <c r="AC31" s="5">
        <v>0</v>
      </c>
      <c r="AD31" s="5">
        <v>3</v>
      </c>
      <c r="AE31" s="5">
        <v>6</v>
      </c>
      <c r="AF31" s="5">
        <v>0</v>
      </c>
      <c r="AG31" s="5">
        <v>3</v>
      </c>
      <c r="AH31" s="9">
        <v>0</v>
      </c>
      <c r="AI31" s="9">
        <v>0</v>
      </c>
      <c r="AJ31" s="9">
        <v>0</v>
      </c>
      <c r="AK31" s="9">
        <v>0</v>
      </c>
      <c r="AL31" s="9">
        <v>3</v>
      </c>
      <c r="AM31" s="9">
        <v>3</v>
      </c>
      <c r="AN31" s="5">
        <v>6</v>
      </c>
      <c r="AO31" s="5">
        <v>1</v>
      </c>
      <c r="AP31" s="5">
        <v>4</v>
      </c>
      <c r="AQ31" s="5">
        <v>2</v>
      </c>
      <c r="AR31" s="5">
        <v>4</v>
      </c>
      <c r="AS31" s="5">
        <v>2</v>
      </c>
      <c r="AT31" s="5">
        <v>1</v>
      </c>
      <c r="AU31" s="5">
        <v>1</v>
      </c>
      <c r="AV31" s="5">
        <v>0</v>
      </c>
      <c r="AW31" s="5">
        <v>0</v>
      </c>
      <c r="AX31" s="5">
        <v>3</v>
      </c>
      <c r="AY31" s="5">
        <v>2</v>
      </c>
    </row>
    <row r="32" spans="1:51" x14ac:dyDescent="0.3">
      <c r="A32" s="5"/>
      <c r="B32" s="5"/>
      <c r="C32" s="7" t="s">
        <v>81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5</v>
      </c>
      <c r="N32" s="5">
        <v>3</v>
      </c>
      <c r="O32" s="5">
        <v>3</v>
      </c>
      <c r="P32" s="5">
        <v>0</v>
      </c>
      <c r="Q32" s="5">
        <v>2</v>
      </c>
      <c r="R32" s="5">
        <v>1</v>
      </c>
      <c r="S32" s="5">
        <v>0</v>
      </c>
      <c r="T32" s="5">
        <v>0</v>
      </c>
      <c r="U32" s="5">
        <v>0</v>
      </c>
      <c r="V32" s="5">
        <v>21</v>
      </c>
      <c r="W32" s="5">
        <v>7</v>
      </c>
      <c r="X32" s="5">
        <v>6</v>
      </c>
      <c r="Y32" s="5">
        <v>17</v>
      </c>
      <c r="Z32" s="5">
        <v>7</v>
      </c>
      <c r="AA32" s="5">
        <v>4</v>
      </c>
      <c r="AB32" s="5">
        <v>11</v>
      </c>
      <c r="AC32" s="5">
        <v>0</v>
      </c>
      <c r="AD32" s="5">
        <v>2</v>
      </c>
      <c r="AE32" s="5">
        <v>20</v>
      </c>
      <c r="AF32" s="5">
        <v>10</v>
      </c>
      <c r="AG32" s="5">
        <v>6</v>
      </c>
      <c r="AH32" s="9">
        <v>12</v>
      </c>
      <c r="AI32" s="9">
        <v>4</v>
      </c>
      <c r="AJ32" s="9">
        <v>8</v>
      </c>
      <c r="AK32" s="9">
        <v>4</v>
      </c>
      <c r="AL32" s="9">
        <v>5</v>
      </c>
      <c r="AM32" s="9">
        <v>5</v>
      </c>
      <c r="AN32" s="5">
        <v>24</v>
      </c>
      <c r="AO32" s="5">
        <v>8</v>
      </c>
      <c r="AP32" s="5">
        <v>17</v>
      </c>
      <c r="AQ32" s="5">
        <v>24</v>
      </c>
      <c r="AR32" s="5">
        <v>8</v>
      </c>
      <c r="AS32" s="5">
        <v>3</v>
      </c>
      <c r="AT32" s="5">
        <v>22</v>
      </c>
      <c r="AU32" s="5">
        <v>15</v>
      </c>
      <c r="AV32" s="5">
        <v>22</v>
      </c>
      <c r="AW32" s="5">
        <v>19</v>
      </c>
      <c r="AX32" s="5">
        <v>15</v>
      </c>
      <c r="AY32" s="5">
        <v>16</v>
      </c>
    </row>
    <row r="33" spans="1:51" x14ac:dyDescent="0.3">
      <c r="A33" s="1" t="s">
        <v>99</v>
      </c>
      <c r="B33" s="4" t="s">
        <v>84</v>
      </c>
      <c r="C33" s="1"/>
      <c r="D33">
        <v>17</v>
      </c>
      <c r="E33">
        <v>13</v>
      </c>
      <c r="F33">
        <v>7</v>
      </c>
      <c r="G33">
        <v>20</v>
      </c>
      <c r="H33">
        <v>9</v>
      </c>
      <c r="I33">
        <v>13</v>
      </c>
      <c r="J33">
        <v>13</v>
      </c>
      <c r="K33">
        <v>14</v>
      </c>
      <c r="L33">
        <v>15</v>
      </c>
      <c r="M33">
        <v>11</v>
      </c>
      <c r="N33">
        <v>9</v>
      </c>
      <c r="O33">
        <v>16</v>
      </c>
      <c r="P33">
        <v>3</v>
      </c>
      <c r="Q33">
        <v>7</v>
      </c>
      <c r="R33">
        <v>5</v>
      </c>
      <c r="S33">
        <v>12</v>
      </c>
      <c r="T33">
        <v>6</v>
      </c>
      <c r="U33">
        <v>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>
        <v>0</v>
      </c>
      <c r="AO33">
        <v>0</v>
      </c>
      <c r="AP33">
        <v>0</v>
      </c>
      <c r="AQ33">
        <v>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3">
      <c r="A34" s="1"/>
      <c r="B34" s="2" t="s">
        <v>86</v>
      </c>
      <c r="C34" s="1"/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9">
        <v>25</v>
      </c>
      <c r="AI34" s="9">
        <v>7</v>
      </c>
      <c r="AJ34" s="9">
        <v>15</v>
      </c>
      <c r="AK34" s="9">
        <v>4</v>
      </c>
      <c r="AL34" s="9">
        <v>34</v>
      </c>
      <c r="AM34" s="9">
        <v>18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s="1"/>
      <c r="B35" s="2" t="s">
        <v>88</v>
      </c>
      <c r="C35" s="1"/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9">
        <v>15</v>
      </c>
      <c r="AI35" s="9">
        <v>7</v>
      </c>
      <c r="AJ35" s="9">
        <v>14</v>
      </c>
      <c r="AK35" s="9">
        <v>28</v>
      </c>
      <c r="AL35" s="9">
        <v>4</v>
      </c>
      <c r="AM35" s="9">
        <v>6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s="1"/>
      <c r="B36" s="2" t="s">
        <v>90</v>
      </c>
      <c r="C36" s="1"/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9">
        <v>0</v>
      </c>
      <c r="AI36" s="9">
        <v>0</v>
      </c>
      <c r="AJ36" s="9">
        <v>1</v>
      </c>
      <c r="AK36" s="9">
        <v>5</v>
      </c>
      <c r="AL36" s="9">
        <v>1</v>
      </c>
      <c r="AM36" s="9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 s="1"/>
      <c r="B37" s="2" t="s">
        <v>92</v>
      </c>
      <c r="C37" s="1"/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>
        <v>1</v>
      </c>
      <c r="AO37">
        <v>0</v>
      </c>
      <c r="AP37">
        <v>0</v>
      </c>
      <c r="AQ37">
        <v>0</v>
      </c>
      <c r="AR37">
        <v>5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036B-E1DF-41E1-BF55-9C7EDFC9BFF2}">
  <dimension ref="A1:AV75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N1" sqref="AN1:AN1048576"/>
    </sheetView>
  </sheetViews>
  <sheetFormatPr defaultRowHeight="14" x14ac:dyDescent="0.3"/>
  <cols>
    <col min="3" max="3" width="8.6640625" style="21"/>
    <col min="5" max="5" width="8.6640625" style="16"/>
    <col min="6" max="6" width="8.6640625" style="21"/>
    <col min="7" max="7" width="8.6640625" style="16"/>
    <col min="11" max="11" width="8.6640625" style="21"/>
    <col min="13" max="13" width="8.6640625" style="21"/>
    <col min="15" max="15" width="8.6640625" style="16"/>
    <col min="16" max="17" width="8.6640625" style="21"/>
    <col min="29" max="29" width="8.6640625" style="16"/>
    <col min="39" max="39" width="8.6640625" style="16"/>
    <col min="41" max="41" width="8.6640625" style="21"/>
    <col min="44" max="44" width="8.6640625" style="16"/>
    <col min="45" max="46" width="8.6640625" style="21"/>
    <col min="48" max="48" width="8.6640625" style="21"/>
  </cols>
  <sheetData>
    <row r="1" spans="1:48" x14ac:dyDescent="0.3">
      <c r="B1" t="s">
        <v>95</v>
      </c>
      <c r="C1" s="21" t="s">
        <v>96</v>
      </c>
      <c r="D1" t="s">
        <v>97</v>
      </c>
      <c r="E1" s="16" t="s">
        <v>98</v>
      </c>
      <c r="F1" s="21" t="s">
        <v>99</v>
      </c>
      <c r="G1" s="16" t="s">
        <v>150</v>
      </c>
      <c r="H1" s="7" t="s">
        <v>7</v>
      </c>
      <c r="I1" s="7" t="s">
        <v>9</v>
      </c>
      <c r="J1" s="7" t="s">
        <v>11</v>
      </c>
      <c r="K1" s="20" t="s">
        <v>13</v>
      </c>
      <c r="L1" s="7" t="s">
        <v>15</v>
      </c>
      <c r="M1" s="20" t="s">
        <v>17</v>
      </c>
      <c r="N1" s="7" t="s">
        <v>19</v>
      </c>
      <c r="O1" s="17" t="s">
        <v>21</v>
      </c>
      <c r="P1" s="20" t="s">
        <v>151</v>
      </c>
      <c r="Q1" s="20" t="s">
        <v>25</v>
      </c>
      <c r="R1" s="7" t="s">
        <v>27</v>
      </c>
      <c r="S1" s="7" t="s">
        <v>152</v>
      </c>
      <c r="T1" s="7" t="s">
        <v>31</v>
      </c>
      <c r="U1" s="7" t="s">
        <v>32</v>
      </c>
      <c r="V1" s="7" t="s">
        <v>153</v>
      </c>
      <c r="W1" s="7" t="s">
        <v>36</v>
      </c>
      <c r="X1" s="7" t="s">
        <v>38</v>
      </c>
      <c r="Y1" s="7" t="s">
        <v>40</v>
      </c>
      <c r="Z1" s="7" t="s">
        <v>154</v>
      </c>
      <c r="AA1" s="7" t="s">
        <v>44</v>
      </c>
      <c r="AB1" s="7" t="s">
        <v>46</v>
      </c>
      <c r="AC1" s="17" t="s">
        <v>48</v>
      </c>
      <c r="AD1" s="7" t="s">
        <v>155</v>
      </c>
      <c r="AE1" s="7" t="s">
        <v>52</v>
      </c>
      <c r="AF1" s="7" t="s">
        <v>54</v>
      </c>
      <c r="AG1" s="7" t="s">
        <v>56</v>
      </c>
      <c r="AH1" s="7" t="s">
        <v>59</v>
      </c>
      <c r="AI1" s="7" t="s">
        <v>156</v>
      </c>
      <c r="AJ1" s="7" t="s">
        <v>63</v>
      </c>
      <c r="AK1" s="7" t="s">
        <v>247</v>
      </c>
      <c r="AL1" s="7" t="s">
        <v>248</v>
      </c>
      <c r="AM1" s="17" t="s">
        <v>249</v>
      </c>
      <c r="AN1" s="7" t="s">
        <v>157</v>
      </c>
      <c r="AO1" s="20" t="s">
        <v>77</v>
      </c>
      <c r="AP1" s="7" t="s">
        <v>79</v>
      </c>
      <c r="AQ1" s="7" t="s">
        <v>81</v>
      </c>
      <c r="AR1" s="17" t="s">
        <v>84</v>
      </c>
      <c r="AS1" s="20" t="s">
        <v>86</v>
      </c>
      <c r="AT1" s="20" t="s">
        <v>88</v>
      </c>
      <c r="AU1" s="7" t="s">
        <v>90</v>
      </c>
      <c r="AV1" s="20" t="s">
        <v>92</v>
      </c>
    </row>
    <row r="2" spans="1:48" x14ac:dyDescent="0.3">
      <c r="A2" t="s">
        <v>100</v>
      </c>
      <c r="B2">
        <f>SUM(H2:O2)</f>
        <v>6</v>
      </c>
      <c r="C2" s="21">
        <f>SUM(P2,S2)</f>
        <v>9</v>
      </c>
      <c r="D2">
        <f>SUM(V2,Z2,AD2)</f>
        <v>3</v>
      </c>
      <c r="E2" s="16">
        <f t="shared" ref="E2:E49" si="0">SUM(AH2,AI2,AN2)</f>
        <v>25</v>
      </c>
      <c r="F2" s="21">
        <f>SUM(AR2:AV2)</f>
        <v>17</v>
      </c>
      <c r="G2" s="16">
        <f>SUM(H2:L2)</f>
        <v>3</v>
      </c>
      <c r="H2" s="8">
        <v>1</v>
      </c>
      <c r="I2">
        <v>0</v>
      </c>
      <c r="J2" s="8">
        <v>1</v>
      </c>
      <c r="K2" s="21">
        <v>0</v>
      </c>
      <c r="L2" s="8">
        <v>1</v>
      </c>
      <c r="M2" s="22">
        <v>1</v>
      </c>
      <c r="N2" s="8">
        <v>1</v>
      </c>
      <c r="O2" s="18">
        <v>1</v>
      </c>
      <c r="P2" s="22">
        <f>SUM(Q2:R2)</f>
        <v>8</v>
      </c>
      <c r="Q2" s="21">
        <v>3</v>
      </c>
      <c r="R2">
        <v>5</v>
      </c>
      <c r="S2">
        <f>SUM(T2:U2)</f>
        <v>1</v>
      </c>
      <c r="T2">
        <v>0</v>
      </c>
      <c r="U2">
        <v>1</v>
      </c>
      <c r="V2">
        <f>SUM(W2:Y2)</f>
        <v>0</v>
      </c>
      <c r="W2">
        <v>0</v>
      </c>
      <c r="X2">
        <v>0</v>
      </c>
      <c r="Y2">
        <v>0</v>
      </c>
      <c r="Z2">
        <f>SUM(AA2:AC2)</f>
        <v>1</v>
      </c>
      <c r="AA2">
        <v>0</v>
      </c>
      <c r="AB2">
        <v>1</v>
      </c>
      <c r="AC2" s="16">
        <v>0</v>
      </c>
      <c r="AD2">
        <f>SUM(AE2:AG2)</f>
        <v>2</v>
      </c>
      <c r="AE2">
        <v>0</v>
      </c>
      <c r="AF2">
        <v>2</v>
      </c>
      <c r="AG2">
        <v>0</v>
      </c>
      <c r="AH2">
        <v>15</v>
      </c>
      <c r="AI2">
        <f t="shared" ref="AI2:AI49" si="1">SUM(AJ2:AM2)</f>
        <v>0</v>
      </c>
      <c r="AJ2">
        <v>0</v>
      </c>
      <c r="AK2">
        <v>0</v>
      </c>
      <c r="AL2">
        <v>0</v>
      </c>
      <c r="AM2" s="16">
        <v>0</v>
      </c>
      <c r="AN2">
        <f>SUM(AO2:AQ2)</f>
        <v>10</v>
      </c>
      <c r="AO2" s="21">
        <v>5</v>
      </c>
      <c r="AP2" s="5">
        <v>5</v>
      </c>
      <c r="AQ2" s="5">
        <v>0</v>
      </c>
      <c r="AR2" s="16">
        <v>17</v>
      </c>
      <c r="AS2" s="21">
        <v>0</v>
      </c>
      <c r="AT2" s="21">
        <v>0</v>
      </c>
      <c r="AU2">
        <v>0</v>
      </c>
      <c r="AV2" s="21">
        <v>0</v>
      </c>
    </row>
    <row r="3" spans="1:48" x14ac:dyDescent="0.3">
      <c r="A3" t="s">
        <v>101</v>
      </c>
      <c r="B3">
        <f t="shared" ref="B3:B49" si="2">SUM(H3:O3)</f>
        <v>6</v>
      </c>
      <c r="C3" s="21">
        <f t="shared" ref="C3:C49" si="3">SUM(P3,S3)</f>
        <v>26</v>
      </c>
      <c r="D3">
        <f t="shared" ref="D3:D49" si="4">SUM(V3,Z3,AD3)</f>
        <v>2</v>
      </c>
      <c r="E3" s="16">
        <f t="shared" si="0"/>
        <v>39</v>
      </c>
      <c r="F3" s="21">
        <f t="shared" ref="F3:F49" si="5">SUM(AR3:AV3)</f>
        <v>13</v>
      </c>
      <c r="G3" s="16">
        <f t="shared" ref="G3:G49" si="6">SUM(H3:L3)</f>
        <v>3</v>
      </c>
      <c r="H3" s="8">
        <v>1</v>
      </c>
      <c r="I3">
        <v>0</v>
      </c>
      <c r="J3" s="8">
        <v>1</v>
      </c>
      <c r="K3" s="21">
        <v>0</v>
      </c>
      <c r="L3" s="8">
        <v>1</v>
      </c>
      <c r="M3" s="21">
        <v>0</v>
      </c>
      <c r="N3" s="8">
        <v>1</v>
      </c>
      <c r="O3" s="18">
        <v>2</v>
      </c>
      <c r="P3" s="22">
        <f t="shared" ref="P3:P49" si="7">SUM(Q3:R3)</f>
        <v>21</v>
      </c>
      <c r="Q3" s="21">
        <v>9</v>
      </c>
      <c r="R3">
        <v>12</v>
      </c>
      <c r="S3">
        <f t="shared" ref="S3:S49" si="8">SUM(T3:U3)</f>
        <v>5</v>
      </c>
      <c r="T3">
        <v>2</v>
      </c>
      <c r="U3">
        <v>3</v>
      </c>
      <c r="V3">
        <f t="shared" ref="V3:V49" si="9">SUM(W3:Y3)</f>
        <v>1</v>
      </c>
      <c r="W3">
        <v>0</v>
      </c>
      <c r="X3">
        <v>1</v>
      </c>
      <c r="Y3">
        <v>0</v>
      </c>
      <c r="Z3">
        <f t="shared" ref="Z3:Z49" si="10">SUM(AA3:AC3)</f>
        <v>0</v>
      </c>
      <c r="AA3">
        <v>0</v>
      </c>
      <c r="AB3">
        <v>0</v>
      </c>
      <c r="AC3" s="16">
        <v>0</v>
      </c>
      <c r="AD3">
        <f t="shared" ref="AD3:AD49" si="11">SUM(AE3:AG3)</f>
        <v>1</v>
      </c>
      <c r="AE3">
        <v>1</v>
      </c>
      <c r="AF3">
        <v>0</v>
      </c>
      <c r="AG3">
        <v>0</v>
      </c>
      <c r="AH3">
        <v>33</v>
      </c>
      <c r="AI3">
        <f t="shared" si="1"/>
        <v>1</v>
      </c>
      <c r="AJ3">
        <v>0</v>
      </c>
      <c r="AK3">
        <v>0</v>
      </c>
      <c r="AL3">
        <v>1</v>
      </c>
      <c r="AM3" s="16">
        <v>0</v>
      </c>
      <c r="AN3">
        <f t="shared" ref="AN3:AN49" si="12">SUM(AO3:AQ3)</f>
        <v>5</v>
      </c>
      <c r="AO3" s="21">
        <v>5</v>
      </c>
      <c r="AP3" s="5">
        <v>0</v>
      </c>
      <c r="AQ3" s="5">
        <v>0</v>
      </c>
      <c r="AR3" s="16">
        <v>13</v>
      </c>
      <c r="AS3" s="21">
        <v>0</v>
      </c>
      <c r="AT3" s="21">
        <v>0</v>
      </c>
      <c r="AU3">
        <v>0</v>
      </c>
      <c r="AV3" s="21">
        <v>0</v>
      </c>
    </row>
    <row r="4" spans="1:48" x14ac:dyDescent="0.3">
      <c r="A4" t="s">
        <v>102</v>
      </c>
      <c r="B4">
        <f t="shared" si="2"/>
        <v>4</v>
      </c>
      <c r="C4" s="21">
        <f t="shared" si="3"/>
        <v>15</v>
      </c>
      <c r="D4">
        <f t="shared" si="4"/>
        <v>3</v>
      </c>
      <c r="E4" s="16">
        <f t="shared" si="0"/>
        <v>9</v>
      </c>
      <c r="F4" s="21">
        <f t="shared" si="5"/>
        <v>7</v>
      </c>
      <c r="G4" s="16">
        <f t="shared" si="6"/>
        <v>2</v>
      </c>
      <c r="H4">
        <v>0</v>
      </c>
      <c r="I4">
        <v>0</v>
      </c>
      <c r="J4" s="8">
        <v>2</v>
      </c>
      <c r="K4" s="21">
        <v>0</v>
      </c>
      <c r="L4">
        <v>0</v>
      </c>
      <c r="M4" s="21">
        <v>0</v>
      </c>
      <c r="N4" s="8">
        <v>1</v>
      </c>
      <c r="O4" s="18">
        <v>1</v>
      </c>
      <c r="P4" s="22">
        <f t="shared" si="7"/>
        <v>15</v>
      </c>
      <c r="Q4" s="21">
        <v>3</v>
      </c>
      <c r="R4">
        <v>12</v>
      </c>
      <c r="S4">
        <f t="shared" si="8"/>
        <v>0</v>
      </c>
      <c r="T4">
        <v>0</v>
      </c>
      <c r="U4">
        <v>0</v>
      </c>
      <c r="V4">
        <f t="shared" si="9"/>
        <v>0</v>
      </c>
      <c r="W4">
        <v>0</v>
      </c>
      <c r="X4">
        <v>0</v>
      </c>
      <c r="Y4">
        <v>0</v>
      </c>
      <c r="Z4">
        <f t="shared" si="10"/>
        <v>0</v>
      </c>
      <c r="AA4">
        <v>0</v>
      </c>
      <c r="AB4">
        <v>0</v>
      </c>
      <c r="AC4" s="16">
        <v>0</v>
      </c>
      <c r="AD4">
        <f t="shared" si="11"/>
        <v>3</v>
      </c>
      <c r="AE4">
        <v>3</v>
      </c>
      <c r="AF4">
        <v>0</v>
      </c>
      <c r="AG4">
        <v>0</v>
      </c>
      <c r="AH4">
        <v>7</v>
      </c>
      <c r="AI4">
        <f t="shared" si="1"/>
        <v>0</v>
      </c>
      <c r="AJ4">
        <v>0</v>
      </c>
      <c r="AK4">
        <v>0</v>
      </c>
      <c r="AL4">
        <v>0</v>
      </c>
      <c r="AM4" s="16">
        <v>0</v>
      </c>
      <c r="AN4">
        <f t="shared" si="12"/>
        <v>2</v>
      </c>
      <c r="AO4" s="21">
        <v>2</v>
      </c>
      <c r="AP4" s="5">
        <v>0</v>
      </c>
      <c r="AQ4" s="5">
        <v>0</v>
      </c>
      <c r="AR4" s="16">
        <v>7</v>
      </c>
      <c r="AS4" s="21">
        <v>0</v>
      </c>
      <c r="AT4" s="21">
        <v>0</v>
      </c>
      <c r="AU4">
        <v>0</v>
      </c>
      <c r="AV4" s="21">
        <v>0</v>
      </c>
    </row>
    <row r="5" spans="1:48" x14ac:dyDescent="0.3">
      <c r="A5" t="s">
        <v>103</v>
      </c>
      <c r="B5">
        <f t="shared" si="2"/>
        <v>2</v>
      </c>
      <c r="C5" s="21">
        <f t="shared" si="3"/>
        <v>23</v>
      </c>
      <c r="D5">
        <f t="shared" si="4"/>
        <v>11</v>
      </c>
      <c r="E5" s="16">
        <f t="shared" si="0"/>
        <v>17</v>
      </c>
      <c r="F5" s="21">
        <f t="shared" si="5"/>
        <v>20</v>
      </c>
      <c r="G5" s="16">
        <f t="shared" si="6"/>
        <v>2</v>
      </c>
      <c r="H5" s="8">
        <v>1</v>
      </c>
      <c r="I5">
        <v>0</v>
      </c>
      <c r="J5">
        <v>0</v>
      </c>
      <c r="K5" s="21">
        <v>0</v>
      </c>
      <c r="L5" s="8">
        <v>1</v>
      </c>
      <c r="M5" s="21">
        <v>0</v>
      </c>
      <c r="N5">
        <v>0</v>
      </c>
      <c r="O5" s="16">
        <v>0</v>
      </c>
      <c r="P5" s="22">
        <f t="shared" si="7"/>
        <v>23</v>
      </c>
      <c r="Q5" s="21">
        <v>6</v>
      </c>
      <c r="R5">
        <v>17</v>
      </c>
      <c r="S5">
        <f t="shared" si="8"/>
        <v>0</v>
      </c>
      <c r="T5">
        <v>0</v>
      </c>
      <c r="U5">
        <v>0</v>
      </c>
      <c r="V5">
        <f t="shared" si="9"/>
        <v>5</v>
      </c>
      <c r="W5">
        <v>0</v>
      </c>
      <c r="X5">
        <v>3</v>
      </c>
      <c r="Y5">
        <v>2</v>
      </c>
      <c r="Z5">
        <f t="shared" si="10"/>
        <v>2</v>
      </c>
      <c r="AA5">
        <v>1</v>
      </c>
      <c r="AB5">
        <v>1</v>
      </c>
      <c r="AC5" s="16">
        <v>0</v>
      </c>
      <c r="AD5">
        <f t="shared" si="11"/>
        <v>4</v>
      </c>
      <c r="AE5">
        <v>3</v>
      </c>
      <c r="AF5">
        <v>0</v>
      </c>
      <c r="AG5">
        <v>1</v>
      </c>
      <c r="AH5">
        <v>16</v>
      </c>
      <c r="AI5">
        <f t="shared" si="1"/>
        <v>0</v>
      </c>
      <c r="AJ5">
        <v>0</v>
      </c>
      <c r="AK5">
        <v>0</v>
      </c>
      <c r="AL5">
        <v>0</v>
      </c>
      <c r="AM5" s="16">
        <v>0</v>
      </c>
      <c r="AN5">
        <f t="shared" si="12"/>
        <v>1</v>
      </c>
      <c r="AO5" s="21">
        <v>0</v>
      </c>
      <c r="AP5" s="5">
        <v>0</v>
      </c>
      <c r="AQ5" s="5">
        <v>1</v>
      </c>
      <c r="AR5" s="16">
        <v>20</v>
      </c>
      <c r="AS5" s="21">
        <v>0</v>
      </c>
      <c r="AT5" s="21">
        <v>0</v>
      </c>
      <c r="AU5">
        <v>0</v>
      </c>
      <c r="AV5" s="21">
        <v>0</v>
      </c>
    </row>
    <row r="6" spans="1:48" x14ac:dyDescent="0.3">
      <c r="A6" t="s">
        <v>104</v>
      </c>
      <c r="B6">
        <f t="shared" si="2"/>
        <v>1</v>
      </c>
      <c r="C6" s="21">
        <f t="shared" si="3"/>
        <v>23</v>
      </c>
      <c r="D6">
        <f t="shared" si="4"/>
        <v>4</v>
      </c>
      <c r="E6" s="16">
        <f t="shared" si="0"/>
        <v>19</v>
      </c>
      <c r="F6" s="21">
        <f t="shared" si="5"/>
        <v>9</v>
      </c>
      <c r="G6" s="16">
        <f t="shared" si="6"/>
        <v>0</v>
      </c>
      <c r="H6">
        <v>0</v>
      </c>
      <c r="I6">
        <v>0</v>
      </c>
      <c r="J6">
        <v>0</v>
      </c>
      <c r="K6" s="21">
        <v>0</v>
      </c>
      <c r="L6">
        <v>0</v>
      </c>
      <c r="M6" s="22">
        <v>1</v>
      </c>
      <c r="N6">
        <v>0</v>
      </c>
      <c r="O6" s="16">
        <v>0</v>
      </c>
      <c r="P6" s="22">
        <f t="shared" si="7"/>
        <v>23</v>
      </c>
      <c r="Q6" s="21">
        <v>9</v>
      </c>
      <c r="R6">
        <v>14</v>
      </c>
      <c r="S6">
        <f t="shared" si="8"/>
        <v>0</v>
      </c>
      <c r="T6">
        <v>0</v>
      </c>
      <c r="U6">
        <v>0</v>
      </c>
      <c r="V6">
        <f t="shared" si="9"/>
        <v>1</v>
      </c>
      <c r="W6">
        <v>0</v>
      </c>
      <c r="X6">
        <v>0</v>
      </c>
      <c r="Y6">
        <v>1</v>
      </c>
      <c r="Z6">
        <f t="shared" si="10"/>
        <v>0</v>
      </c>
      <c r="AA6">
        <v>0</v>
      </c>
      <c r="AB6">
        <v>0</v>
      </c>
      <c r="AC6" s="16">
        <v>0</v>
      </c>
      <c r="AD6">
        <f t="shared" si="11"/>
        <v>3</v>
      </c>
      <c r="AE6">
        <v>3</v>
      </c>
      <c r="AF6">
        <v>0</v>
      </c>
      <c r="AG6">
        <v>0</v>
      </c>
      <c r="AH6">
        <v>16</v>
      </c>
      <c r="AI6">
        <f t="shared" si="1"/>
        <v>2</v>
      </c>
      <c r="AJ6">
        <v>0</v>
      </c>
      <c r="AK6">
        <v>1</v>
      </c>
      <c r="AL6">
        <v>1</v>
      </c>
      <c r="AM6" s="16">
        <v>0</v>
      </c>
      <c r="AN6">
        <f t="shared" si="12"/>
        <v>1</v>
      </c>
      <c r="AO6" s="21">
        <v>0</v>
      </c>
      <c r="AP6" s="5">
        <v>0</v>
      </c>
      <c r="AQ6" s="5">
        <v>1</v>
      </c>
      <c r="AR6" s="16">
        <v>9</v>
      </c>
      <c r="AS6" s="21">
        <v>0</v>
      </c>
      <c r="AT6" s="21">
        <v>0</v>
      </c>
      <c r="AU6">
        <v>0</v>
      </c>
      <c r="AV6" s="21">
        <v>0</v>
      </c>
    </row>
    <row r="7" spans="1:48" x14ac:dyDescent="0.3">
      <c r="A7" t="s">
        <v>105</v>
      </c>
      <c r="B7">
        <f t="shared" si="2"/>
        <v>4</v>
      </c>
      <c r="C7" s="21">
        <f t="shared" si="3"/>
        <v>33</v>
      </c>
      <c r="D7">
        <f t="shared" si="4"/>
        <v>9</v>
      </c>
      <c r="E7" s="16">
        <f t="shared" si="0"/>
        <v>31</v>
      </c>
      <c r="F7" s="21">
        <f t="shared" si="5"/>
        <v>13</v>
      </c>
      <c r="G7" s="16">
        <f t="shared" si="6"/>
        <v>2</v>
      </c>
      <c r="H7">
        <v>0</v>
      </c>
      <c r="I7">
        <v>0</v>
      </c>
      <c r="J7">
        <v>0</v>
      </c>
      <c r="K7" s="21">
        <v>0</v>
      </c>
      <c r="L7" s="8">
        <v>2</v>
      </c>
      <c r="M7" s="21">
        <v>0</v>
      </c>
      <c r="N7" s="8">
        <v>1</v>
      </c>
      <c r="O7" s="18">
        <v>1</v>
      </c>
      <c r="P7" s="22">
        <f t="shared" si="7"/>
        <v>20</v>
      </c>
      <c r="Q7" s="21">
        <v>6</v>
      </c>
      <c r="R7">
        <v>14</v>
      </c>
      <c r="S7">
        <f t="shared" si="8"/>
        <v>13</v>
      </c>
      <c r="T7">
        <v>0</v>
      </c>
      <c r="U7">
        <v>13</v>
      </c>
      <c r="V7">
        <f t="shared" si="9"/>
        <v>2</v>
      </c>
      <c r="W7">
        <v>0</v>
      </c>
      <c r="X7">
        <v>2</v>
      </c>
      <c r="Y7">
        <v>0</v>
      </c>
      <c r="Z7">
        <f t="shared" si="10"/>
        <v>2</v>
      </c>
      <c r="AA7">
        <v>0</v>
      </c>
      <c r="AB7">
        <v>2</v>
      </c>
      <c r="AC7" s="16">
        <v>0</v>
      </c>
      <c r="AD7">
        <f t="shared" si="11"/>
        <v>5</v>
      </c>
      <c r="AE7">
        <v>5</v>
      </c>
      <c r="AF7">
        <v>0</v>
      </c>
      <c r="AG7">
        <v>0</v>
      </c>
      <c r="AH7">
        <v>7</v>
      </c>
      <c r="AI7">
        <f t="shared" si="1"/>
        <v>0</v>
      </c>
      <c r="AJ7">
        <v>0</v>
      </c>
      <c r="AK7">
        <v>0</v>
      </c>
      <c r="AL7">
        <v>0</v>
      </c>
      <c r="AM7" s="16">
        <v>0</v>
      </c>
      <c r="AN7">
        <f t="shared" si="12"/>
        <v>24</v>
      </c>
      <c r="AO7" s="21">
        <v>9</v>
      </c>
      <c r="AP7" s="5">
        <v>15</v>
      </c>
      <c r="AQ7" s="5">
        <v>0</v>
      </c>
      <c r="AR7" s="16">
        <v>13</v>
      </c>
      <c r="AS7" s="21">
        <v>0</v>
      </c>
      <c r="AT7" s="21">
        <v>0</v>
      </c>
      <c r="AU7">
        <v>0</v>
      </c>
      <c r="AV7" s="21">
        <v>0</v>
      </c>
    </row>
    <row r="8" spans="1:48" x14ac:dyDescent="0.3">
      <c r="A8" t="s">
        <v>106</v>
      </c>
      <c r="B8">
        <f t="shared" si="2"/>
        <v>10</v>
      </c>
      <c r="C8" s="21">
        <f t="shared" si="3"/>
        <v>30</v>
      </c>
      <c r="D8">
        <f t="shared" si="4"/>
        <v>6</v>
      </c>
      <c r="E8" s="16">
        <f t="shared" si="0"/>
        <v>26</v>
      </c>
      <c r="F8" s="21">
        <f t="shared" si="5"/>
        <v>14</v>
      </c>
      <c r="G8" s="16">
        <f t="shared" si="6"/>
        <v>4</v>
      </c>
      <c r="H8" s="8">
        <v>2</v>
      </c>
      <c r="I8">
        <v>0</v>
      </c>
      <c r="J8" s="8">
        <v>2</v>
      </c>
      <c r="K8" s="21">
        <v>0</v>
      </c>
      <c r="L8">
        <v>0</v>
      </c>
      <c r="M8" s="22">
        <v>2</v>
      </c>
      <c r="N8" s="8">
        <v>2</v>
      </c>
      <c r="O8" s="18">
        <v>2</v>
      </c>
      <c r="P8" s="22">
        <f t="shared" si="7"/>
        <v>30</v>
      </c>
      <c r="Q8" s="21">
        <v>10</v>
      </c>
      <c r="R8">
        <v>20</v>
      </c>
      <c r="S8">
        <f t="shared" si="8"/>
        <v>0</v>
      </c>
      <c r="T8">
        <v>0</v>
      </c>
      <c r="U8">
        <v>0</v>
      </c>
      <c r="V8">
        <f t="shared" si="9"/>
        <v>0</v>
      </c>
      <c r="W8">
        <v>0</v>
      </c>
      <c r="X8">
        <v>0</v>
      </c>
      <c r="Y8">
        <v>0</v>
      </c>
      <c r="Z8">
        <f t="shared" si="10"/>
        <v>2</v>
      </c>
      <c r="AA8">
        <v>0</v>
      </c>
      <c r="AB8">
        <v>2</v>
      </c>
      <c r="AC8" s="16">
        <v>0</v>
      </c>
      <c r="AD8">
        <f t="shared" si="11"/>
        <v>4</v>
      </c>
      <c r="AE8">
        <v>4</v>
      </c>
      <c r="AF8">
        <v>0</v>
      </c>
      <c r="AG8">
        <v>0</v>
      </c>
      <c r="AH8">
        <v>17</v>
      </c>
      <c r="AI8">
        <f t="shared" si="1"/>
        <v>0</v>
      </c>
      <c r="AJ8">
        <v>0</v>
      </c>
      <c r="AK8">
        <v>0</v>
      </c>
      <c r="AL8">
        <v>0</v>
      </c>
      <c r="AM8" s="16">
        <v>0</v>
      </c>
      <c r="AN8">
        <f t="shared" si="12"/>
        <v>9</v>
      </c>
      <c r="AO8" s="21">
        <v>6</v>
      </c>
      <c r="AP8" s="5">
        <v>3</v>
      </c>
      <c r="AQ8" s="5">
        <v>0</v>
      </c>
      <c r="AR8" s="16">
        <v>13</v>
      </c>
      <c r="AS8" s="21">
        <v>0</v>
      </c>
      <c r="AT8" s="21">
        <v>0</v>
      </c>
      <c r="AU8">
        <v>0</v>
      </c>
      <c r="AV8" s="21">
        <v>1</v>
      </c>
    </row>
    <row r="9" spans="1:48" x14ac:dyDescent="0.3">
      <c r="A9" t="s">
        <v>107</v>
      </c>
      <c r="B9">
        <f t="shared" si="2"/>
        <v>8</v>
      </c>
      <c r="C9" s="21">
        <f t="shared" si="3"/>
        <v>9</v>
      </c>
      <c r="D9">
        <f t="shared" si="4"/>
        <v>6</v>
      </c>
      <c r="E9" s="16">
        <f t="shared" si="0"/>
        <v>19</v>
      </c>
      <c r="F9" s="21">
        <f t="shared" si="5"/>
        <v>15</v>
      </c>
      <c r="G9" s="16">
        <f t="shared" si="6"/>
        <v>2</v>
      </c>
      <c r="H9" s="8">
        <v>1</v>
      </c>
      <c r="I9">
        <v>0</v>
      </c>
      <c r="J9">
        <v>0</v>
      </c>
      <c r="K9" s="21">
        <v>0</v>
      </c>
      <c r="L9" s="8">
        <v>1</v>
      </c>
      <c r="M9" s="22">
        <v>1</v>
      </c>
      <c r="N9" s="8">
        <v>4</v>
      </c>
      <c r="O9" s="18">
        <v>1</v>
      </c>
      <c r="P9" s="22">
        <f t="shared" si="7"/>
        <v>9</v>
      </c>
      <c r="Q9" s="21">
        <v>6</v>
      </c>
      <c r="R9">
        <v>3</v>
      </c>
      <c r="S9">
        <f t="shared" si="8"/>
        <v>0</v>
      </c>
      <c r="T9">
        <v>0</v>
      </c>
      <c r="U9">
        <v>0</v>
      </c>
      <c r="V9">
        <f t="shared" si="9"/>
        <v>0</v>
      </c>
      <c r="W9">
        <v>0</v>
      </c>
      <c r="X9">
        <v>0</v>
      </c>
      <c r="Y9">
        <v>0</v>
      </c>
      <c r="Z9">
        <f t="shared" si="10"/>
        <v>1</v>
      </c>
      <c r="AA9">
        <v>0</v>
      </c>
      <c r="AB9">
        <v>1</v>
      </c>
      <c r="AC9" s="16">
        <v>0</v>
      </c>
      <c r="AD9">
        <f t="shared" si="11"/>
        <v>5</v>
      </c>
      <c r="AE9">
        <v>5</v>
      </c>
      <c r="AF9">
        <v>0</v>
      </c>
      <c r="AG9">
        <v>0</v>
      </c>
      <c r="AH9">
        <v>14</v>
      </c>
      <c r="AI9">
        <f t="shared" si="1"/>
        <v>1</v>
      </c>
      <c r="AJ9">
        <v>0</v>
      </c>
      <c r="AK9">
        <v>0</v>
      </c>
      <c r="AL9">
        <v>1</v>
      </c>
      <c r="AM9" s="16">
        <v>0</v>
      </c>
      <c r="AN9">
        <f t="shared" si="12"/>
        <v>4</v>
      </c>
      <c r="AO9" s="21">
        <v>1</v>
      </c>
      <c r="AP9" s="5">
        <v>3</v>
      </c>
      <c r="AQ9" s="5">
        <v>0</v>
      </c>
      <c r="AR9" s="16">
        <v>14</v>
      </c>
      <c r="AS9" s="21">
        <v>0</v>
      </c>
      <c r="AT9" s="21">
        <v>0</v>
      </c>
      <c r="AU9">
        <v>0</v>
      </c>
      <c r="AV9" s="21">
        <v>1</v>
      </c>
    </row>
    <row r="10" spans="1:48" x14ac:dyDescent="0.3">
      <c r="A10" t="s">
        <v>108</v>
      </c>
      <c r="B10">
        <f t="shared" si="2"/>
        <v>6</v>
      </c>
      <c r="C10" s="21">
        <f t="shared" si="3"/>
        <v>18</v>
      </c>
      <c r="D10">
        <f t="shared" si="4"/>
        <v>3</v>
      </c>
      <c r="E10" s="16">
        <f t="shared" si="0"/>
        <v>29</v>
      </c>
      <c r="F10" s="21">
        <f t="shared" si="5"/>
        <v>15</v>
      </c>
      <c r="G10" s="16">
        <f t="shared" si="6"/>
        <v>1</v>
      </c>
      <c r="H10" s="8">
        <v>1</v>
      </c>
      <c r="I10">
        <v>0</v>
      </c>
      <c r="J10">
        <v>0</v>
      </c>
      <c r="K10" s="21">
        <v>0</v>
      </c>
      <c r="L10">
        <v>0</v>
      </c>
      <c r="M10" s="22">
        <v>1</v>
      </c>
      <c r="N10" s="8">
        <v>3</v>
      </c>
      <c r="O10" s="18">
        <v>1</v>
      </c>
      <c r="P10" s="22">
        <f t="shared" si="7"/>
        <v>18</v>
      </c>
      <c r="Q10" s="21">
        <v>8</v>
      </c>
      <c r="R10">
        <v>10</v>
      </c>
      <c r="S10">
        <f t="shared" si="8"/>
        <v>0</v>
      </c>
      <c r="T10">
        <v>0</v>
      </c>
      <c r="U10">
        <v>0</v>
      </c>
      <c r="V10">
        <f t="shared" si="9"/>
        <v>1</v>
      </c>
      <c r="W10">
        <v>1</v>
      </c>
      <c r="X10">
        <v>0</v>
      </c>
      <c r="Y10">
        <v>0</v>
      </c>
      <c r="Z10">
        <f t="shared" si="10"/>
        <v>0</v>
      </c>
      <c r="AA10">
        <v>0</v>
      </c>
      <c r="AB10">
        <v>0</v>
      </c>
      <c r="AC10" s="16">
        <v>0</v>
      </c>
      <c r="AD10">
        <f t="shared" si="11"/>
        <v>2</v>
      </c>
      <c r="AE10">
        <v>2</v>
      </c>
      <c r="AF10">
        <v>0</v>
      </c>
      <c r="AG10">
        <v>0</v>
      </c>
      <c r="AH10">
        <v>26</v>
      </c>
      <c r="AI10">
        <f t="shared" si="1"/>
        <v>0</v>
      </c>
      <c r="AJ10">
        <v>0</v>
      </c>
      <c r="AK10">
        <v>0</v>
      </c>
      <c r="AL10">
        <v>0</v>
      </c>
      <c r="AM10" s="16">
        <v>0</v>
      </c>
      <c r="AN10">
        <f t="shared" si="12"/>
        <v>3</v>
      </c>
      <c r="AO10" s="21">
        <v>0</v>
      </c>
      <c r="AP10" s="5">
        <v>3</v>
      </c>
      <c r="AQ10" s="5">
        <v>0</v>
      </c>
      <c r="AR10" s="16">
        <v>15</v>
      </c>
      <c r="AS10" s="21">
        <v>0</v>
      </c>
      <c r="AT10" s="21">
        <v>0</v>
      </c>
      <c r="AU10">
        <v>0</v>
      </c>
      <c r="AV10" s="21">
        <v>0</v>
      </c>
    </row>
    <row r="11" spans="1:48" x14ac:dyDescent="0.3">
      <c r="A11" t="s">
        <v>109</v>
      </c>
      <c r="B11">
        <f t="shared" si="2"/>
        <v>10</v>
      </c>
      <c r="C11" s="21">
        <f t="shared" si="3"/>
        <v>7</v>
      </c>
      <c r="D11">
        <f t="shared" si="4"/>
        <v>5</v>
      </c>
      <c r="E11" s="16">
        <f t="shared" si="0"/>
        <v>25</v>
      </c>
      <c r="F11" s="21">
        <f t="shared" si="5"/>
        <v>11</v>
      </c>
      <c r="G11" s="16">
        <f t="shared" si="6"/>
        <v>5</v>
      </c>
      <c r="H11" s="8">
        <v>1</v>
      </c>
      <c r="I11">
        <v>0</v>
      </c>
      <c r="J11" s="8">
        <v>1</v>
      </c>
      <c r="K11" s="22">
        <v>1</v>
      </c>
      <c r="L11" s="8">
        <v>2</v>
      </c>
      <c r="M11" s="21">
        <v>0</v>
      </c>
      <c r="N11" s="8">
        <v>2</v>
      </c>
      <c r="O11" s="18">
        <v>3</v>
      </c>
      <c r="P11" s="22">
        <f t="shared" si="7"/>
        <v>7</v>
      </c>
      <c r="Q11" s="21">
        <v>3</v>
      </c>
      <c r="R11">
        <v>4</v>
      </c>
      <c r="S11">
        <f t="shared" si="8"/>
        <v>0</v>
      </c>
      <c r="T11">
        <v>0</v>
      </c>
      <c r="U11">
        <v>0</v>
      </c>
      <c r="V11">
        <f t="shared" si="9"/>
        <v>1</v>
      </c>
      <c r="W11">
        <v>0</v>
      </c>
      <c r="X11">
        <v>1</v>
      </c>
      <c r="Y11">
        <v>0</v>
      </c>
      <c r="Z11">
        <f t="shared" si="10"/>
        <v>0</v>
      </c>
      <c r="AA11">
        <v>0</v>
      </c>
      <c r="AB11">
        <v>0</v>
      </c>
      <c r="AC11" s="16">
        <v>0</v>
      </c>
      <c r="AD11">
        <f t="shared" si="11"/>
        <v>4</v>
      </c>
      <c r="AE11">
        <v>4</v>
      </c>
      <c r="AF11">
        <v>0</v>
      </c>
      <c r="AG11">
        <v>0</v>
      </c>
      <c r="AH11">
        <v>13</v>
      </c>
      <c r="AI11">
        <f t="shared" si="1"/>
        <v>1</v>
      </c>
      <c r="AJ11">
        <v>0</v>
      </c>
      <c r="AK11">
        <v>0</v>
      </c>
      <c r="AL11">
        <v>1</v>
      </c>
      <c r="AM11" s="16">
        <v>0</v>
      </c>
      <c r="AN11">
        <f t="shared" si="12"/>
        <v>11</v>
      </c>
      <c r="AO11" s="21">
        <v>2</v>
      </c>
      <c r="AP11" s="5">
        <v>4</v>
      </c>
      <c r="AQ11" s="5">
        <v>5</v>
      </c>
      <c r="AR11" s="16">
        <v>11</v>
      </c>
      <c r="AS11" s="21">
        <v>0</v>
      </c>
      <c r="AT11" s="21">
        <v>0</v>
      </c>
      <c r="AU11">
        <v>0</v>
      </c>
      <c r="AV11" s="21">
        <v>0</v>
      </c>
    </row>
    <row r="12" spans="1:48" x14ac:dyDescent="0.3">
      <c r="A12" t="s">
        <v>110</v>
      </c>
      <c r="B12">
        <f t="shared" si="2"/>
        <v>3</v>
      </c>
      <c r="C12" s="21">
        <f t="shared" si="3"/>
        <v>32</v>
      </c>
      <c r="D12">
        <f t="shared" si="4"/>
        <v>10</v>
      </c>
      <c r="E12" s="16">
        <f t="shared" si="0"/>
        <v>18</v>
      </c>
      <c r="F12" s="21">
        <f t="shared" si="5"/>
        <v>9</v>
      </c>
      <c r="G12" s="16">
        <f t="shared" si="6"/>
        <v>0</v>
      </c>
      <c r="H12">
        <v>0</v>
      </c>
      <c r="I12">
        <v>0</v>
      </c>
      <c r="J12">
        <v>0</v>
      </c>
      <c r="K12" s="21">
        <v>0</v>
      </c>
      <c r="L12">
        <v>0</v>
      </c>
      <c r="M12" s="21">
        <v>0</v>
      </c>
      <c r="N12" s="8">
        <v>1</v>
      </c>
      <c r="O12" s="18">
        <v>2</v>
      </c>
      <c r="P12" s="22">
        <f t="shared" si="7"/>
        <v>32</v>
      </c>
      <c r="Q12" s="21">
        <v>10</v>
      </c>
      <c r="R12">
        <v>22</v>
      </c>
      <c r="S12">
        <f t="shared" si="8"/>
        <v>0</v>
      </c>
      <c r="T12">
        <v>0</v>
      </c>
      <c r="U12">
        <v>0</v>
      </c>
      <c r="V12">
        <f t="shared" si="9"/>
        <v>1</v>
      </c>
      <c r="W12">
        <v>0</v>
      </c>
      <c r="X12">
        <v>1</v>
      </c>
      <c r="Y12">
        <v>0</v>
      </c>
      <c r="Z12">
        <f t="shared" si="10"/>
        <v>4</v>
      </c>
      <c r="AA12">
        <v>0</v>
      </c>
      <c r="AB12">
        <v>2</v>
      </c>
      <c r="AC12" s="16">
        <v>2</v>
      </c>
      <c r="AD12">
        <f t="shared" si="11"/>
        <v>5</v>
      </c>
      <c r="AE12">
        <v>5</v>
      </c>
      <c r="AF12">
        <v>0</v>
      </c>
      <c r="AG12">
        <v>0</v>
      </c>
      <c r="AH12">
        <v>9</v>
      </c>
      <c r="AI12">
        <f t="shared" si="1"/>
        <v>0</v>
      </c>
      <c r="AJ12">
        <v>0</v>
      </c>
      <c r="AK12">
        <v>0</v>
      </c>
      <c r="AL12">
        <v>0</v>
      </c>
      <c r="AM12" s="16">
        <v>0</v>
      </c>
      <c r="AN12">
        <f t="shared" si="12"/>
        <v>9</v>
      </c>
      <c r="AO12" s="21">
        <v>0</v>
      </c>
      <c r="AP12" s="5">
        <v>6</v>
      </c>
      <c r="AQ12" s="5">
        <v>3</v>
      </c>
      <c r="AR12" s="16">
        <v>9</v>
      </c>
      <c r="AS12" s="21">
        <v>0</v>
      </c>
      <c r="AT12" s="21">
        <v>0</v>
      </c>
      <c r="AU12">
        <v>0</v>
      </c>
      <c r="AV12" s="21">
        <v>0</v>
      </c>
    </row>
    <row r="13" spans="1:48" x14ac:dyDescent="0.3">
      <c r="A13" t="s">
        <v>111</v>
      </c>
      <c r="B13">
        <f t="shared" si="2"/>
        <v>5</v>
      </c>
      <c r="C13" s="21">
        <f t="shared" si="3"/>
        <v>28</v>
      </c>
      <c r="D13">
        <f t="shared" si="4"/>
        <v>12</v>
      </c>
      <c r="E13" s="16">
        <f t="shared" si="0"/>
        <v>38</v>
      </c>
      <c r="F13" s="21">
        <f t="shared" si="5"/>
        <v>18</v>
      </c>
      <c r="G13" s="16">
        <f t="shared" si="6"/>
        <v>0</v>
      </c>
      <c r="H13">
        <v>0</v>
      </c>
      <c r="I13">
        <v>0</v>
      </c>
      <c r="J13">
        <v>0</v>
      </c>
      <c r="K13" s="21">
        <v>0</v>
      </c>
      <c r="L13">
        <v>0</v>
      </c>
      <c r="M13" s="21">
        <v>0</v>
      </c>
      <c r="N13" s="8">
        <v>2</v>
      </c>
      <c r="O13" s="18">
        <v>3</v>
      </c>
      <c r="P13" s="22">
        <f t="shared" si="7"/>
        <v>16</v>
      </c>
      <c r="Q13" s="21">
        <v>6</v>
      </c>
      <c r="R13">
        <v>10</v>
      </c>
      <c r="S13">
        <f t="shared" si="8"/>
        <v>12</v>
      </c>
      <c r="T13">
        <v>3</v>
      </c>
      <c r="U13">
        <v>9</v>
      </c>
      <c r="V13">
        <f t="shared" si="9"/>
        <v>1</v>
      </c>
      <c r="W13">
        <v>0</v>
      </c>
      <c r="X13">
        <v>1</v>
      </c>
      <c r="Y13">
        <v>0</v>
      </c>
      <c r="Z13">
        <f t="shared" si="10"/>
        <v>0</v>
      </c>
      <c r="AA13">
        <v>0</v>
      </c>
      <c r="AB13">
        <v>0</v>
      </c>
      <c r="AC13" s="16">
        <v>0</v>
      </c>
      <c r="AD13">
        <f t="shared" si="11"/>
        <v>11</v>
      </c>
      <c r="AE13">
        <v>10</v>
      </c>
      <c r="AF13">
        <v>0</v>
      </c>
      <c r="AG13">
        <v>1</v>
      </c>
      <c r="AH13">
        <v>10</v>
      </c>
      <c r="AI13">
        <f t="shared" si="1"/>
        <v>1</v>
      </c>
      <c r="AJ13">
        <v>0</v>
      </c>
      <c r="AK13">
        <v>0</v>
      </c>
      <c r="AL13">
        <v>1</v>
      </c>
      <c r="AM13" s="16">
        <v>0</v>
      </c>
      <c r="AN13">
        <f t="shared" si="12"/>
        <v>27</v>
      </c>
      <c r="AO13" s="21">
        <v>10</v>
      </c>
      <c r="AP13" s="5">
        <v>14</v>
      </c>
      <c r="AQ13" s="5">
        <v>3</v>
      </c>
      <c r="AR13" s="16">
        <v>16</v>
      </c>
      <c r="AS13" s="21">
        <v>0</v>
      </c>
      <c r="AT13" s="21">
        <v>1</v>
      </c>
      <c r="AU13">
        <v>1</v>
      </c>
      <c r="AV13" s="21">
        <v>0</v>
      </c>
    </row>
    <row r="14" spans="1:48" x14ac:dyDescent="0.3">
      <c r="A14" t="s">
        <v>112</v>
      </c>
      <c r="B14">
        <f t="shared" si="2"/>
        <v>1</v>
      </c>
      <c r="C14" s="21">
        <f t="shared" si="3"/>
        <v>60</v>
      </c>
      <c r="D14">
        <f t="shared" si="4"/>
        <v>7</v>
      </c>
      <c r="E14" s="16">
        <f t="shared" si="0"/>
        <v>41</v>
      </c>
      <c r="F14" s="21">
        <f t="shared" si="5"/>
        <v>3</v>
      </c>
      <c r="G14" s="16">
        <f t="shared" si="6"/>
        <v>0</v>
      </c>
      <c r="H14">
        <v>0</v>
      </c>
      <c r="I14">
        <v>0</v>
      </c>
      <c r="J14">
        <v>0</v>
      </c>
      <c r="K14" s="21">
        <v>0</v>
      </c>
      <c r="L14">
        <v>0</v>
      </c>
      <c r="M14" s="21">
        <v>0</v>
      </c>
      <c r="N14" s="8">
        <v>1</v>
      </c>
      <c r="O14" s="16">
        <v>0</v>
      </c>
      <c r="P14" s="22">
        <f t="shared" si="7"/>
        <v>51</v>
      </c>
      <c r="Q14" s="21">
        <v>25</v>
      </c>
      <c r="R14">
        <v>26</v>
      </c>
      <c r="S14">
        <f t="shared" si="8"/>
        <v>9</v>
      </c>
      <c r="T14">
        <v>2</v>
      </c>
      <c r="U14">
        <v>7</v>
      </c>
      <c r="V14">
        <f t="shared" si="9"/>
        <v>0</v>
      </c>
      <c r="W14">
        <v>0</v>
      </c>
      <c r="X14">
        <v>0</v>
      </c>
      <c r="Y14">
        <v>0</v>
      </c>
      <c r="Z14">
        <f t="shared" si="10"/>
        <v>0</v>
      </c>
      <c r="AA14">
        <v>0</v>
      </c>
      <c r="AB14">
        <v>0</v>
      </c>
      <c r="AC14" s="16">
        <v>0</v>
      </c>
      <c r="AD14">
        <f t="shared" si="11"/>
        <v>7</v>
      </c>
      <c r="AE14">
        <v>5</v>
      </c>
      <c r="AF14">
        <v>0</v>
      </c>
      <c r="AG14">
        <v>2</v>
      </c>
      <c r="AH14">
        <v>32</v>
      </c>
      <c r="AI14">
        <f t="shared" si="1"/>
        <v>0</v>
      </c>
      <c r="AJ14">
        <v>0</v>
      </c>
      <c r="AK14">
        <v>0</v>
      </c>
      <c r="AL14">
        <v>0</v>
      </c>
      <c r="AM14" s="16">
        <v>0</v>
      </c>
      <c r="AN14">
        <f t="shared" si="12"/>
        <v>9</v>
      </c>
      <c r="AO14" s="21">
        <v>9</v>
      </c>
      <c r="AP14" s="5">
        <v>0</v>
      </c>
      <c r="AQ14" s="5">
        <v>0</v>
      </c>
      <c r="AR14" s="16">
        <v>3</v>
      </c>
      <c r="AS14" s="21">
        <v>0</v>
      </c>
      <c r="AT14" s="21">
        <v>0</v>
      </c>
      <c r="AU14">
        <v>0</v>
      </c>
      <c r="AV14" s="21">
        <v>0</v>
      </c>
    </row>
    <row r="15" spans="1:48" x14ac:dyDescent="0.3">
      <c r="A15" t="s">
        <v>113</v>
      </c>
      <c r="B15">
        <f t="shared" si="2"/>
        <v>3</v>
      </c>
      <c r="C15" s="21">
        <f t="shared" si="3"/>
        <v>53</v>
      </c>
      <c r="D15">
        <f t="shared" si="4"/>
        <v>2</v>
      </c>
      <c r="E15" s="16">
        <f t="shared" si="0"/>
        <v>31</v>
      </c>
      <c r="F15" s="21">
        <f t="shared" si="5"/>
        <v>7</v>
      </c>
      <c r="G15" s="16">
        <f t="shared" si="6"/>
        <v>1</v>
      </c>
      <c r="H15">
        <v>1</v>
      </c>
      <c r="I15">
        <v>0</v>
      </c>
      <c r="J15">
        <v>0</v>
      </c>
      <c r="K15" s="21">
        <v>0</v>
      </c>
      <c r="L15">
        <v>0</v>
      </c>
      <c r="M15" s="21">
        <v>0</v>
      </c>
      <c r="N15" s="8">
        <v>1</v>
      </c>
      <c r="O15" s="18">
        <v>1</v>
      </c>
      <c r="P15" s="22">
        <f t="shared" si="7"/>
        <v>49</v>
      </c>
      <c r="Q15" s="21">
        <v>29</v>
      </c>
      <c r="R15">
        <v>20</v>
      </c>
      <c r="S15">
        <f t="shared" si="8"/>
        <v>4</v>
      </c>
      <c r="T15">
        <v>2</v>
      </c>
      <c r="U15">
        <v>2</v>
      </c>
      <c r="V15">
        <f t="shared" si="9"/>
        <v>0</v>
      </c>
      <c r="W15">
        <v>0</v>
      </c>
      <c r="X15">
        <v>0</v>
      </c>
      <c r="Y15">
        <v>0</v>
      </c>
      <c r="Z15">
        <f t="shared" si="10"/>
        <v>0</v>
      </c>
      <c r="AA15">
        <v>0</v>
      </c>
      <c r="AB15">
        <v>0</v>
      </c>
      <c r="AC15" s="16">
        <v>0</v>
      </c>
      <c r="AD15">
        <f t="shared" si="11"/>
        <v>2</v>
      </c>
      <c r="AE15">
        <v>2</v>
      </c>
      <c r="AF15">
        <v>0</v>
      </c>
      <c r="AG15">
        <v>0</v>
      </c>
      <c r="AH15">
        <v>23</v>
      </c>
      <c r="AI15">
        <f t="shared" si="1"/>
        <v>0</v>
      </c>
      <c r="AJ15">
        <v>0</v>
      </c>
      <c r="AK15">
        <v>0</v>
      </c>
      <c r="AL15">
        <v>0</v>
      </c>
      <c r="AM15" s="16">
        <v>0</v>
      </c>
      <c r="AN15">
        <f t="shared" si="12"/>
        <v>8</v>
      </c>
      <c r="AO15" s="21">
        <v>2</v>
      </c>
      <c r="AP15" s="5">
        <v>4</v>
      </c>
      <c r="AQ15" s="5">
        <v>2</v>
      </c>
      <c r="AR15" s="16">
        <v>7</v>
      </c>
      <c r="AS15" s="21">
        <v>0</v>
      </c>
      <c r="AT15" s="21">
        <v>0</v>
      </c>
      <c r="AU15">
        <v>0</v>
      </c>
      <c r="AV15" s="21">
        <v>0</v>
      </c>
    </row>
    <row r="16" spans="1:48" x14ac:dyDescent="0.3">
      <c r="A16" t="s">
        <v>114</v>
      </c>
      <c r="B16">
        <f t="shared" si="2"/>
        <v>4</v>
      </c>
      <c r="C16" s="21">
        <f t="shared" si="3"/>
        <v>16</v>
      </c>
      <c r="D16">
        <f t="shared" si="4"/>
        <v>3</v>
      </c>
      <c r="E16" s="16">
        <f t="shared" si="0"/>
        <v>27</v>
      </c>
      <c r="F16" s="21">
        <f t="shared" si="5"/>
        <v>5</v>
      </c>
      <c r="G16" s="16">
        <f t="shared" si="6"/>
        <v>1</v>
      </c>
      <c r="H16">
        <v>0</v>
      </c>
      <c r="I16">
        <v>0</v>
      </c>
      <c r="J16">
        <v>0</v>
      </c>
      <c r="K16" s="21">
        <v>0</v>
      </c>
      <c r="L16" s="8">
        <v>1</v>
      </c>
      <c r="M16" s="21">
        <v>0</v>
      </c>
      <c r="N16" s="8">
        <v>3</v>
      </c>
      <c r="O16" s="16">
        <v>0</v>
      </c>
      <c r="P16" s="22">
        <f t="shared" si="7"/>
        <v>16</v>
      </c>
      <c r="Q16" s="21">
        <v>7</v>
      </c>
      <c r="R16">
        <v>9</v>
      </c>
      <c r="S16">
        <f t="shared" si="8"/>
        <v>0</v>
      </c>
      <c r="T16">
        <v>0</v>
      </c>
      <c r="U16">
        <v>0</v>
      </c>
      <c r="V16">
        <f t="shared" si="9"/>
        <v>0</v>
      </c>
      <c r="W16">
        <v>0</v>
      </c>
      <c r="X16">
        <v>0</v>
      </c>
      <c r="Y16">
        <v>0</v>
      </c>
      <c r="Z16">
        <f t="shared" si="10"/>
        <v>0</v>
      </c>
      <c r="AA16">
        <v>0</v>
      </c>
      <c r="AB16">
        <v>0</v>
      </c>
      <c r="AC16" s="16">
        <v>0</v>
      </c>
      <c r="AD16">
        <f t="shared" si="11"/>
        <v>3</v>
      </c>
      <c r="AE16">
        <v>2</v>
      </c>
      <c r="AF16">
        <v>0</v>
      </c>
      <c r="AG16">
        <v>1</v>
      </c>
      <c r="AH16">
        <v>23</v>
      </c>
      <c r="AI16">
        <f t="shared" si="1"/>
        <v>0</v>
      </c>
      <c r="AJ16">
        <v>0</v>
      </c>
      <c r="AK16">
        <v>0</v>
      </c>
      <c r="AL16">
        <v>0</v>
      </c>
      <c r="AM16" s="16">
        <v>0</v>
      </c>
      <c r="AN16">
        <f t="shared" si="12"/>
        <v>4</v>
      </c>
      <c r="AO16" s="21">
        <v>3</v>
      </c>
      <c r="AP16" s="5">
        <v>0</v>
      </c>
      <c r="AQ16" s="5">
        <v>1</v>
      </c>
      <c r="AR16" s="16">
        <v>5</v>
      </c>
      <c r="AS16" s="21">
        <v>0</v>
      </c>
      <c r="AT16" s="21">
        <v>0</v>
      </c>
      <c r="AU16">
        <v>0</v>
      </c>
      <c r="AV16" s="21">
        <v>0</v>
      </c>
    </row>
    <row r="17" spans="1:48" x14ac:dyDescent="0.3">
      <c r="A17" t="s">
        <v>115</v>
      </c>
      <c r="B17">
        <f t="shared" si="2"/>
        <v>2</v>
      </c>
      <c r="C17" s="21">
        <f t="shared" si="3"/>
        <v>26</v>
      </c>
      <c r="D17">
        <f t="shared" si="4"/>
        <v>7</v>
      </c>
      <c r="E17" s="16">
        <f t="shared" si="0"/>
        <v>40</v>
      </c>
      <c r="F17" s="21">
        <f t="shared" si="5"/>
        <v>12</v>
      </c>
      <c r="G17" s="16">
        <f t="shared" si="6"/>
        <v>0</v>
      </c>
      <c r="H17">
        <v>0</v>
      </c>
      <c r="I17">
        <v>0</v>
      </c>
      <c r="J17">
        <v>0</v>
      </c>
      <c r="K17" s="21">
        <v>0</v>
      </c>
      <c r="L17">
        <v>0</v>
      </c>
      <c r="M17" s="21">
        <v>0</v>
      </c>
      <c r="N17" s="8">
        <v>2</v>
      </c>
      <c r="O17" s="16">
        <v>0</v>
      </c>
      <c r="P17" s="22">
        <f t="shared" si="7"/>
        <v>26</v>
      </c>
      <c r="Q17" s="21">
        <v>7</v>
      </c>
      <c r="R17" s="8">
        <v>19</v>
      </c>
      <c r="S17">
        <f t="shared" si="8"/>
        <v>0</v>
      </c>
      <c r="T17">
        <v>0</v>
      </c>
      <c r="U17">
        <v>0</v>
      </c>
      <c r="V17">
        <f t="shared" si="9"/>
        <v>0</v>
      </c>
      <c r="W17">
        <v>0</v>
      </c>
      <c r="X17">
        <v>0</v>
      </c>
      <c r="Y17">
        <v>0</v>
      </c>
      <c r="Z17">
        <f t="shared" si="10"/>
        <v>4</v>
      </c>
      <c r="AA17">
        <v>0</v>
      </c>
      <c r="AB17">
        <v>3</v>
      </c>
      <c r="AC17" s="16">
        <v>1</v>
      </c>
      <c r="AD17">
        <f t="shared" si="11"/>
        <v>3</v>
      </c>
      <c r="AE17">
        <v>3</v>
      </c>
      <c r="AF17">
        <v>0</v>
      </c>
      <c r="AG17">
        <v>0</v>
      </c>
      <c r="AH17">
        <v>0</v>
      </c>
      <c r="AI17">
        <f t="shared" si="1"/>
        <v>1</v>
      </c>
      <c r="AJ17">
        <v>0</v>
      </c>
      <c r="AK17">
        <v>0</v>
      </c>
      <c r="AL17">
        <v>1</v>
      </c>
      <c r="AM17" s="16">
        <v>0</v>
      </c>
      <c r="AN17">
        <f t="shared" si="12"/>
        <v>39</v>
      </c>
      <c r="AO17" s="21">
        <v>3</v>
      </c>
      <c r="AP17" s="5">
        <v>36</v>
      </c>
      <c r="AQ17" s="5">
        <v>0</v>
      </c>
      <c r="AR17" s="16">
        <v>12</v>
      </c>
      <c r="AS17" s="21">
        <v>0</v>
      </c>
      <c r="AT17" s="21">
        <v>0</v>
      </c>
      <c r="AU17">
        <v>0</v>
      </c>
      <c r="AV17" s="21">
        <v>0</v>
      </c>
    </row>
    <row r="18" spans="1:48" x14ac:dyDescent="0.3">
      <c r="A18" t="s">
        <v>116</v>
      </c>
      <c r="B18">
        <f t="shared" si="2"/>
        <v>6</v>
      </c>
      <c r="C18" s="21">
        <f t="shared" si="3"/>
        <v>21</v>
      </c>
      <c r="D18">
        <f t="shared" si="4"/>
        <v>3</v>
      </c>
      <c r="E18" s="16">
        <f t="shared" si="0"/>
        <v>31</v>
      </c>
      <c r="F18" s="21">
        <f t="shared" si="5"/>
        <v>6</v>
      </c>
      <c r="G18" s="16">
        <f t="shared" si="6"/>
        <v>3</v>
      </c>
      <c r="H18" s="8">
        <v>2</v>
      </c>
      <c r="I18">
        <v>0</v>
      </c>
      <c r="J18" s="8">
        <v>1</v>
      </c>
      <c r="K18" s="21">
        <v>0</v>
      </c>
      <c r="L18">
        <v>0</v>
      </c>
      <c r="M18" s="21">
        <v>0</v>
      </c>
      <c r="N18" s="8">
        <v>3</v>
      </c>
      <c r="O18" s="16">
        <v>0</v>
      </c>
      <c r="P18" s="22">
        <f t="shared" si="7"/>
        <v>21</v>
      </c>
      <c r="Q18" s="21">
        <v>8</v>
      </c>
      <c r="R18">
        <v>13</v>
      </c>
      <c r="S18">
        <f t="shared" si="8"/>
        <v>0</v>
      </c>
      <c r="T18">
        <v>0</v>
      </c>
      <c r="U18">
        <v>0</v>
      </c>
      <c r="V18">
        <f t="shared" si="9"/>
        <v>0</v>
      </c>
      <c r="W18">
        <v>0</v>
      </c>
      <c r="X18">
        <v>0</v>
      </c>
      <c r="Y18">
        <v>0</v>
      </c>
      <c r="Z18">
        <f t="shared" si="10"/>
        <v>1</v>
      </c>
      <c r="AA18">
        <v>0</v>
      </c>
      <c r="AB18">
        <v>1</v>
      </c>
      <c r="AC18" s="16">
        <v>0</v>
      </c>
      <c r="AD18">
        <f t="shared" si="11"/>
        <v>2</v>
      </c>
      <c r="AE18">
        <v>2</v>
      </c>
      <c r="AF18">
        <v>0</v>
      </c>
      <c r="AG18">
        <v>0</v>
      </c>
      <c r="AH18">
        <v>0</v>
      </c>
      <c r="AI18">
        <f t="shared" si="1"/>
        <v>0</v>
      </c>
      <c r="AJ18">
        <v>0</v>
      </c>
      <c r="AK18">
        <v>0</v>
      </c>
      <c r="AL18">
        <v>0</v>
      </c>
      <c r="AM18" s="16">
        <v>0</v>
      </c>
      <c r="AN18">
        <f t="shared" si="12"/>
        <v>31</v>
      </c>
      <c r="AO18" s="21">
        <v>9</v>
      </c>
      <c r="AP18" s="5">
        <v>22</v>
      </c>
      <c r="AQ18" s="5">
        <v>0</v>
      </c>
      <c r="AR18" s="16">
        <v>6</v>
      </c>
      <c r="AS18" s="21">
        <v>0</v>
      </c>
      <c r="AT18" s="21">
        <v>0</v>
      </c>
      <c r="AU18">
        <v>0</v>
      </c>
      <c r="AV18" s="21">
        <v>0</v>
      </c>
    </row>
    <row r="19" spans="1:48" x14ac:dyDescent="0.3">
      <c r="A19" t="s">
        <v>117</v>
      </c>
      <c r="B19">
        <f t="shared" si="2"/>
        <v>2</v>
      </c>
      <c r="C19" s="21">
        <f t="shared" si="3"/>
        <v>11</v>
      </c>
      <c r="D19">
        <f t="shared" si="4"/>
        <v>16</v>
      </c>
      <c r="E19" s="16">
        <f t="shared" si="0"/>
        <v>13</v>
      </c>
      <c r="F19" s="21">
        <f t="shared" si="5"/>
        <v>9</v>
      </c>
      <c r="G19" s="16">
        <f t="shared" si="6"/>
        <v>1</v>
      </c>
      <c r="H19">
        <v>0</v>
      </c>
      <c r="I19" s="8">
        <v>1</v>
      </c>
      <c r="J19">
        <v>0</v>
      </c>
      <c r="K19" s="21">
        <v>0</v>
      </c>
      <c r="L19">
        <v>0</v>
      </c>
      <c r="M19" s="21">
        <v>0</v>
      </c>
      <c r="N19" s="8">
        <v>1</v>
      </c>
      <c r="O19" s="16">
        <v>0</v>
      </c>
      <c r="P19" s="22">
        <f t="shared" si="7"/>
        <v>11</v>
      </c>
      <c r="Q19" s="21">
        <v>3</v>
      </c>
      <c r="R19">
        <v>8</v>
      </c>
      <c r="S19">
        <f t="shared" si="8"/>
        <v>0</v>
      </c>
      <c r="T19">
        <v>0</v>
      </c>
      <c r="U19">
        <v>0</v>
      </c>
      <c r="V19">
        <f t="shared" si="9"/>
        <v>5</v>
      </c>
      <c r="W19">
        <v>0</v>
      </c>
      <c r="X19">
        <v>5</v>
      </c>
      <c r="Y19">
        <v>0</v>
      </c>
      <c r="Z19">
        <f t="shared" si="10"/>
        <v>0</v>
      </c>
      <c r="AA19">
        <v>0</v>
      </c>
      <c r="AB19">
        <v>0</v>
      </c>
      <c r="AC19" s="16">
        <v>0</v>
      </c>
      <c r="AD19">
        <f t="shared" si="11"/>
        <v>11</v>
      </c>
      <c r="AE19">
        <v>11</v>
      </c>
      <c r="AF19">
        <v>0</v>
      </c>
      <c r="AG19">
        <v>0</v>
      </c>
      <c r="AH19">
        <v>4</v>
      </c>
      <c r="AI19">
        <f t="shared" si="1"/>
        <v>1</v>
      </c>
      <c r="AJ19">
        <v>0</v>
      </c>
      <c r="AK19">
        <v>0</v>
      </c>
      <c r="AL19">
        <v>1</v>
      </c>
      <c r="AM19" s="16">
        <v>0</v>
      </c>
      <c r="AN19">
        <f t="shared" si="12"/>
        <v>8</v>
      </c>
      <c r="AO19" s="21">
        <v>5</v>
      </c>
      <c r="AP19" s="5">
        <v>3</v>
      </c>
      <c r="AQ19" s="5">
        <v>0</v>
      </c>
      <c r="AR19" s="16">
        <v>9</v>
      </c>
      <c r="AS19" s="21">
        <v>0</v>
      </c>
      <c r="AT19" s="21">
        <v>0</v>
      </c>
      <c r="AU19">
        <v>0</v>
      </c>
      <c r="AV19" s="21">
        <v>0</v>
      </c>
    </row>
    <row r="20" spans="1:48" x14ac:dyDescent="0.3">
      <c r="A20" t="s">
        <v>118</v>
      </c>
      <c r="B20">
        <f t="shared" si="2"/>
        <v>9</v>
      </c>
      <c r="C20" s="21">
        <f t="shared" si="3"/>
        <v>44</v>
      </c>
      <c r="D20">
        <f t="shared" si="4"/>
        <v>0</v>
      </c>
      <c r="E20" s="16">
        <f t="shared" si="0"/>
        <v>46</v>
      </c>
      <c r="F20" s="21">
        <f t="shared" si="5"/>
        <v>0</v>
      </c>
      <c r="G20" s="16">
        <f t="shared" si="6"/>
        <v>3</v>
      </c>
      <c r="H20">
        <v>0</v>
      </c>
      <c r="I20" s="8">
        <v>0</v>
      </c>
      <c r="J20">
        <v>0</v>
      </c>
      <c r="K20" s="21">
        <v>0</v>
      </c>
      <c r="L20">
        <v>3</v>
      </c>
      <c r="M20" s="21">
        <v>2</v>
      </c>
      <c r="N20" s="8">
        <v>2</v>
      </c>
      <c r="O20" s="16">
        <v>2</v>
      </c>
      <c r="P20" s="22">
        <f t="shared" si="7"/>
        <v>44</v>
      </c>
      <c r="Q20" s="21">
        <v>3</v>
      </c>
      <c r="R20">
        <v>41</v>
      </c>
      <c r="S20">
        <f t="shared" si="8"/>
        <v>0</v>
      </c>
      <c r="T20">
        <v>0</v>
      </c>
      <c r="U20">
        <v>0</v>
      </c>
      <c r="V20">
        <f t="shared" si="9"/>
        <v>0</v>
      </c>
      <c r="W20">
        <v>0</v>
      </c>
      <c r="X20">
        <v>0</v>
      </c>
      <c r="Y20">
        <v>0</v>
      </c>
      <c r="Z20">
        <f t="shared" si="10"/>
        <v>0</v>
      </c>
      <c r="AA20">
        <v>0</v>
      </c>
      <c r="AB20">
        <v>0</v>
      </c>
      <c r="AC20" s="16">
        <v>0</v>
      </c>
      <c r="AD20">
        <f t="shared" si="11"/>
        <v>0</v>
      </c>
      <c r="AE20">
        <v>0</v>
      </c>
      <c r="AF20">
        <v>0</v>
      </c>
      <c r="AG20">
        <v>0</v>
      </c>
      <c r="AH20">
        <v>17</v>
      </c>
      <c r="AI20">
        <f t="shared" si="1"/>
        <v>3</v>
      </c>
      <c r="AJ20">
        <v>0</v>
      </c>
      <c r="AK20">
        <v>0</v>
      </c>
      <c r="AL20">
        <v>0</v>
      </c>
      <c r="AM20" s="16">
        <v>3</v>
      </c>
      <c r="AN20">
        <f t="shared" si="12"/>
        <v>26</v>
      </c>
      <c r="AO20" s="21">
        <v>0</v>
      </c>
      <c r="AP20" s="5">
        <v>5</v>
      </c>
      <c r="AQ20" s="5">
        <v>21</v>
      </c>
      <c r="AR20" s="16">
        <v>0</v>
      </c>
      <c r="AS20" s="21">
        <v>0</v>
      </c>
      <c r="AT20" s="21">
        <v>0</v>
      </c>
      <c r="AU20">
        <v>0</v>
      </c>
      <c r="AV20" s="21">
        <v>0</v>
      </c>
    </row>
    <row r="21" spans="1:48" x14ac:dyDescent="0.3">
      <c r="A21" t="s">
        <v>119</v>
      </c>
      <c r="B21">
        <f t="shared" si="2"/>
        <v>4</v>
      </c>
      <c r="C21" s="21">
        <f t="shared" si="3"/>
        <v>35</v>
      </c>
      <c r="D21">
        <f t="shared" si="4"/>
        <v>0</v>
      </c>
      <c r="E21" s="16">
        <f t="shared" si="0"/>
        <v>33</v>
      </c>
      <c r="F21" s="21">
        <f t="shared" si="5"/>
        <v>0</v>
      </c>
      <c r="G21" s="16">
        <f t="shared" si="6"/>
        <v>0</v>
      </c>
      <c r="H21">
        <v>0</v>
      </c>
      <c r="I21">
        <v>0</v>
      </c>
      <c r="J21">
        <v>0</v>
      </c>
      <c r="K21" s="21">
        <v>0</v>
      </c>
      <c r="L21">
        <v>0</v>
      </c>
      <c r="M21" s="21">
        <v>2</v>
      </c>
      <c r="N21">
        <v>1</v>
      </c>
      <c r="O21" s="16">
        <v>1</v>
      </c>
      <c r="P21" s="22">
        <f t="shared" si="7"/>
        <v>35</v>
      </c>
      <c r="Q21" s="21">
        <v>6</v>
      </c>
      <c r="R21">
        <v>29</v>
      </c>
      <c r="S21">
        <f t="shared" si="8"/>
        <v>0</v>
      </c>
      <c r="T21">
        <v>0</v>
      </c>
      <c r="U21">
        <v>0</v>
      </c>
      <c r="V21">
        <f t="shared" si="9"/>
        <v>0</v>
      </c>
      <c r="W21">
        <v>0</v>
      </c>
      <c r="X21">
        <v>0</v>
      </c>
      <c r="Y21">
        <v>0</v>
      </c>
      <c r="Z21">
        <f t="shared" si="10"/>
        <v>0</v>
      </c>
      <c r="AA21">
        <v>0</v>
      </c>
      <c r="AB21">
        <v>0</v>
      </c>
      <c r="AC21" s="16">
        <v>0</v>
      </c>
      <c r="AD21">
        <f t="shared" si="11"/>
        <v>0</v>
      </c>
      <c r="AE21">
        <v>0</v>
      </c>
      <c r="AF21">
        <v>0</v>
      </c>
      <c r="AG21">
        <v>0</v>
      </c>
      <c r="AH21">
        <v>21</v>
      </c>
      <c r="AI21">
        <f t="shared" si="1"/>
        <v>1</v>
      </c>
      <c r="AJ21">
        <v>0</v>
      </c>
      <c r="AK21">
        <v>0</v>
      </c>
      <c r="AL21">
        <v>0</v>
      </c>
      <c r="AM21" s="16">
        <v>1</v>
      </c>
      <c r="AN21">
        <f t="shared" si="12"/>
        <v>11</v>
      </c>
      <c r="AO21" s="21">
        <v>0</v>
      </c>
      <c r="AP21" s="5">
        <v>4</v>
      </c>
      <c r="AQ21" s="5">
        <v>7</v>
      </c>
      <c r="AR21" s="16">
        <v>0</v>
      </c>
      <c r="AS21" s="21">
        <v>0</v>
      </c>
      <c r="AT21" s="21">
        <v>0</v>
      </c>
      <c r="AU21">
        <v>0</v>
      </c>
      <c r="AV21" s="21">
        <v>0</v>
      </c>
    </row>
    <row r="22" spans="1:48" x14ac:dyDescent="0.3">
      <c r="A22" t="s">
        <v>120</v>
      </c>
      <c r="B22">
        <f t="shared" si="2"/>
        <v>2</v>
      </c>
      <c r="C22" s="21">
        <f t="shared" si="3"/>
        <v>29</v>
      </c>
      <c r="D22">
        <f t="shared" si="4"/>
        <v>5</v>
      </c>
      <c r="E22" s="16">
        <f t="shared" si="0"/>
        <v>21</v>
      </c>
      <c r="F22" s="21">
        <f t="shared" si="5"/>
        <v>0</v>
      </c>
      <c r="G22" s="16">
        <f t="shared" si="6"/>
        <v>1</v>
      </c>
      <c r="H22">
        <v>0</v>
      </c>
      <c r="I22">
        <v>0</v>
      </c>
      <c r="J22">
        <v>0</v>
      </c>
      <c r="K22" s="21">
        <v>0</v>
      </c>
      <c r="L22">
        <v>1</v>
      </c>
      <c r="M22" s="21">
        <v>1</v>
      </c>
      <c r="N22">
        <v>0</v>
      </c>
      <c r="O22" s="16">
        <v>0</v>
      </c>
      <c r="P22" s="22">
        <f t="shared" si="7"/>
        <v>29</v>
      </c>
      <c r="Q22" s="21">
        <v>2</v>
      </c>
      <c r="R22">
        <v>27</v>
      </c>
      <c r="S22">
        <f t="shared" si="8"/>
        <v>0</v>
      </c>
      <c r="T22">
        <v>0</v>
      </c>
      <c r="U22">
        <v>0</v>
      </c>
      <c r="V22">
        <f t="shared" si="9"/>
        <v>0</v>
      </c>
      <c r="W22">
        <v>0</v>
      </c>
      <c r="X22">
        <v>0</v>
      </c>
      <c r="Y22">
        <v>0</v>
      </c>
      <c r="Z22">
        <f t="shared" si="10"/>
        <v>1</v>
      </c>
      <c r="AA22">
        <v>0</v>
      </c>
      <c r="AB22">
        <v>0</v>
      </c>
      <c r="AC22" s="16">
        <v>1</v>
      </c>
      <c r="AD22">
        <f t="shared" si="11"/>
        <v>4</v>
      </c>
      <c r="AE22">
        <v>3</v>
      </c>
      <c r="AF22">
        <v>0</v>
      </c>
      <c r="AG22">
        <v>1</v>
      </c>
      <c r="AH22">
        <v>9</v>
      </c>
      <c r="AI22">
        <f t="shared" si="1"/>
        <v>1</v>
      </c>
      <c r="AJ22">
        <v>0</v>
      </c>
      <c r="AK22">
        <v>0</v>
      </c>
      <c r="AL22">
        <v>0</v>
      </c>
      <c r="AM22" s="16">
        <v>1</v>
      </c>
      <c r="AN22">
        <f t="shared" si="12"/>
        <v>11</v>
      </c>
      <c r="AO22" s="21">
        <v>1</v>
      </c>
      <c r="AP22" s="5">
        <v>4</v>
      </c>
      <c r="AQ22" s="5">
        <v>6</v>
      </c>
      <c r="AR22" s="16">
        <v>0</v>
      </c>
      <c r="AS22" s="21">
        <v>0</v>
      </c>
      <c r="AT22" s="21">
        <v>0</v>
      </c>
      <c r="AU22">
        <v>0</v>
      </c>
      <c r="AV22" s="21">
        <v>0</v>
      </c>
    </row>
    <row r="23" spans="1:48" x14ac:dyDescent="0.3">
      <c r="A23" t="s">
        <v>121</v>
      </c>
      <c r="B23">
        <f t="shared" si="2"/>
        <v>6</v>
      </c>
      <c r="C23" s="21">
        <f t="shared" si="3"/>
        <v>30</v>
      </c>
      <c r="D23">
        <f t="shared" si="4"/>
        <v>7</v>
      </c>
      <c r="E23" s="16">
        <f t="shared" si="0"/>
        <v>27</v>
      </c>
      <c r="F23" s="21">
        <f t="shared" si="5"/>
        <v>0</v>
      </c>
      <c r="G23" s="16">
        <f t="shared" si="6"/>
        <v>4</v>
      </c>
      <c r="H23">
        <v>0</v>
      </c>
      <c r="I23">
        <v>0</v>
      </c>
      <c r="J23">
        <v>2</v>
      </c>
      <c r="K23" s="21">
        <v>0</v>
      </c>
      <c r="L23">
        <v>2</v>
      </c>
      <c r="M23" s="21">
        <v>1</v>
      </c>
      <c r="N23">
        <v>1</v>
      </c>
      <c r="O23" s="16">
        <v>0</v>
      </c>
      <c r="P23" s="22">
        <f t="shared" si="7"/>
        <v>30</v>
      </c>
      <c r="Q23" s="21">
        <v>1</v>
      </c>
      <c r="R23">
        <v>29</v>
      </c>
      <c r="S23">
        <f t="shared" si="8"/>
        <v>0</v>
      </c>
      <c r="T23">
        <v>0</v>
      </c>
      <c r="U23">
        <v>0</v>
      </c>
      <c r="V23">
        <f t="shared" si="9"/>
        <v>1</v>
      </c>
      <c r="W23">
        <v>0</v>
      </c>
      <c r="X23">
        <v>0</v>
      </c>
      <c r="Y23">
        <v>1</v>
      </c>
      <c r="Z23">
        <f t="shared" si="10"/>
        <v>5</v>
      </c>
      <c r="AA23">
        <v>0</v>
      </c>
      <c r="AB23">
        <v>4</v>
      </c>
      <c r="AC23" s="16">
        <v>1</v>
      </c>
      <c r="AD23">
        <f t="shared" si="11"/>
        <v>1</v>
      </c>
      <c r="AE23">
        <v>1</v>
      </c>
      <c r="AF23">
        <v>0</v>
      </c>
      <c r="AG23">
        <v>0</v>
      </c>
      <c r="AH23">
        <v>5</v>
      </c>
      <c r="AI23">
        <f t="shared" si="1"/>
        <v>1</v>
      </c>
      <c r="AJ23">
        <v>0</v>
      </c>
      <c r="AK23">
        <v>0</v>
      </c>
      <c r="AL23">
        <v>0</v>
      </c>
      <c r="AM23" s="16">
        <v>1</v>
      </c>
      <c r="AN23">
        <f t="shared" si="12"/>
        <v>21</v>
      </c>
      <c r="AO23" s="21">
        <v>0</v>
      </c>
      <c r="AP23" s="5">
        <v>4</v>
      </c>
      <c r="AQ23" s="5">
        <v>17</v>
      </c>
      <c r="AR23" s="16">
        <v>0</v>
      </c>
      <c r="AS23" s="21">
        <v>0</v>
      </c>
      <c r="AT23" s="21">
        <v>0</v>
      </c>
      <c r="AU23">
        <v>0</v>
      </c>
      <c r="AV23" s="21">
        <v>0</v>
      </c>
    </row>
    <row r="24" spans="1:48" x14ac:dyDescent="0.3">
      <c r="A24" t="s">
        <v>122</v>
      </c>
      <c r="B24">
        <f t="shared" si="2"/>
        <v>5</v>
      </c>
      <c r="C24" s="21">
        <f t="shared" si="3"/>
        <v>32</v>
      </c>
      <c r="D24">
        <f t="shared" si="4"/>
        <v>2</v>
      </c>
      <c r="E24" s="16">
        <f t="shared" si="0"/>
        <v>20</v>
      </c>
      <c r="F24" s="21">
        <f t="shared" si="5"/>
        <v>0</v>
      </c>
      <c r="G24" s="16">
        <f t="shared" si="6"/>
        <v>2</v>
      </c>
      <c r="H24">
        <v>0</v>
      </c>
      <c r="I24">
        <v>0</v>
      </c>
      <c r="J24">
        <v>1</v>
      </c>
      <c r="K24" s="21">
        <v>0</v>
      </c>
      <c r="L24">
        <v>1</v>
      </c>
      <c r="M24" s="21">
        <v>1</v>
      </c>
      <c r="N24">
        <v>2</v>
      </c>
      <c r="O24" s="16">
        <v>0</v>
      </c>
      <c r="P24" s="22">
        <f t="shared" si="7"/>
        <v>32</v>
      </c>
      <c r="Q24" s="21">
        <v>2</v>
      </c>
      <c r="R24">
        <v>30</v>
      </c>
      <c r="S24">
        <f t="shared" si="8"/>
        <v>0</v>
      </c>
      <c r="T24">
        <v>0</v>
      </c>
      <c r="U24">
        <v>0</v>
      </c>
      <c r="V24">
        <f t="shared" si="9"/>
        <v>0</v>
      </c>
      <c r="W24">
        <v>0</v>
      </c>
      <c r="X24">
        <v>0</v>
      </c>
      <c r="Y24">
        <v>0</v>
      </c>
      <c r="Z24">
        <f t="shared" si="10"/>
        <v>0</v>
      </c>
      <c r="AA24">
        <v>0</v>
      </c>
      <c r="AB24">
        <v>0</v>
      </c>
      <c r="AC24" s="16">
        <v>0</v>
      </c>
      <c r="AD24">
        <f t="shared" si="11"/>
        <v>2</v>
      </c>
      <c r="AE24">
        <v>2</v>
      </c>
      <c r="AF24">
        <v>0</v>
      </c>
      <c r="AG24">
        <v>0</v>
      </c>
      <c r="AH24">
        <v>8</v>
      </c>
      <c r="AI24">
        <f t="shared" si="1"/>
        <v>2</v>
      </c>
      <c r="AJ24">
        <v>0</v>
      </c>
      <c r="AK24">
        <v>0</v>
      </c>
      <c r="AL24">
        <v>2</v>
      </c>
      <c r="AM24" s="16">
        <v>0</v>
      </c>
      <c r="AN24">
        <f t="shared" si="12"/>
        <v>10</v>
      </c>
      <c r="AO24" s="21">
        <v>2</v>
      </c>
      <c r="AP24" s="5">
        <v>1</v>
      </c>
      <c r="AQ24" s="5">
        <v>7</v>
      </c>
      <c r="AR24" s="16">
        <v>0</v>
      </c>
      <c r="AS24" s="21">
        <v>0</v>
      </c>
      <c r="AT24" s="21">
        <v>0</v>
      </c>
      <c r="AU24">
        <v>0</v>
      </c>
      <c r="AV24" s="21">
        <v>0</v>
      </c>
    </row>
    <row r="25" spans="1:48" x14ac:dyDescent="0.3">
      <c r="A25" t="s">
        <v>123</v>
      </c>
      <c r="B25">
        <f t="shared" si="2"/>
        <v>2</v>
      </c>
      <c r="C25" s="21">
        <f t="shared" si="3"/>
        <v>26</v>
      </c>
      <c r="D25">
        <f t="shared" si="4"/>
        <v>2</v>
      </c>
      <c r="E25" s="16">
        <f t="shared" si="0"/>
        <v>18</v>
      </c>
      <c r="F25" s="21">
        <f t="shared" si="5"/>
        <v>0</v>
      </c>
      <c r="G25" s="16">
        <f t="shared" si="6"/>
        <v>0</v>
      </c>
      <c r="H25">
        <v>0</v>
      </c>
      <c r="I25">
        <v>0</v>
      </c>
      <c r="J25">
        <v>0</v>
      </c>
      <c r="K25" s="21">
        <v>0</v>
      </c>
      <c r="L25">
        <v>0</v>
      </c>
      <c r="M25" s="21">
        <v>1</v>
      </c>
      <c r="N25">
        <v>1</v>
      </c>
      <c r="O25" s="16">
        <v>0</v>
      </c>
      <c r="P25" s="22">
        <f t="shared" si="7"/>
        <v>26</v>
      </c>
      <c r="Q25" s="21">
        <v>2</v>
      </c>
      <c r="R25">
        <v>24</v>
      </c>
      <c r="S25">
        <f t="shared" si="8"/>
        <v>0</v>
      </c>
      <c r="T25">
        <v>0</v>
      </c>
      <c r="U25">
        <v>0</v>
      </c>
      <c r="V25">
        <f t="shared" si="9"/>
        <v>0</v>
      </c>
      <c r="W25">
        <v>0</v>
      </c>
      <c r="X25">
        <v>0</v>
      </c>
      <c r="Y25">
        <v>0</v>
      </c>
      <c r="Z25">
        <f t="shared" si="10"/>
        <v>0</v>
      </c>
      <c r="AA25">
        <v>0</v>
      </c>
      <c r="AB25">
        <v>0</v>
      </c>
      <c r="AC25" s="16">
        <v>0</v>
      </c>
      <c r="AD25">
        <f t="shared" si="11"/>
        <v>2</v>
      </c>
      <c r="AE25">
        <v>1</v>
      </c>
      <c r="AF25">
        <v>0</v>
      </c>
      <c r="AG25">
        <v>1</v>
      </c>
      <c r="AH25">
        <v>13</v>
      </c>
      <c r="AI25">
        <f t="shared" si="1"/>
        <v>0</v>
      </c>
      <c r="AJ25">
        <v>0</v>
      </c>
      <c r="AK25">
        <v>0</v>
      </c>
      <c r="AL25">
        <v>0</v>
      </c>
      <c r="AM25" s="16">
        <v>0</v>
      </c>
      <c r="AN25">
        <f t="shared" si="12"/>
        <v>5</v>
      </c>
      <c r="AO25" s="21">
        <v>1</v>
      </c>
      <c r="AP25" s="5">
        <v>0</v>
      </c>
      <c r="AQ25" s="5">
        <v>4</v>
      </c>
      <c r="AR25" s="16">
        <v>0</v>
      </c>
      <c r="AS25" s="21">
        <v>0</v>
      </c>
      <c r="AT25" s="21">
        <v>0</v>
      </c>
      <c r="AU25">
        <v>0</v>
      </c>
      <c r="AV25" s="21">
        <v>0</v>
      </c>
    </row>
    <row r="26" spans="1:48" x14ac:dyDescent="0.3">
      <c r="A26" t="s">
        <v>124</v>
      </c>
      <c r="B26">
        <f t="shared" si="2"/>
        <v>5</v>
      </c>
      <c r="C26" s="21">
        <f t="shared" si="3"/>
        <v>12</v>
      </c>
      <c r="D26">
        <f t="shared" si="4"/>
        <v>0</v>
      </c>
      <c r="E26" s="16">
        <f t="shared" si="0"/>
        <v>24</v>
      </c>
      <c r="F26" s="21">
        <f t="shared" si="5"/>
        <v>0</v>
      </c>
      <c r="G26" s="16">
        <f t="shared" si="6"/>
        <v>2</v>
      </c>
      <c r="H26">
        <v>1</v>
      </c>
      <c r="I26">
        <v>0</v>
      </c>
      <c r="J26">
        <v>0</v>
      </c>
      <c r="K26" s="21">
        <v>0</v>
      </c>
      <c r="L26">
        <v>1</v>
      </c>
      <c r="M26" s="21">
        <v>1</v>
      </c>
      <c r="N26">
        <v>1</v>
      </c>
      <c r="O26" s="16">
        <v>1</v>
      </c>
      <c r="P26" s="22">
        <f t="shared" si="7"/>
        <v>12</v>
      </c>
      <c r="Q26" s="21">
        <v>3</v>
      </c>
      <c r="R26">
        <v>9</v>
      </c>
      <c r="S26">
        <f t="shared" si="8"/>
        <v>0</v>
      </c>
      <c r="T26">
        <v>0</v>
      </c>
      <c r="U26">
        <v>0</v>
      </c>
      <c r="V26">
        <f t="shared" si="9"/>
        <v>0</v>
      </c>
      <c r="W26">
        <v>0</v>
      </c>
      <c r="X26">
        <v>0</v>
      </c>
      <c r="Y26">
        <v>0</v>
      </c>
      <c r="Z26">
        <f t="shared" si="10"/>
        <v>0</v>
      </c>
      <c r="AA26">
        <v>0</v>
      </c>
      <c r="AB26">
        <v>0</v>
      </c>
      <c r="AC26" s="16">
        <v>0</v>
      </c>
      <c r="AD26">
        <f t="shared" si="11"/>
        <v>0</v>
      </c>
      <c r="AE26">
        <v>0</v>
      </c>
      <c r="AF26">
        <v>0</v>
      </c>
      <c r="AG26">
        <v>0</v>
      </c>
      <c r="AH26">
        <v>9</v>
      </c>
      <c r="AI26">
        <f t="shared" si="1"/>
        <v>0</v>
      </c>
      <c r="AJ26">
        <v>0</v>
      </c>
      <c r="AK26">
        <v>0</v>
      </c>
      <c r="AL26">
        <v>0</v>
      </c>
      <c r="AM26" s="16">
        <v>0</v>
      </c>
      <c r="AN26">
        <f t="shared" si="12"/>
        <v>15</v>
      </c>
      <c r="AO26" s="21">
        <v>2</v>
      </c>
      <c r="AP26" s="5">
        <v>2</v>
      </c>
      <c r="AQ26" s="5">
        <v>11</v>
      </c>
      <c r="AR26" s="16">
        <v>0</v>
      </c>
      <c r="AS26" s="21">
        <v>0</v>
      </c>
      <c r="AT26" s="21">
        <v>0</v>
      </c>
      <c r="AU26">
        <v>0</v>
      </c>
      <c r="AV26" s="21">
        <v>0</v>
      </c>
    </row>
    <row r="27" spans="1:48" x14ac:dyDescent="0.3">
      <c r="A27" t="s">
        <v>125</v>
      </c>
      <c r="B27">
        <f t="shared" si="2"/>
        <v>0</v>
      </c>
      <c r="C27" s="21">
        <f t="shared" si="3"/>
        <v>21</v>
      </c>
      <c r="D27">
        <f t="shared" si="4"/>
        <v>0</v>
      </c>
      <c r="E27" s="16">
        <f t="shared" si="0"/>
        <v>15</v>
      </c>
      <c r="F27" s="21">
        <f t="shared" si="5"/>
        <v>0</v>
      </c>
      <c r="G27" s="16">
        <f t="shared" si="6"/>
        <v>0</v>
      </c>
      <c r="H27">
        <v>0</v>
      </c>
      <c r="I27">
        <v>0</v>
      </c>
      <c r="J27">
        <v>0</v>
      </c>
      <c r="K27" s="21">
        <v>0</v>
      </c>
      <c r="L27">
        <v>0</v>
      </c>
      <c r="M27" s="21">
        <v>0</v>
      </c>
      <c r="N27">
        <v>0</v>
      </c>
      <c r="O27" s="16">
        <v>0</v>
      </c>
      <c r="P27" s="22">
        <f t="shared" si="7"/>
        <v>21</v>
      </c>
      <c r="Q27" s="21">
        <v>7</v>
      </c>
      <c r="R27">
        <v>14</v>
      </c>
      <c r="S27">
        <f t="shared" si="8"/>
        <v>0</v>
      </c>
      <c r="T27">
        <v>0</v>
      </c>
      <c r="U27">
        <v>0</v>
      </c>
      <c r="V27">
        <f t="shared" si="9"/>
        <v>0</v>
      </c>
      <c r="W27">
        <v>0</v>
      </c>
      <c r="X27">
        <v>0</v>
      </c>
      <c r="Y27">
        <v>0</v>
      </c>
      <c r="Z27">
        <f t="shared" si="10"/>
        <v>0</v>
      </c>
      <c r="AA27">
        <v>0</v>
      </c>
      <c r="AB27">
        <v>0</v>
      </c>
      <c r="AC27" s="16">
        <v>0</v>
      </c>
      <c r="AD27">
        <f t="shared" si="11"/>
        <v>0</v>
      </c>
      <c r="AE27">
        <v>0</v>
      </c>
      <c r="AF27">
        <v>0</v>
      </c>
      <c r="AG27">
        <v>0</v>
      </c>
      <c r="AH27">
        <v>15</v>
      </c>
      <c r="AI27">
        <f t="shared" si="1"/>
        <v>0</v>
      </c>
      <c r="AJ27">
        <v>0</v>
      </c>
      <c r="AK27">
        <v>0</v>
      </c>
      <c r="AL27">
        <v>0</v>
      </c>
      <c r="AM27" s="16">
        <v>0</v>
      </c>
      <c r="AN27">
        <f t="shared" si="12"/>
        <v>0</v>
      </c>
      <c r="AO27" s="21">
        <v>0</v>
      </c>
      <c r="AP27" s="5">
        <v>0</v>
      </c>
      <c r="AQ27" s="5">
        <v>0</v>
      </c>
      <c r="AR27" s="16">
        <v>0</v>
      </c>
      <c r="AS27" s="21">
        <v>0</v>
      </c>
      <c r="AT27" s="21">
        <v>0</v>
      </c>
      <c r="AU27">
        <v>0</v>
      </c>
      <c r="AV27" s="21">
        <v>0</v>
      </c>
    </row>
    <row r="28" spans="1:48" x14ac:dyDescent="0.3">
      <c r="A28" t="s">
        <v>126</v>
      </c>
      <c r="B28">
        <f t="shared" si="2"/>
        <v>3</v>
      </c>
      <c r="C28" s="21">
        <f t="shared" si="3"/>
        <v>22</v>
      </c>
      <c r="D28">
        <f t="shared" si="4"/>
        <v>14</v>
      </c>
      <c r="E28" s="16">
        <f t="shared" si="0"/>
        <v>16</v>
      </c>
      <c r="F28" s="21">
        <f t="shared" si="5"/>
        <v>0</v>
      </c>
      <c r="G28" s="16">
        <f t="shared" si="6"/>
        <v>1</v>
      </c>
      <c r="H28">
        <v>1</v>
      </c>
      <c r="I28">
        <v>0</v>
      </c>
      <c r="J28">
        <v>0</v>
      </c>
      <c r="K28" s="21">
        <v>0</v>
      </c>
      <c r="L28">
        <v>0</v>
      </c>
      <c r="M28" s="21">
        <v>1</v>
      </c>
      <c r="N28">
        <v>1</v>
      </c>
      <c r="O28" s="16">
        <v>0</v>
      </c>
      <c r="P28" s="22">
        <f t="shared" si="7"/>
        <v>5</v>
      </c>
      <c r="Q28" s="21">
        <v>4</v>
      </c>
      <c r="R28">
        <v>1</v>
      </c>
      <c r="S28">
        <f t="shared" si="8"/>
        <v>17</v>
      </c>
      <c r="T28">
        <v>6</v>
      </c>
      <c r="U28">
        <v>11</v>
      </c>
      <c r="V28">
        <f t="shared" si="9"/>
        <v>0</v>
      </c>
      <c r="W28">
        <v>0</v>
      </c>
      <c r="X28">
        <v>0</v>
      </c>
      <c r="Y28">
        <v>0</v>
      </c>
      <c r="Z28">
        <f t="shared" si="10"/>
        <v>4</v>
      </c>
      <c r="AA28">
        <v>0</v>
      </c>
      <c r="AB28">
        <v>2</v>
      </c>
      <c r="AC28" s="16">
        <v>2</v>
      </c>
      <c r="AD28">
        <f t="shared" si="11"/>
        <v>10</v>
      </c>
      <c r="AE28">
        <v>7</v>
      </c>
      <c r="AF28">
        <v>3</v>
      </c>
      <c r="AG28">
        <v>0</v>
      </c>
      <c r="AH28">
        <v>6</v>
      </c>
      <c r="AI28">
        <f t="shared" si="1"/>
        <v>3</v>
      </c>
      <c r="AJ28">
        <v>0</v>
      </c>
      <c r="AK28">
        <v>0</v>
      </c>
      <c r="AL28">
        <v>0</v>
      </c>
      <c r="AM28" s="16">
        <v>3</v>
      </c>
      <c r="AN28">
        <f t="shared" si="12"/>
        <v>7</v>
      </c>
      <c r="AO28" s="21">
        <v>2</v>
      </c>
      <c r="AP28" s="5">
        <v>3</v>
      </c>
      <c r="AQ28" s="5">
        <v>2</v>
      </c>
      <c r="AR28" s="16">
        <v>0</v>
      </c>
      <c r="AS28" s="21">
        <v>0</v>
      </c>
      <c r="AT28" s="21">
        <v>0</v>
      </c>
      <c r="AU28">
        <v>0</v>
      </c>
      <c r="AV28" s="21">
        <v>0</v>
      </c>
    </row>
    <row r="29" spans="1:48" x14ac:dyDescent="0.3">
      <c r="A29" t="s">
        <v>127</v>
      </c>
      <c r="B29">
        <f t="shared" si="2"/>
        <v>8</v>
      </c>
      <c r="C29" s="21">
        <f t="shared" si="3"/>
        <v>21</v>
      </c>
      <c r="D29">
        <f t="shared" si="4"/>
        <v>9</v>
      </c>
      <c r="E29" s="16">
        <f t="shared" si="0"/>
        <v>56</v>
      </c>
      <c r="F29" s="21">
        <f t="shared" si="5"/>
        <v>1</v>
      </c>
      <c r="G29" s="16">
        <f t="shared" si="6"/>
        <v>2</v>
      </c>
      <c r="H29">
        <v>1</v>
      </c>
      <c r="I29">
        <v>0</v>
      </c>
      <c r="J29">
        <v>0</v>
      </c>
      <c r="K29" s="21">
        <v>0</v>
      </c>
      <c r="L29">
        <v>1</v>
      </c>
      <c r="M29" s="21">
        <v>2</v>
      </c>
      <c r="N29">
        <v>4</v>
      </c>
      <c r="O29" s="16">
        <v>0</v>
      </c>
      <c r="P29" s="22">
        <f t="shared" si="7"/>
        <v>21</v>
      </c>
      <c r="Q29" s="21">
        <v>5</v>
      </c>
      <c r="R29">
        <v>16</v>
      </c>
      <c r="S29">
        <f t="shared" si="8"/>
        <v>0</v>
      </c>
      <c r="T29">
        <v>0</v>
      </c>
      <c r="U29">
        <v>0</v>
      </c>
      <c r="V29">
        <f t="shared" si="9"/>
        <v>1</v>
      </c>
      <c r="W29">
        <v>1</v>
      </c>
      <c r="X29">
        <v>0</v>
      </c>
      <c r="Y29">
        <v>0</v>
      </c>
      <c r="Z29">
        <f t="shared" si="10"/>
        <v>2</v>
      </c>
      <c r="AA29">
        <v>0</v>
      </c>
      <c r="AB29">
        <v>1</v>
      </c>
      <c r="AC29" s="16">
        <v>1</v>
      </c>
      <c r="AD29">
        <f t="shared" si="11"/>
        <v>6</v>
      </c>
      <c r="AE29">
        <v>6</v>
      </c>
      <c r="AF29">
        <v>0</v>
      </c>
      <c r="AG29">
        <v>0</v>
      </c>
      <c r="AH29">
        <v>25</v>
      </c>
      <c r="AI29">
        <f t="shared" si="1"/>
        <v>4</v>
      </c>
      <c r="AJ29">
        <v>0</v>
      </c>
      <c r="AK29">
        <v>0</v>
      </c>
      <c r="AL29">
        <v>0</v>
      </c>
      <c r="AM29" s="16">
        <v>4</v>
      </c>
      <c r="AN29">
        <f t="shared" si="12"/>
        <v>27</v>
      </c>
      <c r="AO29" s="21">
        <v>1</v>
      </c>
      <c r="AP29" s="5">
        <v>6</v>
      </c>
      <c r="AQ29" s="5">
        <v>20</v>
      </c>
      <c r="AR29" s="16">
        <v>1</v>
      </c>
      <c r="AS29" s="21">
        <v>0</v>
      </c>
      <c r="AT29" s="21">
        <v>0</v>
      </c>
      <c r="AU29">
        <v>0</v>
      </c>
      <c r="AV29" s="21">
        <v>0</v>
      </c>
    </row>
    <row r="30" spans="1:48" x14ac:dyDescent="0.3">
      <c r="A30" t="s">
        <v>128</v>
      </c>
      <c r="B30">
        <f t="shared" si="2"/>
        <v>1</v>
      </c>
      <c r="C30" s="21">
        <f t="shared" si="3"/>
        <v>21</v>
      </c>
      <c r="D30">
        <f t="shared" si="4"/>
        <v>4</v>
      </c>
      <c r="E30" s="16">
        <f t="shared" si="0"/>
        <v>28</v>
      </c>
      <c r="F30" s="21">
        <f t="shared" si="5"/>
        <v>0</v>
      </c>
      <c r="G30" s="16">
        <f t="shared" si="6"/>
        <v>0</v>
      </c>
      <c r="H30">
        <v>0</v>
      </c>
      <c r="I30">
        <v>0</v>
      </c>
      <c r="J30">
        <v>0</v>
      </c>
      <c r="K30" s="21">
        <v>0</v>
      </c>
      <c r="L30">
        <v>0</v>
      </c>
      <c r="M30" s="21">
        <v>0</v>
      </c>
      <c r="N30">
        <v>1</v>
      </c>
      <c r="O30" s="16">
        <v>0</v>
      </c>
      <c r="P30" s="22">
        <f t="shared" si="7"/>
        <v>21</v>
      </c>
      <c r="Q30" s="21">
        <v>11</v>
      </c>
      <c r="R30">
        <v>10</v>
      </c>
      <c r="S30">
        <f t="shared" si="8"/>
        <v>0</v>
      </c>
      <c r="T30">
        <v>0</v>
      </c>
      <c r="U30">
        <v>0</v>
      </c>
      <c r="V30">
        <f t="shared" si="9"/>
        <v>0</v>
      </c>
      <c r="W30">
        <v>0</v>
      </c>
      <c r="X30">
        <v>0</v>
      </c>
      <c r="Y30">
        <v>0</v>
      </c>
      <c r="Z30">
        <f t="shared" si="10"/>
        <v>1</v>
      </c>
      <c r="AA30">
        <v>0</v>
      </c>
      <c r="AB30">
        <v>0</v>
      </c>
      <c r="AC30" s="16">
        <v>1</v>
      </c>
      <c r="AD30">
        <f t="shared" si="11"/>
        <v>3</v>
      </c>
      <c r="AE30">
        <v>3</v>
      </c>
      <c r="AF30">
        <v>0</v>
      </c>
      <c r="AG30">
        <v>0</v>
      </c>
      <c r="AH30">
        <v>16</v>
      </c>
      <c r="AI30">
        <f t="shared" si="1"/>
        <v>1</v>
      </c>
      <c r="AJ30">
        <v>0</v>
      </c>
      <c r="AK30">
        <v>1</v>
      </c>
      <c r="AL30">
        <v>0</v>
      </c>
      <c r="AM30" s="16">
        <v>0</v>
      </c>
      <c r="AN30">
        <f t="shared" si="12"/>
        <v>11</v>
      </c>
      <c r="AO30" s="21">
        <v>1</v>
      </c>
      <c r="AP30" s="5">
        <v>0</v>
      </c>
      <c r="AQ30" s="5">
        <v>10</v>
      </c>
      <c r="AR30" s="16">
        <v>0</v>
      </c>
      <c r="AS30" s="21">
        <v>0</v>
      </c>
      <c r="AT30" s="21">
        <v>0</v>
      </c>
      <c r="AU30">
        <v>0</v>
      </c>
      <c r="AV30" s="21">
        <v>0</v>
      </c>
    </row>
    <row r="31" spans="1:48" x14ac:dyDescent="0.3">
      <c r="A31" t="s">
        <v>129</v>
      </c>
      <c r="B31">
        <f t="shared" si="2"/>
        <v>1</v>
      </c>
      <c r="C31" s="21">
        <f t="shared" si="3"/>
        <v>29</v>
      </c>
      <c r="D31">
        <f t="shared" si="4"/>
        <v>1</v>
      </c>
      <c r="E31" s="16">
        <f t="shared" si="0"/>
        <v>28</v>
      </c>
      <c r="F31" s="21">
        <f t="shared" si="5"/>
        <v>0</v>
      </c>
      <c r="G31" s="16">
        <f t="shared" si="6"/>
        <v>0</v>
      </c>
      <c r="H31">
        <v>0</v>
      </c>
      <c r="I31">
        <v>0</v>
      </c>
      <c r="J31">
        <v>0</v>
      </c>
      <c r="K31" s="21">
        <v>0</v>
      </c>
      <c r="L31">
        <v>0</v>
      </c>
      <c r="M31" s="21">
        <v>0</v>
      </c>
      <c r="N31">
        <v>1</v>
      </c>
      <c r="O31" s="16">
        <v>0</v>
      </c>
      <c r="P31" s="22">
        <f t="shared" si="7"/>
        <v>29</v>
      </c>
      <c r="Q31" s="21">
        <v>6</v>
      </c>
      <c r="R31">
        <v>23</v>
      </c>
      <c r="S31">
        <f t="shared" si="8"/>
        <v>0</v>
      </c>
      <c r="T31">
        <v>0</v>
      </c>
      <c r="U31">
        <v>0</v>
      </c>
      <c r="V31">
        <f t="shared" si="9"/>
        <v>0</v>
      </c>
      <c r="W31">
        <v>0</v>
      </c>
      <c r="X31">
        <v>0</v>
      </c>
      <c r="Y31">
        <v>0</v>
      </c>
      <c r="Z31">
        <f t="shared" si="10"/>
        <v>1</v>
      </c>
      <c r="AA31">
        <v>0</v>
      </c>
      <c r="AB31">
        <v>0</v>
      </c>
      <c r="AC31" s="16">
        <v>1</v>
      </c>
      <c r="AD31">
        <f t="shared" si="11"/>
        <v>0</v>
      </c>
      <c r="AE31">
        <v>0</v>
      </c>
      <c r="AF31">
        <v>0</v>
      </c>
      <c r="AG31">
        <v>0</v>
      </c>
      <c r="AH31">
        <v>16</v>
      </c>
      <c r="AI31">
        <f t="shared" si="1"/>
        <v>1</v>
      </c>
      <c r="AJ31">
        <v>1</v>
      </c>
      <c r="AK31">
        <v>0</v>
      </c>
      <c r="AL31">
        <v>0</v>
      </c>
      <c r="AM31" s="16">
        <v>0</v>
      </c>
      <c r="AN31">
        <f t="shared" si="12"/>
        <v>11</v>
      </c>
      <c r="AO31" s="21">
        <v>2</v>
      </c>
      <c r="AP31" s="5">
        <v>3</v>
      </c>
      <c r="AQ31" s="5">
        <v>6</v>
      </c>
      <c r="AR31" s="16">
        <v>0</v>
      </c>
      <c r="AS31" s="21">
        <v>0</v>
      </c>
      <c r="AT31" s="21">
        <v>0</v>
      </c>
      <c r="AU31">
        <v>0</v>
      </c>
      <c r="AV31" s="21">
        <v>0</v>
      </c>
    </row>
    <row r="32" spans="1:48" x14ac:dyDescent="0.3">
      <c r="A32" t="s">
        <v>130</v>
      </c>
      <c r="B32">
        <f t="shared" si="2"/>
        <v>6</v>
      </c>
      <c r="C32" s="21">
        <f t="shared" si="3"/>
        <v>10</v>
      </c>
      <c r="D32">
        <f t="shared" si="4"/>
        <v>6</v>
      </c>
      <c r="E32" s="16">
        <f t="shared" si="0"/>
        <v>14</v>
      </c>
      <c r="F32" s="21">
        <f t="shared" si="5"/>
        <v>40</v>
      </c>
      <c r="G32" s="16">
        <f t="shared" si="6"/>
        <v>3</v>
      </c>
      <c r="H32">
        <v>1</v>
      </c>
      <c r="I32">
        <v>0</v>
      </c>
      <c r="J32">
        <v>1</v>
      </c>
      <c r="K32" s="23">
        <v>1</v>
      </c>
      <c r="L32" s="9">
        <v>0</v>
      </c>
      <c r="M32" s="23">
        <v>2</v>
      </c>
      <c r="N32" s="9">
        <v>0</v>
      </c>
      <c r="O32" s="19">
        <v>1</v>
      </c>
      <c r="P32" s="22">
        <f t="shared" si="7"/>
        <v>10</v>
      </c>
      <c r="Q32" s="23">
        <v>2</v>
      </c>
      <c r="R32" s="9">
        <v>8</v>
      </c>
      <c r="S32">
        <f t="shared" si="8"/>
        <v>0</v>
      </c>
      <c r="T32" s="9">
        <v>0</v>
      </c>
      <c r="U32" s="9">
        <v>0</v>
      </c>
      <c r="V32">
        <f t="shared" si="9"/>
        <v>0</v>
      </c>
      <c r="W32" s="9">
        <v>0</v>
      </c>
      <c r="X32" s="9">
        <v>0</v>
      </c>
      <c r="Y32" s="9">
        <v>0</v>
      </c>
      <c r="Z32">
        <f t="shared" si="10"/>
        <v>0</v>
      </c>
      <c r="AA32" s="9">
        <v>0</v>
      </c>
      <c r="AB32" s="9">
        <v>0</v>
      </c>
      <c r="AC32" s="19">
        <v>0</v>
      </c>
      <c r="AD32">
        <f t="shared" si="11"/>
        <v>6</v>
      </c>
      <c r="AE32" s="9">
        <v>0</v>
      </c>
      <c r="AF32" s="9">
        <v>5</v>
      </c>
      <c r="AG32" s="9">
        <v>1</v>
      </c>
      <c r="AH32" s="9">
        <v>2</v>
      </c>
      <c r="AI32">
        <f t="shared" si="1"/>
        <v>0</v>
      </c>
      <c r="AJ32" s="9">
        <v>0</v>
      </c>
      <c r="AK32" s="9">
        <v>0</v>
      </c>
      <c r="AL32" s="9">
        <v>0</v>
      </c>
      <c r="AM32" s="19">
        <v>0</v>
      </c>
      <c r="AN32">
        <f t="shared" si="12"/>
        <v>12</v>
      </c>
      <c r="AO32" s="23">
        <v>0</v>
      </c>
      <c r="AP32" s="9">
        <v>0</v>
      </c>
      <c r="AQ32" s="9">
        <v>12</v>
      </c>
      <c r="AR32" s="19">
        <v>0</v>
      </c>
      <c r="AS32" s="23">
        <v>25</v>
      </c>
      <c r="AT32" s="23">
        <v>15</v>
      </c>
      <c r="AU32" s="9">
        <v>0</v>
      </c>
      <c r="AV32" s="23">
        <v>0</v>
      </c>
    </row>
    <row r="33" spans="1:48" x14ac:dyDescent="0.3">
      <c r="A33" t="s">
        <v>131</v>
      </c>
      <c r="B33">
        <f t="shared" si="2"/>
        <v>3</v>
      </c>
      <c r="C33" s="21">
        <f t="shared" si="3"/>
        <v>2</v>
      </c>
      <c r="D33">
        <f t="shared" si="4"/>
        <v>0</v>
      </c>
      <c r="E33" s="16">
        <f t="shared" si="0"/>
        <v>11</v>
      </c>
      <c r="F33" s="21">
        <f t="shared" si="5"/>
        <v>14</v>
      </c>
      <c r="G33" s="16">
        <f t="shared" si="6"/>
        <v>3</v>
      </c>
      <c r="H33">
        <v>1</v>
      </c>
      <c r="I33">
        <v>0</v>
      </c>
      <c r="J33">
        <v>0</v>
      </c>
      <c r="K33" s="23">
        <v>2</v>
      </c>
      <c r="L33" s="9">
        <v>0</v>
      </c>
      <c r="M33" s="23">
        <v>0</v>
      </c>
      <c r="N33" s="9">
        <v>0</v>
      </c>
      <c r="O33" s="19">
        <v>0</v>
      </c>
      <c r="P33" s="22">
        <f t="shared" si="7"/>
        <v>2</v>
      </c>
      <c r="Q33" s="23">
        <v>0</v>
      </c>
      <c r="R33" s="9">
        <v>2</v>
      </c>
      <c r="S33">
        <f t="shared" si="8"/>
        <v>0</v>
      </c>
      <c r="T33" s="9">
        <v>0</v>
      </c>
      <c r="U33" s="9">
        <v>0</v>
      </c>
      <c r="V33">
        <f t="shared" si="9"/>
        <v>0</v>
      </c>
      <c r="W33" s="9">
        <v>0</v>
      </c>
      <c r="X33" s="9">
        <v>0</v>
      </c>
      <c r="Y33" s="9">
        <v>0</v>
      </c>
      <c r="Z33">
        <f t="shared" si="10"/>
        <v>0</v>
      </c>
      <c r="AA33" s="9">
        <v>0</v>
      </c>
      <c r="AB33" s="9">
        <v>0</v>
      </c>
      <c r="AC33" s="19">
        <v>0</v>
      </c>
      <c r="AD33">
        <f t="shared" si="11"/>
        <v>0</v>
      </c>
      <c r="AE33" s="9">
        <v>0</v>
      </c>
      <c r="AF33" s="9">
        <v>0</v>
      </c>
      <c r="AG33" s="9">
        <v>0</v>
      </c>
      <c r="AH33" s="9">
        <v>6</v>
      </c>
      <c r="AI33">
        <f t="shared" si="1"/>
        <v>1</v>
      </c>
      <c r="AJ33" s="9">
        <v>1</v>
      </c>
      <c r="AK33" s="9">
        <v>0</v>
      </c>
      <c r="AL33" s="9">
        <v>0</v>
      </c>
      <c r="AM33" s="19">
        <v>0</v>
      </c>
      <c r="AN33">
        <f t="shared" si="12"/>
        <v>4</v>
      </c>
      <c r="AO33" s="23">
        <v>0</v>
      </c>
      <c r="AP33" s="9">
        <v>0</v>
      </c>
      <c r="AQ33" s="9">
        <v>4</v>
      </c>
      <c r="AR33" s="19">
        <v>0</v>
      </c>
      <c r="AS33" s="23">
        <v>7</v>
      </c>
      <c r="AT33" s="23">
        <v>7</v>
      </c>
      <c r="AU33" s="9">
        <v>0</v>
      </c>
      <c r="AV33" s="23">
        <v>0</v>
      </c>
    </row>
    <row r="34" spans="1:48" x14ac:dyDescent="0.3">
      <c r="A34" t="s">
        <v>132</v>
      </c>
      <c r="B34">
        <f t="shared" si="2"/>
        <v>2</v>
      </c>
      <c r="C34" s="21">
        <f t="shared" si="3"/>
        <v>8</v>
      </c>
      <c r="D34">
        <f t="shared" si="4"/>
        <v>2</v>
      </c>
      <c r="E34" s="16">
        <f t="shared" si="0"/>
        <v>15</v>
      </c>
      <c r="F34" s="21">
        <f t="shared" si="5"/>
        <v>30</v>
      </c>
      <c r="G34" s="16">
        <f t="shared" si="6"/>
        <v>2</v>
      </c>
      <c r="H34">
        <v>1</v>
      </c>
      <c r="I34">
        <v>0</v>
      </c>
      <c r="J34">
        <v>0</v>
      </c>
      <c r="K34" s="23">
        <v>1</v>
      </c>
      <c r="L34" s="9">
        <v>0</v>
      </c>
      <c r="M34" s="23">
        <v>0</v>
      </c>
      <c r="N34" s="9">
        <v>0</v>
      </c>
      <c r="O34" s="19">
        <v>0</v>
      </c>
      <c r="P34" s="22">
        <f t="shared" si="7"/>
        <v>8</v>
      </c>
      <c r="Q34" s="23">
        <v>3</v>
      </c>
      <c r="R34" s="9">
        <v>5</v>
      </c>
      <c r="S34">
        <f t="shared" si="8"/>
        <v>0</v>
      </c>
      <c r="T34" s="9">
        <v>0</v>
      </c>
      <c r="U34" s="9">
        <v>0</v>
      </c>
      <c r="V34">
        <f t="shared" si="9"/>
        <v>0</v>
      </c>
      <c r="W34" s="9">
        <v>0</v>
      </c>
      <c r="X34" s="9">
        <v>0</v>
      </c>
      <c r="Y34" s="9">
        <v>0</v>
      </c>
      <c r="Z34">
        <f t="shared" si="10"/>
        <v>1</v>
      </c>
      <c r="AA34" s="9">
        <v>1</v>
      </c>
      <c r="AB34" s="9">
        <v>0</v>
      </c>
      <c r="AC34" s="19">
        <v>0</v>
      </c>
      <c r="AD34">
        <f t="shared" si="11"/>
        <v>1</v>
      </c>
      <c r="AE34" s="9">
        <v>0</v>
      </c>
      <c r="AF34" s="9">
        <v>1</v>
      </c>
      <c r="AG34" s="9">
        <v>0</v>
      </c>
      <c r="AH34" s="9">
        <v>7</v>
      </c>
      <c r="AI34">
        <f t="shared" si="1"/>
        <v>0</v>
      </c>
      <c r="AJ34" s="9">
        <v>0</v>
      </c>
      <c r="AK34" s="9">
        <v>0</v>
      </c>
      <c r="AL34" s="9">
        <v>0</v>
      </c>
      <c r="AM34" s="19">
        <v>0</v>
      </c>
      <c r="AN34">
        <f t="shared" si="12"/>
        <v>8</v>
      </c>
      <c r="AO34" s="23">
        <v>0</v>
      </c>
      <c r="AP34" s="9">
        <v>0</v>
      </c>
      <c r="AQ34" s="9">
        <v>8</v>
      </c>
      <c r="AR34" s="19">
        <v>0</v>
      </c>
      <c r="AS34" s="23">
        <v>15</v>
      </c>
      <c r="AT34" s="23">
        <v>14</v>
      </c>
      <c r="AU34" s="9">
        <v>1</v>
      </c>
      <c r="AV34" s="23">
        <v>0</v>
      </c>
    </row>
    <row r="35" spans="1:48" x14ac:dyDescent="0.3">
      <c r="A35" t="s">
        <v>133</v>
      </c>
      <c r="B35">
        <f t="shared" si="2"/>
        <v>1</v>
      </c>
      <c r="C35" s="21">
        <f t="shared" si="3"/>
        <v>6</v>
      </c>
      <c r="D35">
        <f t="shared" si="4"/>
        <v>9</v>
      </c>
      <c r="E35" s="16">
        <f t="shared" si="0"/>
        <v>7</v>
      </c>
      <c r="F35" s="21">
        <f t="shared" si="5"/>
        <v>37</v>
      </c>
      <c r="G35" s="16">
        <f t="shared" si="6"/>
        <v>1</v>
      </c>
      <c r="H35">
        <v>0</v>
      </c>
      <c r="I35">
        <v>0</v>
      </c>
      <c r="J35">
        <v>0</v>
      </c>
      <c r="K35" s="23">
        <v>1</v>
      </c>
      <c r="L35" s="9">
        <v>0</v>
      </c>
      <c r="M35" s="23">
        <v>0</v>
      </c>
      <c r="N35" s="9">
        <v>0</v>
      </c>
      <c r="O35" s="19">
        <v>0</v>
      </c>
      <c r="P35" s="22">
        <f t="shared" si="7"/>
        <v>6</v>
      </c>
      <c r="Q35" s="24">
        <v>1</v>
      </c>
      <c r="R35" s="9">
        <v>5</v>
      </c>
      <c r="S35">
        <f t="shared" si="8"/>
        <v>0</v>
      </c>
      <c r="T35" s="9">
        <v>0</v>
      </c>
      <c r="U35" s="10">
        <v>0</v>
      </c>
      <c r="V35">
        <f t="shared" si="9"/>
        <v>0</v>
      </c>
      <c r="W35" s="10">
        <v>0</v>
      </c>
      <c r="X35" s="10">
        <v>0</v>
      </c>
      <c r="Y35" s="10">
        <v>0</v>
      </c>
      <c r="Z35">
        <f t="shared" si="10"/>
        <v>7</v>
      </c>
      <c r="AA35" s="9">
        <v>0</v>
      </c>
      <c r="AB35" s="9">
        <v>6</v>
      </c>
      <c r="AC35" s="19">
        <v>1</v>
      </c>
      <c r="AD35">
        <f t="shared" si="11"/>
        <v>2</v>
      </c>
      <c r="AE35" s="9">
        <v>0</v>
      </c>
      <c r="AF35" s="9">
        <v>0</v>
      </c>
      <c r="AG35" s="9">
        <v>2</v>
      </c>
      <c r="AH35" s="9">
        <v>3</v>
      </c>
      <c r="AI35">
        <f t="shared" si="1"/>
        <v>0</v>
      </c>
      <c r="AJ35" s="9">
        <v>0</v>
      </c>
      <c r="AK35" s="9">
        <v>0</v>
      </c>
      <c r="AL35" s="9">
        <v>0</v>
      </c>
      <c r="AM35" s="19">
        <v>0</v>
      </c>
      <c r="AN35">
        <f t="shared" si="12"/>
        <v>4</v>
      </c>
      <c r="AO35" s="23">
        <v>0</v>
      </c>
      <c r="AP35" s="9">
        <v>0</v>
      </c>
      <c r="AQ35" s="9">
        <v>4</v>
      </c>
      <c r="AR35" s="19">
        <v>0</v>
      </c>
      <c r="AS35" s="23">
        <v>4</v>
      </c>
      <c r="AT35" s="23">
        <v>28</v>
      </c>
      <c r="AU35" s="9">
        <v>5</v>
      </c>
      <c r="AV35" s="23">
        <v>0</v>
      </c>
    </row>
    <row r="36" spans="1:48" x14ac:dyDescent="0.3">
      <c r="A36" t="s">
        <v>134</v>
      </c>
      <c r="B36">
        <f t="shared" si="2"/>
        <v>2</v>
      </c>
      <c r="C36" s="21">
        <f t="shared" si="3"/>
        <v>5</v>
      </c>
      <c r="D36">
        <f t="shared" si="4"/>
        <v>0</v>
      </c>
      <c r="E36" s="16">
        <f t="shared" si="0"/>
        <v>16</v>
      </c>
      <c r="F36" s="21">
        <f t="shared" si="5"/>
        <v>39</v>
      </c>
      <c r="G36" s="16">
        <f t="shared" si="6"/>
        <v>2</v>
      </c>
      <c r="H36">
        <v>0</v>
      </c>
      <c r="I36">
        <v>0</v>
      </c>
      <c r="J36">
        <v>0</v>
      </c>
      <c r="K36" s="23">
        <v>2</v>
      </c>
      <c r="L36" s="9">
        <v>0</v>
      </c>
      <c r="M36" s="23">
        <v>0</v>
      </c>
      <c r="N36" s="9">
        <v>0</v>
      </c>
      <c r="O36" s="19">
        <v>0</v>
      </c>
      <c r="P36" s="22">
        <f t="shared" si="7"/>
        <v>5</v>
      </c>
      <c r="Q36" s="23">
        <v>1</v>
      </c>
      <c r="R36" s="9">
        <v>4</v>
      </c>
      <c r="S36">
        <f t="shared" si="8"/>
        <v>0</v>
      </c>
      <c r="T36" s="9">
        <v>0</v>
      </c>
      <c r="U36" s="10">
        <v>0</v>
      </c>
      <c r="V36">
        <f t="shared" si="9"/>
        <v>0</v>
      </c>
      <c r="W36" s="10">
        <v>0</v>
      </c>
      <c r="X36" s="10">
        <v>0</v>
      </c>
      <c r="Y36" s="10">
        <v>0</v>
      </c>
      <c r="Z36">
        <f t="shared" si="10"/>
        <v>0</v>
      </c>
      <c r="AA36" s="9">
        <v>0</v>
      </c>
      <c r="AB36" s="9">
        <v>0</v>
      </c>
      <c r="AC36" s="19">
        <v>0</v>
      </c>
      <c r="AD36">
        <f t="shared" si="11"/>
        <v>0</v>
      </c>
      <c r="AE36" s="9">
        <v>0</v>
      </c>
      <c r="AF36" s="9">
        <v>0</v>
      </c>
      <c r="AG36" s="9">
        <v>0</v>
      </c>
      <c r="AH36" s="9">
        <v>8</v>
      </c>
      <c r="AI36">
        <f t="shared" si="1"/>
        <v>0</v>
      </c>
      <c r="AJ36" s="9">
        <v>0</v>
      </c>
      <c r="AK36" s="9">
        <v>0</v>
      </c>
      <c r="AL36" s="9">
        <v>0</v>
      </c>
      <c r="AM36" s="19">
        <v>0</v>
      </c>
      <c r="AN36">
        <f t="shared" si="12"/>
        <v>8</v>
      </c>
      <c r="AO36" s="23">
        <v>0</v>
      </c>
      <c r="AP36" s="9">
        <v>3</v>
      </c>
      <c r="AQ36" s="9">
        <v>5</v>
      </c>
      <c r="AR36" s="19">
        <v>0</v>
      </c>
      <c r="AS36" s="23">
        <v>34</v>
      </c>
      <c r="AT36" s="23">
        <v>4</v>
      </c>
      <c r="AU36" s="9">
        <v>1</v>
      </c>
      <c r="AV36" s="23">
        <v>0</v>
      </c>
    </row>
    <row r="37" spans="1:48" x14ac:dyDescent="0.3">
      <c r="A37" t="s">
        <v>135</v>
      </c>
      <c r="B37">
        <f t="shared" si="2"/>
        <v>1</v>
      </c>
      <c r="C37" s="21">
        <f t="shared" si="3"/>
        <v>7</v>
      </c>
      <c r="D37">
        <f t="shared" si="4"/>
        <v>1</v>
      </c>
      <c r="E37" s="16">
        <f t="shared" si="0"/>
        <v>14</v>
      </c>
      <c r="F37" s="21">
        <f t="shared" si="5"/>
        <v>24</v>
      </c>
      <c r="G37" s="16">
        <f t="shared" si="6"/>
        <v>1</v>
      </c>
      <c r="H37">
        <v>0</v>
      </c>
      <c r="I37">
        <v>0</v>
      </c>
      <c r="J37">
        <v>0</v>
      </c>
      <c r="K37" s="23">
        <v>1</v>
      </c>
      <c r="L37" s="9">
        <v>0</v>
      </c>
      <c r="M37" s="23">
        <v>0</v>
      </c>
      <c r="N37" s="9">
        <v>0</v>
      </c>
      <c r="O37" s="19">
        <v>0</v>
      </c>
      <c r="P37" s="22">
        <f t="shared" si="7"/>
        <v>6</v>
      </c>
      <c r="Q37" s="23">
        <v>1</v>
      </c>
      <c r="R37" s="9">
        <v>5</v>
      </c>
      <c r="S37">
        <f t="shared" si="8"/>
        <v>1</v>
      </c>
      <c r="T37" s="9">
        <v>0</v>
      </c>
      <c r="U37" s="10">
        <v>1</v>
      </c>
      <c r="V37">
        <f t="shared" si="9"/>
        <v>1</v>
      </c>
      <c r="W37" s="10">
        <v>0</v>
      </c>
      <c r="X37" s="10">
        <v>1</v>
      </c>
      <c r="Y37" s="10">
        <v>0</v>
      </c>
      <c r="Z37">
        <f t="shared" si="10"/>
        <v>0</v>
      </c>
      <c r="AA37" s="9">
        <v>0</v>
      </c>
      <c r="AB37" s="9">
        <v>0</v>
      </c>
      <c r="AC37" s="19">
        <v>0</v>
      </c>
      <c r="AD37">
        <f t="shared" si="11"/>
        <v>0</v>
      </c>
      <c r="AE37" s="9">
        <v>0</v>
      </c>
      <c r="AF37" s="9">
        <v>0</v>
      </c>
      <c r="AG37" s="9">
        <v>0</v>
      </c>
      <c r="AH37" s="9">
        <v>5</v>
      </c>
      <c r="AI37">
        <f t="shared" si="1"/>
        <v>0</v>
      </c>
      <c r="AJ37" s="9">
        <v>0</v>
      </c>
      <c r="AK37" s="9">
        <v>0</v>
      </c>
      <c r="AL37" s="9">
        <v>0</v>
      </c>
      <c r="AM37" s="19">
        <v>0</v>
      </c>
      <c r="AN37">
        <f t="shared" si="12"/>
        <v>9</v>
      </c>
      <c r="AO37" s="23">
        <v>1</v>
      </c>
      <c r="AP37" s="9">
        <v>3</v>
      </c>
      <c r="AQ37" s="9">
        <v>5</v>
      </c>
      <c r="AR37" s="19">
        <v>0</v>
      </c>
      <c r="AS37" s="23">
        <v>18</v>
      </c>
      <c r="AT37" s="23">
        <v>6</v>
      </c>
      <c r="AU37" s="9">
        <v>0</v>
      </c>
      <c r="AV37" s="23">
        <v>0</v>
      </c>
    </row>
    <row r="38" spans="1:48" x14ac:dyDescent="0.3">
      <c r="A38" t="s">
        <v>136</v>
      </c>
      <c r="B38">
        <f t="shared" si="2"/>
        <v>3</v>
      </c>
      <c r="C38" s="21">
        <f t="shared" si="3"/>
        <v>11</v>
      </c>
      <c r="D38">
        <f t="shared" si="4"/>
        <v>13</v>
      </c>
      <c r="E38" s="16">
        <f t="shared" si="0"/>
        <v>51</v>
      </c>
      <c r="F38" s="21">
        <f t="shared" si="5"/>
        <v>1</v>
      </c>
      <c r="G38" s="16">
        <f t="shared" si="6"/>
        <v>0</v>
      </c>
      <c r="H38">
        <v>0</v>
      </c>
      <c r="I38">
        <v>0</v>
      </c>
      <c r="J38">
        <v>0</v>
      </c>
      <c r="K38" s="21">
        <v>0</v>
      </c>
      <c r="L38">
        <v>0</v>
      </c>
      <c r="M38" s="21">
        <v>1</v>
      </c>
      <c r="N38">
        <v>1</v>
      </c>
      <c r="O38" s="16">
        <v>1</v>
      </c>
      <c r="P38" s="22">
        <f t="shared" si="7"/>
        <v>11</v>
      </c>
      <c r="Q38" s="21">
        <v>5</v>
      </c>
      <c r="R38">
        <v>6</v>
      </c>
      <c r="S38">
        <f t="shared" si="8"/>
        <v>0</v>
      </c>
      <c r="T38">
        <v>0</v>
      </c>
      <c r="U38">
        <v>0</v>
      </c>
      <c r="V38">
        <f t="shared" si="9"/>
        <v>0</v>
      </c>
      <c r="W38">
        <v>0</v>
      </c>
      <c r="X38">
        <v>0</v>
      </c>
      <c r="Y38">
        <v>0</v>
      </c>
      <c r="Z38">
        <f t="shared" si="10"/>
        <v>0</v>
      </c>
      <c r="AA38">
        <v>0</v>
      </c>
      <c r="AB38">
        <v>0</v>
      </c>
      <c r="AC38" s="16">
        <v>0</v>
      </c>
      <c r="AD38">
        <f t="shared" si="11"/>
        <v>13</v>
      </c>
      <c r="AE38">
        <v>10</v>
      </c>
      <c r="AF38">
        <v>3</v>
      </c>
      <c r="AG38">
        <v>0</v>
      </c>
      <c r="AH38">
        <v>16</v>
      </c>
      <c r="AI38">
        <f t="shared" si="1"/>
        <v>2</v>
      </c>
      <c r="AJ38">
        <v>0</v>
      </c>
      <c r="AK38">
        <v>0</v>
      </c>
      <c r="AL38">
        <v>0</v>
      </c>
      <c r="AM38" s="16">
        <v>2</v>
      </c>
      <c r="AN38">
        <f t="shared" si="12"/>
        <v>33</v>
      </c>
      <c r="AO38" s="21">
        <v>3</v>
      </c>
      <c r="AP38" s="5">
        <v>6</v>
      </c>
      <c r="AQ38" s="5">
        <v>24</v>
      </c>
      <c r="AR38" s="16">
        <v>0</v>
      </c>
      <c r="AS38" s="21">
        <v>0</v>
      </c>
      <c r="AT38" s="21">
        <v>0</v>
      </c>
      <c r="AU38">
        <v>0</v>
      </c>
      <c r="AV38" s="21">
        <v>1</v>
      </c>
    </row>
    <row r="39" spans="1:48" x14ac:dyDescent="0.3">
      <c r="A39" t="s">
        <v>137</v>
      </c>
      <c r="B39">
        <f t="shared" si="2"/>
        <v>1</v>
      </c>
      <c r="C39" s="21">
        <f t="shared" si="3"/>
        <v>8</v>
      </c>
      <c r="D39">
        <f t="shared" si="4"/>
        <v>8</v>
      </c>
      <c r="E39" s="16">
        <f t="shared" si="0"/>
        <v>24</v>
      </c>
      <c r="F39" s="21">
        <f t="shared" si="5"/>
        <v>0</v>
      </c>
      <c r="G39" s="16">
        <f t="shared" si="6"/>
        <v>0</v>
      </c>
      <c r="H39">
        <v>0</v>
      </c>
      <c r="I39">
        <v>0</v>
      </c>
      <c r="J39">
        <v>0</v>
      </c>
      <c r="K39" s="21">
        <v>0</v>
      </c>
      <c r="L39">
        <v>0</v>
      </c>
      <c r="M39" s="21">
        <v>0</v>
      </c>
      <c r="N39">
        <v>1</v>
      </c>
      <c r="O39" s="16">
        <v>0</v>
      </c>
      <c r="P39" s="22">
        <f t="shared" si="7"/>
        <v>6</v>
      </c>
      <c r="Q39" s="21">
        <v>2</v>
      </c>
      <c r="R39">
        <v>4</v>
      </c>
      <c r="S39">
        <f t="shared" si="8"/>
        <v>2</v>
      </c>
      <c r="T39">
        <v>1</v>
      </c>
      <c r="U39">
        <v>1</v>
      </c>
      <c r="V39">
        <f t="shared" si="9"/>
        <v>1</v>
      </c>
      <c r="W39">
        <v>0</v>
      </c>
      <c r="X39">
        <v>1</v>
      </c>
      <c r="Y39">
        <v>0</v>
      </c>
      <c r="Z39">
        <f t="shared" si="10"/>
        <v>1</v>
      </c>
      <c r="AA39">
        <v>0</v>
      </c>
      <c r="AB39">
        <v>0</v>
      </c>
      <c r="AC39" s="16">
        <v>1</v>
      </c>
      <c r="AD39">
        <f t="shared" si="11"/>
        <v>6</v>
      </c>
      <c r="AE39">
        <v>5</v>
      </c>
      <c r="AF39">
        <v>1</v>
      </c>
      <c r="AG39">
        <v>0</v>
      </c>
      <c r="AH39">
        <v>12</v>
      </c>
      <c r="AI39">
        <f t="shared" si="1"/>
        <v>2</v>
      </c>
      <c r="AJ39">
        <v>0</v>
      </c>
      <c r="AK39">
        <v>0</v>
      </c>
      <c r="AL39">
        <v>1</v>
      </c>
      <c r="AM39" s="16">
        <v>1</v>
      </c>
      <c r="AN39">
        <f t="shared" si="12"/>
        <v>10</v>
      </c>
      <c r="AO39" s="21">
        <v>1</v>
      </c>
      <c r="AP39" s="5">
        <v>1</v>
      </c>
      <c r="AQ39" s="5">
        <v>8</v>
      </c>
      <c r="AR39" s="16">
        <v>0</v>
      </c>
      <c r="AS39" s="21">
        <v>0</v>
      </c>
      <c r="AT39" s="21">
        <v>0</v>
      </c>
      <c r="AU39">
        <v>0</v>
      </c>
      <c r="AV39" s="21">
        <v>0</v>
      </c>
    </row>
    <row r="40" spans="1:48" x14ac:dyDescent="0.3">
      <c r="A40" t="s">
        <v>138</v>
      </c>
      <c r="B40">
        <f t="shared" si="2"/>
        <v>8</v>
      </c>
      <c r="C40" s="21">
        <f t="shared" si="3"/>
        <v>5</v>
      </c>
      <c r="D40">
        <f t="shared" si="4"/>
        <v>11</v>
      </c>
      <c r="E40" s="16">
        <f t="shared" si="0"/>
        <v>40</v>
      </c>
      <c r="F40" s="21">
        <f t="shared" si="5"/>
        <v>0</v>
      </c>
      <c r="G40" s="16">
        <f t="shared" si="6"/>
        <v>3</v>
      </c>
      <c r="H40">
        <v>1</v>
      </c>
      <c r="I40">
        <v>1</v>
      </c>
      <c r="J40">
        <v>0</v>
      </c>
      <c r="K40" s="21">
        <v>0</v>
      </c>
      <c r="L40">
        <v>1</v>
      </c>
      <c r="M40" s="21">
        <v>1</v>
      </c>
      <c r="N40">
        <v>3</v>
      </c>
      <c r="O40" s="16">
        <v>1</v>
      </c>
      <c r="P40" s="22">
        <f t="shared" si="7"/>
        <v>5</v>
      </c>
      <c r="Q40" s="21">
        <v>1</v>
      </c>
      <c r="R40">
        <v>4</v>
      </c>
      <c r="S40">
        <f t="shared" si="8"/>
        <v>0</v>
      </c>
      <c r="T40">
        <v>0</v>
      </c>
      <c r="U40">
        <v>0</v>
      </c>
      <c r="V40">
        <f t="shared" si="9"/>
        <v>0</v>
      </c>
      <c r="W40">
        <v>0</v>
      </c>
      <c r="X40">
        <v>0</v>
      </c>
      <c r="Y40">
        <v>0</v>
      </c>
      <c r="Z40">
        <f t="shared" si="10"/>
        <v>3</v>
      </c>
      <c r="AA40">
        <v>0</v>
      </c>
      <c r="AB40">
        <v>1</v>
      </c>
      <c r="AC40" s="16">
        <v>2</v>
      </c>
      <c r="AD40">
        <f t="shared" si="11"/>
        <v>8</v>
      </c>
      <c r="AE40">
        <v>8</v>
      </c>
      <c r="AF40">
        <v>0</v>
      </c>
      <c r="AG40">
        <v>0</v>
      </c>
      <c r="AH40">
        <v>15</v>
      </c>
      <c r="AI40">
        <f t="shared" si="1"/>
        <v>3</v>
      </c>
      <c r="AJ40">
        <v>0</v>
      </c>
      <c r="AK40">
        <v>0</v>
      </c>
      <c r="AL40">
        <v>0</v>
      </c>
      <c r="AM40" s="16">
        <v>3</v>
      </c>
      <c r="AN40">
        <f t="shared" si="12"/>
        <v>22</v>
      </c>
      <c r="AO40" s="21">
        <v>1</v>
      </c>
      <c r="AP40" s="5">
        <v>4</v>
      </c>
      <c r="AQ40" s="5">
        <v>17</v>
      </c>
      <c r="AR40" s="16">
        <v>0</v>
      </c>
      <c r="AS40" s="21">
        <v>0</v>
      </c>
      <c r="AT40" s="21">
        <v>0</v>
      </c>
      <c r="AU40">
        <v>0</v>
      </c>
      <c r="AV40" s="21">
        <v>0</v>
      </c>
    </row>
    <row r="41" spans="1:48" x14ac:dyDescent="0.3">
      <c r="A41" t="s">
        <v>139</v>
      </c>
      <c r="B41">
        <f t="shared" si="2"/>
        <v>3</v>
      </c>
      <c r="C41" s="21">
        <f t="shared" si="3"/>
        <v>15</v>
      </c>
      <c r="D41">
        <f t="shared" si="4"/>
        <v>7</v>
      </c>
      <c r="E41" s="16">
        <f t="shared" si="0"/>
        <v>47</v>
      </c>
      <c r="F41" s="21">
        <f t="shared" si="5"/>
        <v>7</v>
      </c>
      <c r="G41" s="16">
        <f t="shared" si="6"/>
        <v>1</v>
      </c>
      <c r="H41">
        <v>1</v>
      </c>
      <c r="I41">
        <v>0</v>
      </c>
      <c r="J41">
        <v>0</v>
      </c>
      <c r="K41" s="21">
        <v>0</v>
      </c>
      <c r="L41">
        <v>0</v>
      </c>
      <c r="M41" s="21">
        <v>1</v>
      </c>
      <c r="N41">
        <v>1</v>
      </c>
      <c r="O41" s="16">
        <v>0</v>
      </c>
      <c r="P41" s="22">
        <f t="shared" si="7"/>
        <v>15</v>
      </c>
      <c r="Q41" s="21">
        <v>4</v>
      </c>
      <c r="R41">
        <v>11</v>
      </c>
      <c r="S41">
        <f t="shared" si="8"/>
        <v>0</v>
      </c>
      <c r="T41">
        <v>0</v>
      </c>
      <c r="U41">
        <v>0</v>
      </c>
      <c r="V41">
        <f t="shared" si="9"/>
        <v>0</v>
      </c>
      <c r="W41">
        <v>0</v>
      </c>
      <c r="X41">
        <v>0</v>
      </c>
      <c r="Y41">
        <v>0</v>
      </c>
      <c r="Z41">
        <f t="shared" si="10"/>
        <v>3</v>
      </c>
      <c r="AA41">
        <v>0</v>
      </c>
      <c r="AB41">
        <v>1</v>
      </c>
      <c r="AC41" s="16">
        <v>2</v>
      </c>
      <c r="AD41">
        <f t="shared" si="11"/>
        <v>4</v>
      </c>
      <c r="AE41">
        <v>3</v>
      </c>
      <c r="AF41">
        <v>1</v>
      </c>
      <c r="AG41">
        <v>0</v>
      </c>
      <c r="AH41">
        <v>11</v>
      </c>
      <c r="AI41">
        <f t="shared" si="1"/>
        <v>4</v>
      </c>
      <c r="AJ41">
        <v>0</v>
      </c>
      <c r="AK41">
        <v>0</v>
      </c>
      <c r="AL41">
        <v>1</v>
      </c>
      <c r="AM41" s="16">
        <v>3</v>
      </c>
      <c r="AN41">
        <f t="shared" si="12"/>
        <v>32</v>
      </c>
      <c r="AO41" s="21">
        <v>6</v>
      </c>
      <c r="AP41" s="5">
        <v>2</v>
      </c>
      <c r="AQ41" s="5">
        <v>24</v>
      </c>
      <c r="AR41" s="16">
        <v>7</v>
      </c>
      <c r="AS41" s="21">
        <v>0</v>
      </c>
      <c r="AT41" s="21">
        <v>0</v>
      </c>
      <c r="AU41">
        <v>0</v>
      </c>
      <c r="AV41" s="21">
        <v>0</v>
      </c>
    </row>
    <row r="42" spans="1:48" x14ac:dyDescent="0.3">
      <c r="A42" t="s">
        <v>140</v>
      </c>
      <c r="B42">
        <f t="shared" si="2"/>
        <v>1</v>
      </c>
      <c r="C42" s="21">
        <f t="shared" si="3"/>
        <v>10</v>
      </c>
      <c r="D42">
        <f t="shared" si="4"/>
        <v>8</v>
      </c>
      <c r="E42" s="16">
        <f t="shared" si="0"/>
        <v>31</v>
      </c>
      <c r="F42" s="21">
        <f t="shared" si="5"/>
        <v>5</v>
      </c>
      <c r="G42" s="16">
        <f t="shared" si="6"/>
        <v>0</v>
      </c>
      <c r="H42">
        <v>0</v>
      </c>
      <c r="I42">
        <v>0</v>
      </c>
      <c r="J42">
        <v>0</v>
      </c>
      <c r="K42" s="21">
        <v>0</v>
      </c>
      <c r="L42">
        <v>0</v>
      </c>
      <c r="M42" s="21">
        <v>0</v>
      </c>
      <c r="N42">
        <v>1</v>
      </c>
      <c r="O42" s="16">
        <v>0</v>
      </c>
      <c r="P42" s="22">
        <f t="shared" si="7"/>
        <v>6</v>
      </c>
      <c r="Q42" s="21">
        <v>1</v>
      </c>
      <c r="R42">
        <v>5</v>
      </c>
      <c r="S42">
        <f t="shared" si="8"/>
        <v>4</v>
      </c>
      <c r="T42">
        <v>2</v>
      </c>
      <c r="U42">
        <v>2</v>
      </c>
      <c r="V42">
        <f t="shared" si="9"/>
        <v>0</v>
      </c>
      <c r="W42">
        <v>0</v>
      </c>
      <c r="X42">
        <v>0</v>
      </c>
      <c r="Y42">
        <v>0</v>
      </c>
      <c r="Z42">
        <f t="shared" si="10"/>
        <v>2</v>
      </c>
      <c r="AA42">
        <v>0</v>
      </c>
      <c r="AB42">
        <v>1</v>
      </c>
      <c r="AC42" s="16">
        <v>1</v>
      </c>
      <c r="AD42">
        <f t="shared" si="11"/>
        <v>6</v>
      </c>
      <c r="AE42">
        <v>6</v>
      </c>
      <c r="AF42">
        <v>0</v>
      </c>
      <c r="AG42">
        <v>0</v>
      </c>
      <c r="AH42">
        <v>10</v>
      </c>
      <c r="AI42">
        <f t="shared" si="1"/>
        <v>5</v>
      </c>
      <c r="AJ42">
        <v>0</v>
      </c>
      <c r="AK42">
        <v>0</v>
      </c>
      <c r="AL42">
        <v>1</v>
      </c>
      <c r="AM42" s="16">
        <v>4</v>
      </c>
      <c r="AN42">
        <f t="shared" si="12"/>
        <v>16</v>
      </c>
      <c r="AO42" s="21">
        <v>4</v>
      </c>
      <c r="AP42" s="5">
        <v>4</v>
      </c>
      <c r="AQ42" s="5">
        <v>8</v>
      </c>
      <c r="AR42" s="16">
        <v>0</v>
      </c>
      <c r="AS42" s="21">
        <v>0</v>
      </c>
      <c r="AT42" s="21">
        <v>0</v>
      </c>
      <c r="AU42">
        <v>0</v>
      </c>
      <c r="AV42" s="21">
        <v>5</v>
      </c>
    </row>
    <row r="43" spans="1:48" x14ac:dyDescent="0.3">
      <c r="A43" t="s">
        <v>141</v>
      </c>
      <c r="B43">
        <f t="shared" si="2"/>
        <v>4</v>
      </c>
      <c r="C43" s="21">
        <f t="shared" si="3"/>
        <v>8</v>
      </c>
      <c r="D43">
        <f t="shared" si="4"/>
        <v>3</v>
      </c>
      <c r="E43" s="16">
        <f t="shared" si="0"/>
        <v>20</v>
      </c>
      <c r="F43" s="21">
        <f t="shared" si="5"/>
        <v>4</v>
      </c>
      <c r="G43" s="16">
        <f t="shared" si="6"/>
        <v>1</v>
      </c>
      <c r="H43">
        <v>1</v>
      </c>
      <c r="I43">
        <v>0</v>
      </c>
      <c r="J43">
        <v>0</v>
      </c>
      <c r="K43" s="21">
        <v>0</v>
      </c>
      <c r="L43">
        <v>0</v>
      </c>
      <c r="M43" s="21">
        <v>1</v>
      </c>
      <c r="N43">
        <v>1</v>
      </c>
      <c r="O43" s="16">
        <v>1</v>
      </c>
      <c r="P43" s="22">
        <f t="shared" si="7"/>
        <v>8</v>
      </c>
      <c r="Q43" s="21">
        <v>2</v>
      </c>
      <c r="R43">
        <v>6</v>
      </c>
      <c r="S43">
        <f t="shared" si="8"/>
        <v>0</v>
      </c>
      <c r="T43">
        <v>0</v>
      </c>
      <c r="U43">
        <v>0</v>
      </c>
      <c r="V43">
        <f t="shared" si="9"/>
        <v>0</v>
      </c>
      <c r="W43">
        <v>0</v>
      </c>
      <c r="X43">
        <v>0</v>
      </c>
      <c r="Y43">
        <v>0</v>
      </c>
      <c r="Z43">
        <f t="shared" si="10"/>
        <v>1</v>
      </c>
      <c r="AA43">
        <v>0</v>
      </c>
      <c r="AB43">
        <v>0</v>
      </c>
      <c r="AC43" s="16">
        <v>1</v>
      </c>
      <c r="AD43">
        <f t="shared" si="11"/>
        <v>2</v>
      </c>
      <c r="AE43">
        <v>2</v>
      </c>
      <c r="AF43">
        <v>0</v>
      </c>
      <c r="AG43">
        <v>0</v>
      </c>
      <c r="AH43">
        <v>11</v>
      </c>
      <c r="AI43">
        <f t="shared" si="1"/>
        <v>3</v>
      </c>
      <c r="AJ43">
        <v>0</v>
      </c>
      <c r="AK43">
        <v>0</v>
      </c>
      <c r="AL43">
        <v>2</v>
      </c>
      <c r="AM43" s="16">
        <v>1</v>
      </c>
      <c r="AN43">
        <f t="shared" si="12"/>
        <v>6</v>
      </c>
      <c r="AO43" s="21">
        <v>1</v>
      </c>
      <c r="AP43" s="5">
        <v>2</v>
      </c>
      <c r="AQ43" s="5">
        <v>3</v>
      </c>
      <c r="AR43" s="16">
        <v>0</v>
      </c>
      <c r="AS43" s="21">
        <v>0</v>
      </c>
      <c r="AT43" s="21">
        <v>0</v>
      </c>
      <c r="AU43">
        <v>0</v>
      </c>
      <c r="AV43" s="21">
        <v>4</v>
      </c>
    </row>
    <row r="44" spans="1:48" x14ac:dyDescent="0.3">
      <c r="A44" t="s">
        <v>142</v>
      </c>
      <c r="B44">
        <f t="shared" si="2"/>
        <v>4</v>
      </c>
      <c r="C44" s="21">
        <f t="shared" si="3"/>
        <v>28</v>
      </c>
      <c r="D44">
        <f t="shared" si="4"/>
        <v>1</v>
      </c>
      <c r="E44" s="16">
        <f t="shared" si="0"/>
        <v>29</v>
      </c>
      <c r="F44" s="21">
        <f t="shared" si="5"/>
        <v>0</v>
      </c>
      <c r="G44" s="16">
        <f t="shared" si="6"/>
        <v>1</v>
      </c>
      <c r="H44">
        <v>1</v>
      </c>
      <c r="I44">
        <v>0</v>
      </c>
      <c r="J44">
        <v>0</v>
      </c>
      <c r="K44" s="21">
        <v>0</v>
      </c>
      <c r="L44">
        <v>0</v>
      </c>
      <c r="M44" s="21">
        <v>1</v>
      </c>
      <c r="N44">
        <v>1</v>
      </c>
      <c r="O44" s="16">
        <v>1</v>
      </c>
      <c r="P44" s="22">
        <f t="shared" si="7"/>
        <v>22</v>
      </c>
      <c r="Q44" s="21">
        <v>6</v>
      </c>
      <c r="R44">
        <v>16</v>
      </c>
      <c r="S44">
        <f t="shared" si="8"/>
        <v>6</v>
      </c>
      <c r="T44">
        <v>1</v>
      </c>
      <c r="U44">
        <v>5</v>
      </c>
      <c r="V44">
        <f t="shared" si="9"/>
        <v>0</v>
      </c>
      <c r="W44">
        <v>0</v>
      </c>
      <c r="X44">
        <v>0</v>
      </c>
      <c r="Y44">
        <v>0</v>
      </c>
      <c r="Z44">
        <f t="shared" si="10"/>
        <v>1</v>
      </c>
      <c r="AA44">
        <v>0</v>
      </c>
      <c r="AB44">
        <v>1</v>
      </c>
      <c r="AC44" s="16">
        <v>0</v>
      </c>
      <c r="AD44">
        <f t="shared" si="11"/>
        <v>0</v>
      </c>
      <c r="AE44">
        <v>0</v>
      </c>
      <c r="AF44">
        <v>0</v>
      </c>
      <c r="AG44">
        <v>0</v>
      </c>
      <c r="AH44">
        <v>2</v>
      </c>
      <c r="AI44">
        <f t="shared" si="1"/>
        <v>3</v>
      </c>
      <c r="AJ44">
        <v>0</v>
      </c>
      <c r="AK44">
        <v>0</v>
      </c>
      <c r="AL44">
        <v>0</v>
      </c>
      <c r="AM44" s="16">
        <v>3</v>
      </c>
      <c r="AN44">
        <f t="shared" si="12"/>
        <v>24</v>
      </c>
      <c r="AO44" s="21">
        <v>1</v>
      </c>
      <c r="AP44" s="5">
        <v>1</v>
      </c>
      <c r="AQ44" s="5">
        <v>22</v>
      </c>
      <c r="AR44" s="16">
        <v>0</v>
      </c>
      <c r="AS44" s="21">
        <v>0</v>
      </c>
      <c r="AT44" s="21">
        <v>0</v>
      </c>
      <c r="AU44">
        <v>0</v>
      </c>
      <c r="AV44" s="21">
        <v>0</v>
      </c>
    </row>
    <row r="45" spans="1:48" x14ac:dyDescent="0.3">
      <c r="A45" t="s">
        <v>143</v>
      </c>
      <c r="B45">
        <f t="shared" si="2"/>
        <v>3</v>
      </c>
      <c r="C45" s="21">
        <f t="shared" si="3"/>
        <v>46</v>
      </c>
      <c r="D45">
        <f t="shared" si="4"/>
        <v>1</v>
      </c>
      <c r="E45" s="16">
        <f t="shared" si="0"/>
        <v>38</v>
      </c>
      <c r="F45" s="21">
        <f t="shared" si="5"/>
        <v>0</v>
      </c>
      <c r="G45" s="16">
        <f t="shared" si="6"/>
        <v>1</v>
      </c>
      <c r="H45">
        <v>0</v>
      </c>
      <c r="I45">
        <v>0</v>
      </c>
      <c r="J45">
        <v>0</v>
      </c>
      <c r="K45" s="21">
        <v>0</v>
      </c>
      <c r="L45">
        <v>1</v>
      </c>
      <c r="M45" s="21">
        <v>1</v>
      </c>
      <c r="N45">
        <v>1</v>
      </c>
      <c r="O45" s="16">
        <v>0</v>
      </c>
      <c r="P45" s="22">
        <f t="shared" si="7"/>
        <v>46</v>
      </c>
      <c r="Q45" s="21">
        <v>7</v>
      </c>
      <c r="R45">
        <v>39</v>
      </c>
      <c r="S45">
        <f t="shared" si="8"/>
        <v>0</v>
      </c>
      <c r="T45">
        <v>0</v>
      </c>
      <c r="U45">
        <v>0</v>
      </c>
      <c r="V45">
        <f t="shared" si="9"/>
        <v>0</v>
      </c>
      <c r="W45">
        <v>0</v>
      </c>
      <c r="X45">
        <v>0</v>
      </c>
      <c r="Y45">
        <v>0</v>
      </c>
      <c r="Z45">
        <f t="shared" si="10"/>
        <v>1</v>
      </c>
      <c r="AA45">
        <v>0</v>
      </c>
      <c r="AB45">
        <v>0</v>
      </c>
      <c r="AC45" s="16">
        <v>1</v>
      </c>
      <c r="AD45">
        <f t="shared" si="11"/>
        <v>0</v>
      </c>
      <c r="AE45">
        <v>0</v>
      </c>
      <c r="AF45">
        <v>0</v>
      </c>
      <c r="AG45">
        <v>0</v>
      </c>
      <c r="AH45">
        <v>19</v>
      </c>
      <c r="AI45">
        <f t="shared" si="1"/>
        <v>2</v>
      </c>
      <c r="AJ45">
        <v>0</v>
      </c>
      <c r="AK45">
        <v>0</v>
      </c>
      <c r="AL45">
        <v>0</v>
      </c>
      <c r="AM45" s="16">
        <v>2</v>
      </c>
      <c r="AN45">
        <f t="shared" si="12"/>
        <v>17</v>
      </c>
      <c r="AO45" s="21">
        <v>1</v>
      </c>
      <c r="AP45" s="5">
        <v>1</v>
      </c>
      <c r="AQ45" s="5">
        <v>15</v>
      </c>
      <c r="AR45" s="16">
        <v>0</v>
      </c>
      <c r="AS45" s="21">
        <v>0</v>
      </c>
      <c r="AT45" s="21">
        <v>0</v>
      </c>
      <c r="AU45">
        <v>0</v>
      </c>
      <c r="AV45" s="21">
        <v>0</v>
      </c>
    </row>
    <row r="46" spans="1:48" x14ac:dyDescent="0.3">
      <c r="A46" t="s">
        <v>144</v>
      </c>
      <c r="B46">
        <f t="shared" si="2"/>
        <v>6</v>
      </c>
      <c r="C46" s="21">
        <f t="shared" si="3"/>
        <v>27</v>
      </c>
      <c r="D46">
        <f t="shared" si="4"/>
        <v>3</v>
      </c>
      <c r="E46" s="16">
        <f t="shared" si="0"/>
        <v>33</v>
      </c>
      <c r="F46" s="21">
        <f t="shared" si="5"/>
        <v>0</v>
      </c>
      <c r="G46" s="16">
        <f t="shared" si="6"/>
        <v>4</v>
      </c>
      <c r="H46">
        <v>3</v>
      </c>
      <c r="I46">
        <v>0</v>
      </c>
      <c r="J46">
        <v>0</v>
      </c>
      <c r="K46" s="21">
        <v>0</v>
      </c>
      <c r="L46">
        <v>1</v>
      </c>
      <c r="M46" s="21">
        <v>1</v>
      </c>
      <c r="N46">
        <v>1</v>
      </c>
      <c r="O46" s="16">
        <v>0</v>
      </c>
      <c r="P46" s="22">
        <f t="shared" si="7"/>
        <v>21</v>
      </c>
      <c r="Q46" s="21">
        <v>9</v>
      </c>
      <c r="R46">
        <v>12</v>
      </c>
      <c r="S46">
        <f t="shared" si="8"/>
        <v>6</v>
      </c>
      <c r="T46">
        <v>1</v>
      </c>
      <c r="U46">
        <v>5</v>
      </c>
      <c r="V46">
        <f t="shared" si="9"/>
        <v>0</v>
      </c>
      <c r="W46">
        <v>0</v>
      </c>
      <c r="X46">
        <v>0</v>
      </c>
      <c r="Y46">
        <v>0</v>
      </c>
      <c r="Z46">
        <f t="shared" si="10"/>
        <v>1</v>
      </c>
      <c r="AA46">
        <v>0</v>
      </c>
      <c r="AB46">
        <v>1</v>
      </c>
      <c r="AC46" s="16">
        <v>0</v>
      </c>
      <c r="AD46">
        <f t="shared" si="11"/>
        <v>2</v>
      </c>
      <c r="AE46">
        <v>2</v>
      </c>
      <c r="AF46">
        <v>0</v>
      </c>
      <c r="AG46">
        <v>0</v>
      </c>
      <c r="AH46">
        <v>9</v>
      </c>
      <c r="AI46">
        <f t="shared" si="1"/>
        <v>2</v>
      </c>
      <c r="AJ46">
        <v>0</v>
      </c>
      <c r="AK46">
        <v>0</v>
      </c>
      <c r="AL46">
        <v>1</v>
      </c>
      <c r="AM46" s="16">
        <v>1</v>
      </c>
      <c r="AN46">
        <f t="shared" si="12"/>
        <v>22</v>
      </c>
      <c r="AO46" s="21">
        <v>0</v>
      </c>
      <c r="AP46" s="5">
        <v>0</v>
      </c>
      <c r="AQ46" s="5">
        <v>22</v>
      </c>
      <c r="AR46" s="16">
        <v>0</v>
      </c>
      <c r="AS46" s="21">
        <v>0</v>
      </c>
      <c r="AT46" s="21">
        <v>0</v>
      </c>
      <c r="AU46">
        <v>0</v>
      </c>
      <c r="AV46" s="21">
        <v>0</v>
      </c>
    </row>
    <row r="47" spans="1:48" x14ac:dyDescent="0.3">
      <c r="A47" t="s">
        <v>145</v>
      </c>
      <c r="B47">
        <f t="shared" si="2"/>
        <v>4</v>
      </c>
      <c r="C47" s="21">
        <f t="shared" si="3"/>
        <v>14</v>
      </c>
      <c r="D47">
        <f t="shared" si="4"/>
        <v>2</v>
      </c>
      <c r="E47" s="16">
        <f t="shared" si="0"/>
        <v>31</v>
      </c>
      <c r="F47" s="21">
        <f t="shared" si="5"/>
        <v>0</v>
      </c>
      <c r="G47" s="16">
        <f t="shared" si="6"/>
        <v>2</v>
      </c>
      <c r="H47">
        <v>0</v>
      </c>
      <c r="I47">
        <v>0</v>
      </c>
      <c r="J47">
        <v>0</v>
      </c>
      <c r="K47" s="21">
        <v>1</v>
      </c>
      <c r="L47">
        <v>1</v>
      </c>
      <c r="M47" s="21">
        <v>0</v>
      </c>
      <c r="N47">
        <v>1</v>
      </c>
      <c r="O47" s="16">
        <v>1</v>
      </c>
      <c r="P47" s="22">
        <f t="shared" si="7"/>
        <v>14</v>
      </c>
      <c r="Q47" s="21">
        <v>3</v>
      </c>
      <c r="R47">
        <v>11</v>
      </c>
      <c r="S47">
        <f t="shared" si="8"/>
        <v>0</v>
      </c>
      <c r="T47">
        <v>0</v>
      </c>
      <c r="U47">
        <v>0</v>
      </c>
      <c r="V47">
        <f t="shared" si="9"/>
        <v>0</v>
      </c>
      <c r="W47">
        <v>0</v>
      </c>
      <c r="X47">
        <v>0</v>
      </c>
      <c r="Y47">
        <v>0</v>
      </c>
      <c r="Z47">
        <f t="shared" si="10"/>
        <v>0</v>
      </c>
      <c r="AA47">
        <v>0</v>
      </c>
      <c r="AB47">
        <v>0</v>
      </c>
      <c r="AC47" s="16">
        <v>0</v>
      </c>
      <c r="AD47">
        <f t="shared" si="11"/>
        <v>2</v>
      </c>
      <c r="AE47">
        <v>2</v>
      </c>
      <c r="AF47">
        <v>0</v>
      </c>
      <c r="AG47">
        <v>0</v>
      </c>
      <c r="AH47">
        <v>8</v>
      </c>
      <c r="AI47">
        <f t="shared" si="1"/>
        <v>2</v>
      </c>
      <c r="AJ47">
        <v>0</v>
      </c>
      <c r="AK47">
        <v>0</v>
      </c>
      <c r="AL47">
        <v>1</v>
      </c>
      <c r="AM47" s="16">
        <v>1</v>
      </c>
      <c r="AN47">
        <f t="shared" si="12"/>
        <v>21</v>
      </c>
      <c r="AO47" s="21">
        <v>2</v>
      </c>
      <c r="AP47" s="5">
        <v>0</v>
      </c>
      <c r="AQ47" s="5">
        <v>19</v>
      </c>
      <c r="AR47" s="16">
        <v>0</v>
      </c>
      <c r="AS47" s="21">
        <v>0</v>
      </c>
      <c r="AT47" s="21">
        <v>0</v>
      </c>
      <c r="AU47">
        <v>0</v>
      </c>
      <c r="AV47" s="21">
        <v>0</v>
      </c>
    </row>
    <row r="48" spans="1:48" x14ac:dyDescent="0.3">
      <c r="A48" t="s">
        <v>146</v>
      </c>
      <c r="B48">
        <f t="shared" si="2"/>
        <v>6</v>
      </c>
      <c r="C48" s="21">
        <f t="shared" si="3"/>
        <v>24</v>
      </c>
      <c r="D48">
        <f t="shared" si="4"/>
        <v>1</v>
      </c>
      <c r="E48" s="16">
        <f t="shared" si="0"/>
        <v>34</v>
      </c>
      <c r="F48" s="21">
        <f t="shared" si="5"/>
        <v>0</v>
      </c>
      <c r="G48" s="16">
        <f t="shared" si="6"/>
        <v>1</v>
      </c>
      <c r="H48">
        <v>0</v>
      </c>
      <c r="I48">
        <v>0</v>
      </c>
      <c r="J48">
        <v>0</v>
      </c>
      <c r="K48" s="21">
        <v>0</v>
      </c>
      <c r="L48">
        <v>1</v>
      </c>
      <c r="M48" s="21">
        <v>0</v>
      </c>
      <c r="N48">
        <v>2</v>
      </c>
      <c r="O48" s="16">
        <v>3</v>
      </c>
      <c r="P48" s="22">
        <f t="shared" si="7"/>
        <v>24</v>
      </c>
      <c r="Q48" s="21">
        <v>8</v>
      </c>
      <c r="R48">
        <v>16</v>
      </c>
      <c r="S48">
        <f t="shared" si="8"/>
        <v>0</v>
      </c>
      <c r="T48">
        <v>0</v>
      </c>
      <c r="U48">
        <v>0</v>
      </c>
      <c r="V48">
        <f t="shared" si="9"/>
        <v>0</v>
      </c>
      <c r="W48">
        <v>0</v>
      </c>
      <c r="X48">
        <v>0</v>
      </c>
      <c r="Y48">
        <v>0</v>
      </c>
      <c r="Z48">
        <f t="shared" si="10"/>
        <v>1</v>
      </c>
      <c r="AA48">
        <v>0</v>
      </c>
      <c r="AB48">
        <v>1</v>
      </c>
      <c r="AC48" s="16">
        <v>0</v>
      </c>
      <c r="AD48">
        <f t="shared" si="11"/>
        <v>0</v>
      </c>
      <c r="AE48">
        <v>0</v>
      </c>
      <c r="AF48">
        <v>0</v>
      </c>
      <c r="AG48">
        <v>0</v>
      </c>
      <c r="AH48">
        <v>13</v>
      </c>
      <c r="AI48">
        <f t="shared" si="1"/>
        <v>2</v>
      </c>
      <c r="AJ48">
        <v>0</v>
      </c>
      <c r="AK48">
        <v>0</v>
      </c>
      <c r="AL48">
        <v>0</v>
      </c>
      <c r="AM48" s="16">
        <v>2</v>
      </c>
      <c r="AN48">
        <f t="shared" si="12"/>
        <v>19</v>
      </c>
      <c r="AO48" s="21">
        <v>1</v>
      </c>
      <c r="AP48" s="5">
        <v>3</v>
      </c>
      <c r="AQ48" s="5">
        <v>15</v>
      </c>
      <c r="AR48" s="16">
        <v>0</v>
      </c>
      <c r="AS48" s="21">
        <v>0</v>
      </c>
      <c r="AT48" s="21">
        <v>0</v>
      </c>
      <c r="AU48">
        <v>0</v>
      </c>
      <c r="AV48" s="21">
        <v>0</v>
      </c>
    </row>
    <row r="49" spans="1:48" x14ac:dyDescent="0.3">
      <c r="A49" t="s">
        <v>147</v>
      </c>
      <c r="B49">
        <f t="shared" si="2"/>
        <v>6</v>
      </c>
      <c r="C49" s="21">
        <f t="shared" si="3"/>
        <v>13</v>
      </c>
      <c r="D49">
        <f t="shared" si="4"/>
        <v>4</v>
      </c>
      <c r="E49" s="16">
        <f t="shared" si="0"/>
        <v>27</v>
      </c>
      <c r="F49" s="21">
        <f t="shared" si="5"/>
        <v>0</v>
      </c>
      <c r="G49" s="16">
        <f t="shared" si="6"/>
        <v>2</v>
      </c>
      <c r="H49">
        <v>0</v>
      </c>
      <c r="I49">
        <v>0</v>
      </c>
      <c r="J49">
        <v>0</v>
      </c>
      <c r="K49" s="21">
        <v>0</v>
      </c>
      <c r="L49">
        <v>2</v>
      </c>
      <c r="M49" s="21">
        <v>0</v>
      </c>
      <c r="N49">
        <v>2</v>
      </c>
      <c r="O49" s="16">
        <v>2</v>
      </c>
      <c r="P49" s="22">
        <f t="shared" si="7"/>
        <v>13</v>
      </c>
      <c r="Q49" s="21">
        <v>3</v>
      </c>
      <c r="R49">
        <v>10</v>
      </c>
      <c r="S49">
        <f t="shared" si="8"/>
        <v>0</v>
      </c>
      <c r="T49">
        <v>0</v>
      </c>
      <c r="U49">
        <v>0</v>
      </c>
      <c r="V49">
        <f t="shared" si="9"/>
        <v>0</v>
      </c>
      <c r="W49">
        <v>0</v>
      </c>
      <c r="X49">
        <v>0</v>
      </c>
      <c r="Y49">
        <v>0</v>
      </c>
      <c r="Z49">
        <f t="shared" si="10"/>
        <v>1</v>
      </c>
      <c r="AA49">
        <v>0</v>
      </c>
      <c r="AB49">
        <v>1</v>
      </c>
      <c r="AC49" s="16">
        <v>0</v>
      </c>
      <c r="AD49">
        <f t="shared" si="11"/>
        <v>3</v>
      </c>
      <c r="AE49">
        <v>3</v>
      </c>
      <c r="AF49">
        <v>0</v>
      </c>
      <c r="AG49">
        <v>0</v>
      </c>
      <c r="AH49">
        <v>7</v>
      </c>
      <c r="AI49">
        <f t="shared" si="1"/>
        <v>1</v>
      </c>
      <c r="AJ49">
        <v>0</v>
      </c>
      <c r="AK49">
        <v>0</v>
      </c>
      <c r="AL49">
        <v>0</v>
      </c>
      <c r="AM49" s="16">
        <v>1</v>
      </c>
      <c r="AN49">
        <f t="shared" si="12"/>
        <v>19</v>
      </c>
      <c r="AO49" s="21">
        <v>1</v>
      </c>
      <c r="AP49" s="5">
        <v>2</v>
      </c>
      <c r="AQ49" s="5">
        <v>16</v>
      </c>
      <c r="AR49" s="16">
        <v>0</v>
      </c>
      <c r="AS49" s="21">
        <v>0</v>
      </c>
      <c r="AT49" s="21">
        <v>0</v>
      </c>
      <c r="AU49">
        <v>0</v>
      </c>
      <c r="AV49" s="21">
        <v>0</v>
      </c>
    </row>
    <row r="50" spans="1:48" x14ac:dyDescent="0.3">
      <c r="A50" t="s">
        <v>211</v>
      </c>
      <c r="B50">
        <f>SUM(B2:B4)</f>
        <v>16</v>
      </c>
      <c r="C50" s="21">
        <f t="shared" ref="C50:D50" si="13">SUM(C2:C4)</f>
        <v>50</v>
      </c>
      <c r="D50">
        <f t="shared" si="13"/>
        <v>8</v>
      </c>
      <c r="E50" s="16">
        <f>SUM(E2:E4)</f>
        <v>73</v>
      </c>
      <c r="F50" s="21">
        <f t="shared" ref="F50:AV50" si="14">SUM(F2:F4)</f>
        <v>37</v>
      </c>
      <c r="G50" s="16">
        <f t="shared" si="14"/>
        <v>8</v>
      </c>
      <c r="H50">
        <f t="shared" si="14"/>
        <v>2</v>
      </c>
      <c r="I50">
        <f t="shared" si="14"/>
        <v>0</v>
      </c>
      <c r="J50">
        <f t="shared" si="14"/>
        <v>4</v>
      </c>
      <c r="K50" s="21">
        <f t="shared" si="14"/>
        <v>0</v>
      </c>
      <c r="L50">
        <f t="shared" si="14"/>
        <v>2</v>
      </c>
      <c r="M50" s="21">
        <f t="shared" si="14"/>
        <v>1</v>
      </c>
      <c r="N50">
        <f t="shared" si="14"/>
        <v>3</v>
      </c>
      <c r="O50" s="16">
        <f t="shared" si="14"/>
        <v>4</v>
      </c>
      <c r="P50" s="21">
        <f t="shared" si="14"/>
        <v>44</v>
      </c>
      <c r="Q50" s="21">
        <f t="shared" si="14"/>
        <v>15</v>
      </c>
      <c r="R50">
        <f t="shared" si="14"/>
        <v>29</v>
      </c>
      <c r="S50">
        <f t="shared" si="14"/>
        <v>6</v>
      </c>
      <c r="T50">
        <f t="shared" si="14"/>
        <v>2</v>
      </c>
      <c r="U50">
        <f t="shared" si="14"/>
        <v>4</v>
      </c>
      <c r="V50">
        <f t="shared" si="14"/>
        <v>1</v>
      </c>
      <c r="W50">
        <f t="shared" si="14"/>
        <v>0</v>
      </c>
      <c r="X50">
        <f t="shared" si="14"/>
        <v>1</v>
      </c>
      <c r="Y50">
        <f t="shared" si="14"/>
        <v>0</v>
      </c>
      <c r="Z50">
        <f t="shared" si="14"/>
        <v>1</v>
      </c>
      <c r="AA50">
        <f t="shared" si="14"/>
        <v>0</v>
      </c>
      <c r="AB50">
        <f t="shared" si="14"/>
        <v>1</v>
      </c>
      <c r="AC50" s="16">
        <f t="shared" si="14"/>
        <v>0</v>
      </c>
      <c r="AD50">
        <f t="shared" si="14"/>
        <v>6</v>
      </c>
      <c r="AE50">
        <f t="shared" si="14"/>
        <v>4</v>
      </c>
      <c r="AF50">
        <f t="shared" si="14"/>
        <v>2</v>
      </c>
      <c r="AG50">
        <f t="shared" si="14"/>
        <v>0</v>
      </c>
      <c r="AH50">
        <f t="shared" si="14"/>
        <v>55</v>
      </c>
      <c r="AI50">
        <f t="shared" si="14"/>
        <v>1</v>
      </c>
      <c r="AJ50">
        <f t="shared" si="14"/>
        <v>0</v>
      </c>
      <c r="AK50">
        <f t="shared" si="14"/>
        <v>0</v>
      </c>
      <c r="AL50">
        <f t="shared" si="14"/>
        <v>1</v>
      </c>
      <c r="AM50" s="16">
        <f t="shared" si="14"/>
        <v>0</v>
      </c>
      <c r="AN50">
        <f t="shared" si="14"/>
        <v>17</v>
      </c>
      <c r="AO50" s="21">
        <f t="shared" si="14"/>
        <v>12</v>
      </c>
      <c r="AP50">
        <f t="shared" si="14"/>
        <v>5</v>
      </c>
      <c r="AQ50">
        <f t="shared" si="14"/>
        <v>0</v>
      </c>
      <c r="AR50" s="16">
        <f t="shared" si="14"/>
        <v>37</v>
      </c>
      <c r="AS50" s="21">
        <f t="shared" si="14"/>
        <v>0</v>
      </c>
      <c r="AT50" s="21">
        <f t="shared" si="14"/>
        <v>0</v>
      </c>
      <c r="AU50">
        <f t="shared" si="14"/>
        <v>0</v>
      </c>
      <c r="AV50" s="21">
        <f t="shared" si="14"/>
        <v>0</v>
      </c>
    </row>
    <row r="51" spans="1:48" x14ac:dyDescent="0.3">
      <c r="A51" t="s">
        <v>212</v>
      </c>
      <c r="B51">
        <f>SUM(B5:B7)</f>
        <v>7</v>
      </c>
      <c r="C51" s="21">
        <f t="shared" ref="C51:D51" si="15">SUM(C5:C7)</f>
        <v>79</v>
      </c>
      <c r="D51">
        <f t="shared" si="15"/>
        <v>24</v>
      </c>
      <c r="E51" s="16">
        <f>SUM(E5:E7)</f>
        <v>67</v>
      </c>
      <c r="F51" s="21">
        <f t="shared" ref="F51:AV51" si="16">SUM(F5:F7)</f>
        <v>42</v>
      </c>
      <c r="G51" s="16">
        <f t="shared" si="16"/>
        <v>4</v>
      </c>
      <c r="H51">
        <f t="shared" si="16"/>
        <v>1</v>
      </c>
      <c r="I51">
        <f t="shared" si="16"/>
        <v>0</v>
      </c>
      <c r="J51">
        <f t="shared" si="16"/>
        <v>0</v>
      </c>
      <c r="K51" s="21">
        <f t="shared" si="16"/>
        <v>0</v>
      </c>
      <c r="L51">
        <f t="shared" si="16"/>
        <v>3</v>
      </c>
      <c r="M51" s="21">
        <f t="shared" si="16"/>
        <v>1</v>
      </c>
      <c r="N51">
        <f t="shared" si="16"/>
        <v>1</v>
      </c>
      <c r="O51" s="16">
        <f t="shared" si="16"/>
        <v>1</v>
      </c>
      <c r="P51" s="21">
        <f t="shared" si="16"/>
        <v>66</v>
      </c>
      <c r="Q51" s="21">
        <f t="shared" si="16"/>
        <v>21</v>
      </c>
      <c r="R51">
        <f t="shared" si="16"/>
        <v>45</v>
      </c>
      <c r="S51">
        <f t="shared" si="16"/>
        <v>13</v>
      </c>
      <c r="T51">
        <f t="shared" si="16"/>
        <v>0</v>
      </c>
      <c r="U51">
        <f t="shared" si="16"/>
        <v>13</v>
      </c>
      <c r="V51">
        <f t="shared" si="16"/>
        <v>8</v>
      </c>
      <c r="W51">
        <f t="shared" si="16"/>
        <v>0</v>
      </c>
      <c r="X51">
        <f t="shared" si="16"/>
        <v>5</v>
      </c>
      <c r="Y51">
        <f t="shared" si="16"/>
        <v>3</v>
      </c>
      <c r="Z51">
        <f t="shared" si="16"/>
        <v>4</v>
      </c>
      <c r="AA51">
        <f t="shared" si="16"/>
        <v>1</v>
      </c>
      <c r="AB51">
        <f t="shared" si="16"/>
        <v>3</v>
      </c>
      <c r="AC51" s="16">
        <f t="shared" si="16"/>
        <v>0</v>
      </c>
      <c r="AD51">
        <f t="shared" si="16"/>
        <v>12</v>
      </c>
      <c r="AE51">
        <f t="shared" si="16"/>
        <v>11</v>
      </c>
      <c r="AF51">
        <f t="shared" si="16"/>
        <v>0</v>
      </c>
      <c r="AG51">
        <f t="shared" si="16"/>
        <v>1</v>
      </c>
      <c r="AH51">
        <f t="shared" si="16"/>
        <v>39</v>
      </c>
      <c r="AI51">
        <f t="shared" si="16"/>
        <v>2</v>
      </c>
      <c r="AJ51">
        <f t="shared" si="16"/>
        <v>0</v>
      </c>
      <c r="AK51">
        <f t="shared" si="16"/>
        <v>1</v>
      </c>
      <c r="AL51">
        <f t="shared" si="16"/>
        <v>1</v>
      </c>
      <c r="AM51" s="16">
        <f t="shared" si="16"/>
        <v>0</v>
      </c>
      <c r="AN51">
        <f t="shared" si="16"/>
        <v>26</v>
      </c>
      <c r="AO51" s="21">
        <f t="shared" si="16"/>
        <v>9</v>
      </c>
      <c r="AP51">
        <f t="shared" si="16"/>
        <v>15</v>
      </c>
      <c r="AQ51">
        <f t="shared" si="16"/>
        <v>2</v>
      </c>
      <c r="AR51" s="16">
        <f t="shared" si="16"/>
        <v>42</v>
      </c>
      <c r="AS51" s="21">
        <f t="shared" si="16"/>
        <v>0</v>
      </c>
      <c r="AT51" s="21">
        <f t="shared" si="16"/>
        <v>0</v>
      </c>
      <c r="AU51">
        <f t="shared" si="16"/>
        <v>0</v>
      </c>
      <c r="AV51" s="21">
        <f t="shared" si="16"/>
        <v>0</v>
      </c>
    </row>
    <row r="52" spans="1:48" x14ac:dyDescent="0.3">
      <c r="A52" t="s">
        <v>213</v>
      </c>
      <c r="B52">
        <f>SUM(B8:B10)</f>
        <v>24</v>
      </c>
      <c r="C52" s="21">
        <f t="shared" ref="C52:D52" si="17">SUM(C4:C6)</f>
        <v>61</v>
      </c>
      <c r="D52">
        <f t="shared" si="17"/>
        <v>18</v>
      </c>
      <c r="E52" s="16">
        <f>SUM(E8:E10)</f>
        <v>74</v>
      </c>
      <c r="F52" s="21">
        <f t="shared" ref="F52" si="18">SUM(F8:F10)</f>
        <v>44</v>
      </c>
      <c r="G52" s="16">
        <f t="shared" ref="G52:H52" si="19">SUM(G4:G6)</f>
        <v>4</v>
      </c>
      <c r="H52">
        <f t="shared" si="19"/>
        <v>1</v>
      </c>
      <c r="I52">
        <f t="shared" ref="I52:J52" si="20">SUM(I8:I10)</f>
        <v>0</v>
      </c>
      <c r="J52">
        <f t="shared" si="20"/>
        <v>2</v>
      </c>
      <c r="K52" s="21">
        <f t="shared" ref="K52:L52" si="21">SUM(K4:K6)</f>
        <v>0</v>
      </c>
      <c r="L52">
        <f t="shared" si="21"/>
        <v>1</v>
      </c>
      <c r="M52" s="21">
        <f t="shared" ref="M52:N52" si="22">SUM(M8:M10)</f>
        <v>4</v>
      </c>
      <c r="N52">
        <f t="shared" si="22"/>
        <v>9</v>
      </c>
      <c r="O52" s="16">
        <f t="shared" ref="O52:P52" si="23">SUM(O4:O6)</f>
        <v>1</v>
      </c>
      <c r="P52" s="21">
        <f t="shared" si="23"/>
        <v>61</v>
      </c>
      <c r="Q52" s="21">
        <f t="shared" ref="Q52:R52" si="24">SUM(Q8:Q10)</f>
        <v>24</v>
      </c>
      <c r="R52">
        <f t="shared" si="24"/>
        <v>33</v>
      </c>
      <c r="S52">
        <f t="shared" ref="S52:T52" si="25">SUM(S4:S6)</f>
        <v>0</v>
      </c>
      <c r="T52">
        <f t="shared" si="25"/>
        <v>0</v>
      </c>
      <c r="U52">
        <f t="shared" ref="U52:V52" si="26">SUM(U8:U10)</f>
        <v>0</v>
      </c>
      <c r="V52">
        <f t="shared" si="26"/>
        <v>1</v>
      </c>
      <c r="W52">
        <f t="shared" ref="W52:X52" si="27">SUM(W4:W6)</f>
        <v>0</v>
      </c>
      <c r="X52">
        <f t="shared" si="27"/>
        <v>3</v>
      </c>
      <c r="Y52">
        <f t="shared" ref="Y52:Z52" si="28">SUM(Y8:Y10)</f>
        <v>0</v>
      </c>
      <c r="Z52">
        <f t="shared" si="28"/>
        <v>3</v>
      </c>
      <c r="AA52">
        <f t="shared" ref="AA52:AB52" si="29">SUM(AA4:AA6)</f>
        <v>1</v>
      </c>
      <c r="AB52">
        <f t="shared" si="29"/>
        <v>1</v>
      </c>
      <c r="AC52" s="16">
        <f t="shared" ref="AC52:AD52" si="30">SUM(AC8:AC10)</f>
        <v>0</v>
      </c>
      <c r="AD52">
        <f t="shared" si="30"/>
        <v>11</v>
      </c>
      <c r="AE52">
        <f t="shared" ref="AE52:AF52" si="31">SUM(AE4:AE6)</f>
        <v>9</v>
      </c>
      <c r="AF52">
        <f t="shared" si="31"/>
        <v>0</v>
      </c>
      <c r="AG52">
        <f t="shared" ref="AG52:AH52" si="32">SUM(AG8:AG10)</f>
        <v>0</v>
      </c>
      <c r="AH52">
        <f t="shared" si="32"/>
        <v>57</v>
      </c>
      <c r="AI52">
        <f t="shared" ref="AI52:AJ52" si="33">SUM(AI4:AI6)</f>
        <v>2</v>
      </c>
      <c r="AJ52">
        <f t="shared" si="33"/>
        <v>0</v>
      </c>
      <c r="AK52">
        <f t="shared" ref="AK52:AL52" si="34">SUM(AK8:AK10)</f>
        <v>0</v>
      </c>
      <c r="AL52">
        <f t="shared" si="34"/>
        <v>1</v>
      </c>
      <c r="AM52" s="16">
        <f t="shared" ref="AM52:AN52" si="35">SUM(AM4:AM6)</f>
        <v>0</v>
      </c>
      <c r="AN52">
        <f t="shared" si="35"/>
        <v>4</v>
      </c>
      <c r="AO52" s="21">
        <f t="shared" ref="AO52:AP52" si="36">SUM(AO8:AO10)</f>
        <v>7</v>
      </c>
      <c r="AP52">
        <f t="shared" si="36"/>
        <v>9</v>
      </c>
      <c r="AQ52">
        <f t="shared" ref="AQ52:AR52" si="37">SUM(AQ4:AQ6)</f>
        <v>2</v>
      </c>
      <c r="AR52" s="16">
        <f t="shared" si="37"/>
        <v>36</v>
      </c>
      <c r="AS52" s="21">
        <f t="shared" ref="AS52:AT52" si="38">SUM(AS8:AS10)</f>
        <v>0</v>
      </c>
      <c r="AT52" s="21">
        <f t="shared" si="38"/>
        <v>0</v>
      </c>
      <c r="AU52">
        <f t="shared" ref="AU52:AV52" si="39">SUM(AU4:AU6)</f>
        <v>0</v>
      </c>
      <c r="AV52" s="21">
        <f t="shared" si="39"/>
        <v>0</v>
      </c>
    </row>
    <row r="53" spans="1:48" x14ac:dyDescent="0.3">
      <c r="A53" t="s">
        <v>214</v>
      </c>
      <c r="B53">
        <f>SUM(B11:B13)</f>
        <v>18</v>
      </c>
      <c r="C53" s="21">
        <f t="shared" ref="C53:D53" si="40">SUM(C7:C9)</f>
        <v>72</v>
      </c>
      <c r="D53">
        <f t="shared" si="40"/>
        <v>21</v>
      </c>
      <c r="E53" s="16">
        <f>SUM(E11:E13)</f>
        <v>81</v>
      </c>
      <c r="F53" s="21">
        <f t="shared" ref="F53" si="41">SUM(F11:F13)</f>
        <v>38</v>
      </c>
      <c r="G53" s="16">
        <f t="shared" ref="G53:H53" si="42">SUM(G7:G9)</f>
        <v>8</v>
      </c>
      <c r="H53">
        <f t="shared" si="42"/>
        <v>3</v>
      </c>
      <c r="I53">
        <f t="shared" ref="I53:J53" si="43">SUM(I11:I13)</f>
        <v>0</v>
      </c>
      <c r="J53">
        <f t="shared" si="43"/>
        <v>1</v>
      </c>
      <c r="K53" s="21">
        <f t="shared" ref="K53:L53" si="44">SUM(K7:K9)</f>
        <v>0</v>
      </c>
      <c r="L53">
        <f t="shared" si="44"/>
        <v>3</v>
      </c>
      <c r="M53" s="21">
        <f t="shared" ref="M53:N53" si="45">SUM(M11:M13)</f>
        <v>0</v>
      </c>
      <c r="N53">
        <f t="shared" si="45"/>
        <v>5</v>
      </c>
      <c r="O53" s="16">
        <f t="shared" ref="O53:P53" si="46">SUM(O7:O9)</f>
        <v>4</v>
      </c>
      <c r="P53" s="21">
        <f t="shared" si="46"/>
        <v>59</v>
      </c>
      <c r="Q53" s="21">
        <f t="shared" ref="Q53:R53" si="47">SUM(Q11:Q13)</f>
        <v>19</v>
      </c>
      <c r="R53">
        <f t="shared" si="47"/>
        <v>36</v>
      </c>
      <c r="S53">
        <f t="shared" ref="S53:T53" si="48">SUM(S7:S9)</f>
        <v>13</v>
      </c>
      <c r="T53">
        <f t="shared" si="48"/>
        <v>0</v>
      </c>
      <c r="U53">
        <f t="shared" ref="U53:V53" si="49">SUM(U11:U13)</f>
        <v>9</v>
      </c>
      <c r="V53">
        <f t="shared" si="49"/>
        <v>3</v>
      </c>
      <c r="W53">
        <f t="shared" ref="W53:X53" si="50">SUM(W7:W9)</f>
        <v>0</v>
      </c>
      <c r="X53">
        <f t="shared" si="50"/>
        <v>2</v>
      </c>
      <c r="Y53">
        <f t="shared" ref="Y53:Z53" si="51">SUM(Y11:Y13)</f>
        <v>0</v>
      </c>
      <c r="Z53">
        <f t="shared" si="51"/>
        <v>4</v>
      </c>
      <c r="AA53">
        <f t="shared" ref="AA53:AB53" si="52">SUM(AA7:AA9)</f>
        <v>0</v>
      </c>
      <c r="AB53">
        <f t="shared" si="52"/>
        <v>5</v>
      </c>
      <c r="AC53" s="16">
        <f t="shared" ref="AC53:AD53" si="53">SUM(AC11:AC13)</f>
        <v>2</v>
      </c>
      <c r="AD53">
        <f t="shared" si="53"/>
        <v>20</v>
      </c>
      <c r="AE53">
        <f t="shared" ref="AE53:AF53" si="54">SUM(AE7:AE9)</f>
        <v>14</v>
      </c>
      <c r="AF53">
        <f t="shared" si="54"/>
        <v>0</v>
      </c>
      <c r="AG53">
        <f t="shared" ref="AG53:AH53" si="55">SUM(AG11:AG13)</f>
        <v>1</v>
      </c>
      <c r="AH53">
        <f t="shared" si="55"/>
        <v>32</v>
      </c>
      <c r="AI53">
        <f t="shared" ref="AI53:AJ53" si="56">SUM(AI7:AI9)</f>
        <v>1</v>
      </c>
      <c r="AJ53">
        <f t="shared" si="56"/>
        <v>0</v>
      </c>
      <c r="AK53">
        <f t="shared" ref="AK53:AL53" si="57">SUM(AK11:AK13)</f>
        <v>0</v>
      </c>
      <c r="AL53">
        <f t="shared" si="57"/>
        <v>2</v>
      </c>
      <c r="AM53" s="16">
        <f t="shared" ref="AM53:AN53" si="58">SUM(AM7:AM9)</f>
        <v>0</v>
      </c>
      <c r="AN53">
        <f t="shared" si="58"/>
        <v>37</v>
      </c>
      <c r="AO53" s="21">
        <f t="shared" ref="AO53:AP53" si="59">SUM(AO11:AO13)</f>
        <v>12</v>
      </c>
      <c r="AP53">
        <f t="shared" si="59"/>
        <v>24</v>
      </c>
      <c r="AQ53">
        <f t="shared" ref="AQ53:AR53" si="60">SUM(AQ7:AQ9)</f>
        <v>0</v>
      </c>
      <c r="AR53" s="16">
        <f t="shared" si="60"/>
        <v>40</v>
      </c>
      <c r="AS53" s="21">
        <f t="shared" ref="AS53:AT53" si="61">SUM(AS11:AS13)</f>
        <v>0</v>
      </c>
      <c r="AT53" s="21">
        <f t="shared" si="61"/>
        <v>1</v>
      </c>
      <c r="AU53">
        <f t="shared" ref="AU53:AV53" si="62">SUM(AU7:AU9)</f>
        <v>0</v>
      </c>
      <c r="AV53" s="21">
        <f t="shared" si="62"/>
        <v>2</v>
      </c>
    </row>
    <row r="54" spans="1:48" x14ac:dyDescent="0.3">
      <c r="A54" t="s">
        <v>215</v>
      </c>
      <c r="B54">
        <f>SUM(B14:B16)</f>
        <v>8</v>
      </c>
      <c r="C54" s="21">
        <f t="shared" ref="C54:D54" si="63">SUM(C14:C16)</f>
        <v>129</v>
      </c>
      <c r="D54">
        <f t="shared" si="63"/>
        <v>12</v>
      </c>
      <c r="E54" s="16">
        <f>SUM(E14:E16)</f>
        <v>99</v>
      </c>
      <c r="F54" s="21">
        <f t="shared" ref="F54:AV54" si="64">SUM(F14:F16)</f>
        <v>15</v>
      </c>
      <c r="G54" s="16">
        <f t="shared" si="64"/>
        <v>2</v>
      </c>
      <c r="H54">
        <f t="shared" si="64"/>
        <v>1</v>
      </c>
      <c r="I54">
        <f t="shared" si="64"/>
        <v>0</v>
      </c>
      <c r="J54">
        <f t="shared" si="64"/>
        <v>0</v>
      </c>
      <c r="K54" s="21">
        <f t="shared" si="64"/>
        <v>0</v>
      </c>
      <c r="L54">
        <f t="shared" si="64"/>
        <v>1</v>
      </c>
      <c r="M54" s="21">
        <f t="shared" si="64"/>
        <v>0</v>
      </c>
      <c r="N54">
        <f t="shared" si="64"/>
        <v>5</v>
      </c>
      <c r="O54" s="16">
        <f t="shared" si="64"/>
        <v>1</v>
      </c>
      <c r="P54" s="21">
        <f t="shared" si="64"/>
        <v>116</v>
      </c>
      <c r="Q54" s="21">
        <f t="shared" si="64"/>
        <v>61</v>
      </c>
      <c r="R54">
        <f t="shared" si="64"/>
        <v>55</v>
      </c>
      <c r="S54">
        <f t="shared" si="64"/>
        <v>13</v>
      </c>
      <c r="T54">
        <f t="shared" si="64"/>
        <v>4</v>
      </c>
      <c r="U54">
        <f t="shared" si="64"/>
        <v>9</v>
      </c>
      <c r="V54">
        <f t="shared" si="64"/>
        <v>0</v>
      </c>
      <c r="W54">
        <f t="shared" si="64"/>
        <v>0</v>
      </c>
      <c r="X54">
        <f t="shared" si="64"/>
        <v>0</v>
      </c>
      <c r="Y54">
        <f t="shared" si="64"/>
        <v>0</v>
      </c>
      <c r="Z54">
        <f t="shared" si="64"/>
        <v>0</v>
      </c>
      <c r="AA54">
        <f t="shared" si="64"/>
        <v>0</v>
      </c>
      <c r="AB54">
        <f t="shared" si="64"/>
        <v>0</v>
      </c>
      <c r="AC54" s="16">
        <f t="shared" si="64"/>
        <v>0</v>
      </c>
      <c r="AD54">
        <f t="shared" si="64"/>
        <v>12</v>
      </c>
      <c r="AE54">
        <f t="shared" si="64"/>
        <v>9</v>
      </c>
      <c r="AF54">
        <f t="shared" si="64"/>
        <v>0</v>
      </c>
      <c r="AG54">
        <f t="shared" si="64"/>
        <v>3</v>
      </c>
      <c r="AH54">
        <f t="shared" si="64"/>
        <v>78</v>
      </c>
      <c r="AI54">
        <f t="shared" si="64"/>
        <v>0</v>
      </c>
      <c r="AJ54">
        <f t="shared" si="64"/>
        <v>0</v>
      </c>
      <c r="AK54">
        <f t="shared" si="64"/>
        <v>0</v>
      </c>
      <c r="AL54">
        <f t="shared" si="64"/>
        <v>0</v>
      </c>
      <c r="AM54" s="16">
        <f t="shared" si="64"/>
        <v>0</v>
      </c>
      <c r="AN54">
        <f t="shared" si="64"/>
        <v>21</v>
      </c>
      <c r="AO54" s="21">
        <f t="shared" si="64"/>
        <v>14</v>
      </c>
      <c r="AP54">
        <f t="shared" si="64"/>
        <v>4</v>
      </c>
      <c r="AQ54">
        <f t="shared" si="64"/>
        <v>3</v>
      </c>
      <c r="AR54" s="16">
        <f t="shared" si="64"/>
        <v>15</v>
      </c>
      <c r="AS54" s="21">
        <f t="shared" si="64"/>
        <v>0</v>
      </c>
      <c r="AT54" s="21">
        <f t="shared" si="64"/>
        <v>0</v>
      </c>
      <c r="AU54">
        <f t="shared" si="64"/>
        <v>0</v>
      </c>
      <c r="AV54" s="21">
        <f t="shared" si="64"/>
        <v>0</v>
      </c>
    </row>
    <row r="55" spans="1:48" x14ac:dyDescent="0.3">
      <c r="A55" t="s">
        <v>216</v>
      </c>
      <c r="B55">
        <f>SUM(B17:B19)</f>
        <v>10</v>
      </c>
      <c r="C55" s="21">
        <f t="shared" ref="C55:D55" si="65">SUM(C17:C19)</f>
        <v>58</v>
      </c>
      <c r="D55">
        <f t="shared" si="65"/>
        <v>26</v>
      </c>
      <c r="E55" s="16">
        <f>SUM(E17:E19)</f>
        <v>84</v>
      </c>
      <c r="F55" s="21">
        <f t="shared" ref="F55:AV55" si="66">SUM(F17:F19)</f>
        <v>27</v>
      </c>
      <c r="G55" s="16">
        <f t="shared" si="66"/>
        <v>4</v>
      </c>
      <c r="H55">
        <f t="shared" si="66"/>
        <v>2</v>
      </c>
      <c r="I55">
        <f t="shared" si="66"/>
        <v>1</v>
      </c>
      <c r="J55">
        <f t="shared" si="66"/>
        <v>1</v>
      </c>
      <c r="K55" s="21">
        <f t="shared" si="66"/>
        <v>0</v>
      </c>
      <c r="L55">
        <f t="shared" si="66"/>
        <v>0</v>
      </c>
      <c r="M55" s="21">
        <f t="shared" si="66"/>
        <v>0</v>
      </c>
      <c r="N55">
        <f t="shared" si="66"/>
        <v>6</v>
      </c>
      <c r="O55" s="16">
        <f t="shared" si="66"/>
        <v>0</v>
      </c>
      <c r="P55" s="21">
        <f t="shared" si="66"/>
        <v>58</v>
      </c>
      <c r="Q55" s="21">
        <f t="shared" si="66"/>
        <v>18</v>
      </c>
      <c r="R55">
        <f t="shared" si="66"/>
        <v>40</v>
      </c>
      <c r="S55">
        <f t="shared" si="66"/>
        <v>0</v>
      </c>
      <c r="T55">
        <f t="shared" si="66"/>
        <v>0</v>
      </c>
      <c r="U55">
        <f t="shared" si="66"/>
        <v>0</v>
      </c>
      <c r="V55">
        <f t="shared" si="66"/>
        <v>5</v>
      </c>
      <c r="W55">
        <f t="shared" si="66"/>
        <v>0</v>
      </c>
      <c r="X55">
        <f t="shared" si="66"/>
        <v>5</v>
      </c>
      <c r="Y55">
        <f t="shared" si="66"/>
        <v>0</v>
      </c>
      <c r="Z55">
        <f t="shared" si="66"/>
        <v>5</v>
      </c>
      <c r="AA55">
        <f t="shared" si="66"/>
        <v>0</v>
      </c>
      <c r="AB55">
        <f t="shared" si="66"/>
        <v>4</v>
      </c>
      <c r="AC55" s="16">
        <f t="shared" si="66"/>
        <v>1</v>
      </c>
      <c r="AD55">
        <f t="shared" si="66"/>
        <v>16</v>
      </c>
      <c r="AE55">
        <f t="shared" si="66"/>
        <v>16</v>
      </c>
      <c r="AF55">
        <f t="shared" si="66"/>
        <v>0</v>
      </c>
      <c r="AG55">
        <f t="shared" si="66"/>
        <v>0</v>
      </c>
      <c r="AH55">
        <f t="shared" si="66"/>
        <v>4</v>
      </c>
      <c r="AI55">
        <f t="shared" si="66"/>
        <v>2</v>
      </c>
      <c r="AJ55">
        <f t="shared" si="66"/>
        <v>0</v>
      </c>
      <c r="AK55">
        <f t="shared" si="66"/>
        <v>0</v>
      </c>
      <c r="AL55">
        <f t="shared" si="66"/>
        <v>2</v>
      </c>
      <c r="AM55" s="16">
        <f t="shared" si="66"/>
        <v>0</v>
      </c>
      <c r="AN55">
        <f t="shared" si="66"/>
        <v>78</v>
      </c>
      <c r="AO55" s="21">
        <f t="shared" si="66"/>
        <v>17</v>
      </c>
      <c r="AP55">
        <f t="shared" si="66"/>
        <v>61</v>
      </c>
      <c r="AQ55">
        <f t="shared" si="66"/>
        <v>0</v>
      </c>
      <c r="AR55" s="16">
        <f t="shared" si="66"/>
        <v>27</v>
      </c>
      <c r="AS55" s="21">
        <f t="shared" si="66"/>
        <v>0</v>
      </c>
      <c r="AT55" s="21">
        <f t="shared" si="66"/>
        <v>0</v>
      </c>
      <c r="AU55">
        <f t="shared" si="66"/>
        <v>0</v>
      </c>
      <c r="AV55" s="21">
        <f t="shared" si="66"/>
        <v>0</v>
      </c>
    </row>
    <row r="56" spans="1:48" x14ac:dyDescent="0.3">
      <c r="A56" t="s">
        <v>217</v>
      </c>
      <c r="B56">
        <f>SUM(B20:B22)</f>
        <v>15</v>
      </c>
      <c r="C56" s="21">
        <f t="shared" ref="C56:D56" si="67">SUM(C20:C22)</f>
        <v>108</v>
      </c>
      <c r="D56">
        <f t="shared" si="67"/>
        <v>5</v>
      </c>
      <c r="E56" s="16">
        <f>SUM(E20:E22)</f>
        <v>100</v>
      </c>
      <c r="F56" s="21">
        <f t="shared" ref="F56:AV56" si="68">SUM(F20:F22)</f>
        <v>0</v>
      </c>
      <c r="G56" s="16">
        <f t="shared" si="68"/>
        <v>4</v>
      </c>
      <c r="H56">
        <f t="shared" si="68"/>
        <v>0</v>
      </c>
      <c r="I56">
        <f t="shared" si="68"/>
        <v>0</v>
      </c>
      <c r="J56">
        <f t="shared" si="68"/>
        <v>0</v>
      </c>
      <c r="K56" s="21">
        <f t="shared" si="68"/>
        <v>0</v>
      </c>
      <c r="L56">
        <f t="shared" si="68"/>
        <v>4</v>
      </c>
      <c r="M56" s="21">
        <f t="shared" si="68"/>
        <v>5</v>
      </c>
      <c r="N56">
        <f t="shared" si="68"/>
        <v>3</v>
      </c>
      <c r="O56" s="16">
        <f t="shared" si="68"/>
        <v>3</v>
      </c>
      <c r="P56" s="21">
        <f t="shared" si="68"/>
        <v>108</v>
      </c>
      <c r="Q56" s="21">
        <f t="shared" si="68"/>
        <v>11</v>
      </c>
      <c r="R56">
        <f t="shared" si="68"/>
        <v>97</v>
      </c>
      <c r="S56">
        <f t="shared" si="68"/>
        <v>0</v>
      </c>
      <c r="T56">
        <f t="shared" si="68"/>
        <v>0</v>
      </c>
      <c r="U56">
        <f t="shared" si="68"/>
        <v>0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1</v>
      </c>
      <c r="AA56">
        <f t="shared" si="68"/>
        <v>0</v>
      </c>
      <c r="AB56">
        <f t="shared" si="68"/>
        <v>0</v>
      </c>
      <c r="AC56" s="16">
        <f t="shared" si="68"/>
        <v>1</v>
      </c>
      <c r="AD56">
        <f t="shared" si="68"/>
        <v>4</v>
      </c>
      <c r="AE56">
        <f t="shared" si="68"/>
        <v>3</v>
      </c>
      <c r="AF56">
        <f t="shared" si="68"/>
        <v>0</v>
      </c>
      <c r="AG56">
        <f t="shared" si="68"/>
        <v>1</v>
      </c>
      <c r="AH56">
        <f t="shared" si="68"/>
        <v>47</v>
      </c>
      <c r="AI56">
        <f t="shared" si="68"/>
        <v>5</v>
      </c>
      <c r="AJ56">
        <f t="shared" si="68"/>
        <v>0</v>
      </c>
      <c r="AK56">
        <f t="shared" si="68"/>
        <v>0</v>
      </c>
      <c r="AL56">
        <f t="shared" si="68"/>
        <v>0</v>
      </c>
      <c r="AM56" s="16">
        <f t="shared" si="68"/>
        <v>5</v>
      </c>
      <c r="AN56">
        <f t="shared" si="68"/>
        <v>48</v>
      </c>
      <c r="AO56" s="21">
        <f t="shared" si="68"/>
        <v>1</v>
      </c>
      <c r="AP56">
        <f t="shared" si="68"/>
        <v>13</v>
      </c>
      <c r="AQ56">
        <f t="shared" si="68"/>
        <v>34</v>
      </c>
      <c r="AR56" s="16">
        <f t="shared" si="68"/>
        <v>0</v>
      </c>
      <c r="AS56" s="21">
        <f t="shared" si="68"/>
        <v>0</v>
      </c>
      <c r="AT56" s="21">
        <f t="shared" si="68"/>
        <v>0</v>
      </c>
      <c r="AU56">
        <f t="shared" si="68"/>
        <v>0</v>
      </c>
      <c r="AV56" s="21">
        <f t="shared" si="68"/>
        <v>0</v>
      </c>
    </row>
    <row r="57" spans="1:48" x14ac:dyDescent="0.3">
      <c r="A57" t="s">
        <v>218</v>
      </c>
      <c r="B57">
        <f>SUM(B23:B25)</f>
        <v>13</v>
      </c>
      <c r="C57" s="21">
        <f t="shared" ref="C57:D57" si="69">SUM(C23:C25)</f>
        <v>88</v>
      </c>
      <c r="D57">
        <f t="shared" si="69"/>
        <v>11</v>
      </c>
      <c r="E57" s="16">
        <f>SUM(E23:E25)</f>
        <v>65</v>
      </c>
      <c r="F57" s="21">
        <f t="shared" ref="F57:AV57" si="70">SUM(F23:F25)</f>
        <v>0</v>
      </c>
      <c r="G57" s="16">
        <f t="shared" si="70"/>
        <v>6</v>
      </c>
      <c r="H57">
        <f t="shared" si="70"/>
        <v>0</v>
      </c>
      <c r="I57">
        <f t="shared" si="70"/>
        <v>0</v>
      </c>
      <c r="J57">
        <f t="shared" si="70"/>
        <v>3</v>
      </c>
      <c r="K57" s="21">
        <f t="shared" si="70"/>
        <v>0</v>
      </c>
      <c r="L57">
        <f t="shared" si="70"/>
        <v>3</v>
      </c>
      <c r="M57" s="21">
        <f t="shared" si="70"/>
        <v>3</v>
      </c>
      <c r="N57">
        <f t="shared" si="70"/>
        <v>4</v>
      </c>
      <c r="O57" s="16">
        <f t="shared" si="70"/>
        <v>0</v>
      </c>
      <c r="P57" s="21">
        <f t="shared" si="70"/>
        <v>88</v>
      </c>
      <c r="Q57" s="21">
        <f t="shared" si="70"/>
        <v>5</v>
      </c>
      <c r="R57">
        <f t="shared" si="70"/>
        <v>83</v>
      </c>
      <c r="S57">
        <f t="shared" si="70"/>
        <v>0</v>
      </c>
      <c r="T57">
        <f t="shared" si="70"/>
        <v>0</v>
      </c>
      <c r="U57">
        <f t="shared" si="70"/>
        <v>0</v>
      </c>
      <c r="V57">
        <f t="shared" si="70"/>
        <v>1</v>
      </c>
      <c r="W57">
        <f t="shared" si="70"/>
        <v>0</v>
      </c>
      <c r="X57">
        <f t="shared" si="70"/>
        <v>0</v>
      </c>
      <c r="Y57">
        <f t="shared" si="70"/>
        <v>1</v>
      </c>
      <c r="Z57">
        <f t="shared" si="70"/>
        <v>5</v>
      </c>
      <c r="AA57">
        <f t="shared" si="70"/>
        <v>0</v>
      </c>
      <c r="AB57">
        <f t="shared" si="70"/>
        <v>4</v>
      </c>
      <c r="AC57" s="16">
        <f t="shared" si="70"/>
        <v>1</v>
      </c>
      <c r="AD57">
        <f t="shared" si="70"/>
        <v>5</v>
      </c>
      <c r="AE57">
        <f t="shared" si="70"/>
        <v>4</v>
      </c>
      <c r="AF57">
        <f t="shared" si="70"/>
        <v>0</v>
      </c>
      <c r="AG57">
        <f t="shared" si="70"/>
        <v>1</v>
      </c>
      <c r="AH57">
        <f t="shared" si="70"/>
        <v>26</v>
      </c>
      <c r="AI57">
        <f t="shared" si="70"/>
        <v>3</v>
      </c>
      <c r="AJ57">
        <f t="shared" si="70"/>
        <v>0</v>
      </c>
      <c r="AK57">
        <f t="shared" si="70"/>
        <v>0</v>
      </c>
      <c r="AL57">
        <f t="shared" si="70"/>
        <v>2</v>
      </c>
      <c r="AM57" s="16">
        <f t="shared" si="70"/>
        <v>1</v>
      </c>
      <c r="AN57">
        <f t="shared" si="70"/>
        <v>36</v>
      </c>
      <c r="AO57" s="21">
        <f t="shared" si="70"/>
        <v>3</v>
      </c>
      <c r="AP57">
        <f t="shared" si="70"/>
        <v>5</v>
      </c>
      <c r="AQ57">
        <f t="shared" si="70"/>
        <v>28</v>
      </c>
      <c r="AR57" s="16">
        <f t="shared" si="70"/>
        <v>0</v>
      </c>
      <c r="AS57" s="21">
        <f t="shared" si="70"/>
        <v>0</v>
      </c>
      <c r="AT57" s="21">
        <f t="shared" si="70"/>
        <v>0</v>
      </c>
      <c r="AU57">
        <f t="shared" si="70"/>
        <v>0</v>
      </c>
      <c r="AV57" s="21">
        <f t="shared" si="70"/>
        <v>0</v>
      </c>
    </row>
    <row r="58" spans="1:48" x14ac:dyDescent="0.3">
      <c r="A58" t="s">
        <v>219</v>
      </c>
      <c r="B58">
        <f>SUM(B26:B28)</f>
        <v>8</v>
      </c>
      <c r="C58" s="21">
        <f t="shared" ref="C58:D58" si="71">SUM(C26:C28)</f>
        <v>55</v>
      </c>
      <c r="D58">
        <f t="shared" si="71"/>
        <v>14</v>
      </c>
      <c r="E58" s="16">
        <f>SUM(E26:E28)</f>
        <v>55</v>
      </c>
      <c r="F58" s="21">
        <f t="shared" ref="F58:AV58" si="72">SUM(F26:F28)</f>
        <v>0</v>
      </c>
      <c r="G58" s="16">
        <f t="shared" si="72"/>
        <v>3</v>
      </c>
      <c r="H58">
        <f t="shared" si="72"/>
        <v>2</v>
      </c>
      <c r="I58">
        <f t="shared" si="72"/>
        <v>0</v>
      </c>
      <c r="J58">
        <f t="shared" si="72"/>
        <v>0</v>
      </c>
      <c r="K58" s="21">
        <f t="shared" si="72"/>
        <v>0</v>
      </c>
      <c r="L58">
        <f t="shared" si="72"/>
        <v>1</v>
      </c>
      <c r="M58" s="21">
        <f t="shared" si="72"/>
        <v>2</v>
      </c>
      <c r="N58">
        <f t="shared" si="72"/>
        <v>2</v>
      </c>
      <c r="O58" s="16">
        <f t="shared" si="72"/>
        <v>1</v>
      </c>
      <c r="P58" s="21">
        <f t="shared" si="72"/>
        <v>38</v>
      </c>
      <c r="Q58" s="21">
        <f t="shared" si="72"/>
        <v>14</v>
      </c>
      <c r="R58">
        <f t="shared" si="72"/>
        <v>24</v>
      </c>
      <c r="S58">
        <f t="shared" si="72"/>
        <v>17</v>
      </c>
      <c r="T58">
        <f t="shared" si="72"/>
        <v>6</v>
      </c>
      <c r="U58">
        <f t="shared" si="72"/>
        <v>11</v>
      </c>
      <c r="V58">
        <f t="shared" si="72"/>
        <v>0</v>
      </c>
      <c r="W58">
        <f t="shared" si="72"/>
        <v>0</v>
      </c>
      <c r="X58">
        <f t="shared" si="72"/>
        <v>0</v>
      </c>
      <c r="Y58">
        <f t="shared" si="72"/>
        <v>0</v>
      </c>
      <c r="Z58">
        <f t="shared" si="72"/>
        <v>4</v>
      </c>
      <c r="AA58">
        <f t="shared" si="72"/>
        <v>0</v>
      </c>
      <c r="AB58">
        <f t="shared" si="72"/>
        <v>2</v>
      </c>
      <c r="AC58" s="16">
        <f t="shared" si="72"/>
        <v>2</v>
      </c>
      <c r="AD58">
        <f t="shared" si="72"/>
        <v>10</v>
      </c>
      <c r="AE58">
        <f t="shared" si="72"/>
        <v>7</v>
      </c>
      <c r="AF58">
        <f t="shared" si="72"/>
        <v>3</v>
      </c>
      <c r="AG58">
        <f t="shared" si="72"/>
        <v>0</v>
      </c>
      <c r="AH58">
        <f t="shared" si="72"/>
        <v>30</v>
      </c>
      <c r="AI58">
        <f t="shared" si="72"/>
        <v>3</v>
      </c>
      <c r="AJ58">
        <f t="shared" si="72"/>
        <v>0</v>
      </c>
      <c r="AK58">
        <f t="shared" si="72"/>
        <v>0</v>
      </c>
      <c r="AL58">
        <f t="shared" si="72"/>
        <v>0</v>
      </c>
      <c r="AM58" s="16">
        <f t="shared" si="72"/>
        <v>3</v>
      </c>
      <c r="AN58">
        <f t="shared" si="72"/>
        <v>22</v>
      </c>
      <c r="AO58" s="21">
        <f t="shared" si="72"/>
        <v>4</v>
      </c>
      <c r="AP58">
        <f t="shared" si="72"/>
        <v>5</v>
      </c>
      <c r="AQ58">
        <f t="shared" si="72"/>
        <v>13</v>
      </c>
      <c r="AR58" s="16">
        <f t="shared" si="72"/>
        <v>0</v>
      </c>
      <c r="AS58" s="21">
        <f t="shared" si="72"/>
        <v>0</v>
      </c>
      <c r="AT58" s="21">
        <f t="shared" si="72"/>
        <v>0</v>
      </c>
      <c r="AU58">
        <f t="shared" si="72"/>
        <v>0</v>
      </c>
      <c r="AV58" s="21">
        <f t="shared" si="72"/>
        <v>0</v>
      </c>
    </row>
    <row r="59" spans="1:48" x14ac:dyDescent="0.3">
      <c r="A59" t="s">
        <v>220</v>
      </c>
      <c r="B59">
        <f>SUM(B29:B31)</f>
        <v>10</v>
      </c>
      <c r="C59" s="21">
        <f t="shared" ref="C59:D59" si="73">SUM(C29:C31)</f>
        <v>71</v>
      </c>
      <c r="D59">
        <f t="shared" si="73"/>
        <v>14</v>
      </c>
      <c r="E59" s="16">
        <f>SUM(E29:E31)</f>
        <v>112</v>
      </c>
      <c r="F59" s="21">
        <f t="shared" ref="F59:AV59" si="74">SUM(F29:F31)</f>
        <v>1</v>
      </c>
      <c r="G59" s="16">
        <f t="shared" si="74"/>
        <v>2</v>
      </c>
      <c r="H59">
        <f t="shared" si="74"/>
        <v>1</v>
      </c>
      <c r="I59">
        <f t="shared" si="74"/>
        <v>0</v>
      </c>
      <c r="J59">
        <f t="shared" si="74"/>
        <v>0</v>
      </c>
      <c r="K59" s="21">
        <f t="shared" si="74"/>
        <v>0</v>
      </c>
      <c r="L59">
        <f t="shared" si="74"/>
        <v>1</v>
      </c>
      <c r="M59" s="21">
        <f t="shared" si="74"/>
        <v>2</v>
      </c>
      <c r="N59">
        <f t="shared" si="74"/>
        <v>6</v>
      </c>
      <c r="O59" s="16">
        <f t="shared" si="74"/>
        <v>0</v>
      </c>
      <c r="P59" s="21">
        <f t="shared" si="74"/>
        <v>71</v>
      </c>
      <c r="Q59" s="21">
        <f t="shared" si="74"/>
        <v>22</v>
      </c>
      <c r="R59">
        <f t="shared" si="74"/>
        <v>49</v>
      </c>
      <c r="S59">
        <f t="shared" si="74"/>
        <v>0</v>
      </c>
      <c r="T59">
        <f t="shared" si="74"/>
        <v>0</v>
      </c>
      <c r="U59">
        <f t="shared" si="74"/>
        <v>0</v>
      </c>
      <c r="V59">
        <f t="shared" si="74"/>
        <v>1</v>
      </c>
      <c r="W59">
        <f t="shared" si="74"/>
        <v>1</v>
      </c>
      <c r="X59">
        <f t="shared" si="74"/>
        <v>0</v>
      </c>
      <c r="Y59">
        <f t="shared" si="74"/>
        <v>0</v>
      </c>
      <c r="Z59">
        <f t="shared" si="74"/>
        <v>4</v>
      </c>
      <c r="AA59">
        <f t="shared" si="74"/>
        <v>0</v>
      </c>
      <c r="AB59">
        <f t="shared" si="74"/>
        <v>1</v>
      </c>
      <c r="AC59" s="16">
        <f t="shared" si="74"/>
        <v>3</v>
      </c>
      <c r="AD59">
        <f t="shared" si="74"/>
        <v>9</v>
      </c>
      <c r="AE59">
        <f t="shared" si="74"/>
        <v>9</v>
      </c>
      <c r="AF59">
        <f t="shared" si="74"/>
        <v>0</v>
      </c>
      <c r="AG59">
        <f t="shared" si="74"/>
        <v>0</v>
      </c>
      <c r="AH59">
        <f t="shared" si="74"/>
        <v>57</v>
      </c>
      <c r="AI59">
        <f t="shared" si="74"/>
        <v>6</v>
      </c>
      <c r="AJ59">
        <f t="shared" si="74"/>
        <v>1</v>
      </c>
      <c r="AK59">
        <f t="shared" si="74"/>
        <v>1</v>
      </c>
      <c r="AL59">
        <f t="shared" si="74"/>
        <v>0</v>
      </c>
      <c r="AM59" s="16">
        <f t="shared" si="74"/>
        <v>4</v>
      </c>
      <c r="AN59">
        <f t="shared" si="74"/>
        <v>49</v>
      </c>
      <c r="AO59" s="21">
        <f t="shared" si="74"/>
        <v>4</v>
      </c>
      <c r="AP59">
        <f t="shared" si="74"/>
        <v>9</v>
      </c>
      <c r="AQ59">
        <f t="shared" si="74"/>
        <v>36</v>
      </c>
      <c r="AR59" s="16">
        <f t="shared" si="74"/>
        <v>1</v>
      </c>
      <c r="AS59" s="21">
        <f t="shared" si="74"/>
        <v>0</v>
      </c>
      <c r="AT59" s="21">
        <f t="shared" si="74"/>
        <v>0</v>
      </c>
      <c r="AU59">
        <f t="shared" si="74"/>
        <v>0</v>
      </c>
      <c r="AV59" s="21">
        <f t="shared" si="74"/>
        <v>0</v>
      </c>
    </row>
    <row r="60" spans="1:48" x14ac:dyDescent="0.3">
      <c r="A60" t="s">
        <v>221</v>
      </c>
      <c r="B60">
        <f>SUM(B32:B34)</f>
        <v>11</v>
      </c>
      <c r="C60" s="21">
        <f t="shared" ref="C60:D60" si="75">SUM(C32:C34)</f>
        <v>20</v>
      </c>
      <c r="D60">
        <f t="shared" si="75"/>
        <v>8</v>
      </c>
      <c r="E60" s="16">
        <f>SUM(E32:E34)</f>
        <v>40</v>
      </c>
      <c r="F60" s="21">
        <f t="shared" ref="F60:AV60" si="76">SUM(F32:F34)</f>
        <v>84</v>
      </c>
      <c r="G60" s="16">
        <f t="shared" si="76"/>
        <v>8</v>
      </c>
      <c r="H60">
        <f t="shared" si="76"/>
        <v>3</v>
      </c>
      <c r="I60">
        <f t="shared" si="76"/>
        <v>0</v>
      </c>
      <c r="J60">
        <f t="shared" si="76"/>
        <v>1</v>
      </c>
      <c r="K60" s="21">
        <f t="shared" si="76"/>
        <v>4</v>
      </c>
      <c r="L60">
        <f t="shared" si="76"/>
        <v>0</v>
      </c>
      <c r="M60" s="21">
        <f t="shared" si="76"/>
        <v>2</v>
      </c>
      <c r="N60">
        <f t="shared" si="76"/>
        <v>0</v>
      </c>
      <c r="O60" s="16">
        <f t="shared" si="76"/>
        <v>1</v>
      </c>
      <c r="P60" s="21">
        <f t="shared" si="76"/>
        <v>20</v>
      </c>
      <c r="Q60" s="21">
        <f t="shared" si="76"/>
        <v>5</v>
      </c>
      <c r="R60">
        <f t="shared" si="76"/>
        <v>15</v>
      </c>
      <c r="S60">
        <f t="shared" si="76"/>
        <v>0</v>
      </c>
      <c r="T60">
        <f t="shared" si="76"/>
        <v>0</v>
      </c>
      <c r="U60">
        <f t="shared" si="76"/>
        <v>0</v>
      </c>
      <c r="V60">
        <f t="shared" si="76"/>
        <v>0</v>
      </c>
      <c r="W60">
        <f t="shared" si="76"/>
        <v>0</v>
      </c>
      <c r="X60">
        <f t="shared" si="76"/>
        <v>0</v>
      </c>
      <c r="Y60">
        <f t="shared" si="76"/>
        <v>0</v>
      </c>
      <c r="Z60">
        <f t="shared" si="76"/>
        <v>1</v>
      </c>
      <c r="AA60">
        <f t="shared" si="76"/>
        <v>1</v>
      </c>
      <c r="AB60">
        <f t="shared" si="76"/>
        <v>0</v>
      </c>
      <c r="AC60" s="16">
        <f t="shared" si="76"/>
        <v>0</v>
      </c>
      <c r="AD60">
        <f t="shared" si="76"/>
        <v>7</v>
      </c>
      <c r="AE60">
        <f t="shared" si="76"/>
        <v>0</v>
      </c>
      <c r="AF60">
        <f t="shared" si="76"/>
        <v>6</v>
      </c>
      <c r="AG60">
        <f t="shared" si="76"/>
        <v>1</v>
      </c>
      <c r="AH60">
        <f t="shared" si="76"/>
        <v>15</v>
      </c>
      <c r="AI60">
        <f t="shared" si="76"/>
        <v>1</v>
      </c>
      <c r="AJ60">
        <f t="shared" si="76"/>
        <v>1</v>
      </c>
      <c r="AK60">
        <f t="shared" si="76"/>
        <v>0</v>
      </c>
      <c r="AL60">
        <f t="shared" si="76"/>
        <v>0</v>
      </c>
      <c r="AM60" s="16">
        <f t="shared" si="76"/>
        <v>0</v>
      </c>
      <c r="AN60">
        <f t="shared" si="76"/>
        <v>24</v>
      </c>
      <c r="AO60" s="21">
        <f t="shared" si="76"/>
        <v>0</v>
      </c>
      <c r="AP60">
        <f t="shared" si="76"/>
        <v>0</v>
      </c>
      <c r="AQ60">
        <f t="shared" si="76"/>
        <v>24</v>
      </c>
      <c r="AR60" s="16">
        <f t="shared" si="76"/>
        <v>0</v>
      </c>
      <c r="AS60" s="21">
        <f t="shared" si="76"/>
        <v>47</v>
      </c>
      <c r="AT60" s="21">
        <f t="shared" si="76"/>
        <v>36</v>
      </c>
      <c r="AU60">
        <f t="shared" si="76"/>
        <v>1</v>
      </c>
      <c r="AV60" s="21">
        <f t="shared" si="76"/>
        <v>0</v>
      </c>
    </row>
    <row r="61" spans="1:48" x14ac:dyDescent="0.3">
      <c r="A61" t="s">
        <v>222</v>
      </c>
      <c r="B61">
        <f>SUM(B35:B37)</f>
        <v>4</v>
      </c>
      <c r="C61" s="21">
        <f t="shared" ref="C61:D61" si="77">SUM(C35:C37)</f>
        <v>18</v>
      </c>
      <c r="D61">
        <f t="shared" si="77"/>
        <v>10</v>
      </c>
      <c r="E61" s="16">
        <f>SUM(E35:E37)</f>
        <v>37</v>
      </c>
      <c r="F61" s="21">
        <f t="shared" ref="F61:AV61" si="78">SUM(F35:F37)</f>
        <v>100</v>
      </c>
      <c r="G61" s="16">
        <f t="shared" si="78"/>
        <v>4</v>
      </c>
      <c r="H61">
        <f t="shared" si="78"/>
        <v>0</v>
      </c>
      <c r="I61">
        <f t="shared" si="78"/>
        <v>0</v>
      </c>
      <c r="J61">
        <f t="shared" si="78"/>
        <v>0</v>
      </c>
      <c r="K61" s="21">
        <f t="shared" si="78"/>
        <v>4</v>
      </c>
      <c r="L61">
        <f t="shared" si="78"/>
        <v>0</v>
      </c>
      <c r="M61" s="21">
        <f t="shared" si="78"/>
        <v>0</v>
      </c>
      <c r="N61">
        <f t="shared" si="78"/>
        <v>0</v>
      </c>
      <c r="O61" s="16">
        <f t="shared" si="78"/>
        <v>0</v>
      </c>
      <c r="P61" s="21">
        <f t="shared" si="78"/>
        <v>17</v>
      </c>
      <c r="Q61" s="21">
        <f t="shared" si="78"/>
        <v>3</v>
      </c>
      <c r="R61">
        <f t="shared" si="78"/>
        <v>14</v>
      </c>
      <c r="S61">
        <f t="shared" si="78"/>
        <v>1</v>
      </c>
      <c r="T61">
        <f t="shared" si="78"/>
        <v>0</v>
      </c>
      <c r="U61">
        <f t="shared" si="78"/>
        <v>1</v>
      </c>
      <c r="V61">
        <f t="shared" si="78"/>
        <v>1</v>
      </c>
      <c r="W61">
        <f t="shared" si="78"/>
        <v>0</v>
      </c>
      <c r="X61">
        <f t="shared" si="78"/>
        <v>1</v>
      </c>
      <c r="Y61">
        <f t="shared" si="78"/>
        <v>0</v>
      </c>
      <c r="Z61">
        <f t="shared" si="78"/>
        <v>7</v>
      </c>
      <c r="AA61">
        <f t="shared" si="78"/>
        <v>0</v>
      </c>
      <c r="AB61">
        <f t="shared" si="78"/>
        <v>6</v>
      </c>
      <c r="AC61" s="16">
        <f t="shared" si="78"/>
        <v>1</v>
      </c>
      <c r="AD61">
        <f t="shared" si="78"/>
        <v>2</v>
      </c>
      <c r="AE61">
        <f t="shared" si="78"/>
        <v>0</v>
      </c>
      <c r="AF61">
        <f t="shared" si="78"/>
        <v>0</v>
      </c>
      <c r="AG61">
        <f t="shared" si="78"/>
        <v>2</v>
      </c>
      <c r="AH61">
        <f t="shared" si="78"/>
        <v>16</v>
      </c>
      <c r="AI61">
        <f t="shared" si="78"/>
        <v>0</v>
      </c>
      <c r="AJ61">
        <f t="shared" si="78"/>
        <v>0</v>
      </c>
      <c r="AK61">
        <f t="shared" si="78"/>
        <v>0</v>
      </c>
      <c r="AL61">
        <f t="shared" si="78"/>
        <v>0</v>
      </c>
      <c r="AM61" s="16">
        <f t="shared" si="78"/>
        <v>0</v>
      </c>
      <c r="AN61">
        <f t="shared" si="78"/>
        <v>21</v>
      </c>
      <c r="AO61" s="21">
        <f t="shared" si="78"/>
        <v>1</v>
      </c>
      <c r="AP61">
        <f t="shared" si="78"/>
        <v>6</v>
      </c>
      <c r="AQ61">
        <f t="shared" si="78"/>
        <v>14</v>
      </c>
      <c r="AR61" s="16">
        <f t="shared" si="78"/>
        <v>0</v>
      </c>
      <c r="AS61" s="21">
        <f t="shared" si="78"/>
        <v>56</v>
      </c>
      <c r="AT61" s="21">
        <f t="shared" si="78"/>
        <v>38</v>
      </c>
      <c r="AU61">
        <f t="shared" si="78"/>
        <v>6</v>
      </c>
      <c r="AV61" s="21">
        <f t="shared" si="78"/>
        <v>0</v>
      </c>
    </row>
    <row r="62" spans="1:48" x14ac:dyDescent="0.3">
      <c r="A62" t="s">
        <v>223</v>
      </c>
      <c r="B62">
        <f>SUM(B38:B40)</f>
        <v>12</v>
      </c>
      <c r="C62" s="21">
        <f t="shared" ref="C62:D62" si="79">SUM(C38:C40)</f>
        <v>24</v>
      </c>
      <c r="D62">
        <f t="shared" si="79"/>
        <v>32</v>
      </c>
      <c r="E62" s="16">
        <f>SUM(E38:E40)</f>
        <v>115</v>
      </c>
      <c r="F62" s="21">
        <f t="shared" ref="F62:AV62" si="80">SUM(F38:F40)</f>
        <v>1</v>
      </c>
      <c r="G62" s="16">
        <f t="shared" si="80"/>
        <v>3</v>
      </c>
      <c r="H62">
        <f t="shared" si="80"/>
        <v>1</v>
      </c>
      <c r="I62">
        <f t="shared" si="80"/>
        <v>1</v>
      </c>
      <c r="J62">
        <f t="shared" si="80"/>
        <v>0</v>
      </c>
      <c r="K62" s="21">
        <f t="shared" si="80"/>
        <v>0</v>
      </c>
      <c r="L62">
        <f t="shared" si="80"/>
        <v>1</v>
      </c>
      <c r="M62" s="21">
        <f t="shared" si="80"/>
        <v>2</v>
      </c>
      <c r="N62">
        <f t="shared" si="80"/>
        <v>5</v>
      </c>
      <c r="O62" s="16">
        <f t="shared" si="80"/>
        <v>2</v>
      </c>
      <c r="P62" s="21">
        <f t="shared" si="80"/>
        <v>22</v>
      </c>
      <c r="Q62" s="21">
        <f t="shared" si="80"/>
        <v>8</v>
      </c>
      <c r="R62">
        <f t="shared" si="80"/>
        <v>14</v>
      </c>
      <c r="S62">
        <f t="shared" si="80"/>
        <v>2</v>
      </c>
      <c r="T62">
        <f t="shared" si="80"/>
        <v>1</v>
      </c>
      <c r="U62">
        <f t="shared" si="80"/>
        <v>1</v>
      </c>
      <c r="V62">
        <f t="shared" si="80"/>
        <v>1</v>
      </c>
      <c r="W62">
        <f t="shared" si="80"/>
        <v>0</v>
      </c>
      <c r="X62">
        <f t="shared" si="80"/>
        <v>1</v>
      </c>
      <c r="Y62">
        <f t="shared" si="80"/>
        <v>0</v>
      </c>
      <c r="Z62">
        <f t="shared" si="80"/>
        <v>4</v>
      </c>
      <c r="AA62">
        <f t="shared" si="80"/>
        <v>0</v>
      </c>
      <c r="AB62">
        <f t="shared" si="80"/>
        <v>1</v>
      </c>
      <c r="AC62" s="16">
        <f t="shared" si="80"/>
        <v>3</v>
      </c>
      <c r="AD62">
        <f t="shared" si="80"/>
        <v>27</v>
      </c>
      <c r="AE62">
        <f t="shared" si="80"/>
        <v>23</v>
      </c>
      <c r="AF62">
        <f t="shared" si="80"/>
        <v>4</v>
      </c>
      <c r="AG62">
        <f t="shared" si="80"/>
        <v>0</v>
      </c>
      <c r="AH62">
        <f t="shared" si="80"/>
        <v>43</v>
      </c>
      <c r="AI62">
        <f t="shared" si="80"/>
        <v>7</v>
      </c>
      <c r="AJ62">
        <f t="shared" si="80"/>
        <v>0</v>
      </c>
      <c r="AK62">
        <f t="shared" si="80"/>
        <v>0</v>
      </c>
      <c r="AL62">
        <f t="shared" si="80"/>
        <v>1</v>
      </c>
      <c r="AM62" s="16">
        <f t="shared" si="80"/>
        <v>6</v>
      </c>
      <c r="AN62">
        <f t="shared" si="80"/>
        <v>65</v>
      </c>
      <c r="AO62" s="21">
        <f t="shared" si="80"/>
        <v>5</v>
      </c>
      <c r="AP62">
        <f t="shared" si="80"/>
        <v>11</v>
      </c>
      <c r="AQ62">
        <f t="shared" si="80"/>
        <v>49</v>
      </c>
      <c r="AR62" s="16">
        <f t="shared" si="80"/>
        <v>0</v>
      </c>
      <c r="AS62" s="21">
        <f t="shared" si="80"/>
        <v>0</v>
      </c>
      <c r="AT62" s="21">
        <f t="shared" si="80"/>
        <v>0</v>
      </c>
      <c r="AU62">
        <f t="shared" si="80"/>
        <v>0</v>
      </c>
      <c r="AV62" s="21">
        <f t="shared" si="80"/>
        <v>1</v>
      </c>
    </row>
    <row r="63" spans="1:48" x14ac:dyDescent="0.3">
      <c r="A63" t="s">
        <v>224</v>
      </c>
      <c r="B63">
        <f>SUM(B41:B43)</f>
        <v>8</v>
      </c>
      <c r="C63" s="21">
        <f t="shared" ref="C63:D63" si="81">SUM(C41:C43)</f>
        <v>33</v>
      </c>
      <c r="D63">
        <f t="shared" si="81"/>
        <v>18</v>
      </c>
      <c r="E63" s="16">
        <f>SUM(E41:E43)</f>
        <v>98</v>
      </c>
      <c r="F63" s="21">
        <f t="shared" ref="F63:AV63" si="82">SUM(F41:F43)</f>
        <v>16</v>
      </c>
      <c r="G63" s="16">
        <f t="shared" si="82"/>
        <v>2</v>
      </c>
      <c r="H63">
        <f t="shared" si="82"/>
        <v>2</v>
      </c>
      <c r="I63">
        <f t="shared" si="82"/>
        <v>0</v>
      </c>
      <c r="J63">
        <f t="shared" si="82"/>
        <v>0</v>
      </c>
      <c r="K63" s="21">
        <f t="shared" si="82"/>
        <v>0</v>
      </c>
      <c r="L63">
        <f t="shared" si="82"/>
        <v>0</v>
      </c>
      <c r="M63" s="21">
        <f t="shared" si="82"/>
        <v>2</v>
      </c>
      <c r="N63">
        <f t="shared" si="82"/>
        <v>3</v>
      </c>
      <c r="O63" s="16">
        <f t="shared" si="82"/>
        <v>1</v>
      </c>
      <c r="P63" s="21">
        <f t="shared" si="82"/>
        <v>29</v>
      </c>
      <c r="Q63" s="21">
        <f t="shared" si="82"/>
        <v>7</v>
      </c>
      <c r="R63">
        <f t="shared" si="82"/>
        <v>22</v>
      </c>
      <c r="S63">
        <f t="shared" si="82"/>
        <v>4</v>
      </c>
      <c r="T63">
        <f t="shared" si="82"/>
        <v>2</v>
      </c>
      <c r="U63">
        <f t="shared" si="82"/>
        <v>2</v>
      </c>
      <c r="V63">
        <f t="shared" si="82"/>
        <v>0</v>
      </c>
      <c r="W63">
        <f t="shared" si="82"/>
        <v>0</v>
      </c>
      <c r="X63">
        <f t="shared" si="82"/>
        <v>0</v>
      </c>
      <c r="Y63">
        <f t="shared" si="82"/>
        <v>0</v>
      </c>
      <c r="Z63">
        <f t="shared" si="82"/>
        <v>6</v>
      </c>
      <c r="AA63">
        <f t="shared" si="82"/>
        <v>0</v>
      </c>
      <c r="AB63">
        <f t="shared" si="82"/>
        <v>2</v>
      </c>
      <c r="AC63" s="16">
        <f t="shared" si="82"/>
        <v>4</v>
      </c>
      <c r="AD63">
        <f t="shared" si="82"/>
        <v>12</v>
      </c>
      <c r="AE63">
        <f t="shared" si="82"/>
        <v>11</v>
      </c>
      <c r="AF63">
        <f t="shared" si="82"/>
        <v>1</v>
      </c>
      <c r="AG63">
        <f t="shared" si="82"/>
        <v>0</v>
      </c>
      <c r="AH63">
        <f t="shared" si="82"/>
        <v>32</v>
      </c>
      <c r="AI63">
        <f t="shared" si="82"/>
        <v>12</v>
      </c>
      <c r="AJ63">
        <f t="shared" si="82"/>
        <v>0</v>
      </c>
      <c r="AK63">
        <f t="shared" si="82"/>
        <v>0</v>
      </c>
      <c r="AL63">
        <f t="shared" si="82"/>
        <v>4</v>
      </c>
      <c r="AM63" s="16">
        <f t="shared" si="82"/>
        <v>8</v>
      </c>
      <c r="AN63">
        <f t="shared" si="82"/>
        <v>54</v>
      </c>
      <c r="AO63" s="21">
        <f t="shared" si="82"/>
        <v>11</v>
      </c>
      <c r="AP63">
        <f t="shared" si="82"/>
        <v>8</v>
      </c>
      <c r="AQ63">
        <f t="shared" si="82"/>
        <v>35</v>
      </c>
      <c r="AR63" s="16">
        <f t="shared" si="82"/>
        <v>7</v>
      </c>
      <c r="AS63" s="21">
        <f t="shared" si="82"/>
        <v>0</v>
      </c>
      <c r="AT63" s="21">
        <f t="shared" si="82"/>
        <v>0</v>
      </c>
      <c r="AU63">
        <f t="shared" si="82"/>
        <v>0</v>
      </c>
      <c r="AV63" s="21">
        <f t="shared" si="82"/>
        <v>9</v>
      </c>
    </row>
    <row r="64" spans="1:48" x14ac:dyDescent="0.3">
      <c r="A64" t="s">
        <v>225</v>
      </c>
      <c r="B64">
        <f>SUM(B44:B46)</f>
        <v>13</v>
      </c>
      <c r="C64" s="21">
        <f t="shared" ref="C64:D64" si="83">SUM(C44:C46)</f>
        <v>101</v>
      </c>
      <c r="D64">
        <f t="shared" si="83"/>
        <v>5</v>
      </c>
      <c r="E64" s="16">
        <f>SUM(E44:E46)</f>
        <v>100</v>
      </c>
      <c r="F64" s="21">
        <f t="shared" ref="F64:AV64" si="84">SUM(F44:F46)</f>
        <v>0</v>
      </c>
      <c r="G64" s="16">
        <f t="shared" si="84"/>
        <v>6</v>
      </c>
      <c r="H64">
        <f t="shared" si="84"/>
        <v>4</v>
      </c>
      <c r="I64">
        <f t="shared" si="84"/>
        <v>0</v>
      </c>
      <c r="J64">
        <f t="shared" si="84"/>
        <v>0</v>
      </c>
      <c r="K64" s="21">
        <f t="shared" si="84"/>
        <v>0</v>
      </c>
      <c r="L64">
        <f t="shared" si="84"/>
        <v>2</v>
      </c>
      <c r="M64" s="21">
        <f t="shared" si="84"/>
        <v>3</v>
      </c>
      <c r="N64">
        <f t="shared" si="84"/>
        <v>3</v>
      </c>
      <c r="O64" s="16">
        <f t="shared" si="84"/>
        <v>1</v>
      </c>
      <c r="P64" s="21">
        <f t="shared" si="84"/>
        <v>89</v>
      </c>
      <c r="Q64" s="21">
        <f t="shared" si="84"/>
        <v>22</v>
      </c>
      <c r="R64">
        <f t="shared" si="84"/>
        <v>67</v>
      </c>
      <c r="S64">
        <f t="shared" si="84"/>
        <v>12</v>
      </c>
      <c r="T64">
        <f t="shared" si="84"/>
        <v>2</v>
      </c>
      <c r="U64">
        <f t="shared" si="84"/>
        <v>10</v>
      </c>
      <c r="V64">
        <f t="shared" si="84"/>
        <v>0</v>
      </c>
      <c r="W64">
        <f t="shared" si="84"/>
        <v>0</v>
      </c>
      <c r="X64">
        <f t="shared" si="84"/>
        <v>0</v>
      </c>
      <c r="Y64">
        <f t="shared" si="84"/>
        <v>0</v>
      </c>
      <c r="Z64">
        <f t="shared" si="84"/>
        <v>3</v>
      </c>
      <c r="AA64">
        <f t="shared" si="84"/>
        <v>0</v>
      </c>
      <c r="AB64">
        <f t="shared" si="84"/>
        <v>2</v>
      </c>
      <c r="AC64" s="16">
        <f t="shared" si="84"/>
        <v>1</v>
      </c>
      <c r="AD64">
        <f t="shared" si="84"/>
        <v>2</v>
      </c>
      <c r="AE64">
        <f t="shared" si="84"/>
        <v>2</v>
      </c>
      <c r="AF64">
        <f t="shared" si="84"/>
        <v>0</v>
      </c>
      <c r="AG64">
        <f t="shared" si="84"/>
        <v>0</v>
      </c>
      <c r="AH64">
        <f t="shared" si="84"/>
        <v>30</v>
      </c>
      <c r="AI64">
        <f t="shared" si="84"/>
        <v>7</v>
      </c>
      <c r="AJ64">
        <f t="shared" si="84"/>
        <v>0</v>
      </c>
      <c r="AK64">
        <f t="shared" si="84"/>
        <v>0</v>
      </c>
      <c r="AL64">
        <f t="shared" si="84"/>
        <v>1</v>
      </c>
      <c r="AM64" s="16">
        <f t="shared" si="84"/>
        <v>6</v>
      </c>
      <c r="AN64">
        <f t="shared" si="84"/>
        <v>63</v>
      </c>
      <c r="AO64" s="21">
        <f t="shared" si="84"/>
        <v>2</v>
      </c>
      <c r="AP64">
        <f t="shared" si="84"/>
        <v>2</v>
      </c>
      <c r="AQ64">
        <f t="shared" si="84"/>
        <v>59</v>
      </c>
      <c r="AR64" s="16">
        <f t="shared" si="84"/>
        <v>0</v>
      </c>
      <c r="AS64" s="21">
        <f t="shared" si="84"/>
        <v>0</v>
      </c>
      <c r="AT64" s="21">
        <f t="shared" si="84"/>
        <v>0</v>
      </c>
      <c r="AU64">
        <f t="shared" si="84"/>
        <v>0</v>
      </c>
      <c r="AV64" s="21">
        <f t="shared" si="84"/>
        <v>0</v>
      </c>
    </row>
    <row r="65" spans="1:48" x14ac:dyDescent="0.3">
      <c r="A65" t="s">
        <v>226</v>
      </c>
      <c r="B65">
        <f>SUM(B47:B49)</f>
        <v>16</v>
      </c>
      <c r="C65" s="21">
        <f t="shared" ref="C65:D65" si="85">SUM(C47:C49)</f>
        <v>51</v>
      </c>
      <c r="D65">
        <f t="shared" si="85"/>
        <v>7</v>
      </c>
      <c r="E65" s="16">
        <f>SUM(E47:E49)</f>
        <v>92</v>
      </c>
      <c r="F65" s="21">
        <f t="shared" ref="F65:AV65" si="86">SUM(F47:F49)</f>
        <v>0</v>
      </c>
      <c r="G65" s="16">
        <f t="shared" si="86"/>
        <v>5</v>
      </c>
      <c r="H65">
        <f t="shared" si="86"/>
        <v>0</v>
      </c>
      <c r="I65">
        <f t="shared" si="86"/>
        <v>0</v>
      </c>
      <c r="J65">
        <f t="shared" si="86"/>
        <v>0</v>
      </c>
      <c r="K65" s="21">
        <f t="shared" si="86"/>
        <v>1</v>
      </c>
      <c r="L65">
        <f t="shared" si="86"/>
        <v>4</v>
      </c>
      <c r="M65" s="21">
        <f t="shared" si="86"/>
        <v>0</v>
      </c>
      <c r="N65">
        <f t="shared" si="86"/>
        <v>5</v>
      </c>
      <c r="O65" s="16">
        <f t="shared" si="86"/>
        <v>6</v>
      </c>
      <c r="P65" s="21">
        <f t="shared" si="86"/>
        <v>51</v>
      </c>
      <c r="Q65" s="21">
        <f t="shared" si="86"/>
        <v>14</v>
      </c>
      <c r="R65">
        <f t="shared" si="86"/>
        <v>37</v>
      </c>
      <c r="S65">
        <f t="shared" si="86"/>
        <v>0</v>
      </c>
      <c r="T65">
        <f t="shared" si="86"/>
        <v>0</v>
      </c>
      <c r="U65">
        <f t="shared" si="86"/>
        <v>0</v>
      </c>
      <c r="V65">
        <f t="shared" si="86"/>
        <v>0</v>
      </c>
      <c r="W65">
        <f t="shared" si="86"/>
        <v>0</v>
      </c>
      <c r="X65">
        <f t="shared" si="86"/>
        <v>0</v>
      </c>
      <c r="Y65">
        <f t="shared" si="86"/>
        <v>0</v>
      </c>
      <c r="Z65">
        <f t="shared" si="86"/>
        <v>2</v>
      </c>
      <c r="AA65">
        <f t="shared" si="86"/>
        <v>0</v>
      </c>
      <c r="AB65">
        <f t="shared" si="86"/>
        <v>2</v>
      </c>
      <c r="AC65" s="16">
        <f t="shared" si="86"/>
        <v>0</v>
      </c>
      <c r="AD65">
        <f t="shared" si="86"/>
        <v>5</v>
      </c>
      <c r="AE65">
        <f t="shared" si="86"/>
        <v>5</v>
      </c>
      <c r="AF65">
        <f t="shared" si="86"/>
        <v>0</v>
      </c>
      <c r="AG65">
        <f t="shared" si="86"/>
        <v>0</v>
      </c>
      <c r="AH65">
        <f t="shared" si="86"/>
        <v>28</v>
      </c>
      <c r="AI65">
        <f t="shared" si="86"/>
        <v>5</v>
      </c>
      <c r="AJ65">
        <f t="shared" si="86"/>
        <v>0</v>
      </c>
      <c r="AK65">
        <f t="shared" si="86"/>
        <v>0</v>
      </c>
      <c r="AL65">
        <f t="shared" si="86"/>
        <v>1</v>
      </c>
      <c r="AM65" s="16">
        <f t="shared" si="86"/>
        <v>4</v>
      </c>
      <c r="AN65">
        <f t="shared" si="86"/>
        <v>59</v>
      </c>
      <c r="AO65" s="21">
        <f t="shared" si="86"/>
        <v>4</v>
      </c>
      <c r="AP65">
        <f t="shared" si="86"/>
        <v>5</v>
      </c>
      <c r="AQ65">
        <f t="shared" si="86"/>
        <v>50</v>
      </c>
      <c r="AR65" s="16">
        <f t="shared" si="86"/>
        <v>0</v>
      </c>
      <c r="AS65" s="21">
        <f t="shared" si="86"/>
        <v>0</v>
      </c>
      <c r="AT65" s="21">
        <f t="shared" si="86"/>
        <v>0</v>
      </c>
      <c r="AU65">
        <f t="shared" si="86"/>
        <v>0</v>
      </c>
      <c r="AV65" s="21">
        <f t="shared" si="86"/>
        <v>0</v>
      </c>
    </row>
    <row r="66" spans="1:48" x14ac:dyDescent="0.3">
      <c r="A66" t="s">
        <v>252</v>
      </c>
      <c r="B66">
        <f>SUM(B50:B51)</f>
        <v>23</v>
      </c>
      <c r="C66" s="21">
        <f t="shared" ref="C66:AV66" si="87">SUM(C50:C51)</f>
        <v>129</v>
      </c>
      <c r="D66">
        <f t="shared" si="87"/>
        <v>32</v>
      </c>
      <c r="E66" s="16">
        <f t="shared" si="87"/>
        <v>140</v>
      </c>
      <c r="F66" s="21">
        <f t="shared" si="87"/>
        <v>79</v>
      </c>
      <c r="G66" s="16">
        <f t="shared" si="87"/>
        <v>12</v>
      </c>
      <c r="H66">
        <f t="shared" si="87"/>
        <v>3</v>
      </c>
      <c r="I66">
        <f t="shared" si="87"/>
        <v>0</v>
      </c>
      <c r="J66">
        <f t="shared" si="87"/>
        <v>4</v>
      </c>
      <c r="K66" s="21">
        <f t="shared" si="87"/>
        <v>0</v>
      </c>
      <c r="L66">
        <f t="shared" si="87"/>
        <v>5</v>
      </c>
      <c r="M66" s="21">
        <f t="shared" si="87"/>
        <v>2</v>
      </c>
      <c r="N66">
        <f t="shared" si="87"/>
        <v>4</v>
      </c>
      <c r="O66" s="16">
        <f t="shared" si="87"/>
        <v>5</v>
      </c>
      <c r="P66" s="21">
        <f t="shared" si="87"/>
        <v>110</v>
      </c>
      <c r="Q66" s="21">
        <f t="shared" si="87"/>
        <v>36</v>
      </c>
      <c r="R66">
        <f t="shared" si="87"/>
        <v>74</v>
      </c>
      <c r="S66">
        <f t="shared" si="87"/>
        <v>19</v>
      </c>
      <c r="T66">
        <f t="shared" si="87"/>
        <v>2</v>
      </c>
      <c r="U66">
        <f t="shared" si="87"/>
        <v>17</v>
      </c>
      <c r="V66">
        <f t="shared" si="87"/>
        <v>9</v>
      </c>
      <c r="W66">
        <f t="shared" si="87"/>
        <v>0</v>
      </c>
      <c r="X66">
        <f t="shared" si="87"/>
        <v>6</v>
      </c>
      <c r="Y66">
        <f t="shared" si="87"/>
        <v>3</v>
      </c>
      <c r="Z66">
        <f t="shared" si="87"/>
        <v>5</v>
      </c>
      <c r="AA66">
        <f t="shared" si="87"/>
        <v>1</v>
      </c>
      <c r="AB66">
        <f t="shared" si="87"/>
        <v>4</v>
      </c>
      <c r="AC66" s="16">
        <f t="shared" si="87"/>
        <v>0</v>
      </c>
      <c r="AD66">
        <f t="shared" si="87"/>
        <v>18</v>
      </c>
      <c r="AE66">
        <f t="shared" si="87"/>
        <v>15</v>
      </c>
      <c r="AF66">
        <f t="shared" si="87"/>
        <v>2</v>
      </c>
      <c r="AG66">
        <f t="shared" si="87"/>
        <v>1</v>
      </c>
      <c r="AH66">
        <f t="shared" si="87"/>
        <v>94</v>
      </c>
      <c r="AI66">
        <f t="shared" si="87"/>
        <v>3</v>
      </c>
      <c r="AJ66">
        <f t="shared" si="87"/>
        <v>0</v>
      </c>
      <c r="AK66">
        <f t="shared" si="87"/>
        <v>1</v>
      </c>
      <c r="AL66">
        <f t="shared" si="87"/>
        <v>2</v>
      </c>
      <c r="AM66" s="16">
        <f t="shared" si="87"/>
        <v>0</v>
      </c>
      <c r="AN66">
        <f t="shared" si="87"/>
        <v>43</v>
      </c>
      <c r="AO66" s="21">
        <f t="shared" si="87"/>
        <v>21</v>
      </c>
      <c r="AP66">
        <f t="shared" si="87"/>
        <v>20</v>
      </c>
      <c r="AQ66">
        <f t="shared" si="87"/>
        <v>2</v>
      </c>
      <c r="AR66" s="16">
        <f t="shared" si="87"/>
        <v>79</v>
      </c>
      <c r="AS66" s="21">
        <f t="shared" si="87"/>
        <v>0</v>
      </c>
      <c r="AT66" s="21">
        <f t="shared" si="87"/>
        <v>0</v>
      </c>
      <c r="AU66">
        <f t="shared" si="87"/>
        <v>0</v>
      </c>
      <c r="AV66" s="21">
        <f t="shared" si="87"/>
        <v>0</v>
      </c>
    </row>
    <row r="67" spans="1:48" s="14" customFormat="1" x14ac:dyDescent="0.3">
      <c r="A67" s="14" t="s">
        <v>253</v>
      </c>
      <c r="B67" s="14">
        <f>SUM(B52:B53)</f>
        <v>42</v>
      </c>
      <c r="C67" s="21">
        <f t="shared" ref="C67:AV67" si="88">SUM(C52:C53)</f>
        <v>133</v>
      </c>
      <c r="D67" s="14">
        <f t="shared" si="88"/>
        <v>39</v>
      </c>
      <c r="E67" s="16">
        <f t="shared" si="88"/>
        <v>155</v>
      </c>
      <c r="F67" s="21">
        <f t="shared" si="88"/>
        <v>82</v>
      </c>
      <c r="G67" s="16">
        <f t="shared" si="88"/>
        <v>12</v>
      </c>
      <c r="H67" s="14">
        <f t="shared" si="88"/>
        <v>4</v>
      </c>
      <c r="I67" s="14">
        <f t="shared" si="88"/>
        <v>0</v>
      </c>
      <c r="J67" s="14">
        <f t="shared" si="88"/>
        <v>3</v>
      </c>
      <c r="K67" s="21">
        <f t="shared" si="88"/>
        <v>0</v>
      </c>
      <c r="L67" s="14">
        <f t="shared" si="88"/>
        <v>4</v>
      </c>
      <c r="M67" s="21">
        <f t="shared" si="88"/>
        <v>4</v>
      </c>
      <c r="N67" s="14">
        <f t="shared" si="88"/>
        <v>14</v>
      </c>
      <c r="O67" s="16">
        <f t="shared" si="88"/>
        <v>5</v>
      </c>
      <c r="P67" s="21">
        <f t="shared" si="88"/>
        <v>120</v>
      </c>
      <c r="Q67" s="21">
        <f t="shared" si="88"/>
        <v>43</v>
      </c>
      <c r="R67" s="14">
        <f t="shared" si="88"/>
        <v>69</v>
      </c>
      <c r="S67" s="14">
        <f t="shared" si="88"/>
        <v>13</v>
      </c>
      <c r="T67" s="14">
        <f t="shared" si="88"/>
        <v>0</v>
      </c>
      <c r="U67" s="14">
        <f t="shared" si="88"/>
        <v>9</v>
      </c>
      <c r="V67" s="14">
        <f t="shared" si="88"/>
        <v>4</v>
      </c>
      <c r="W67" s="14">
        <f t="shared" si="88"/>
        <v>0</v>
      </c>
      <c r="X67" s="14">
        <f t="shared" si="88"/>
        <v>5</v>
      </c>
      <c r="Y67" s="14">
        <f t="shared" si="88"/>
        <v>0</v>
      </c>
      <c r="Z67" s="14">
        <f t="shared" si="88"/>
        <v>7</v>
      </c>
      <c r="AA67" s="14">
        <f t="shared" si="88"/>
        <v>1</v>
      </c>
      <c r="AB67" s="14">
        <f t="shared" si="88"/>
        <v>6</v>
      </c>
      <c r="AC67" s="16">
        <f t="shared" si="88"/>
        <v>2</v>
      </c>
      <c r="AD67" s="14">
        <f t="shared" si="88"/>
        <v>31</v>
      </c>
      <c r="AE67" s="14">
        <f t="shared" si="88"/>
        <v>23</v>
      </c>
      <c r="AF67" s="14">
        <f t="shared" si="88"/>
        <v>0</v>
      </c>
      <c r="AG67" s="14">
        <f t="shared" si="88"/>
        <v>1</v>
      </c>
      <c r="AH67" s="14">
        <f t="shared" si="88"/>
        <v>89</v>
      </c>
      <c r="AI67" s="14">
        <f t="shared" si="88"/>
        <v>3</v>
      </c>
      <c r="AJ67" s="14">
        <f t="shared" si="88"/>
        <v>0</v>
      </c>
      <c r="AK67" s="14">
        <f t="shared" si="88"/>
        <v>0</v>
      </c>
      <c r="AL67" s="14">
        <f t="shared" si="88"/>
        <v>3</v>
      </c>
      <c r="AM67" s="16">
        <f t="shared" si="88"/>
        <v>0</v>
      </c>
      <c r="AN67" s="14">
        <f t="shared" si="88"/>
        <v>41</v>
      </c>
      <c r="AO67" s="21">
        <f t="shared" si="88"/>
        <v>19</v>
      </c>
      <c r="AP67" s="14">
        <f t="shared" si="88"/>
        <v>33</v>
      </c>
      <c r="AQ67" s="14">
        <f t="shared" si="88"/>
        <v>2</v>
      </c>
      <c r="AR67" s="16">
        <f t="shared" si="88"/>
        <v>76</v>
      </c>
      <c r="AS67" s="21">
        <f t="shared" si="88"/>
        <v>0</v>
      </c>
      <c r="AT67" s="21">
        <f t="shared" si="88"/>
        <v>1</v>
      </c>
      <c r="AU67" s="14">
        <f t="shared" si="88"/>
        <v>0</v>
      </c>
      <c r="AV67" s="21">
        <f t="shared" si="88"/>
        <v>2</v>
      </c>
    </row>
    <row r="68" spans="1:48" x14ac:dyDescent="0.3">
      <c r="A68" t="s">
        <v>254</v>
      </c>
      <c r="B68">
        <f>SUM(B54:B55)</f>
        <v>18</v>
      </c>
      <c r="C68" s="21">
        <f t="shared" ref="C68:AV68" si="89">SUM(C54:C55)</f>
        <v>187</v>
      </c>
      <c r="D68">
        <f t="shared" si="89"/>
        <v>38</v>
      </c>
      <c r="E68" s="16">
        <f t="shared" si="89"/>
        <v>183</v>
      </c>
      <c r="F68" s="21">
        <f t="shared" si="89"/>
        <v>42</v>
      </c>
      <c r="G68" s="16">
        <f t="shared" si="89"/>
        <v>6</v>
      </c>
      <c r="H68">
        <f t="shared" si="89"/>
        <v>3</v>
      </c>
      <c r="I68">
        <f t="shared" si="89"/>
        <v>1</v>
      </c>
      <c r="J68">
        <f t="shared" si="89"/>
        <v>1</v>
      </c>
      <c r="K68" s="21">
        <f t="shared" si="89"/>
        <v>0</v>
      </c>
      <c r="L68">
        <f t="shared" si="89"/>
        <v>1</v>
      </c>
      <c r="M68" s="21">
        <f t="shared" si="89"/>
        <v>0</v>
      </c>
      <c r="N68">
        <f t="shared" si="89"/>
        <v>11</v>
      </c>
      <c r="O68" s="16">
        <f t="shared" si="89"/>
        <v>1</v>
      </c>
      <c r="P68" s="21">
        <f t="shared" si="89"/>
        <v>174</v>
      </c>
      <c r="Q68" s="21">
        <f t="shared" si="89"/>
        <v>79</v>
      </c>
      <c r="R68">
        <f t="shared" si="89"/>
        <v>95</v>
      </c>
      <c r="S68">
        <f t="shared" si="89"/>
        <v>13</v>
      </c>
      <c r="T68">
        <f t="shared" si="89"/>
        <v>4</v>
      </c>
      <c r="U68">
        <f t="shared" si="89"/>
        <v>9</v>
      </c>
      <c r="V68">
        <f t="shared" si="89"/>
        <v>5</v>
      </c>
      <c r="W68">
        <f t="shared" si="89"/>
        <v>0</v>
      </c>
      <c r="X68">
        <f t="shared" si="89"/>
        <v>5</v>
      </c>
      <c r="Y68">
        <f t="shared" si="89"/>
        <v>0</v>
      </c>
      <c r="Z68">
        <f t="shared" si="89"/>
        <v>5</v>
      </c>
      <c r="AA68">
        <f t="shared" si="89"/>
        <v>0</v>
      </c>
      <c r="AB68">
        <f t="shared" si="89"/>
        <v>4</v>
      </c>
      <c r="AC68" s="16">
        <f t="shared" si="89"/>
        <v>1</v>
      </c>
      <c r="AD68">
        <f t="shared" si="89"/>
        <v>28</v>
      </c>
      <c r="AE68">
        <f t="shared" si="89"/>
        <v>25</v>
      </c>
      <c r="AF68">
        <f t="shared" si="89"/>
        <v>0</v>
      </c>
      <c r="AG68">
        <f t="shared" si="89"/>
        <v>3</v>
      </c>
      <c r="AH68">
        <f t="shared" si="89"/>
        <v>82</v>
      </c>
      <c r="AI68">
        <f t="shared" si="89"/>
        <v>2</v>
      </c>
      <c r="AJ68">
        <f t="shared" si="89"/>
        <v>0</v>
      </c>
      <c r="AK68">
        <f t="shared" si="89"/>
        <v>0</v>
      </c>
      <c r="AL68">
        <f t="shared" si="89"/>
        <v>2</v>
      </c>
      <c r="AM68" s="16">
        <f t="shared" si="89"/>
        <v>0</v>
      </c>
      <c r="AN68">
        <f t="shared" si="89"/>
        <v>99</v>
      </c>
      <c r="AO68" s="21">
        <f t="shared" si="89"/>
        <v>31</v>
      </c>
      <c r="AP68">
        <f t="shared" si="89"/>
        <v>65</v>
      </c>
      <c r="AQ68">
        <f t="shared" si="89"/>
        <v>3</v>
      </c>
      <c r="AR68" s="16">
        <f t="shared" si="89"/>
        <v>42</v>
      </c>
      <c r="AS68" s="21">
        <f t="shared" si="89"/>
        <v>0</v>
      </c>
      <c r="AT68" s="21">
        <f t="shared" si="89"/>
        <v>0</v>
      </c>
      <c r="AU68">
        <f t="shared" si="89"/>
        <v>0</v>
      </c>
      <c r="AV68" s="21">
        <f t="shared" si="89"/>
        <v>0</v>
      </c>
    </row>
    <row r="69" spans="1:48" s="15" customFormat="1" x14ac:dyDescent="0.3">
      <c r="A69" s="15" t="s">
        <v>255</v>
      </c>
      <c r="B69" s="15">
        <f>SUM(B56:B57)</f>
        <v>28</v>
      </c>
      <c r="C69" s="21">
        <f t="shared" ref="C69:AV69" si="90">SUM(C56:C57)</f>
        <v>196</v>
      </c>
      <c r="D69" s="15">
        <f t="shared" si="90"/>
        <v>16</v>
      </c>
      <c r="E69" s="16">
        <f t="shared" si="90"/>
        <v>165</v>
      </c>
      <c r="F69" s="21">
        <f t="shared" si="90"/>
        <v>0</v>
      </c>
      <c r="G69" s="16">
        <f t="shared" si="90"/>
        <v>10</v>
      </c>
      <c r="H69" s="15">
        <f t="shared" si="90"/>
        <v>0</v>
      </c>
      <c r="I69" s="15">
        <f t="shared" si="90"/>
        <v>0</v>
      </c>
      <c r="J69" s="15">
        <f t="shared" si="90"/>
        <v>3</v>
      </c>
      <c r="K69" s="21">
        <f t="shared" si="90"/>
        <v>0</v>
      </c>
      <c r="L69" s="15">
        <f t="shared" si="90"/>
        <v>7</v>
      </c>
      <c r="M69" s="21">
        <f t="shared" si="90"/>
        <v>8</v>
      </c>
      <c r="N69" s="15">
        <f t="shared" si="90"/>
        <v>7</v>
      </c>
      <c r="O69" s="16">
        <f t="shared" si="90"/>
        <v>3</v>
      </c>
      <c r="P69" s="21">
        <f t="shared" si="90"/>
        <v>196</v>
      </c>
      <c r="Q69" s="21">
        <f t="shared" si="90"/>
        <v>16</v>
      </c>
      <c r="R69" s="15">
        <f t="shared" si="90"/>
        <v>180</v>
      </c>
      <c r="S69" s="15">
        <f t="shared" si="90"/>
        <v>0</v>
      </c>
      <c r="T69" s="15">
        <f t="shared" si="90"/>
        <v>0</v>
      </c>
      <c r="U69" s="15">
        <f t="shared" si="90"/>
        <v>0</v>
      </c>
      <c r="V69" s="15">
        <f t="shared" si="90"/>
        <v>1</v>
      </c>
      <c r="W69" s="15">
        <f t="shared" si="90"/>
        <v>0</v>
      </c>
      <c r="X69" s="15">
        <f t="shared" si="90"/>
        <v>0</v>
      </c>
      <c r="Y69" s="15">
        <f t="shared" si="90"/>
        <v>1</v>
      </c>
      <c r="Z69" s="15">
        <f t="shared" si="90"/>
        <v>6</v>
      </c>
      <c r="AA69" s="15">
        <f t="shared" si="90"/>
        <v>0</v>
      </c>
      <c r="AB69" s="15">
        <f t="shared" si="90"/>
        <v>4</v>
      </c>
      <c r="AC69" s="16">
        <f t="shared" si="90"/>
        <v>2</v>
      </c>
      <c r="AD69" s="15">
        <f t="shared" si="90"/>
        <v>9</v>
      </c>
      <c r="AE69" s="15">
        <f t="shared" si="90"/>
        <v>7</v>
      </c>
      <c r="AF69" s="15">
        <f t="shared" si="90"/>
        <v>0</v>
      </c>
      <c r="AG69" s="15">
        <f t="shared" si="90"/>
        <v>2</v>
      </c>
      <c r="AH69" s="15">
        <f t="shared" si="90"/>
        <v>73</v>
      </c>
      <c r="AI69" s="15">
        <f t="shared" si="90"/>
        <v>8</v>
      </c>
      <c r="AJ69" s="15">
        <f t="shared" si="90"/>
        <v>0</v>
      </c>
      <c r="AK69" s="15">
        <f t="shared" si="90"/>
        <v>0</v>
      </c>
      <c r="AL69" s="15">
        <f t="shared" si="90"/>
        <v>2</v>
      </c>
      <c r="AM69" s="16">
        <f t="shared" si="90"/>
        <v>6</v>
      </c>
      <c r="AN69" s="15">
        <f t="shared" si="90"/>
        <v>84</v>
      </c>
      <c r="AO69" s="21">
        <f t="shared" si="90"/>
        <v>4</v>
      </c>
      <c r="AP69" s="15">
        <f t="shared" si="90"/>
        <v>18</v>
      </c>
      <c r="AQ69" s="15">
        <f t="shared" si="90"/>
        <v>62</v>
      </c>
      <c r="AR69" s="16">
        <f t="shared" si="90"/>
        <v>0</v>
      </c>
      <c r="AS69" s="21">
        <f t="shared" si="90"/>
        <v>0</v>
      </c>
      <c r="AT69" s="21">
        <f t="shared" si="90"/>
        <v>0</v>
      </c>
      <c r="AU69" s="15">
        <f t="shared" si="90"/>
        <v>0</v>
      </c>
      <c r="AV69" s="21">
        <f t="shared" si="90"/>
        <v>0</v>
      </c>
    </row>
    <row r="70" spans="1:48" x14ac:dyDescent="0.3">
      <c r="A70" t="s">
        <v>256</v>
      </c>
      <c r="B70">
        <f>SUM(B58:B59)</f>
        <v>18</v>
      </c>
      <c r="C70" s="21">
        <f t="shared" ref="C70:AV70" si="91">SUM(C58:C59)</f>
        <v>126</v>
      </c>
      <c r="D70">
        <f t="shared" si="91"/>
        <v>28</v>
      </c>
      <c r="E70" s="16">
        <f t="shared" si="91"/>
        <v>167</v>
      </c>
      <c r="F70" s="21">
        <f t="shared" si="91"/>
        <v>1</v>
      </c>
      <c r="G70" s="16">
        <f t="shared" si="91"/>
        <v>5</v>
      </c>
      <c r="H70">
        <f t="shared" si="91"/>
        <v>3</v>
      </c>
      <c r="I70">
        <f t="shared" si="91"/>
        <v>0</v>
      </c>
      <c r="J70">
        <f t="shared" si="91"/>
        <v>0</v>
      </c>
      <c r="K70" s="21">
        <f t="shared" si="91"/>
        <v>0</v>
      </c>
      <c r="L70">
        <f t="shared" si="91"/>
        <v>2</v>
      </c>
      <c r="M70" s="21">
        <f t="shared" si="91"/>
        <v>4</v>
      </c>
      <c r="N70">
        <f t="shared" si="91"/>
        <v>8</v>
      </c>
      <c r="O70" s="16">
        <f t="shared" si="91"/>
        <v>1</v>
      </c>
      <c r="P70" s="21">
        <f t="shared" si="91"/>
        <v>109</v>
      </c>
      <c r="Q70" s="21">
        <f t="shared" si="91"/>
        <v>36</v>
      </c>
      <c r="R70">
        <f t="shared" si="91"/>
        <v>73</v>
      </c>
      <c r="S70">
        <f t="shared" si="91"/>
        <v>17</v>
      </c>
      <c r="T70">
        <f t="shared" si="91"/>
        <v>6</v>
      </c>
      <c r="U70">
        <f t="shared" si="91"/>
        <v>11</v>
      </c>
      <c r="V70">
        <f t="shared" si="91"/>
        <v>1</v>
      </c>
      <c r="W70">
        <f t="shared" si="91"/>
        <v>1</v>
      </c>
      <c r="X70">
        <f t="shared" si="91"/>
        <v>0</v>
      </c>
      <c r="Y70">
        <f t="shared" si="91"/>
        <v>0</v>
      </c>
      <c r="Z70">
        <f t="shared" si="91"/>
        <v>8</v>
      </c>
      <c r="AA70">
        <f t="shared" si="91"/>
        <v>0</v>
      </c>
      <c r="AB70">
        <f t="shared" si="91"/>
        <v>3</v>
      </c>
      <c r="AC70" s="16">
        <f t="shared" si="91"/>
        <v>5</v>
      </c>
      <c r="AD70">
        <f t="shared" si="91"/>
        <v>19</v>
      </c>
      <c r="AE70">
        <f t="shared" si="91"/>
        <v>16</v>
      </c>
      <c r="AF70">
        <f t="shared" si="91"/>
        <v>3</v>
      </c>
      <c r="AG70">
        <f t="shared" si="91"/>
        <v>0</v>
      </c>
      <c r="AH70">
        <f t="shared" si="91"/>
        <v>87</v>
      </c>
      <c r="AI70">
        <f t="shared" si="91"/>
        <v>9</v>
      </c>
      <c r="AJ70">
        <f t="shared" si="91"/>
        <v>1</v>
      </c>
      <c r="AK70">
        <f t="shared" si="91"/>
        <v>1</v>
      </c>
      <c r="AL70">
        <f t="shared" si="91"/>
        <v>0</v>
      </c>
      <c r="AM70" s="16">
        <f t="shared" si="91"/>
        <v>7</v>
      </c>
      <c r="AN70">
        <f t="shared" si="91"/>
        <v>71</v>
      </c>
      <c r="AO70" s="21">
        <f t="shared" si="91"/>
        <v>8</v>
      </c>
      <c r="AP70">
        <f t="shared" si="91"/>
        <v>14</v>
      </c>
      <c r="AQ70">
        <f t="shared" si="91"/>
        <v>49</v>
      </c>
      <c r="AR70" s="16">
        <f t="shared" si="91"/>
        <v>1</v>
      </c>
      <c r="AS70" s="21">
        <f t="shared" si="91"/>
        <v>0</v>
      </c>
      <c r="AT70" s="21">
        <f t="shared" si="91"/>
        <v>0</v>
      </c>
      <c r="AU70">
        <f t="shared" si="91"/>
        <v>0</v>
      </c>
      <c r="AV70" s="21">
        <f t="shared" si="91"/>
        <v>0</v>
      </c>
    </row>
    <row r="71" spans="1:48" s="14" customFormat="1" x14ac:dyDescent="0.3">
      <c r="A71" s="14" t="s">
        <v>257</v>
      </c>
      <c r="B71" s="14">
        <f>SUM(B60:B61)</f>
        <v>15</v>
      </c>
      <c r="C71" s="21">
        <f t="shared" ref="C71:AV71" si="92">SUM(C60:C61)</f>
        <v>38</v>
      </c>
      <c r="D71" s="14">
        <f t="shared" si="92"/>
        <v>18</v>
      </c>
      <c r="E71" s="16">
        <f t="shared" si="92"/>
        <v>77</v>
      </c>
      <c r="F71" s="21">
        <f t="shared" si="92"/>
        <v>184</v>
      </c>
      <c r="G71" s="16">
        <f t="shared" si="92"/>
        <v>12</v>
      </c>
      <c r="H71" s="14">
        <f t="shared" si="92"/>
        <v>3</v>
      </c>
      <c r="I71" s="14">
        <f t="shared" si="92"/>
        <v>0</v>
      </c>
      <c r="J71" s="14">
        <f t="shared" si="92"/>
        <v>1</v>
      </c>
      <c r="K71" s="21">
        <f t="shared" si="92"/>
        <v>8</v>
      </c>
      <c r="L71" s="14">
        <f t="shared" si="92"/>
        <v>0</v>
      </c>
      <c r="M71" s="21">
        <f t="shared" si="92"/>
        <v>2</v>
      </c>
      <c r="N71" s="14">
        <f t="shared" si="92"/>
        <v>0</v>
      </c>
      <c r="O71" s="16">
        <f t="shared" si="92"/>
        <v>1</v>
      </c>
      <c r="P71" s="21">
        <f t="shared" si="92"/>
        <v>37</v>
      </c>
      <c r="Q71" s="21">
        <f t="shared" si="92"/>
        <v>8</v>
      </c>
      <c r="R71" s="14">
        <f t="shared" si="92"/>
        <v>29</v>
      </c>
      <c r="S71" s="14">
        <f t="shared" si="92"/>
        <v>1</v>
      </c>
      <c r="T71" s="14">
        <f t="shared" si="92"/>
        <v>0</v>
      </c>
      <c r="U71" s="14">
        <f t="shared" si="92"/>
        <v>1</v>
      </c>
      <c r="V71" s="14">
        <f t="shared" si="92"/>
        <v>1</v>
      </c>
      <c r="W71" s="14">
        <f t="shared" si="92"/>
        <v>0</v>
      </c>
      <c r="X71" s="14">
        <f t="shared" si="92"/>
        <v>1</v>
      </c>
      <c r="Y71" s="14">
        <f t="shared" si="92"/>
        <v>0</v>
      </c>
      <c r="Z71" s="14">
        <f t="shared" si="92"/>
        <v>8</v>
      </c>
      <c r="AA71" s="14">
        <f t="shared" si="92"/>
        <v>1</v>
      </c>
      <c r="AB71" s="14">
        <f t="shared" si="92"/>
        <v>6</v>
      </c>
      <c r="AC71" s="16">
        <f t="shared" si="92"/>
        <v>1</v>
      </c>
      <c r="AD71" s="14">
        <f t="shared" si="92"/>
        <v>9</v>
      </c>
      <c r="AE71" s="14">
        <f t="shared" si="92"/>
        <v>0</v>
      </c>
      <c r="AF71" s="14">
        <f t="shared" si="92"/>
        <v>6</v>
      </c>
      <c r="AG71" s="14">
        <f t="shared" si="92"/>
        <v>3</v>
      </c>
      <c r="AH71" s="14">
        <f t="shared" si="92"/>
        <v>31</v>
      </c>
      <c r="AI71" s="14">
        <f t="shared" si="92"/>
        <v>1</v>
      </c>
      <c r="AJ71" s="14">
        <f t="shared" si="92"/>
        <v>1</v>
      </c>
      <c r="AK71" s="14">
        <f t="shared" si="92"/>
        <v>0</v>
      </c>
      <c r="AL71" s="14">
        <f t="shared" si="92"/>
        <v>0</v>
      </c>
      <c r="AM71" s="16">
        <f t="shared" si="92"/>
        <v>0</v>
      </c>
      <c r="AN71" s="14">
        <f t="shared" si="92"/>
        <v>45</v>
      </c>
      <c r="AO71" s="21">
        <f t="shared" si="92"/>
        <v>1</v>
      </c>
      <c r="AP71" s="14">
        <f t="shared" si="92"/>
        <v>6</v>
      </c>
      <c r="AQ71" s="14">
        <f t="shared" si="92"/>
        <v>38</v>
      </c>
      <c r="AR71" s="16">
        <f t="shared" si="92"/>
        <v>0</v>
      </c>
      <c r="AS71" s="21">
        <f t="shared" si="92"/>
        <v>103</v>
      </c>
      <c r="AT71" s="21">
        <f t="shared" si="92"/>
        <v>74</v>
      </c>
      <c r="AU71" s="14">
        <f t="shared" si="92"/>
        <v>7</v>
      </c>
      <c r="AV71" s="21">
        <f t="shared" si="92"/>
        <v>0</v>
      </c>
    </row>
    <row r="72" spans="1:48" s="15" customFormat="1" x14ac:dyDescent="0.3">
      <c r="A72" s="15" t="s">
        <v>258</v>
      </c>
      <c r="B72" s="15">
        <f>SUM(B62:B63)</f>
        <v>20</v>
      </c>
      <c r="C72" s="21">
        <f t="shared" ref="C72:AV72" si="93">SUM(C62:C63)</f>
        <v>57</v>
      </c>
      <c r="D72" s="15">
        <f t="shared" si="93"/>
        <v>50</v>
      </c>
      <c r="E72" s="16">
        <f t="shared" si="93"/>
        <v>213</v>
      </c>
      <c r="F72" s="21">
        <f t="shared" si="93"/>
        <v>17</v>
      </c>
      <c r="G72" s="16">
        <f t="shared" si="93"/>
        <v>5</v>
      </c>
      <c r="H72" s="15">
        <f t="shared" si="93"/>
        <v>3</v>
      </c>
      <c r="I72" s="15">
        <f t="shared" si="93"/>
        <v>1</v>
      </c>
      <c r="J72" s="15">
        <f t="shared" si="93"/>
        <v>0</v>
      </c>
      <c r="K72" s="21">
        <f t="shared" si="93"/>
        <v>0</v>
      </c>
      <c r="L72" s="15">
        <f t="shared" si="93"/>
        <v>1</v>
      </c>
      <c r="M72" s="21">
        <f t="shared" si="93"/>
        <v>4</v>
      </c>
      <c r="N72" s="15">
        <f t="shared" si="93"/>
        <v>8</v>
      </c>
      <c r="O72" s="16">
        <f t="shared" si="93"/>
        <v>3</v>
      </c>
      <c r="P72" s="21">
        <f t="shared" si="93"/>
        <v>51</v>
      </c>
      <c r="Q72" s="21">
        <f t="shared" si="93"/>
        <v>15</v>
      </c>
      <c r="R72" s="15">
        <f t="shared" si="93"/>
        <v>36</v>
      </c>
      <c r="S72" s="15">
        <f t="shared" si="93"/>
        <v>6</v>
      </c>
      <c r="T72" s="15">
        <f t="shared" si="93"/>
        <v>3</v>
      </c>
      <c r="U72" s="15">
        <f t="shared" si="93"/>
        <v>3</v>
      </c>
      <c r="V72" s="15">
        <f t="shared" si="93"/>
        <v>1</v>
      </c>
      <c r="W72" s="15">
        <f t="shared" si="93"/>
        <v>0</v>
      </c>
      <c r="X72" s="15">
        <f t="shared" si="93"/>
        <v>1</v>
      </c>
      <c r="Y72" s="15">
        <f t="shared" si="93"/>
        <v>0</v>
      </c>
      <c r="Z72" s="15">
        <f t="shared" si="93"/>
        <v>10</v>
      </c>
      <c r="AA72" s="15">
        <f t="shared" si="93"/>
        <v>0</v>
      </c>
      <c r="AB72" s="15">
        <f t="shared" si="93"/>
        <v>3</v>
      </c>
      <c r="AC72" s="16">
        <f t="shared" si="93"/>
        <v>7</v>
      </c>
      <c r="AD72" s="15">
        <f t="shared" si="93"/>
        <v>39</v>
      </c>
      <c r="AE72" s="15">
        <f t="shared" si="93"/>
        <v>34</v>
      </c>
      <c r="AF72" s="15">
        <f t="shared" si="93"/>
        <v>5</v>
      </c>
      <c r="AG72" s="15">
        <f t="shared" si="93"/>
        <v>0</v>
      </c>
      <c r="AH72" s="15">
        <f t="shared" si="93"/>
        <v>75</v>
      </c>
      <c r="AI72" s="15">
        <f t="shared" si="93"/>
        <v>19</v>
      </c>
      <c r="AJ72" s="15">
        <f t="shared" si="93"/>
        <v>0</v>
      </c>
      <c r="AK72" s="15">
        <f t="shared" si="93"/>
        <v>0</v>
      </c>
      <c r="AL72" s="15">
        <f t="shared" si="93"/>
        <v>5</v>
      </c>
      <c r="AM72" s="16">
        <f t="shared" si="93"/>
        <v>14</v>
      </c>
      <c r="AN72" s="15">
        <f t="shared" si="93"/>
        <v>119</v>
      </c>
      <c r="AO72" s="21">
        <f t="shared" si="93"/>
        <v>16</v>
      </c>
      <c r="AP72" s="15">
        <f t="shared" si="93"/>
        <v>19</v>
      </c>
      <c r="AQ72" s="15">
        <f t="shared" si="93"/>
        <v>84</v>
      </c>
      <c r="AR72" s="16">
        <f t="shared" si="93"/>
        <v>7</v>
      </c>
      <c r="AS72" s="21">
        <f t="shared" si="93"/>
        <v>0</v>
      </c>
      <c r="AT72" s="21">
        <f t="shared" si="93"/>
        <v>0</v>
      </c>
      <c r="AU72" s="15">
        <f t="shared" si="93"/>
        <v>0</v>
      </c>
      <c r="AV72" s="21">
        <f t="shared" si="93"/>
        <v>10</v>
      </c>
    </row>
    <row r="73" spans="1:48" x14ac:dyDescent="0.3">
      <c r="A73" t="s">
        <v>259</v>
      </c>
      <c r="B73">
        <f>SUM(B64:B65)</f>
        <v>29</v>
      </c>
      <c r="C73" s="21">
        <f t="shared" ref="C73:AV73" si="94">SUM(C64:C65)</f>
        <v>152</v>
      </c>
      <c r="D73">
        <f t="shared" si="94"/>
        <v>12</v>
      </c>
      <c r="E73" s="16">
        <f t="shared" si="94"/>
        <v>192</v>
      </c>
      <c r="F73" s="21">
        <f t="shared" si="94"/>
        <v>0</v>
      </c>
      <c r="G73" s="16">
        <f t="shared" si="94"/>
        <v>11</v>
      </c>
      <c r="H73">
        <f t="shared" si="94"/>
        <v>4</v>
      </c>
      <c r="I73">
        <f t="shared" si="94"/>
        <v>0</v>
      </c>
      <c r="J73">
        <f t="shared" si="94"/>
        <v>0</v>
      </c>
      <c r="K73" s="21">
        <f t="shared" si="94"/>
        <v>1</v>
      </c>
      <c r="L73">
        <f t="shared" si="94"/>
        <v>6</v>
      </c>
      <c r="M73" s="21">
        <f t="shared" si="94"/>
        <v>3</v>
      </c>
      <c r="N73">
        <f t="shared" si="94"/>
        <v>8</v>
      </c>
      <c r="O73" s="16">
        <f t="shared" si="94"/>
        <v>7</v>
      </c>
      <c r="P73" s="21">
        <f t="shared" si="94"/>
        <v>140</v>
      </c>
      <c r="Q73" s="21">
        <f t="shared" si="94"/>
        <v>36</v>
      </c>
      <c r="R73">
        <f t="shared" si="94"/>
        <v>104</v>
      </c>
      <c r="S73">
        <f t="shared" si="94"/>
        <v>12</v>
      </c>
      <c r="T73">
        <f t="shared" si="94"/>
        <v>2</v>
      </c>
      <c r="U73">
        <f t="shared" si="94"/>
        <v>10</v>
      </c>
      <c r="V73">
        <f t="shared" si="94"/>
        <v>0</v>
      </c>
      <c r="W73">
        <f t="shared" si="94"/>
        <v>0</v>
      </c>
      <c r="X73">
        <f t="shared" si="94"/>
        <v>0</v>
      </c>
      <c r="Y73">
        <f t="shared" si="94"/>
        <v>0</v>
      </c>
      <c r="Z73">
        <f t="shared" si="94"/>
        <v>5</v>
      </c>
      <c r="AA73">
        <f t="shared" si="94"/>
        <v>0</v>
      </c>
      <c r="AB73">
        <f t="shared" si="94"/>
        <v>4</v>
      </c>
      <c r="AC73" s="16">
        <f t="shared" si="94"/>
        <v>1</v>
      </c>
      <c r="AD73">
        <f t="shared" si="94"/>
        <v>7</v>
      </c>
      <c r="AE73">
        <f t="shared" si="94"/>
        <v>7</v>
      </c>
      <c r="AF73">
        <f t="shared" si="94"/>
        <v>0</v>
      </c>
      <c r="AG73">
        <f t="shared" si="94"/>
        <v>0</v>
      </c>
      <c r="AH73">
        <f t="shared" si="94"/>
        <v>58</v>
      </c>
      <c r="AI73">
        <f t="shared" si="94"/>
        <v>12</v>
      </c>
      <c r="AJ73">
        <f t="shared" si="94"/>
        <v>0</v>
      </c>
      <c r="AK73">
        <f t="shared" si="94"/>
        <v>0</v>
      </c>
      <c r="AL73">
        <f t="shared" si="94"/>
        <v>2</v>
      </c>
      <c r="AM73" s="16">
        <f t="shared" si="94"/>
        <v>10</v>
      </c>
      <c r="AN73">
        <f t="shared" si="94"/>
        <v>122</v>
      </c>
      <c r="AO73" s="21">
        <f t="shared" si="94"/>
        <v>6</v>
      </c>
      <c r="AP73">
        <f t="shared" si="94"/>
        <v>7</v>
      </c>
      <c r="AQ73">
        <f t="shared" si="94"/>
        <v>109</v>
      </c>
      <c r="AR73" s="16">
        <f t="shared" si="94"/>
        <v>0</v>
      </c>
      <c r="AS73" s="21">
        <f t="shared" si="94"/>
        <v>0</v>
      </c>
      <c r="AT73" s="21">
        <f t="shared" si="94"/>
        <v>0</v>
      </c>
      <c r="AU73">
        <f t="shared" si="94"/>
        <v>0</v>
      </c>
      <c r="AV73" s="21">
        <f t="shared" si="94"/>
        <v>0</v>
      </c>
    </row>
    <row r="74" spans="1:48" x14ac:dyDescent="0.3">
      <c r="B74">
        <f>SUM(B66,B73)</f>
        <v>52</v>
      </c>
      <c r="C74">
        <f t="shared" ref="C74:AV74" si="95">SUM(C66,C73)</f>
        <v>281</v>
      </c>
      <c r="D74">
        <f t="shared" si="95"/>
        <v>44</v>
      </c>
      <c r="E74">
        <f t="shared" si="95"/>
        <v>332</v>
      </c>
      <c r="F74">
        <f t="shared" si="95"/>
        <v>79</v>
      </c>
      <c r="G74">
        <f t="shared" si="95"/>
        <v>23</v>
      </c>
      <c r="H74">
        <f t="shared" si="95"/>
        <v>7</v>
      </c>
      <c r="I74">
        <f t="shared" si="95"/>
        <v>0</v>
      </c>
      <c r="J74">
        <f t="shared" si="95"/>
        <v>4</v>
      </c>
      <c r="K74">
        <f t="shared" si="95"/>
        <v>1</v>
      </c>
      <c r="L74">
        <f t="shared" si="95"/>
        <v>11</v>
      </c>
      <c r="M74">
        <f t="shared" si="95"/>
        <v>5</v>
      </c>
      <c r="N74">
        <f t="shared" si="95"/>
        <v>12</v>
      </c>
      <c r="O74">
        <f t="shared" si="95"/>
        <v>12</v>
      </c>
      <c r="P74">
        <f t="shared" si="95"/>
        <v>250</v>
      </c>
      <c r="Q74">
        <f t="shared" si="95"/>
        <v>72</v>
      </c>
      <c r="R74">
        <f t="shared" si="95"/>
        <v>178</v>
      </c>
      <c r="S74">
        <f t="shared" si="95"/>
        <v>31</v>
      </c>
      <c r="T74">
        <f t="shared" si="95"/>
        <v>4</v>
      </c>
      <c r="U74">
        <f t="shared" si="95"/>
        <v>27</v>
      </c>
      <c r="V74">
        <f t="shared" si="95"/>
        <v>9</v>
      </c>
      <c r="W74">
        <f t="shared" si="95"/>
        <v>0</v>
      </c>
      <c r="X74">
        <f t="shared" si="95"/>
        <v>6</v>
      </c>
      <c r="Y74">
        <f t="shared" si="95"/>
        <v>3</v>
      </c>
      <c r="Z74">
        <f t="shared" si="95"/>
        <v>10</v>
      </c>
      <c r="AA74">
        <f t="shared" si="95"/>
        <v>1</v>
      </c>
      <c r="AB74">
        <f t="shared" si="95"/>
        <v>8</v>
      </c>
      <c r="AC74">
        <f t="shared" si="95"/>
        <v>1</v>
      </c>
      <c r="AD74">
        <f t="shared" si="95"/>
        <v>25</v>
      </c>
      <c r="AE74">
        <f t="shared" si="95"/>
        <v>22</v>
      </c>
      <c r="AF74">
        <f t="shared" si="95"/>
        <v>2</v>
      </c>
      <c r="AG74">
        <f t="shared" si="95"/>
        <v>1</v>
      </c>
      <c r="AH74">
        <f t="shared" si="95"/>
        <v>152</v>
      </c>
      <c r="AI74">
        <f t="shared" si="95"/>
        <v>15</v>
      </c>
      <c r="AJ74">
        <f t="shared" si="95"/>
        <v>0</v>
      </c>
      <c r="AK74">
        <f t="shared" si="95"/>
        <v>1</v>
      </c>
      <c r="AL74">
        <f t="shared" si="95"/>
        <v>4</v>
      </c>
      <c r="AM74">
        <f t="shared" si="95"/>
        <v>10</v>
      </c>
      <c r="AN74">
        <f t="shared" si="95"/>
        <v>165</v>
      </c>
      <c r="AO74">
        <f t="shared" si="95"/>
        <v>27</v>
      </c>
      <c r="AP74">
        <f t="shared" si="95"/>
        <v>27</v>
      </c>
      <c r="AQ74">
        <f t="shared" si="95"/>
        <v>111</v>
      </c>
      <c r="AR74">
        <f t="shared" si="95"/>
        <v>79</v>
      </c>
      <c r="AS74">
        <f t="shared" si="95"/>
        <v>0</v>
      </c>
      <c r="AT74">
        <f t="shared" si="95"/>
        <v>0</v>
      </c>
      <c r="AU74">
        <f t="shared" si="95"/>
        <v>0</v>
      </c>
      <c r="AV74">
        <f t="shared" si="95"/>
        <v>0</v>
      </c>
    </row>
    <row r="75" spans="1:48" x14ac:dyDescent="0.3">
      <c r="B75">
        <f>SUM(B68,B70)</f>
        <v>36</v>
      </c>
      <c r="C75">
        <f t="shared" ref="C75:AV75" si="96">SUM(C68,C70)</f>
        <v>313</v>
      </c>
      <c r="D75">
        <f t="shared" si="96"/>
        <v>66</v>
      </c>
      <c r="E75">
        <f t="shared" si="96"/>
        <v>350</v>
      </c>
      <c r="F75">
        <f t="shared" si="96"/>
        <v>43</v>
      </c>
      <c r="G75">
        <f t="shared" si="96"/>
        <v>11</v>
      </c>
      <c r="H75">
        <f t="shared" si="96"/>
        <v>6</v>
      </c>
      <c r="I75">
        <f t="shared" si="96"/>
        <v>1</v>
      </c>
      <c r="J75">
        <f t="shared" si="96"/>
        <v>1</v>
      </c>
      <c r="K75">
        <f t="shared" si="96"/>
        <v>0</v>
      </c>
      <c r="L75">
        <f t="shared" si="96"/>
        <v>3</v>
      </c>
      <c r="M75">
        <f t="shared" si="96"/>
        <v>4</v>
      </c>
      <c r="N75">
        <f t="shared" si="96"/>
        <v>19</v>
      </c>
      <c r="O75">
        <f t="shared" si="96"/>
        <v>2</v>
      </c>
      <c r="P75">
        <f t="shared" si="96"/>
        <v>283</v>
      </c>
      <c r="Q75">
        <f t="shared" si="96"/>
        <v>115</v>
      </c>
      <c r="R75">
        <f t="shared" si="96"/>
        <v>168</v>
      </c>
      <c r="S75">
        <f t="shared" si="96"/>
        <v>30</v>
      </c>
      <c r="T75">
        <f t="shared" si="96"/>
        <v>10</v>
      </c>
      <c r="U75">
        <f t="shared" si="96"/>
        <v>20</v>
      </c>
      <c r="V75">
        <f t="shared" si="96"/>
        <v>6</v>
      </c>
      <c r="W75">
        <f t="shared" si="96"/>
        <v>1</v>
      </c>
      <c r="X75">
        <f t="shared" si="96"/>
        <v>5</v>
      </c>
      <c r="Y75">
        <f t="shared" si="96"/>
        <v>0</v>
      </c>
      <c r="Z75">
        <f t="shared" si="96"/>
        <v>13</v>
      </c>
      <c r="AA75">
        <f t="shared" si="96"/>
        <v>0</v>
      </c>
      <c r="AB75">
        <f t="shared" si="96"/>
        <v>7</v>
      </c>
      <c r="AC75">
        <f t="shared" si="96"/>
        <v>6</v>
      </c>
      <c r="AD75">
        <f t="shared" si="96"/>
        <v>47</v>
      </c>
      <c r="AE75">
        <f t="shared" si="96"/>
        <v>41</v>
      </c>
      <c r="AF75">
        <f t="shared" si="96"/>
        <v>3</v>
      </c>
      <c r="AG75">
        <f t="shared" si="96"/>
        <v>3</v>
      </c>
      <c r="AH75">
        <f t="shared" si="96"/>
        <v>169</v>
      </c>
      <c r="AI75">
        <f t="shared" si="96"/>
        <v>11</v>
      </c>
      <c r="AJ75">
        <f t="shared" si="96"/>
        <v>1</v>
      </c>
      <c r="AK75">
        <f t="shared" si="96"/>
        <v>1</v>
      </c>
      <c r="AL75">
        <f t="shared" si="96"/>
        <v>2</v>
      </c>
      <c r="AM75">
        <f t="shared" si="96"/>
        <v>7</v>
      </c>
      <c r="AN75">
        <f t="shared" si="96"/>
        <v>170</v>
      </c>
      <c r="AO75">
        <f t="shared" si="96"/>
        <v>39</v>
      </c>
      <c r="AP75">
        <f t="shared" si="96"/>
        <v>79</v>
      </c>
      <c r="AQ75">
        <f t="shared" si="96"/>
        <v>52</v>
      </c>
      <c r="AR75">
        <f t="shared" si="96"/>
        <v>43</v>
      </c>
      <c r="AS75">
        <f t="shared" si="96"/>
        <v>0</v>
      </c>
      <c r="AT75">
        <f t="shared" si="96"/>
        <v>0</v>
      </c>
      <c r="AU75">
        <f t="shared" si="96"/>
        <v>0</v>
      </c>
      <c r="AV75">
        <f t="shared" si="96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D9F6-DA92-4234-83D4-3B9BB028B7DF}">
  <dimension ref="A1:G66"/>
  <sheetViews>
    <sheetView topLeftCell="A10" workbookViewId="0">
      <selection activeCell="J22" sqref="J22"/>
    </sheetView>
  </sheetViews>
  <sheetFormatPr defaultRowHeight="14" x14ac:dyDescent="0.3"/>
  <sheetData>
    <row r="1" spans="1:1" x14ac:dyDescent="0.3">
      <c r="A1" s="7" t="s">
        <v>7</v>
      </c>
    </row>
    <row r="2" spans="1:1" x14ac:dyDescent="0.3">
      <c r="A2" s="7" t="s">
        <v>9</v>
      </c>
    </row>
    <row r="3" spans="1:1" x14ac:dyDescent="0.3">
      <c r="A3" s="7" t="s">
        <v>11</v>
      </c>
    </row>
    <row r="4" spans="1:1" x14ac:dyDescent="0.3">
      <c r="A4" s="7" t="s">
        <v>13</v>
      </c>
    </row>
    <row r="5" spans="1:1" x14ac:dyDescent="0.3">
      <c r="A5" s="7" t="s">
        <v>15</v>
      </c>
    </row>
    <row r="6" spans="1:1" x14ac:dyDescent="0.3">
      <c r="A6" s="7" t="s">
        <v>17</v>
      </c>
    </row>
    <row r="7" spans="1:1" x14ac:dyDescent="0.3">
      <c r="A7" s="7" t="s">
        <v>19</v>
      </c>
    </row>
    <row r="8" spans="1:1" x14ac:dyDescent="0.3">
      <c r="A8" s="7" t="s">
        <v>21</v>
      </c>
    </row>
    <row r="9" spans="1:1" x14ac:dyDescent="0.3">
      <c r="A9" s="7" t="s">
        <v>25</v>
      </c>
    </row>
    <row r="10" spans="1:1" x14ac:dyDescent="0.3">
      <c r="A10" s="7" t="s">
        <v>27</v>
      </c>
    </row>
    <row r="11" spans="1:1" x14ac:dyDescent="0.3">
      <c r="A11" s="7" t="s">
        <v>31</v>
      </c>
    </row>
    <row r="12" spans="1:1" x14ac:dyDescent="0.3">
      <c r="A12" s="7" t="s">
        <v>32</v>
      </c>
    </row>
    <row r="13" spans="1:1" x14ac:dyDescent="0.3">
      <c r="A13" s="7" t="s">
        <v>36</v>
      </c>
    </row>
    <row r="14" spans="1:1" x14ac:dyDescent="0.3">
      <c r="A14" s="7" t="s">
        <v>38</v>
      </c>
    </row>
    <row r="15" spans="1:1" x14ac:dyDescent="0.3">
      <c r="A15" s="7" t="s">
        <v>40</v>
      </c>
    </row>
    <row r="16" spans="1:1" x14ac:dyDescent="0.3">
      <c r="A16" s="7" t="s">
        <v>44</v>
      </c>
    </row>
    <row r="17" spans="1:7" x14ac:dyDescent="0.3">
      <c r="A17" s="7" t="s">
        <v>46</v>
      </c>
    </row>
    <row r="18" spans="1:7" x14ac:dyDescent="0.3">
      <c r="A18" s="7" t="s">
        <v>48</v>
      </c>
    </row>
    <row r="19" spans="1:7" x14ac:dyDescent="0.3">
      <c r="A19" s="7" t="s">
        <v>52</v>
      </c>
      <c r="C19">
        <v>6</v>
      </c>
      <c r="D19">
        <v>9</v>
      </c>
      <c r="E19">
        <v>3</v>
      </c>
      <c r="F19">
        <v>25</v>
      </c>
      <c r="G19">
        <v>17</v>
      </c>
    </row>
    <row r="20" spans="1:7" x14ac:dyDescent="0.3">
      <c r="A20" s="7" t="s">
        <v>54</v>
      </c>
      <c r="C20">
        <v>6</v>
      </c>
      <c r="D20">
        <v>26</v>
      </c>
      <c r="E20">
        <v>2</v>
      </c>
      <c r="F20">
        <v>39</v>
      </c>
      <c r="G20">
        <v>13</v>
      </c>
    </row>
    <row r="21" spans="1:7" x14ac:dyDescent="0.3">
      <c r="A21" s="7" t="s">
        <v>56</v>
      </c>
      <c r="C21">
        <v>4</v>
      </c>
      <c r="D21">
        <v>15</v>
      </c>
      <c r="E21">
        <v>3</v>
      </c>
      <c r="F21">
        <v>9</v>
      </c>
      <c r="G21">
        <v>7</v>
      </c>
    </row>
    <row r="22" spans="1:7" x14ac:dyDescent="0.3">
      <c r="A22" s="7" t="s">
        <v>59</v>
      </c>
      <c r="C22">
        <v>2</v>
      </c>
      <c r="D22">
        <v>23</v>
      </c>
      <c r="E22">
        <v>11</v>
      </c>
      <c r="F22">
        <v>17</v>
      </c>
      <c r="G22">
        <v>20</v>
      </c>
    </row>
    <row r="23" spans="1:7" x14ac:dyDescent="0.3">
      <c r="A23" s="7" t="s">
        <v>63</v>
      </c>
      <c r="C23">
        <v>1</v>
      </c>
      <c r="D23">
        <v>23</v>
      </c>
      <c r="E23">
        <v>4</v>
      </c>
      <c r="F23">
        <v>19</v>
      </c>
      <c r="G23">
        <v>9</v>
      </c>
    </row>
    <row r="24" spans="1:7" x14ac:dyDescent="0.3">
      <c r="A24" s="7" t="s">
        <v>65</v>
      </c>
      <c r="C24">
        <v>4</v>
      </c>
      <c r="D24">
        <v>33</v>
      </c>
      <c r="E24">
        <v>9</v>
      </c>
      <c r="F24">
        <v>31</v>
      </c>
      <c r="G24">
        <v>13</v>
      </c>
    </row>
    <row r="25" spans="1:7" x14ac:dyDescent="0.3">
      <c r="A25" s="7" t="s">
        <v>67</v>
      </c>
      <c r="C25">
        <v>10</v>
      </c>
      <c r="D25">
        <v>30</v>
      </c>
      <c r="E25">
        <v>6</v>
      </c>
      <c r="F25">
        <v>26</v>
      </c>
      <c r="G25">
        <v>14</v>
      </c>
    </row>
    <row r="26" spans="1:7" x14ac:dyDescent="0.3">
      <c r="A26" s="7" t="s">
        <v>69</v>
      </c>
      <c r="C26">
        <v>8</v>
      </c>
      <c r="D26">
        <v>9</v>
      </c>
      <c r="E26">
        <v>6</v>
      </c>
      <c r="F26">
        <v>19</v>
      </c>
      <c r="G26">
        <v>15</v>
      </c>
    </row>
    <row r="27" spans="1:7" x14ac:dyDescent="0.3">
      <c r="A27" s="7" t="s">
        <v>71</v>
      </c>
      <c r="C27">
        <v>6</v>
      </c>
      <c r="D27">
        <v>18</v>
      </c>
      <c r="E27">
        <v>3</v>
      </c>
      <c r="F27">
        <v>29</v>
      </c>
      <c r="G27">
        <v>15</v>
      </c>
    </row>
    <row r="28" spans="1:7" x14ac:dyDescent="0.3">
      <c r="A28" s="7" t="s">
        <v>149</v>
      </c>
      <c r="C28">
        <v>10</v>
      </c>
      <c r="D28">
        <v>7</v>
      </c>
      <c r="E28">
        <v>5</v>
      </c>
      <c r="F28">
        <v>25</v>
      </c>
      <c r="G28">
        <v>11</v>
      </c>
    </row>
    <row r="29" spans="1:7" x14ac:dyDescent="0.3">
      <c r="A29" s="7" t="s">
        <v>77</v>
      </c>
      <c r="C29">
        <v>3</v>
      </c>
      <c r="D29">
        <v>32</v>
      </c>
      <c r="E29">
        <v>10</v>
      </c>
      <c r="F29">
        <v>18</v>
      </c>
      <c r="G29">
        <v>9</v>
      </c>
    </row>
    <row r="30" spans="1:7" x14ac:dyDescent="0.3">
      <c r="A30" s="7" t="s">
        <v>79</v>
      </c>
      <c r="C30">
        <v>5</v>
      </c>
      <c r="D30">
        <v>28</v>
      </c>
      <c r="E30">
        <v>12</v>
      </c>
      <c r="F30">
        <v>38</v>
      </c>
      <c r="G30">
        <v>18</v>
      </c>
    </row>
    <row r="31" spans="1:7" x14ac:dyDescent="0.3">
      <c r="A31" s="7" t="s">
        <v>81</v>
      </c>
      <c r="C31">
        <v>1</v>
      </c>
      <c r="D31">
        <v>60</v>
      </c>
      <c r="E31">
        <v>7</v>
      </c>
      <c r="F31">
        <v>41</v>
      </c>
      <c r="G31">
        <v>3</v>
      </c>
    </row>
    <row r="32" spans="1:7" x14ac:dyDescent="0.3">
      <c r="A32" s="7" t="s">
        <v>84</v>
      </c>
      <c r="C32">
        <v>3</v>
      </c>
      <c r="D32">
        <v>53</v>
      </c>
      <c r="E32">
        <v>2</v>
      </c>
      <c r="F32">
        <v>31</v>
      </c>
      <c r="G32">
        <v>7</v>
      </c>
    </row>
    <row r="33" spans="1:7" x14ac:dyDescent="0.3">
      <c r="A33" s="7" t="s">
        <v>86</v>
      </c>
      <c r="C33">
        <v>4</v>
      </c>
      <c r="D33">
        <v>16</v>
      </c>
      <c r="E33">
        <v>3</v>
      </c>
      <c r="F33">
        <v>27</v>
      </c>
      <c r="G33">
        <v>5</v>
      </c>
    </row>
    <row r="34" spans="1:7" x14ac:dyDescent="0.3">
      <c r="A34" s="7" t="s">
        <v>88</v>
      </c>
      <c r="C34">
        <v>2</v>
      </c>
      <c r="D34">
        <v>26</v>
      </c>
      <c r="E34">
        <v>7</v>
      </c>
      <c r="F34">
        <v>40</v>
      </c>
      <c r="G34">
        <v>12</v>
      </c>
    </row>
    <row r="35" spans="1:7" x14ac:dyDescent="0.3">
      <c r="A35" s="7" t="s">
        <v>90</v>
      </c>
      <c r="C35">
        <v>6</v>
      </c>
      <c r="D35">
        <v>21</v>
      </c>
      <c r="E35">
        <v>3</v>
      </c>
      <c r="F35">
        <v>31</v>
      </c>
      <c r="G35">
        <v>6</v>
      </c>
    </row>
    <row r="36" spans="1:7" x14ac:dyDescent="0.3">
      <c r="A36" s="7" t="s">
        <v>92</v>
      </c>
      <c r="C36">
        <v>2</v>
      </c>
      <c r="D36">
        <v>11</v>
      </c>
      <c r="E36">
        <v>16</v>
      </c>
      <c r="F36">
        <v>13</v>
      </c>
      <c r="G36">
        <v>9</v>
      </c>
    </row>
    <row r="37" spans="1:7" x14ac:dyDescent="0.3">
      <c r="C37">
        <v>9</v>
      </c>
      <c r="D37">
        <v>44</v>
      </c>
      <c r="E37">
        <v>0</v>
      </c>
      <c r="F37">
        <v>46</v>
      </c>
      <c r="G37">
        <v>0</v>
      </c>
    </row>
    <row r="38" spans="1:7" x14ac:dyDescent="0.3">
      <c r="C38">
        <v>4</v>
      </c>
      <c r="D38">
        <v>35</v>
      </c>
      <c r="E38">
        <v>0</v>
      </c>
      <c r="F38">
        <v>33</v>
      </c>
      <c r="G38">
        <v>0</v>
      </c>
    </row>
    <row r="39" spans="1:7" x14ac:dyDescent="0.3">
      <c r="C39">
        <v>2</v>
      </c>
      <c r="D39">
        <v>29</v>
      </c>
      <c r="E39">
        <v>5</v>
      </c>
      <c r="F39">
        <v>21</v>
      </c>
      <c r="G39">
        <v>0</v>
      </c>
    </row>
    <row r="40" spans="1:7" x14ac:dyDescent="0.3">
      <c r="C40">
        <v>6</v>
      </c>
      <c r="D40">
        <v>30</v>
      </c>
      <c r="E40">
        <v>7</v>
      </c>
      <c r="F40">
        <v>27</v>
      </c>
      <c r="G40">
        <v>0</v>
      </c>
    </row>
    <row r="41" spans="1:7" x14ac:dyDescent="0.3">
      <c r="C41">
        <v>5</v>
      </c>
      <c r="D41">
        <v>32</v>
      </c>
      <c r="E41">
        <v>2</v>
      </c>
      <c r="F41">
        <v>20</v>
      </c>
      <c r="G41">
        <v>0</v>
      </c>
    </row>
    <row r="42" spans="1:7" x14ac:dyDescent="0.3">
      <c r="C42">
        <v>2</v>
      </c>
      <c r="D42">
        <v>26</v>
      </c>
      <c r="E42">
        <v>2</v>
      </c>
      <c r="F42">
        <v>18</v>
      </c>
      <c r="G42">
        <v>0</v>
      </c>
    </row>
    <row r="43" spans="1:7" x14ac:dyDescent="0.3">
      <c r="C43">
        <v>5</v>
      </c>
      <c r="D43">
        <v>12</v>
      </c>
      <c r="E43">
        <v>0</v>
      </c>
      <c r="F43">
        <v>24</v>
      </c>
      <c r="G43">
        <v>0</v>
      </c>
    </row>
    <row r="44" spans="1:7" x14ac:dyDescent="0.3">
      <c r="C44">
        <v>0</v>
      </c>
      <c r="D44">
        <v>21</v>
      </c>
      <c r="E44">
        <v>0</v>
      </c>
      <c r="F44">
        <v>15</v>
      </c>
      <c r="G44">
        <v>0</v>
      </c>
    </row>
    <row r="45" spans="1:7" x14ac:dyDescent="0.3">
      <c r="C45">
        <v>3</v>
      </c>
      <c r="D45">
        <v>22</v>
      </c>
      <c r="E45">
        <v>14</v>
      </c>
      <c r="F45">
        <v>16</v>
      </c>
      <c r="G45">
        <v>0</v>
      </c>
    </row>
    <row r="46" spans="1:7" x14ac:dyDescent="0.3">
      <c r="C46">
        <v>8</v>
      </c>
      <c r="D46">
        <v>21</v>
      </c>
      <c r="E46">
        <v>9</v>
      </c>
      <c r="F46">
        <v>56</v>
      </c>
      <c r="G46">
        <v>1</v>
      </c>
    </row>
    <row r="47" spans="1:7" x14ac:dyDescent="0.3">
      <c r="C47">
        <v>1</v>
      </c>
      <c r="D47">
        <v>21</v>
      </c>
      <c r="E47">
        <v>4</v>
      </c>
      <c r="F47">
        <v>28</v>
      </c>
      <c r="G47">
        <v>0</v>
      </c>
    </row>
    <row r="48" spans="1:7" x14ac:dyDescent="0.3">
      <c r="C48">
        <v>1</v>
      </c>
      <c r="D48">
        <v>29</v>
      </c>
      <c r="E48">
        <v>1</v>
      </c>
      <c r="F48">
        <v>28</v>
      </c>
      <c r="G48">
        <v>0</v>
      </c>
    </row>
    <row r="49" spans="3:7" x14ac:dyDescent="0.3">
      <c r="C49">
        <v>6</v>
      </c>
      <c r="D49">
        <v>10</v>
      </c>
      <c r="E49">
        <v>5</v>
      </c>
      <c r="F49">
        <v>14</v>
      </c>
      <c r="G49">
        <v>40</v>
      </c>
    </row>
    <row r="50" spans="3:7" x14ac:dyDescent="0.3">
      <c r="C50">
        <v>3</v>
      </c>
      <c r="D50">
        <v>2</v>
      </c>
      <c r="E50">
        <v>0</v>
      </c>
      <c r="F50">
        <v>25</v>
      </c>
      <c r="G50">
        <v>14</v>
      </c>
    </row>
    <row r="51" spans="3:7" x14ac:dyDescent="0.3">
      <c r="C51">
        <v>2</v>
      </c>
      <c r="D51">
        <v>8</v>
      </c>
      <c r="E51">
        <v>2</v>
      </c>
      <c r="F51">
        <v>16</v>
      </c>
      <c r="G51">
        <v>30</v>
      </c>
    </row>
    <row r="52" spans="3:7" x14ac:dyDescent="0.3">
      <c r="C52">
        <v>1</v>
      </c>
      <c r="D52">
        <v>6</v>
      </c>
      <c r="E52">
        <v>9</v>
      </c>
      <c r="F52">
        <v>7</v>
      </c>
      <c r="G52">
        <v>37</v>
      </c>
    </row>
    <row r="53" spans="3:7" x14ac:dyDescent="0.3">
      <c r="C53">
        <v>2</v>
      </c>
      <c r="D53">
        <v>5</v>
      </c>
      <c r="E53">
        <v>0</v>
      </c>
      <c r="F53">
        <v>16</v>
      </c>
      <c r="G53">
        <v>39</v>
      </c>
    </row>
    <row r="54" spans="3:7" x14ac:dyDescent="0.3">
      <c r="C54">
        <v>1</v>
      </c>
      <c r="D54">
        <v>7</v>
      </c>
      <c r="E54">
        <v>1</v>
      </c>
      <c r="F54">
        <v>14</v>
      </c>
      <c r="G54">
        <v>24</v>
      </c>
    </row>
    <row r="55" spans="3:7" x14ac:dyDescent="0.3">
      <c r="C55">
        <v>3</v>
      </c>
      <c r="D55">
        <v>11</v>
      </c>
      <c r="E55">
        <v>13</v>
      </c>
      <c r="F55">
        <v>51</v>
      </c>
      <c r="G55">
        <v>1</v>
      </c>
    </row>
    <row r="56" spans="3:7" x14ac:dyDescent="0.3">
      <c r="C56">
        <v>1</v>
      </c>
      <c r="D56">
        <v>8</v>
      </c>
      <c r="E56">
        <v>8</v>
      </c>
      <c r="F56">
        <v>24</v>
      </c>
      <c r="G56">
        <v>0</v>
      </c>
    </row>
    <row r="57" spans="3:7" x14ac:dyDescent="0.3">
      <c r="C57">
        <v>8</v>
      </c>
      <c r="D57">
        <v>5</v>
      </c>
      <c r="E57">
        <v>11</v>
      </c>
      <c r="F57">
        <v>40</v>
      </c>
      <c r="G57">
        <v>0</v>
      </c>
    </row>
    <row r="58" spans="3:7" x14ac:dyDescent="0.3">
      <c r="C58">
        <v>3</v>
      </c>
      <c r="D58">
        <v>15</v>
      </c>
      <c r="E58">
        <v>7</v>
      </c>
      <c r="F58">
        <v>47</v>
      </c>
      <c r="G58">
        <v>7</v>
      </c>
    </row>
    <row r="59" spans="3:7" x14ac:dyDescent="0.3">
      <c r="C59">
        <v>1</v>
      </c>
      <c r="D59">
        <v>10</v>
      </c>
      <c r="E59">
        <v>8</v>
      </c>
      <c r="F59">
        <v>31</v>
      </c>
      <c r="G59">
        <v>5</v>
      </c>
    </row>
    <row r="60" spans="3:7" x14ac:dyDescent="0.3">
      <c r="C60">
        <v>4</v>
      </c>
      <c r="D60">
        <v>8</v>
      </c>
      <c r="E60">
        <v>3</v>
      </c>
      <c r="F60">
        <v>20</v>
      </c>
      <c r="G60">
        <v>4</v>
      </c>
    </row>
    <row r="61" spans="3:7" x14ac:dyDescent="0.3">
      <c r="C61">
        <v>4</v>
      </c>
      <c r="D61">
        <v>28</v>
      </c>
      <c r="E61">
        <v>1</v>
      </c>
      <c r="F61">
        <v>29</v>
      </c>
      <c r="G61">
        <v>0</v>
      </c>
    </row>
    <row r="62" spans="3:7" x14ac:dyDescent="0.3">
      <c r="C62">
        <v>3</v>
      </c>
      <c r="D62">
        <v>46</v>
      </c>
      <c r="E62">
        <v>1</v>
      </c>
      <c r="F62">
        <v>38</v>
      </c>
      <c r="G62">
        <v>0</v>
      </c>
    </row>
    <row r="63" spans="3:7" x14ac:dyDescent="0.3">
      <c r="C63">
        <v>6</v>
      </c>
      <c r="D63">
        <v>27</v>
      </c>
      <c r="E63">
        <v>3</v>
      </c>
      <c r="F63">
        <v>33</v>
      </c>
      <c r="G63">
        <v>0</v>
      </c>
    </row>
    <row r="64" spans="3:7" x14ac:dyDescent="0.3">
      <c r="C64">
        <v>4</v>
      </c>
      <c r="D64">
        <v>14</v>
      </c>
      <c r="E64">
        <v>2</v>
      </c>
      <c r="F64">
        <v>31</v>
      </c>
      <c r="G64">
        <v>0</v>
      </c>
    </row>
    <row r="65" spans="3:7" x14ac:dyDescent="0.3">
      <c r="C65">
        <v>6</v>
      </c>
      <c r="D65">
        <v>24</v>
      </c>
      <c r="E65">
        <v>1</v>
      </c>
      <c r="F65">
        <v>34</v>
      </c>
      <c r="G65">
        <v>0</v>
      </c>
    </row>
    <row r="66" spans="3:7" x14ac:dyDescent="0.3">
      <c r="C66">
        <v>6</v>
      </c>
      <c r="D66">
        <v>13</v>
      </c>
      <c r="E66">
        <v>4</v>
      </c>
      <c r="F66">
        <v>27</v>
      </c>
      <c r="G6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ABBA-1EF1-4209-9882-1EDF35122DC4}">
  <dimension ref="A1:W74"/>
  <sheetViews>
    <sheetView topLeftCell="A43" workbookViewId="0">
      <selection activeCell="A50" sqref="A50:E65"/>
    </sheetView>
  </sheetViews>
  <sheetFormatPr defaultRowHeight="14" x14ac:dyDescent="0.3"/>
  <sheetData>
    <row r="1" spans="1:23" x14ac:dyDescent="0.3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5</v>
      </c>
      <c r="H1" t="s">
        <v>17</v>
      </c>
      <c r="I1" t="s">
        <v>19</v>
      </c>
      <c r="J1" t="s">
        <v>21</v>
      </c>
      <c r="K1" t="s">
        <v>23</v>
      </c>
      <c r="L1" t="s">
        <v>29</v>
      </c>
      <c r="M1" t="s">
        <v>34</v>
      </c>
      <c r="N1" t="s">
        <v>42</v>
      </c>
      <c r="O1" t="s">
        <v>50</v>
      </c>
      <c r="P1" t="s">
        <v>59</v>
      </c>
      <c r="Q1" t="s">
        <v>61</v>
      </c>
      <c r="R1" t="s">
        <v>75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</row>
    <row r="2" spans="1:23" x14ac:dyDescent="0.3">
      <c r="A2" t="s">
        <v>163</v>
      </c>
      <c r="B2">
        <v>6</v>
      </c>
      <c r="C2">
        <v>9</v>
      </c>
      <c r="D2">
        <v>3</v>
      </c>
      <c r="E2">
        <v>25</v>
      </c>
      <c r="F2">
        <v>17</v>
      </c>
      <c r="G2">
        <v>3</v>
      </c>
      <c r="H2">
        <v>1</v>
      </c>
      <c r="I2">
        <v>1</v>
      </c>
      <c r="J2">
        <v>1</v>
      </c>
      <c r="K2">
        <v>8</v>
      </c>
      <c r="L2">
        <v>1</v>
      </c>
      <c r="M2">
        <v>0</v>
      </c>
      <c r="N2">
        <v>1</v>
      </c>
      <c r="O2">
        <v>2</v>
      </c>
      <c r="P2">
        <v>15</v>
      </c>
      <c r="Q2">
        <v>0</v>
      </c>
      <c r="R2">
        <v>10</v>
      </c>
      <c r="S2">
        <v>17</v>
      </c>
      <c r="T2">
        <v>0</v>
      </c>
      <c r="U2">
        <v>0</v>
      </c>
      <c r="V2">
        <v>0</v>
      </c>
      <c r="W2">
        <v>0</v>
      </c>
    </row>
    <row r="3" spans="1:23" x14ac:dyDescent="0.3">
      <c r="A3" t="s">
        <v>164</v>
      </c>
      <c r="B3">
        <v>6</v>
      </c>
      <c r="C3">
        <v>26</v>
      </c>
      <c r="D3">
        <v>2</v>
      </c>
      <c r="E3">
        <v>39</v>
      </c>
      <c r="F3">
        <v>13</v>
      </c>
      <c r="G3">
        <v>3</v>
      </c>
      <c r="H3">
        <v>0</v>
      </c>
      <c r="I3">
        <v>1</v>
      </c>
      <c r="J3">
        <v>2</v>
      </c>
      <c r="K3">
        <v>21</v>
      </c>
      <c r="L3">
        <v>5</v>
      </c>
      <c r="M3">
        <v>1</v>
      </c>
      <c r="N3">
        <v>0</v>
      </c>
      <c r="O3">
        <v>1</v>
      </c>
      <c r="P3">
        <v>33</v>
      </c>
      <c r="Q3">
        <v>1</v>
      </c>
      <c r="R3">
        <v>5</v>
      </c>
      <c r="S3">
        <v>13</v>
      </c>
      <c r="T3">
        <v>0</v>
      </c>
      <c r="U3">
        <v>0</v>
      </c>
      <c r="V3">
        <v>0</v>
      </c>
      <c r="W3">
        <v>0</v>
      </c>
    </row>
    <row r="4" spans="1:23" x14ac:dyDescent="0.3">
      <c r="A4" t="s">
        <v>165</v>
      </c>
      <c r="B4">
        <v>4</v>
      </c>
      <c r="C4">
        <v>15</v>
      </c>
      <c r="D4">
        <v>3</v>
      </c>
      <c r="E4">
        <v>9</v>
      </c>
      <c r="F4">
        <v>7</v>
      </c>
      <c r="G4">
        <v>2</v>
      </c>
      <c r="H4">
        <v>0</v>
      </c>
      <c r="I4">
        <v>1</v>
      </c>
      <c r="J4">
        <v>1</v>
      </c>
      <c r="K4">
        <v>15</v>
      </c>
      <c r="L4">
        <v>0</v>
      </c>
      <c r="M4">
        <v>0</v>
      </c>
      <c r="N4">
        <v>0</v>
      </c>
      <c r="O4">
        <v>3</v>
      </c>
      <c r="P4">
        <v>7</v>
      </c>
      <c r="Q4">
        <v>0</v>
      </c>
      <c r="R4">
        <v>2</v>
      </c>
      <c r="S4">
        <v>7</v>
      </c>
      <c r="T4">
        <v>0</v>
      </c>
      <c r="U4">
        <v>0</v>
      </c>
      <c r="V4">
        <v>0</v>
      </c>
      <c r="W4">
        <v>0</v>
      </c>
    </row>
    <row r="5" spans="1:23" x14ac:dyDescent="0.3">
      <c r="A5" t="s">
        <v>166</v>
      </c>
      <c r="B5">
        <v>2</v>
      </c>
      <c r="C5">
        <v>23</v>
      </c>
      <c r="D5">
        <v>11</v>
      </c>
      <c r="E5">
        <v>17</v>
      </c>
      <c r="F5">
        <v>20</v>
      </c>
      <c r="G5">
        <v>2</v>
      </c>
      <c r="H5">
        <v>0</v>
      </c>
      <c r="I5">
        <v>0</v>
      </c>
      <c r="J5">
        <v>0</v>
      </c>
      <c r="K5">
        <v>23</v>
      </c>
      <c r="L5">
        <v>0</v>
      </c>
      <c r="M5">
        <v>5</v>
      </c>
      <c r="N5">
        <v>2</v>
      </c>
      <c r="O5">
        <v>4</v>
      </c>
      <c r="P5">
        <v>16</v>
      </c>
      <c r="Q5">
        <v>0</v>
      </c>
      <c r="R5">
        <v>1</v>
      </c>
      <c r="S5">
        <v>20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167</v>
      </c>
      <c r="B6">
        <v>1</v>
      </c>
      <c r="C6">
        <v>23</v>
      </c>
      <c r="D6">
        <v>4</v>
      </c>
      <c r="E6">
        <v>19</v>
      </c>
      <c r="F6">
        <v>9</v>
      </c>
      <c r="G6">
        <v>0</v>
      </c>
      <c r="H6">
        <v>1</v>
      </c>
      <c r="I6">
        <v>0</v>
      </c>
      <c r="J6">
        <v>0</v>
      </c>
      <c r="K6">
        <v>23</v>
      </c>
      <c r="L6">
        <v>0</v>
      </c>
      <c r="M6">
        <v>1</v>
      </c>
      <c r="N6">
        <v>0</v>
      </c>
      <c r="O6">
        <v>3</v>
      </c>
      <c r="P6">
        <v>16</v>
      </c>
      <c r="Q6">
        <v>2</v>
      </c>
      <c r="R6">
        <v>1</v>
      </c>
      <c r="S6">
        <v>9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168</v>
      </c>
      <c r="B7">
        <v>4</v>
      </c>
      <c r="C7">
        <v>33</v>
      </c>
      <c r="D7">
        <v>9</v>
      </c>
      <c r="E7">
        <v>31</v>
      </c>
      <c r="F7">
        <v>13</v>
      </c>
      <c r="G7">
        <v>2</v>
      </c>
      <c r="H7">
        <v>0</v>
      </c>
      <c r="I7">
        <v>1</v>
      </c>
      <c r="J7">
        <v>1</v>
      </c>
      <c r="K7">
        <v>20</v>
      </c>
      <c r="L7">
        <v>13</v>
      </c>
      <c r="M7">
        <v>2</v>
      </c>
      <c r="N7">
        <v>2</v>
      </c>
      <c r="O7">
        <v>5</v>
      </c>
      <c r="P7">
        <v>7</v>
      </c>
      <c r="Q7">
        <v>0</v>
      </c>
      <c r="R7">
        <v>24</v>
      </c>
      <c r="S7">
        <v>13</v>
      </c>
      <c r="T7">
        <v>0</v>
      </c>
      <c r="U7">
        <v>0</v>
      </c>
      <c r="V7">
        <v>0</v>
      </c>
      <c r="W7">
        <v>0</v>
      </c>
    </row>
    <row r="8" spans="1:23" x14ac:dyDescent="0.3">
      <c r="A8" t="s">
        <v>169</v>
      </c>
      <c r="B8">
        <v>10</v>
      </c>
      <c r="C8">
        <v>30</v>
      </c>
      <c r="D8">
        <v>6</v>
      </c>
      <c r="E8">
        <v>26</v>
      </c>
      <c r="F8">
        <v>14</v>
      </c>
      <c r="G8">
        <v>4</v>
      </c>
      <c r="H8">
        <v>2</v>
      </c>
      <c r="I8">
        <v>2</v>
      </c>
      <c r="J8">
        <v>2</v>
      </c>
      <c r="K8">
        <v>30</v>
      </c>
      <c r="L8">
        <v>0</v>
      </c>
      <c r="M8">
        <v>0</v>
      </c>
      <c r="N8">
        <v>2</v>
      </c>
      <c r="O8">
        <v>4</v>
      </c>
      <c r="P8">
        <v>17</v>
      </c>
      <c r="Q8">
        <v>0</v>
      </c>
      <c r="R8">
        <v>9</v>
      </c>
      <c r="S8">
        <v>13</v>
      </c>
      <c r="T8">
        <v>0</v>
      </c>
      <c r="U8">
        <v>0</v>
      </c>
      <c r="V8">
        <v>0</v>
      </c>
      <c r="W8">
        <v>1</v>
      </c>
    </row>
    <row r="9" spans="1:23" x14ac:dyDescent="0.3">
      <c r="A9" t="s">
        <v>170</v>
      </c>
      <c r="B9">
        <v>8</v>
      </c>
      <c r="C9">
        <v>9</v>
      </c>
      <c r="D9">
        <v>6</v>
      </c>
      <c r="E9">
        <v>19</v>
      </c>
      <c r="F9">
        <v>15</v>
      </c>
      <c r="G9">
        <v>2</v>
      </c>
      <c r="H9">
        <v>1</v>
      </c>
      <c r="I9">
        <v>4</v>
      </c>
      <c r="J9">
        <v>1</v>
      </c>
      <c r="K9">
        <v>9</v>
      </c>
      <c r="L9">
        <v>0</v>
      </c>
      <c r="M9">
        <v>0</v>
      </c>
      <c r="N9">
        <v>1</v>
      </c>
      <c r="O9">
        <v>5</v>
      </c>
      <c r="P9">
        <v>14</v>
      </c>
      <c r="Q9">
        <v>1</v>
      </c>
      <c r="R9">
        <v>4</v>
      </c>
      <c r="S9">
        <v>14</v>
      </c>
      <c r="T9">
        <v>0</v>
      </c>
      <c r="U9">
        <v>0</v>
      </c>
      <c r="V9">
        <v>0</v>
      </c>
      <c r="W9">
        <v>1</v>
      </c>
    </row>
    <row r="10" spans="1:23" x14ac:dyDescent="0.3">
      <c r="A10" t="s">
        <v>171</v>
      </c>
      <c r="B10">
        <v>6</v>
      </c>
      <c r="C10">
        <v>18</v>
      </c>
      <c r="D10">
        <v>3</v>
      </c>
      <c r="E10">
        <v>29</v>
      </c>
      <c r="F10">
        <v>15</v>
      </c>
      <c r="G10">
        <v>1</v>
      </c>
      <c r="H10">
        <v>1</v>
      </c>
      <c r="I10">
        <v>3</v>
      </c>
      <c r="J10">
        <v>1</v>
      </c>
      <c r="K10">
        <v>18</v>
      </c>
      <c r="L10">
        <v>0</v>
      </c>
      <c r="M10">
        <v>1</v>
      </c>
      <c r="N10">
        <v>0</v>
      </c>
      <c r="O10">
        <v>2</v>
      </c>
      <c r="P10">
        <v>26</v>
      </c>
      <c r="Q10">
        <v>0</v>
      </c>
      <c r="R10">
        <v>3</v>
      </c>
      <c r="S10">
        <v>15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t="s">
        <v>172</v>
      </c>
      <c r="B11">
        <v>10</v>
      </c>
      <c r="C11">
        <v>7</v>
      </c>
      <c r="D11">
        <v>5</v>
      </c>
      <c r="E11">
        <v>25</v>
      </c>
      <c r="F11">
        <v>11</v>
      </c>
      <c r="G11">
        <v>5</v>
      </c>
      <c r="H11">
        <v>0</v>
      </c>
      <c r="I11">
        <v>2</v>
      </c>
      <c r="J11">
        <v>3</v>
      </c>
      <c r="K11">
        <v>7</v>
      </c>
      <c r="L11">
        <v>0</v>
      </c>
      <c r="M11">
        <v>1</v>
      </c>
      <c r="N11">
        <v>0</v>
      </c>
      <c r="O11">
        <v>4</v>
      </c>
      <c r="P11">
        <v>13</v>
      </c>
      <c r="Q11">
        <v>1</v>
      </c>
      <c r="R11">
        <v>11</v>
      </c>
      <c r="S11">
        <v>11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173</v>
      </c>
      <c r="B12">
        <v>3</v>
      </c>
      <c r="C12">
        <v>32</v>
      </c>
      <c r="D12">
        <v>10</v>
      </c>
      <c r="E12">
        <v>18</v>
      </c>
      <c r="F12">
        <v>9</v>
      </c>
      <c r="G12">
        <v>0</v>
      </c>
      <c r="H12">
        <v>0</v>
      </c>
      <c r="I12">
        <v>1</v>
      </c>
      <c r="J12">
        <v>2</v>
      </c>
      <c r="K12">
        <v>32</v>
      </c>
      <c r="L12">
        <v>0</v>
      </c>
      <c r="M12">
        <v>1</v>
      </c>
      <c r="N12">
        <v>4</v>
      </c>
      <c r="O12">
        <v>5</v>
      </c>
      <c r="P12">
        <v>9</v>
      </c>
      <c r="Q12">
        <v>0</v>
      </c>
      <c r="R12">
        <v>9</v>
      </c>
      <c r="S12">
        <v>9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174</v>
      </c>
      <c r="B13">
        <v>5</v>
      </c>
      <c r="C13">
        <v>28</v>
      </c>
      <c r="D13">
        <v>12</v>
      </c>
      <c r="E13">
        <v>38</v>
      </c>
      <c r="F13">
        <v>18</v>
      </c>
      <c r="G13">
        <v>0</v>
      </c>
      <c r="H13">
        <v>0</v>
      </c>
      <c r="I13">
        <v>2</v>
      </c>
      <c r="J13">
        <v>3</v>
      </c>
      <c r="K13">
        <v>16</v>
      </c>
      <c r="L13">
        <v>12</v>
      </c>
      <c r="M13">
        <v>1</v>
      </c>
      <c r="N13">
        <v>0</v>
      </c>
      <c r="O13">
        <v>11</v>
      </c>
      <c r="P13">
        <v>10</v>
      </c>
      <c r="Q13">
        <v>1</v>
      </c>
      <c r="R13">
        <v>27</v>
      </c>
      <c r="S13">
        <v>16</v>
      </c>
      <c r="T13">
        <v>0</v>
      </c>
      <c r="U13">
        <v>1</v>
      </c>
      <c r="V13">
        <v>1</v>
      </c>
      <c r="W13">
        <v>0</v>
      </c>
    </row>
    <row r="14" spans="1:23" x14ac:dyDescent="0.3">
      <c r="A14" t="s">
        <v>175</v>
      </c>
      <c r="B14">
        <v>1</v>
      </c>
      <c r="C14">
        <v>60</v>
      </c>
      <c r="D14">
        <v>7</v>
      </c>
      <c r="E14">
        <v>41</v>
      </c>
      <c r="F14">
        <v>3</v>
      </c>
      <c r="G14">
        <v>0</v>
      </c>
      <c r="H14">
        <v>0</v>
      </c>
      <c r="I14">
        <v>1</v>
      </c>
      <c r="J14">
        <v>0</v>
      </c>
      <c r="K14">
        <v>51</v>
      </c>
      <c r="L14">
        <v>9</v>
      </c>
      <c r="M14">
        <v>0</v>
      </c>
      <c r="N14">
        <v>0</v>
      </c>
      <c r="O14">
        <v>7</v>
      </c>
      <c r="P14">
        <v>32</v>
      </c>
      <c r="Q14">
        <v>0</v>
      </c>
      <c r="R14">
        <v>9</v>
      </c>
      <c r="S14">
        <v>3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t="s">
        <v>176</v>
      </c>
      <c r="B15">
        <v>3</v>
      </c>
      <c r="C15">
        <v>53</v>
      </c>
      <c r="D15">
        <v>2</v>
      </c>
      <c r="E15">
        <v>31</v>
      </c>
      <c r="F15">
        <v>7</v>
      </c>
      <c r="G15">
        <v>1</v>
      </c>
      <c r="H15">
        <v>0</v>
      </c>
      <c r="I15">
        <v>1</v>
      </c>
      <c r="J15">
        <v>1</v>
      </c>
      <c r="K15">
        <v>49</v>
      </c>
      <c r="L15">
        <v>4</v>
      </c>
      <c r="M15">
        <v>0</v>
      </c>
      <c r="N15">
        <v>0</v>
      </c>
      <c r="O15">
        <v>2</v>
      </c>
      <c r="P15">
        <v>23</v>
      </c>
      <c r="Q15">
        <v>0</v>
      </c>
      <c r="R15">
        <v>8</v>
      </c>
      <c r="S15">
        <v>7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t="s">
        <v>177</v>
      </c>
      <c r="B16">
        <v>4</v>
      </c>
      <c r="C16">
        <v>16</v>
      </c>
      <c r="D16">
        <v>3</v>
      </c>
      <c r="E16">
        <v>27</v>
      </c>
      <c r="F16">
        <v>5</v>
      </c>
      <c r="G16">
        <v>1</v>
      </c>
      <c r="H16">
        <v>0</v>
      </c>
      <c r="I16">
        <v>3</v>
      </c>
      <c r="J16">
        <v>0</v>
      </c>
      <c r="K16">
        <v>16</v>
      </c>
      <c r="L16">
        <v>0</v>
      </c>
      <c r="M16">
        <v>0</v>
      </c>
      <c r="N16">
        <v>0</v>
      </c>
      <c r="O16">
        <v>3</v>
      </c>
      <c r="P16">
        <v>23</v>
      </c>
      <c r="Q16">
        <v>0</v>
      </c>
      <c r="R16">
        <v>4</v>
      </c>
      <c r="S16">
        <v>5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178</v>
      </c>
      <c r="B17">
        <v>2</v>
      </c>
      <c r="C17">
        <v>26</v>
      </c>
      <c r="D17">
        <v>7</v>
      </c>
      <c r="E17">
        <v>40</v>
      </c>
      <c r="F17">
        <v>12</v>
      </c>
      <c r="G17">
        <v>0</v>
      </c>
      <c r="H17">
        <v>0</v>
      </c>
      <c r="I17">
        <v>2</v>
      </c>
      <c r="J17">
        <v>0</v>
      </c>
      <c r="K17">
        <v>26</v>
      </c>
      <c r="L17">
        <v>0</v>
      </c>
      <c r="M17">
        <v>0</v>
      </c>
      <c r="N17">
        <v>4</v>
      </c>
      <c r="O17">
        <v>3</v>
      </c>
      <c r="P17">
        <v>0</v>
      </c>
      <c r="Q17">
        <v>1</v>
      </c>
      <c r="R17">
        <v>39</v>
      </c>
      <c r="S17">
        <v>12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t="s">
        <v>179</v>
      </c>
      <c r="B18">
        <v>6</v>
      </c>
      <c r="C18">
        <v>21</v>
      </c>
      <c r="D18">
        <v>3</v>
      </c>
      <c r="E18">
        <v>31</v>
      </c>
      <c r="F18">
        <v>6</v>
      </c>
      <c r="G18">
        <v>3</v>
      </c>
      <c r="H18">
        <v>0</v>
      </c>
      <c r="I18">
        <v>3</v>
      </c>
      <c r="J18">
        <v>0</v>
      </c>
      <c r="K18">
        <v>21</v>
      </c>
      <c r="L18">
        <v>0</v>
      </c>
      <c r="M18">
        <v>0</v>
      </c>
      <c r="N18">
        <v>1</v>
      </c>
      <c r="O18">
        <v>2</v>
      </c>
      <c r="P18">
        <v>0</v>
      </c>
      <c r="Q18">
        <v>0</v>
      </c>
      <c r="R18">
        <v>31</v>
      </c>
      <c r="S18">
        <v>6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t="s">
        <v>180</v>
      </c>
      <c r="B19">
        <v>2</v>
      </c>
      <c r="C19">
        <v>11</v>
      </c>
      <c r="D19">
        <v>16</v>
      </c>
      <c r="E19">
        <v>13</v>
      </c>
      <c r="F19">
        <v>9</v>
      </c>
      <c r="G19">
        <v>1</v>
      </c>
      <c r="H19">
        <v>0</v>
      </c>
      <c r="I19">
        <v>1</v>
      </c>
      <c r="J19">
        <v>0</v>
      </c>
      <c r="K19">
        <v>11</v>
      </c>
      <c r="L19">
        <v>0</v>
      </c>
      <c r="M19">
        <v>5</v>
      </c>
      <c r="N19">
        <v>0</v>
      </c>
      <c r="O19">
        <v>11</v>
      </c>
      <c r="P19">
        <v>4</v>
      </c>
      <c r="Q19">
        <v>1</v>
      </c>
      <c r="R19">
        <v>8</v>
      </c>
      <c r="S19">
        <v>9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181</v>
      </c>
      <c r="B20">
        <v>9</v>
      </c>
      <c r="C20">
        <v>44</v>
      </c>
      <c r="D20">
        <v>0</v>
      </c>
      <c r="E20">
        <v>46</v>
      </c>
      <c r="F20">
        <v>0</v>
      </c>
      <c r="G20">
        <v>3</v>
      </c>
      <c r="H20">
        <v>2</v>
      </c>
      <c r="I20">
        <v>2</v>
      </c>
      <c r="J20">
        <v>2</v>
      </c>
      <c r="K20">
        <v>44</v>
      </c>
      <c r="L20">
        <v>0</v>
      </c>
      <c r="M20">
        <v>0</v>
      </c>
      <c r="N20">
        <v>0</v>
      </c>
      <c r="O20">
        <v>0</v>
      </c>
      <c r="P20">
        <v>17</v>
      </c>
      <c r="Q20">
        <v>3</v>
      </c>
      <c r="R20">
        <v>26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182</v>
      </c>
      <c r="B21">
        <v>4</v>
      </c>
      <c r="C21">
        <v>35</v>
      </c>
      <c r="D21">
        <v>0</v>
      </c>
      <c r="E21">
        <v>33</v>
      </c>
      <c r="F21">
        <v>0</v>
      </c>
      <c r="G21">
        <v>0</v>
      </c>
      <c r="H21">
        <v>2</v>
      </c>
      <c r="I21">
        <v>1</v>
      </c>
      <c r="J21">
        <v>1</v>
      </c>
      <c r="K21">
        <v>35</v>
      </c>
      <c r="L21">
        <v>0</v>
      </c>
      <c r="M21">
        <v>0</v>
      </c>
      <c r="N21">
        <v>0</v>
      </c>
      <c r="O21">
        <v>0</v>
      </c>
      <c r="P21">
        <v>21</v>
      </c>
      <c r="Q21">
        <v>1</v>
      </c>
      <c r="R21">
        <v>11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183</v>
      </c>
      <c r="B22">
        <v>2</v>
      </c>
      <c r="C22">
        <v>29</v>
      </c>
      <c r="D22">
        <v>5</v>
      </c>
      <c r="E22">
        <v>21</v>
      </c>
      <c r="F22">
        <v>0</v>
      </c>
      <c r="G22">
        <v>1</v>
      </c>
      <c r="H22">
        <v>1</v>
      </c>
      <c r="I22">
        <v>0</v>
      </c>
      <c r="J22">
        <v>0</v>
      </c>
      <c r="K22">
        <v>29</v>
      </c>
      <c r="L22">
        <v>0</v>
      </c>
      <c r="M22">
        <v>0</v>
      </c>
      <c r="N22">
        <v>1</v>
      </c>
      <c r="O22">
        <v>4</v>
      </c>
      <c r="P22">
        <v>9</v>
      </c>
      <c r="Q22">
        <v>1</v>
      </c>
      <c r="R22">
        <v>11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184</v>
      </c>
      <c r="B23">
        <v>6</v>
      </c>
      <c r="C23">
        <v>30</v>
      </c>
      <c r="D23">
        <v>7</v>
      </c>
      <c r="E23">
        <v>27</v>
      </c>
      <c r="F23">
        <v>0</v>
      </c>
      <c r="G23">
        <v>4</v>
      </c>
      <c r="H23">
        <v>1</v>
      </c>
      <c r="I23">
        <v>1</v>
      </c>
      <c r="J23">
        <v>0</v>
      </c>
      <c r="K23">
        <v>30</v>
      </c>
      <c r="L23">
        <v>0</v>
      </c>
      <c r="M23">
        <v>1</v>
      </c>
      <c r="N23">
        <v>5</v>
      </c>
      <c r="O23">
        <v>1</v>
      </c>
      <c r="P23">
        <v>5</v>
      </c>
      <c r="Q23">
        <v>1</v>
      </c>
      <c r="R23">
        <v>21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185</v>
      </c>
      <c r="B24">
        <v>5</v>
      </c>
      <c r="C24">
        <v>32</v>
      </c>
      <c r="D24">
        <v>2</v>
      </c>
      <c r="E24">
        <v>20</v>
      </c>
      <c r="F24">
        <v>0</v>
      </c>
      <c r="G24">
        <v>2</v>
      </c>
      <c r="H24">
        <v>1</v>
      </c>
      <c r="I24">
        <v>2</v>
      </c>
      <c r="J24">
        <v>0</v>
      </c>
      <c r="K24">
        <v>32</v>
      </c>
      <c r="L24">
        <v>0</v>
      </c>
      <c r="M24">
        <v>0</v>
      </c>
      <c r="N24">
        <v>0</v>
      </c>
      <c r="O24">
        <v>2</v>
      </c>
      <c r="P24">
        <v>8</v>
      </c>
      <c r="Q24">
        <v>2</v>
      </c>
      <c r="R24">
        <v>10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186</v>
      </c>
      <c r="B25">
        <v>2</v>
      </c>
      <c r="C25">
        <v>26</v>
      </c>
      <c r="D25">
        <v>2</v>
      </c>
      <c r="E25">
        <v>18</v>
      </c>
      <c r="F25">
        <v>0</v>
      </c>
      <c r="G25">
        <v>0</v>
      </c>
      <c r="H25">
        <v>1</v>
      </c>
      <c r="I25">
        <v>1</v>
      </c>
      <c r="J25">
        <v>0</v>
      </c>
      <c r="K25">
        <v>26</v>
      </c>
      <c r="L25">
        <v>0</v>
      </c>
      <c r="M25">
        <v>0</v>
      </c>
      <c r="N25">
        <v>0</v>
      </c>
      <c r="O25">
        <v>2</v>
      </c>
      <c r="P25">
        <v>13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187</v>
      </c>
      <c r="B26">
        <v>5</v>
      </c>
      <c r="C26">
        <v>12</v>
      </c>
      <c r="D26">
        <v>0</v>
      </c>
      <c r="E26">
        <v>24</v>
      </c>
      <c r="F26">
        <v>0</v>
      </c>
      <c r="G26">
        <v>2</v>
      </c>
      <c r="H26">
        <v>1</v>
      </c>
      <c r="I26">
        <v>1</v>
      </c>
      <c r="J26">
        <v>1</v>
      </c>
      <c r="K26">
        <v>12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15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t="s">
        <v>188</v>
      </c>
      <c r="B27">
        <v>0</v>
      </c>
      <c r="C27">
        <v>21</v>
      </c>
      <c r="D27">
        <v>0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21</v>
      </c>
      <c r="L27">
        <v>0</v>
      </c>
      <c r="M27">
        <v>0</v>
      </c>
      <c r="N27">
        <v>0</v>
      </c>
      <c r="O27">
        <v>0</v>
      </c>
      <c r="P27">
        <v>15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t="s">
        <v>189</v>
      </c>
      <c r="B28">
        <v>3</v>
      </c>
      <c r="C28">
        <v>22</v>
      </c>
      <c r="D28">
        <v>14</v>
      </c>
      <c r="E28">
        <v>16</v>
      </c>
      <c r="F28">
        <v>0</v>
      </c>
      <c r="G28">
        <v>1</v>
      </c>
      <c r="H28">
        <v>1</v>
      </c>
      <c r="I28">
        <v>1</v>
      </c>
      <c r="J28">
        <v>0</v>
      </c>
      <c r="K28">
        <v>5</v>
      </c>
      <c r="L28">
        <v>17</v>
      </c>
      <c r="M28">
        <v>0</v>
      </c>
      <c r="N28">
        <v>4</v>
      </c>
      <c r="O28">
        <v>10</v>
      </c>
      <c r="P28">
        <v>6</v>
      </c>
      <c r="Q28">
        <v>3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t="s">
        <v>190</v>
      </c>
      <c r="B29">
        <v>8</v>
      </c>
      <c r="C29">
        <v>21</v>
      </c>
      <c r="D29">
        <v>9</v>
      </c>
      <c r="E29">
        <v>56</v>
      </c>
      <c r="F29">
        <v>1</v>
      </c>
      <c r="G29">
        <v>2</v>
      </c>
      <c r="H29">
        <v>2</v>
      </c>
      <c r="I29">
        <v>4</v>
      </c>
      <c r="J29">
        <v>0</v>
      </c>
      <c r="K29">
        <v>21</v>
      </c>
      <c r="L29">
        <v>0</v>
      </c>
      <c r="M29">
        <v>1</v>
      </c>
      <c r="N29">
        <v>2</v>
      </c>
      <c r="O29">
        <v>6</v>
      </c>
      <c r="P29">
        <v>25</v>
      </c>
      <c r="Q29">
        <v>4</v>
      </c>
      <c r="R29">
        <v>27</v>
      </c>
      <c r="S29">
        <v>1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191</v>
      </c>
      <c r="B30">
        <v>1</v>
      </c>
      <c r="C30">
        <v>21</v>
      </c>
      <c r="D30">
        <v>4</v>
      </c>
      <c r="E30">
        <v>28</v>
      </c>
      <c r="F30">
        <v>0</v>
      </c>
      <c r="G30">
        <v>0</v>
      </c>
      <c r="H30">
        <v>0</v>
      </c>
      <c r="I30">
        <v>1</v>
      </c>
      <c r="J30">
        <v>0</v>
      </c>
      <c r="K30">
        <v>21</v>
      </c>
      <c r="L30">
        <v>0</v>
      </c>
      <c r="M30">
        <v>0</v>
      </c>
      <c r="N30">
        <v>1</v>
      </c>
      <c r="O30">
        <v>3</v>
      </c>
      <c r="P30">
        <v>16</v>
      </c>
      <c r="Q30">
        <v>1</v>
      </c>
      <c r="R30">
        <v>11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t="s">
        <v>192</v>
      </c>
      <c r="B31">
        <v>1</v>
      </c>
      <c r="C31">
        <v>29</v>
      </c>
      <c r="D31">
        <v>1</v>
      </c>
      <c r="E31">
        <v>28</v>
      </c>
      <c r="F31">
        <v>0</v>
      </c>
      <c r="G31">
        <v>0</v>
      </c>
      <c r="H31">
        <v>0</v>
      </c>
      <c r="I31">
        <v>1</v>
      </c>
      <c r="J31">
        <v>0</v>
      </c>
      <c r="K31">
        <v>29</v>
      </c>
      <c r="L31">
        <v>0</v>
      </c>
      <c r="M31">
        <v>0</v>
      </c>
      <c r="N31">
        <v>1</v>
      </c>
      <c r="O31">
        <v>0</v>
      </c>
      <c r="P31">
        <v>16</v>
      </c>
      <c r="Q31">
        <v>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t="s">
        <v>193</v>
      </c>
      <c r="B32">
        <v>6</v>
      </c>
      <c r="C32">
        <v>10</v>
      </c>
      <c r="D32">
        <v>6</v>
      </c>
      <c r="E32">
        <v>14</v>
      </c>
      <c r="F32">
        <v>40</v>
      </c>
      <c r="G32">
        <v>3</v>
      </c>
      <c r="H32">
        <v>2</v>
      </c>
      <c r="I32">
        <v>0</v>
      </c>
      <c r="J32">
        <v>1</v>
      </c>
      <c r="K32">
        <v>10</v>
      </c>
      <c r="L32">
        <v>0</v>
      </c>
      <c r="M32">
        <v>0</v>
      </c>
      <c r="N32">
        <v>0</v>
      </c>
      <c r="O32">
        <v>6</v>
      </c>
      <c r="P32">
        <v>2</v>
      </c>
      <c r="Q32">
        <v>0</v>
      </c>
      <c r="R32">
        <v>12</v>
      </c>
      <c r="S32">
        <v>0</v>
      </c>
      <c r="T32">
        <v>25</v>
      </c>
      <c r="U32">
        <v>15</v>
      </c>
      <c r="V32">
        <v>0</v>
      </c>
      <c r="W32">
        <v>0</v>
      </c>
    </row>
    <row r="33" spans="1:23" x14ac:dyDescent="0.3">
      <c r="A33" t="s">
        <v>194</v>
      </c>
      <c r="B33">
        <v>3</v>
      </c>
      <c r="C33">
        <v>2</v>
      </c>
      <c r="D33">
        <v>0</v>
      </c>
      <c r="E33">
        <v>25</v>
      </c>
      <c r="F33">
        <v>14</v>
      </c>
      <c r="G33">
        <v>3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6</v>
      </c>
      <c r="Q33">
        <v>1</v>
      </c>
      <c r="R33">
        <v>4</v>
      </c>
      <c r="S33">
        <v>0</v>
      </c>
      <c r="T33">
        <v>7</v>
      </c>
      <c r="U33">
        <v>7</v>
      </c>
      <c r="V33">
        <v>0</v>
      </c>
      <c r="W33">
        <v>0</v>
      </c>
    </row>
    <row r="34" spans="1:23" x14ac:dyDescent="0.3">
      <c r="A34" t="s">
        <v>195</v>
      </c>
      <c r="B34">
        <v>2</v>
      </c>
      <c r="C34">
        <v>8</v>
      </c>
      <c r="D34">
        <v>2</v>
      </c>
      <c r="E34">
        <v>16</v>
      </c>
      <c r="F34">
        <v>30</v>
      </c>
      <c r="G34">
        <v>2</v>
      </c>
      <c r="H34">
        <v>0</v>
      </c>
      <c r="I34">
        <v>0</v>
      </c>
      <c r="J34">
        <v>0</v>
      </c>
      <c r="K34">
        <v>8</v>
      </c>
      <c r="L34">
        <v>0</v>
      </c>
      <c r="M34">
        <v>0</v>
      </c>
      <c r="N34">
        <v>1</v>
      </c>
      <c r="O34">
        <v>1</v>
      </c>
      <c r="P34">
        <v>7</v>
      </c>
      <c r="Q34">
        <v>0</v>
      </c>
      <c r="R34">
        <v>8</v>
      </c>
      <c r="S34">
        <v>0</v>
      </c>
      <c r="T34">
        <v>15</v>
      </c>
      <c r="U34">
        <v>14</v>
      </c>
      <c r="V34">
        <v>1</v>
      </c>
      <c r="W34">
        <v>0</v>
      </c>
    </row>
    <row r="35" spans="1:23" x14ac:dyDescent="0.3">
      <c r="A35" t="s">
        <v>196</v>
      </c>
      <c r="B35">
        <v>1</v>
      </c>
      <c r="C35">
        <v>6</v>
      </c>
      <c r="D35">
        <v>9</v>
      </c>
      <c r="E35">
        <v>7</v>
      </c>
      <c r="F35">
        <v>37</v>
      </c>
      <c r="G35">
        <v>1</v>
      </c>
      <c r="H35">
        <v>0</v>
      </c>
      <c r="I35">
        <v>0</v>
      </c>
      <c r="J35">
        <v>0</v>
      </c>
      <c r="K35">
        <v>6</v>
      </c>
      <c r="L35">
        <v>0</v>
      </c>
      <c r="M35">
        <v>0</v>
      </c>
      <c r="N35">
        <v>7</v>
      </c>
      <c r="O35">
        <v>2</v>
      </c>
      <c r="P35">
        <v>3</v>
      </c>
      <c r="Q35">
        <v>0</v>
      </c>
      <c r="R35">
        <v>4</v>
      </c>
      <c r="S35">
        <v>0</v>
      </c>
      <c r="T35">
        <v>4</v>
      </c>
      <c r="U35">
        <v>28</v>
      </c>
      <c r="V35">
        <v>5</v>
      </c>
      <c r="W35">
        <v>0</v>
      </c>
    </row>
    <row r="36" spans="1:23" x14ac:dyDescent="0.3">
      <c r="A36" t="s">
        <v>197</v>
      </c>
      <c r="B36">
        <v>2</v>
      </c>
      <c r="C36">
        <v>5</v>
      </c>
      <c r="D36">
        <v>0</v>
      </c>
      <c r="E36">
        <v>16</v>
      </c>
      <c r="F36">
        <v>39</v>
      </c>
      <c r="G36">
        <v>2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8</v>
      </c>
      <c r="Q36">
        <v>0</v>
      </c>
      <c r="R36">
        <v>8</v>
      </c>
      <c r="S36">
        <v>0</v>
      </c>
      <c r="T36">
        <v>34</v>
      </c>
      <c r="U36">
        <v>4</v>
      </c>
      <c r="V36">
        <v>1</v>
      </c>
      <c r="W36">
        <v>0</v>
      </c>
    </row>
    <row r="37" spans="1:23" x14ac:dyDescent="0.3">
      <c r="A37" t="s">
        <v>198</v>
      </c>
      <c r="B37">
        <v>1</v>
      </c>
      <c r="C37">
        <v>7</v>
      </c>
      <c r="D37">
        <v>1</v>
      </c>
      <c r="E37">
        <v>14</v>
      </c>
      <c r="F37">
        <v>24</v>
      </c>
      <c r="G37">
        <v>1</v>
      </c>
      <c r="H37">
        <v>0</v>
      </c>
      <c r="I37">
        <v>0</v>
      </c>
      <c r="J37">
        <v>0</v>
      </c>
      <c r="K37">
        <v>6</v>
      </c>
      <c r="L37">
        <v>1</v>
      </c>
      <c r="M37">
        <v>1</v>
      </c>
      <c r="N37">
        <v>0</v>
      </c>
      <c r="O37">
        <v>0</v>
      </c>
      <c r="P37">
        <v>5</v>
      </c>
      <c r="Q37">
        <v>0</v>
      </c>
      <c r="R37">
        <v>9</v>
      </c>
      <c r="S37">
        <v>0</v>
      </c>
      <c r="T37">
        <v>18</v>
      </c>
      <c r="U37">
        <v>6</v>
      </c>
      <c r="V37">
        <v>0</v>
      </c>
      <c r="W37">
        <v>0</v>
      </c>
    </row>
    <row r="38" spans="1:23" x14ac:dyDescent="0.3">
      <c r="A38" t="s">
        <v>199</v>
      </c>
      <c r="B38">
        <v>3</v>
      </c>
      <c r="C38">
        <v>11</v>
      </c>
      <c r="D38">
        <v>13</v>
      </c>
      <c r="E38">
        <v>51</v>
      </c>
      <c r="F38">
        <v>1</v>
      </c>
      <c r="G38">
        <v>0</v>
      </c>
      <c r="H38">
        <v>1</v>
      </c>
      <c r="I38">
        <v>1</v>
      </c>
      <c r="J38">
        <v>1</v>
      </c>
      <c r="K38">
        <v>11</v>
      </c>
      <c r="L38">
        <v>0</v>
      </c>
      <c r="M38">
        <v>0</v>
      </c>
      <c r="N38">
        <v>0</v>
      </c>
      <c r="O38">
        <v>13</v>
      </c>
      <c r="P38">
        <v>16</v>
      </c>
      <c r="Q38">
        <v>2</v>
      </c>
      <c r="R38">
        <v>33</v>
      </c>
      <c r="S38">
        <v>0</v>
      </c>
      <c r="T38">
        <v>0</v>
      </c>
      <c r="U38">
        <v>0</v>
      </c>
      <c r="V38">
        <v>0</v>
      </c>
      <c r="W38">
        <v>1</v>
      </c>
    </row>
    <row r="39" spans="1:23" x14ac:dyDescent="0.3">
      <c r="A39" t="s">
        <v>200</v>
      </c>
      <c r="B39">
        <v>1</v>
      </c>
      <c r="C39">
        <v>8</v>
      </c>
      <c r="D39">
        <v>8</v>
      </c>
      <c r="E39">
        <v>24</v>
      </c>
      <c r="F39">
        <v>0</v>
      </c>
      <c r="G39">
        <v>0</v>
      </c>
      <c r="H39">
        <v>0</v>
      </c>
      <c r="I39">
        <v>1</v>
      </c>
      <c r="J39">
        <v>0</v>
      </c>
      <c r="K39">
        <v>6</v>
      </c>
      <c r="L39">
        <v>2</v>
      </c>
      <c r="M39">
        <v>1</v>
      </c>
      <c r="N39">
        <v>1</v>
      </c>
      <c r="O39">
        <v>6</v>
      </c>
      <c r="P39">
        <v>12</v>
      </c>
      <c r="Q39">
        <v>2</v>
      </c>
      <c r="R39">
        <v>10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201</v>
      </c>
      <c r="B40">
        <v>8</v>
      </c>
      <c r="C40">
        <v>5</v>
      </c>
      <c r="D40">
        <v>11</v>
      </c>
      <c r="E40">
        <v>40</v>
      </c>
      <c r="F40">
        <v>0</v>
      </c>
      <c r="G40">
        <v>3</v>
      </c>
      <c r="H40">
        <v>1</v>
      </c>
      <c r="I40">
        <v>3</v>
      </c>
      <c r="J40">
        <v>1</v>
      </c>
      <c r="K40">
        <v>5</v>
      </c>
      <c r="L40">
        <v>0</v>
      </c>
      <c r="M40">
        <v>0</v>
      </c>
      <c r="N40">
        <v>3</v>
      </c>
      <c r="O40">
        <v>8</v>
      </c>
      <c r="P40">
        <v>15</v>
      </c>
      <c r="Q40">
        <v>3</v>
      </c>
      <c r="R40">
        <v>22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202</v>
      </c>
      <c r="B41">
        <v>3</v>
      </c>
      <c r="C41">
        <v>15</v>
      </c>
      <c r="D41">
        <v>7</v>
      </c>
      <c r="E41">
        <v>47</v>
      </c>
      <c r="F41">
        <v>7</v>
      </c>
      <c r="G41">
        <v>1</v>
      </c>
      <c r="H41">
        <v>1</v>
      </c>
      <c r="I41">
        <v>1</v>
      </c>
      <c r="J41">
        <v>0</v>
      </c>
      <c r="K41">
        <v>15</v>
      </c>
      <c r="L41">
        <v>0</v>
      </c>
      <c r="M41">
        <v>0</v>
      </c>
      <c r="N41">
        <v>3</v>
      </c>
      <c r="O41">
        <v>4</v>
      </c>
      <c r="P41">
        <v>11</v>
      </c>
      <c r="Q41">
        <v>4</v>
      </c>
      <c r="R41">
        <v>32</v>
      </c>
      <c r="S41">
        <v>7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203</v>
      </c>
      <c r="B42">
        <v>1</v>
      </c>
      <c r="C42">
        <v>10</v>
      </c>
      <c r="D42">
        <v>8</v>
      </c>
      <c r="E42">
        <v>31</v>
      </c>
      <c r="F42">
        <v>5</v>
      </c>
      <c r="G42">
        <v>0</v>
      </c>
      <c r="H42">
        <v>0</v>
      </c>
      <c r="I42">
        <v>1</v>
      </c>
      <c r="J42">
        <v>0</v>
      </c>
      <c r="K42">
        <v>6</v>
      </c>
      <c r="L42">
        <v>4</v>
      </c>
      <c r="M42">
        <v>0</v>
      </c>
      <c r="N42">
        <v>2</v>
      </c>
      <c r="O42">
        <v>6</v>
      </c>
      <c r="P42">
        <v>10</v>
      </c>
      <c r="Q42">
        <v>5</v>
      </c>
      <c r="R42">
        <v>16</v>
      </c>
      <c r="S42">
        <v>0</v>
      </c>
      <c r="T42">
        <v>0</v>
      </c>
      <c r="U42">
        <v>0</v>
      </c>
      <c r="V42">
        <v>0</v>
      </c>
      <c r="W42">
        <v>5</v>
      </c>
    </row>
    <row r="43" spans="1:23" x14ac:dyDescent="0.3">
      <c r="A43" t="s">
        <v>204</v>
      </c>
      <c r="B43">
        <v>4</v>
      </c>
      <c r="C43">
        <v>8</v>
      </c>
      <c r="D43">
        <v>3</v>
      </c>
      <c r="E43">
        <v>20</v>
      </c>
      <c r="F43">
        <v>4</v>
      </c>
      <c r="G43">
        <v>1</v>
      </c>
      <c r="H43">
        <v>1</v>
      </c>
      <c r="I43">
        <v>1</v>
      </c>
      <c r="J43">
        <v>1</v>
      </c>
      <c r="K43">
        <v>8</v>
      </c>
      <c r="L43">
        <v>0</v>
      </c>
      <c r="M43">
        <v>0</v>
      </c>
      <c r="N43">
        <v>1</v>
      </c>
      <c r="O43">
        <v>2</v>
      </c>
      <c r="P43">
        <v>11</v>
      </c>
      <c r="Q43">
        <v>3</v>
      </c>
      <c r="R43">
        <v>6</v>
      </c>
      <c r="S43">
        <v>0</v>
      </c>
      <c r="T43">
        <v>0</v>
      </c>
      <c r="U43">
        <v>0</v>
      </c>
      <c r="V43">
        <v>0</v>
      </c>
      <c r="W43">
        <v>4</v>
      </c>
    </row>
    <row r="44" spans="1:23" x14ac:dyDescent="0.3">
      <c r="A44" t="s">
        <v>205</v>
      </c>
      <c r="B44">
        <v>4</v>
      </c>
      <c r="C44">
        <v>28</v>
      </c>
      <c r="D44">
        <v>1</v>
      </c>
      <c r="E44">
        <v>29</v>
      </c>
      <c r="F44">
        <v>0</v>
      </c>
      <c r="G44">
        <v>1</v>
      </c>
      <c r="H44">
        <v>1</v>
      </c>
      <c r="I44">
        <v>1</v>
      </c>
      <c r="J44">
        <v>1</v>
      </c>
      <c r="K44">
        <v>22</v>
      </c>
      <c r="L44">
        <v>6</v>
      </c>
      <c r="M44">
        <v>0</v>
      </c>
      <c r="N44">
        <v>1</v>
      </c>
      <c r="O44">
        <v>0</v>
      </c>
      <c r="P44">
        <v>2</v>
      </c>
      <c r="Q44">
        <v>3</v>
      </c>
      <c r="R44">
        <v>24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206</v>
      </c>
      <c r="B45">
        <v>3</v>
      </c>
      <c r="C45">
        <v>46</v>
      </c>
      <c r="D45">
        <v>1</v>
      </c>
      <c r="E45">
        <v>38</v>
      </c>
      <c r="F45">
        <v>0</v>
      </c>
      <c r="G45">
        <v>1</v>
      </c>
      <c r="H45">
        <v>1</v>
      </c>
      <c r="I45">
        <v>1</v>
      </c>
      <c r="J45">
        <v>0</v>
      </c>
      <c r="K45">
        <v>46</v>
      </c>
      <c r="L45">
        <v>0</v>
      </c>
      <c r="M45">
        <v>0</v>
      </c>
      <c r="N45">
        <v>1</v>
      </c>
      <c r="O45">
        <v>0</v>
      </c>
      <c r="P45">
        <v>19</v>
      </c>
      <c r="Q45">
        <v>2</v>
      </c>
      <c r="R45">
        <v>17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207</v>
      </c>
      <c r="B46">
        <v>6</v>
      </c>
      <c r="C46">
        <v>27</v>
      </c>
      <c r="D46">
        <v>3</v>
      </c>
      <c r="E46">
        <v>33</v>
      </c>
      <c r="F46">
        <v>0</v>
      </c>
      <c r="G46">
        <v>4</v>
      </c>
      <c r="H46">
        <v>1</v>
      </c>
      <c r="I46">
        <v>1</v>
      </c>
      <c r="J46">
        <v>0</v>
      </c>
      <c r="K46">
        <v>21</v>
      </c>
      <c r="L46">
        <v>6</v>
      </c>
      <c r="M46">
        <v>0</v>
      </c>
      <c r="N46">
        <v>1</v>
      </c>
      <c r="O46">
        <v>2</v>
      </c>
      <c r="P46">
        <v>9</v>
      </c>
      <c r="Q46">
        <v>2</v>
      </c>
      <c r="R46">
        <v>22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208</v>
      </c>
      <c r="B47">
        <v>4</v>
      </c>
      <c r="C47">
        <v>14</v>
      </c>
      <c r="D47">
        <v>2</v>
      </c>
      <c r="E47">
        <v>31</v>
      </c>
      <c r="F47">
        <v>0</v>
      </c>
      <c r="G47">
        <v>2</v>
      </c>
      <c r="H47">
        <v>0</v>
      </c>
      <c r="I47">
        <v>1</v>
      </c>
      <c r="J47">
        <v>1</v>
      </c>
      <c r="K47">
        <v>14</v>
      </c>
      <c r="L47">
        <v>0</v>
      </c>
      <c r="M47">
        <v>0</v>
      </c>
      <c r="N47">
        <v>0</v>
      </c>
      <c r="O47">
        <v>2</v>
      </c>
      <c r="P47">
        <v>8</v>
      </c>
      <c r="Q47">
        <v>2</v>
      </c>
      <c r="R47">
        <v>21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209</v>
      </c>
      <c r="B48">
        <v>6</v>
      </c>
      <c r="C48">
        <v>24</v>
      </c>
      <c r="D48">
        <v>1</v>
      </c>
      <c r="E48">
        <v>34</v>
      </c>
      <c r="F48">
        <v>0</v>
      </c>
      <c r="G48">
        <v>1</v>
      </c>
      <c r="H48">
        <v>0</v>
      </c>
      <c r="I48">
        <v>2</v>
      </c>
      <c r="J48">
        <v>3</v>
      </c>
      <c r="K48">
        <v>24</v>
      </c>
      <c r="L48">
        <v>0</v>
      </c>
      <c r="M48">
        <v>0</v>
      </c>
      <c r="N48">
        <v>1</v>
      </c>
      <c r="O48">
        <v>0</v>
      </c>
      <c r="P48">
        <v>13</v>
      </c>
      <c r="Q48">
        <v>2</v>
      </c>
      <c r="R48">
        <v>19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210</v>
      </c>
      <c r="B49">
        <v>6</v>
      </c>
      <c r="C49">
        <v>13</v>
      </c>
      <c r="D49">
        <v>4</v>
      </c>
      <c r="E49">
        <v>27</v>
      </c>
      <c r="F49">
        <v>0</v>
      </c>
      <c r="G49">
        <v>2</v>
      </c>
      <c r="H49">
        <v>0</v>
      </c>
      <c r="I49">
        <v>2</v>
      </c>
      <c r="J49">
        <v>2</v>
      </c>
      <c r="K49">
        <v>13</v>
      </c>
      <c r="L49">
        <v>0</v>
      </c>
      <c r="M49">
        <v>0</v>
      </c>
      <c r="N49">
        <v>1</v>
      </c>
      <c r="O49">
        <v>3</v>
      </c>
      <c r="P49">
        <v>7</v>
      </c>
      <c r="Q49">
        <v>1</v>
      </c>
      <c r="R49">
        <v>19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211</v>
      </c>
      <c r="B50">
        <f>SUM(B2:B4)</f>
        <v>16</v>
      </c>
      <c r="C50">
        <f t="shared" ref="C50:D50" si="0">SUM(C2:C4)</f>
        <v>50</v>
      </c>
      <c r="D50">
        <f t="shared" si="0"/>
        <v>8</v>
      </c>
      <c r="E50">
        <f>SUM(E2:E4)</f>
        <v>73</v>
      </c>
      <c r="F50">
        <f t="shared" ref="F50:J50" si="1">SUM(F2:F4)</f>
        <v>37</v>
      </c>
      <c r="G50">
        <f t="shared" si="1"/>
        <v>8</v>
      </c>
      <c r="H50">
        <f t="shared" si="1"/>
        <v>1</v>
      </c>
      <c r="I50">
        <f t="shared" si="1"/>
        <v>3</v>
      </c>
      <c r="J50">
        <f t="shared" si="1"/>
        <v>4</v>
      </c>
      <c r="K50">
        <f t="shared" ref="K50:W50" si="2">SUM(K2:K4)</f>
        <v>44</v>
      </c>
      <c r="L50">
        <f t="shared" si="2"/>
        <v>6</v>
      </c>
      <c r="M50">
        <f t="shared" si="2"/>
        <v>1</v>
      </c>
      <c r="N50">
        <f t="shared" si="2"/>
        <v>1</v>
      </c>
      <c r="O50">
        <f t="shared" si="2"/>
        <v>6</v>
      </c>
      <c r="P50">
        <f t="shared" si="2"/>
        <v>55</v>
      </c>
      <c r="Q50">
        <f t="shared" si="2"/>
        <v>1</v>
      </c>
      <c r="R50">
        <f t="shared" si="2"/>
        <v>17</v>
      </c>
      <c r="S50">
        <f t="shared" si="2"/>
        <v>37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</row>
    <row r="51" spans="1:23" x14ac:dyDescent="0.3">
      <c r="A51" t="s">
        <v>212</v>
      </c>
      <c r="B51">
        <f>SUM(B5:B7)</f>
        <v>7</v>
      </c>
      <c r="C51">
        <f t="shared" ref="C51:D51" si="3">SUM(C5:C7)</f>
        <v>79</v>
      </c>
      <c r="D51">
        <f t="shared" si="3"/>
        <v>24</v>
      </c>
      <c r="E51">
        <f>SUM(E5:E7)</f>
        <v>67</v>
      </c>
      <c r="F51">
        <f t="shared" ref="F51:J51" si="4">SUM(F5:F7)</f>
        <v>42</v>
      </c>
      <c r="G51">
        <f t="shared" si="4"/>
        <v>4</v>
      </c>
      <c r="H51">
        <f t="shared" si="4"/>
        <v>1</v>
      </c>
      <c r="I51">
        <f t="shared" si="4"/>
        <v>1</v>
      </c>
      <c r="J51">
        <f t="shared" si="4"/>
        <v>1</v>
      </c>
      <c r="K51">
        <f t="shared" ref="K51:W51" si="5">SUM(K5:K7)</f>
        <v>66</v>
      </c>
      <c r="L51">
        <f t="shared" si="5"/>
        <v>13</v>
      </c>
      <c r="M51">
        <f t="shared" si="5"/>
        <v>8</v>
      </c>
      <c r="N51">
        <f t="shared" si="5"/>
        <v>4</v>
      </c>
      <c r="O51">
        <f t="shared" si="5"/>
        <v>12</v>
      </c>
      <c r="P51">
        <f t="shared" si="5"/>
        <v>39</v>
      </c>
      <c r="Q51">
        <f t="shared" si="5"/>
        <v>2</v>
      </c>
      <c r="R51">
        <f t="shared" si="5"/>
        <v>26</v>
      </c>
      <c r="S51">
        <f t="shared" si="5"/>
        <v>42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</row>
    <row r="52" spans="1:23" x14ac:dyDescent="0.3">
      <c r="A52" t="s">
        <v>213</v>
      </c>
      <c r="B52">
        <f>SUM(B8:B10)</f>
        <v>24</v>
      </c>
      <c r="C52">
        <f t="shared" ref="C52:D52" si="6">SUM(C4:C6)</f>
        <v>61</v>
      </c>
      <c r="D52">
        <f t="shared" si="6"/>
        <v>18</v>
      </c>
      <c r="E52">
        <f>SUM(E8:E10)</f>
        <v>74</v>
      </c>
      <c r="F52">
        <f t="shared" ref="F52" si="7">SUM(F4:F6)</f>
        <v>36</v>
      </c>
      <c r="G52">
        <f t="shared" ref="G52" si="8">SUM(G8:G10)</f>
        <v>7</v>
      </c>
      <c r="H52">
        <f t="shared" ref="H52:I52" si="9">SUM(H4:H6)</f>
        <v>1</v>
      </c>
      <c r="I52">
        <f t="shared" si="9"/>
        <v>1</v>
      </c>
      <c r="J52">
        <f t="shared" ref="J52" si="10">SUM(J8:J10)</f>
        <v>4</v>
      </c>
      <c r="K52">
        <f t="shared" ref="K52:U52" si="11">SUM(K4:K6)</f>
        <v>61</v>
      </c>
      <c r="L52">
        <f t="shared" ref="L52" si="12">SUM(L8:L10)</f>
        <v>0</v>
      </c>
      <c r="M52">
        <f t="shared" ref="M52:N52" si="13">SUM(M4:M6)</f>
        <v>6</v>
      </c>
      <c r="N52">
        <f t="shared" si="13"/>
        <v>2</v>
      </c>
      <c r="O52">
        <f t="shared" ref="O52" si="14">SUM(O8:O10)</f>
        <v>11</v>
      </c>
      <c r="P52">
        <f t="shared" si="11"/>
        <v>39</v>
      </c>
      <c r="Q52">
        <f t="shared" ref="Q52" si="15">SUM(Q8:Q10)</f>
        <v>1</v>
      </c>
      <c r="R52">
        <f t="shared" ref="R52:S52" si="16">SUM(R4:R6)</f>
        <v>4</v>
      </c>
      <c r="S52">
        <f t="shared" si="16"/>
        <v>36</v>
      </c>
      <c r="T52">
        <f t="shared" ref="T52" si="17">SUM(T8:T10)</f>
        <v>0</v>
      </c>
      <c r="U52">
        <f t="shared" si="11"/>
        <v>0</v>
      </c>
      <c r="V52">
        <f t="shared" ref="V52" si="18">SUM(V8:V10)</f>
        <v>0</v>
      </c>
      <c r="W52">
        <f t="shared" ref="W52" si="19">SUM(W4:W6)</f>
        <v>0</v>
      </c>
    </row>
    <row r="53" spans="1:23" x14ac:dyDescent="0.3">
      <c r="A53" t="s">
        <v>214</v>
      </c>
      <c r="B53">
        <f>SUM(B11:B13)</f>
        <v>18</v>
      </c>
      <c r="C53">
        <f t="shared" ref="C53:D53" si="20">SUM(C7:C9)</f>
        <v>72</v>
      </c>
      <c r="D53">
        <f t="shared" si="20"/>
        <v>21</v>
      </c>
      <c r="E53">
        <f>SUM(E11:E13)</f>
        <v>81</v>
      </c>
      <c r="F53">
        <f t="shared" ref="F53" si="21">SUM(F7:F9)</f>
        <v>42</v>
      </c>
      <c r="G53">
        <f t="shared" ref="G53" si="22">SUM(G11:G13)</f>
        <v>5</v>
      </c>
      <c r="H53">
        <f t="shared" ref="H53:I53" si="23">SUM(H7:H9)</f>
        <v>3</v>
      </c>
      <c r="I53">
        <f t="shared" si="23"/>
        <v>7</v>
      </c>
      <c r="J53">
        <f t="shared" ref="J53" si="24">SUM(J11:J13)</f>
        <v>8</v>
      </c>
      <c r="K53">
        <f t="shared" ref="K53:U53" si="25">SUM(K7:K9)</f>
        <v>59</v>
      </c>
      <c r="L53">
        <f t="shared" ref="L53" si="26">SUM(L11:L13)</f>
        <v>12</v>
      </c>
      <c r="M53">
        <f t="shared" ref="M53:N53" si="27">SUM(M7:M9)</f>
        <v>2</v>
      </c>
      <c r="N53">
        <f t="shared" si="27"/>
        <v>5</v>
      </c>
      <c r="O53">
        <f t="shared" ref="O53" si="28">SUM(O11:O13)</f>
        <v>20</v>
      </c>
      <c r="P53">
        <f t="shared" si="25"/>
        <v>38</v>
      </c>
      <c r="Q53">
        <f t="shared" ref="Q53" si="29">SUM(Q11:Q13)</f>
        <v>2</v>
      </c>
      <c r="R53">
        <f t="shared" ref="R53:S53" si="30">SUM(R7:R9)</f>
        <v>37</v>
      </c>
      <c r="S53">
        <f t="shared" si="30"/>
        <v>40</v>
      </c>
      <c r="T53">
        <f t="shared" ref="T53" si="31">SUM(T11:T13)</f>
        <v>0</v>
      </c>
      <c r="U53">
        <f t="shared" si="25"/>
        <v>0</v>
      </c>
      <c r="V53">
        <f t="shared" ref="V53" si="32">SUM(V11:V13)</f>
        <v>1</v>
      </c>
      <c r="W53">
        <f t="shared" ref="W53" si="33">SUM(W7:W9)</f>
        <v>2</v>
      </c>
    </row>
    <row r="54" spans="1:23" x14ac:dyDescent="0.3">
      <c r="A54" t="s">
        <v>215</v>
      </c>
      <c r="B54">
        <f>SUM(B14:B16)</f>
        <v>8</v>
      </c>
      <c r="C54">
        <f t="shared" ref="C54:D54" si="34">SUM(C14:C16)</f>
        <v>129</v>
      </c>
      <c r="D54">
        <f t="shared" si="34"/>
        <v>12</v>
      </c>
      <c r="E54">
        <f>SUM(E14:E16)</f>
        <v>99</v>
      </c>
      <c r="F54">
        <f t="shared" ref="F54:J54" si="35">SUM(F14:F16)</f>
        <v>15</v>
      </c>
      <c r="G54">
        <f t="shared" si="35"/>
        <v>2</v>
      </c>
      <c r="H54">
        <f t="shared" si="35"/>
        <v>0</v>
      </c>
      <c r="I54">
        <f t="shared" si="35"/>
        <v>5</v>
      </c>
      <c r="J54">
        <f t="shared" si="35"/>
        <v>1</v>
      </c>
      <c r="K54">
        <f t="shared" ref="K54:W54" si="36">SUM(K14:K16)</f>
        <v>116</v>
      </c>
      <c r="L54">
        <f t="shared" si="36"/>
        <v>13</v>
      </c>
      <c r="M54">
        <f t="shared" si="36"/>
        <v>0</v>
      </c>
      <c r="N54">
        <f t="shared" si="36"/>
        <v>0</v>
      </c>
      <c r="O54">
        <f t="shared" si="36"/>
        <v>12</v>
      </c>
      <c r="P54">
        <f t="shared" si="36"/>
        <v>78</v>
      </c>
      <c r="Q54">
        <f t="shared" si="36"/>
        <v>0</v>
      </c>
      <c r="R54">
        <f t="shared" si="36"/>
        <v>21</v>
      </c>
      <c r="S54">
        <f t="shared" si="36"/>
        <v>15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</row>
    <row r="55" spans="1:23" x14ac:dyDescent="0.3">
      <c r="A55" t="s">
        <v>216</v>
      </c>
      <c r="B55">
        <f>SUM(B17:B19)</f>
        <v>10</v>
      </c>
      <c r="C55">
        <f t="shared" ref="C55:D55" si="37">SUM(C17:C19)</f>
        <v>58</v>
      </c>
      <c r="D55">
        <f t="shared" si="37"/>
        <v>26</v>
      </c>
      <c r="E55">
        <f>SUM(E17:E19)</f>
        <v>84</v>
      </c>
      <c r="F55">
        <f t="shared" ref="F55:J55" si="38">SUM(F17:F19)</f>
        <v>27</v>
      </c>
      <c r="G55">
        <f t="shared" si="38"/>
        <v>4</v>
      </c>
      <c r="H55">
        <f t="shared" si="38"/>
        <v>0</v>
      </c>
      <c r="I55">
        <f t="shared" si="38"/>
        <v>6</v>
      </c>
      <c r="J55">
        <f t="shared" si="38"/>
        <v>0</v>
      </c>
      <c r="K55">
        <f t="shared" ref="K55:W55" si="39">SUM(K17:K19)</f>
        <v>58</v>
      </c>
      <c r="L55">
        <f t="shared" si="39"/>
        <v>0</v>
      </c>
      <c r="M55">
        <f t="shared" si="39"/>
        <v>5</v>
      </c>
      <c r="N55">
        <f t="shared" si="39"/>
        <v>5</v>
      </c>
      <c r="O55">
        <f t="shared" si="39"/>
        <v>16</v>
      </c>
      <c r="P55">
        <f t="shared" si="39"/>
        <v>4</v>
      </c>
      <c r="Q55">
        <f t="shared" si="39"/>
        <v>2</v>
      </c>
      <c r="R55">
        <f t="shared" si="39"/>
        <v>78</v>
      </c>
      <c r="S55">
        <f t="shared" si="39"/>
        <v>27</v>
      </c>
      <c r="T55">
        <f t="shared" si="39"/>
        <v>0</v>
      </c>
      <c r="U55">
        <f t="shared" si="39"/>
        <v>0</v>
      </c>
      <c r="V55">
        <f t="shared" si="39"/>
        <v>0</v>
      </c>
      <c r="W55">
        <f t="shared" si="39"/>
        <v>0</v>
      </c>
    </row>
    <row r="56" spans="1:23" x14ac:dyDescent="0.3">
      <c r="A56" t="s">
        <v>217</v>
      </c>
      <c r="B56">
        <f>SUM(B20:B22)</f>
        <v>15</v>
      </c>
      <c r="C56">
        <f t="shared" ref="C56:D56" si="40">SUM(C20:C22)</f>
        <v>108</v>
      </c>
      <c r="D56">
        <f t="shared" si="40"/>
        <v>5</v>
      </c>
      <c r="E56">
        <f>SUM(E20:E22)</f>
        <v>100</v>
      </c>
      <c r="F56">
        <f t="shared" ref="F56:J56" si="41">SUM(F20:F22)</f>
        <v>0</v>
      </c>
      <c r="G56">
        <f t="shared" si="41"/>
        <v>4</v>
      </c>
      <c r="H56">
        <f t="shared" si="41"/>
        <v>5</v>
      </c>
      <c r="I56">
        <f t="shared" si="41"/>
        <v>3</v>
      </c>
      <c r="J56">
        <f t="shared" si="41"/>
        <v>3</v>
      </c>
      <c r="K56">
        <f t="shared" ref="K56:W56" si="42">SUM(K20:K22)</f>
        <v>108</v>
      </c>
      <c r="L56">
        <f t="shared" si="42"/>
        <v>0</v>
      </c>
      <c r="M56">
        <f t="shared" si="42"/>
        <v>0</v>
      </c>
      <c r="N56">
        <f t="shared" si="42"/>
        <v>1</v>
      </c>
      <c r="O56">
        <f t="shared" si="42"/>
        <v>4</v>
      </c>
      <c r="P56">
        <f t="shared" si="42"/>
        <v>47</v>
      </c>
      <c r="Q56">
        <f t="shared" si="42"/>
        <v>5</v>
      </c>
      <c r="R56">
        <f t="shared" si="42"/>
        <v>48</v>
      </c>
      <c r="S56">
        <f t="shared" si="42"/>
        <v>0</v>
      </c>
      <c r="T56">
        <f t="shared" si="42"/>
        <v>0</v>
      </c>
      <c r="U56">
        <f t="shared" si="42"/>
        <v>0</v>
      </c>
      <c r="V56">
        <f t="shared" si="42"/>
        <v>0</v>
      </c>
      <c r="W56">
        <f t="shared" si="42"/>
        <v>0</v>
      </c>
    </row>
    <row r="57" spans="1:23" x14ac:dyDescent="0.3">
      <c r="A57" t="s">
        <v>218</v>
      </c>
      <c r="B57">
        <f>SUM(B23:B25)</f>
        <v>13</v>
      </c>
      <c r="C57">
        <f t="shared" ref="C57:D57" si="43">SUM(C23:C25)</f>
        <v>88</v>
      </c>
      <c r="D57">
        <f t="shared" si="43"/>
        <v>11</v>
      </c>
      <c r="E57">
        <f>SUM(E23:E25)</f>
        <v>65</v>
      </c>
      <c r="F57">
        <f t="shared" ref="F57:J57" si="44">SUM(F23:F25)</f>
        <v>0</v>
      </c>
      <c r="G57">
        <f t="shared" si="44"/>
        <v>6</v>
      </c>
      <c r="H57">
        <f t="shared" si="44"/>
        <v>3</v>
      </c>
      <c r="I57">
        <f t="shared" si="44"/>
        <v>4</v>
      </c>
      <c r="J57">
        <f t="shared" si="44"/>
        <v>0</v>
      </c>
      <c r="K57">
        <f t="shared" ref="K57:W57" si="45">SUM(K23:K25)</f>
        <v>88</v>
      </c>
      <c r="L57">
        <f t="shared" si="45"/>
        <v>0</v>
      </c>
      <c r="M57">
        <f t="shared" si="45"/>
        <v>1</v>
      </c>
      <c r="N57">
        <f t="shared" si="45"/>
        <v>5</v>
      </c>
      <c r="O57">
        <f t="shared" si="45"/>
        <v>5</v>
      </c>
      <c r="P57">
        <f t="shared" si="45"/>
        <v>26</v>
      </c>
      <c r="Q57">
        <f t="shared" si="45"/>
        <v>3</v>
      </c>
      <c r="R57">
        <f t="shared" si="45"/>
        <v>36</v>
      </c>
      <c r="S57">
        <f t="shared" si="45"/>
        <v>0</v>
      </c>
      <c r="T57">
        <f t="shared" si="45"/>
        <v>0</v>
      </c>
      <c r="U57">
        <f t="shared" si="45"/>
        <v>0</v>
      </c>
      <c r="V57">
        <f t="shared" si="45"/>
        <v>0</v>
      </c>
      <c r="W57">
        <f t="shared" si="45"/>
        <v>0</v>
      </c>
    </row>
    <row r="58" spans="1:23" x14ac:dyDescent="0.3">
      <c r="A58" t="s">
        <v>219</v>
      </c>
      <c r="B58">
        <f>SUM(B26:B28)</f>
        <v>8</v>
      </c>
      <c r="C58">
        <f t="shared" ref="C58:D58" si="46">SUM(C26:C28)</f>
        <v>55</v>
      </c>
      <c r="D58">
        <f t="shared" si="46"/>
        <v>14</v>
      </c>
      <c r="E58">
        <f>SUM(E26:E28)</f>
        <v>55</v>
      </c>
      <c r="F58">
        <f t="shared" ref="F58:J58" si="47">SUM(F26:F28)</f>
        <v>0</v>
      </c>
      <c r="G58">
        <f t="shared" si="47"/>
        <v>3</v>
      </c>
      <c r="H58">
        <f t="shared" si="47"/>
        <v>2</v>
      </c>
      <c r="I58">
        <f t="shared" si="47"/>
        <v>2</v>
      </c>
      <c r="J58">
        <f t="shared" si="47"/>
        <v>1</v>
      </c>
      <c r="K58">
        <f t="shared" ref="K58:W58" si="48">SUM(K26:K28)</f>
        <v>38</v>
      </c>
      <c r="L58">
        <f t="shared" si="48"/>
        <v>17</v>
      </c>
      <c r="M58">
        <f t="shared" si="48"/>
        <v>0</v>
      </c>
      <c r="N58">
        <f t="shared" si="48"/>
        <v>4</v>
      </c>
      <c r="O58">
        <f t="shared" si="48"/>
        <v>10</v>
      </c>
      <c r="P58">
        <f t="shared" si="48"/>
        <v>30</v>
      </c>
      <c r="Q58">
        <f t="shared" si="48"/>
        <v>3</v>
      </c>
      <c r="R58">
        <f t="shared" si="48"/>
        <v>22</v>
      </c>
      <c r="S58">
        <f t="shared" si="48"/>
        <v>0</v>
      </c>
      <c r="T58">
        <f t="shared" si="48"/>
        <v>0</v>
      </c>
      <c r="U58">
        <f t="shared" si="48"/>
        <v>0</v>
      </c>
      <c r="V58">
        <f t="shared" si="48"/>
        <v>0</v>
      </c>
      <c r="W58">
        <f t="shared" si="48"/>
        <v>0</v>
      </c>
    </row>
    <row r="59" spans="1:23" x14ac:dyDescent="0.3">
      <c r="A59" t="s">
        <v>220</v>
      </c>
      <c r="B59">
        <f>SUM(B29:B31)</f>
        <v>10</v>
      </c>
      <c r="C59">
        <f t="shared" ref="C59:D59" si="49">SUM(C29:C31)</f>
        <v>71</v>
      </c>
      <c r="D59">
        <f t="shared" si="49"/>
        <v>14</v>
      </c>
      <c r="E59">
        <f>SUM(E29:E31)</f>
        <v>112</v>
      </c>
      <c r="F59">
        <f t="shared" ref="F59:J59" si="50">SUM(F29:F31)</f>
        <v>1</v>
      </c>
      <c r="G59">
        <f t="shared" si="50"/>
        <v>2</v>
      </c>
      <c r="H59">
        <f t="shared" si="50"/>
        <v>2</v>
      </c>
      <c r="I59">
        <f t="shared" si="50"/>
        <v>6</v>
      </c>
      <c r="J59">
        <f t="shared" si="50"/>
        <v>0</v>
      </c>
      <c r="K59">
        <f t="shared" ref="K59:W59" si="51">SUM(K29:K31)</f>
        <v>71</v>
      </c>
      <c r="L59">
        <f t="shared" si="51"/>
        <v>0</v>
      </c>
      <c r="M59">
        <f t="shared" si="51"/>
        <v>1</v>
      </c>
      <c r="N59">
        <f t="shared" si="51"/>
        <v>4</v>
      </c>
      <c r="O59">
        <f t="shared" si="51"/>
        <v>9</v>
      </c>
      <c r="P59">
        <f t="shared" si="51"/>
        <v>57</v>
      </c>
      <c r="Q59">
        <f t="shared" si="51"/>
        <v>6</v>
      </c>
      <c r="R59">
        <f t="shared" si="51"/>
        <v>49</v>
      </c>
      <c r="S59">
        <f t="shared" si="51"/>
        <v>1</v>
      </c>
      <c r="T59">
        <f t="shared" si="51"/>
        <v>0</v>
      </c>
      <c r="U59">
        <f t="shared" si="51"/>
        <v>0</v>
      </c>
      <c r="V59">
        <f t="shared" si="51"/>
        <v>0</v>
      </c>
      <c r="W59">
        <f t="shared" si="51"/>
        <v>0</v>
      </c>
    </row>
    <row r="60" spans="1:23" x14ac:dyDescent="0.3">
      <c r="A60" t="s">
        <v>221</v>
      </c>
      <c r="B60">
        <f>SUM(B32:B34)</f>
        <v>11</v>
      </c>
      <c r="C60">
        <f t="shared" ref="C60:D60" si="52">SUM(C32:C34)</f>
        <v>20</v>
      </c>
      <c r="D60">
        <f t="shared" si="52"/>
        <v>8</v>
      </c>
      <c r="E60">
        <f>SUM(E32:E34)</f>
        <v>55</v>
      </c>
      <c r="F60">
        <f t="shared" ref="F60:J60" si="53">SUM(F32:F34)</f>
        <v>84</v>
      </c>
      <c r="G60">
        <f t="shared" si="53"/>
        <v>8</v>
      </c>
      <c r="H60">
        <f t="shared" si="53"/>
        <v>2</v>
      </c>
      <c r="I60">
        <f t="shared" si="53"/>
        <v>0</v>
      </c>
      <c r="J60">
        <f t="shared" si="53"/>
        <v>1</v>
      </c>
      <c r="K60">
        <f t="shared" ref="K60:W60" si="54">SUM(K32:K34)</f>
        <v>20</v>
      </c>
      <c r="L60">
        <f t="shared" si="54"/>
        <v>0</v>
      </c>
      <c r="M60">
        <f t="shared" si="54"/>
        <v>0</v>
      </c>
      <c r="N60">
        <f t="shared" si="54"/>
        <v>1</v>
      </c>
      <c r="O60">
        <f t="shared" si="54"/>
        <v>7</v>
      </c>
      <c r="P60">
        <f t="shared" si="54"/>
        <v>15</v>
      </c>
      <c r="Q60">
        <f t="shared" si="54"/>
        <v>1</v>
      </c>
      <c r="R60">
        <f t="shared" si="54"/>
        <v>24</v>
      </c>
      <c r="S60">
        <f t="shared" si="54"/>
        <v>0</v>
      </c>
      <c r="T60">
        <f t="shared" si="54"/>
        <v>47</v>
      </c>
      <c r="U60">
        <f t="shared" si="54"/>
        <v>36</v>
      </c>
      <c r="V60">
        <f t="shared" si="54"/>
        <v>1</v>
      </c>
      <c r="W60">
        <f t="shared" si="54"/>
        <v>0</v>
      </c>
    </row>
    <row r="61" spans="1:23" x14ac:dyDescent="0.3">
      <c r="A61" t="s">
        <v>222</v>
      </c>
      <c r="B61">
        <f>SUM(B35:B37)</f>
        <v>4</v>
      </c>
      <c r="C61">
        <f t="shared" ref="C61:D61" si="55">SUM(C35:C37)</f>
        <v>18</v>
      </c>
      <c r="D61">
        <f t="shared" si="55"/>
        <v>10</v>
      </c>
      <c r="E61">
        <f>SUM(E35:E37)</f>
        <v>37</v>
      </c>
      <c r="F61">
        <f t="shared" ref="F61:J61" si="56">SUM(F35:F37)</f>
        <v>100</v>
      </c>
      <c r="G61">
        <f t="shared" si="56"/>
        <v>4</v>
      </c>
      <c r="H61">
        <f t="shared" si="56"/>
        <v>0</v>
      </c>
      <c r="I61">
        <f t="shared" si="56"/>
        <v>0</v>
      </c>
      <c r="J61">
        <f t="shared" si="56"/>
        <v>0</v>
      </c>
      <c r="K61">
        <f t="shared" ref="K61:W61" si="57">SUM(K35:K37)</f>
        <v>17</v>
      </c>
      <c r="L61">
        <f t="shared" si="57"/>
        <v>1</v>
      </c>
      <c r="M61">
        <f t="shared" si="57"/>
        <v>1</v>
      </c>
      <c r="N61">
        <f t="shared" si="57"/>
        <v>7</v>
      </c>
      <c r="O61">
        <f t="shared" si="57"/>
        <v>2</v>
      </c>
      <c r="P61">
        <f t="shared" si="57"/>
        <v>16</v>
      </c>
      <c r="Q61">
        <f t="shared" si="57"/>
        <v>0</v>
      </c>
      <c r="R61">
        <f t="shared" si="57"/>
        <v>21</v>
      </c>
      <c r="S61">
        <f t="shared" si="57"/>
        <v>0</v>
      </c>
      <c r="T61">
        <f t="shared" si="57"/>
        <v>56</v>
      </c>
      <c r="U61">
        <f t="shared" si="57"/>
        <v>38</v>
      </c>
      <c r="V61">
        <f t="shared" si="57"/>
        <v>6</v>
      </c>
      <c r="W61">
        <f t="shared" si="57"/>
        <v>0</v>
      </c>
    </row>
    <row r="62" spans="1:23" x14ac:dyDescent="0.3">
      <c r="A62" t="s">
        <v>223</v>
      </c>
      <c r="B62">
        <f>SUM(B38:B40)</f>
        <v>12</v>
      </c>
      <c r="C62">
        <f t="shared" ref="C62:D62" si="58">SUM(C38:C40)</f>
        <v>24</v>
      </c>
      <c r="D62">
        <f t="shared" si="58"/>
        <v>32</v>
      </c>
      <c r="E62">
        <f>SUM(E38:E40)</f>
        <v>115</v>
      </c>
      <c r="F62">
        <f t="shared" ref="F62:J62" si="59">SUM(F38:F40)</f>
        <v>1</v>
      </c>
      <c r="G62">
        <f t="shared" si="59"/>
        <v>3</v>
      </c>
      <c r="H62">
        <f t="shared" si="59"/>
        <v>2</v>
      </c>
      <c r="I62">
        <f t="shared" si="59"/>
        <v>5</v>
      </c>
      <c r="J62">
        <f t="shared" si="59"/>
        <v>2</v>
      </c>
      <c r="K62">
        <f t="shared" ref="K62:W62" si="60">SUM(K38:K40)</f>
        <v>22</v>
      </c>
      <c r="L62">
        <f t="shared" si="60"/>
        <v>2</v>
      </c>
      <c r="M62">
        <f t="shared" si="60"/>
        <v>1</v>
      </c>
      <c r="N62">
        <f t="shared" si="60"/>
        <v>4</v>
      </c>
      <c r="O62">
        <f t="shared" si="60"/>
        <v>27</v>
      </c>
      <c r="P62">
        <f t="shared" si="60"/>
        <v>43</v>
      </c>
      <c r="Q62">
        <f t="shared" si="60"/>
        <v>7</v>
      </c>
      <c r="R62">
        <f t="shared" si="60"/>
        <v>65</v>
      </c>
      <c r="S62">
        <f t="shared" si="60"/>
        <v>0</v>
      </c>
      <c r="T62">
        <f t="shared" si="60"/>
        <v>0</v>
      </c>
      <c r="U62">
        <f t="shared" si="60"/>
        <v>0</v>
      </c>
      <c r="V62">
        <f t="shared" si="60"/>
        <v>0</v>
      </c>
      <c r="W62">
        <f t="shared" si="60"/>
        <v>1</v>
      </c>
    </row>
    <row r="63" spans="1:23" x14ac:dyDescent="0.3">
      <c r="A63" t="s">
        <v>224</v>
      </c>
      <c r="B63">
        <f>SUM(B41:B43)</f>
        <v>8</v>
      </c>
      <c r="C63">
        <f t="shared" ref="C63:D63" si="61">SUM(C41:C43)</f>
        <v>33</v>
      </c>
      <c r="D63">
        <f t="shared" si="61"/>
        <v>18</v>
      </c>
      <c r="E63">
        <f>SUM(E41:E43)</f>
        <v>98</v>
      </c>
      <c r="F63">
        <f t="shared" ref="F63:J63" si="62">SUM(F41:F43)</f>
        <v>16</v>
      </c>
      <c r="G63">
        <f t="shared" si="62"/>
        <v>2</v>
      </c>
      <c r="H63">
        <f t="shared" si="62"/>
        <v>2</v>
      </c>
      <c r="I63">
        <f t="shared" si="62"/>
        <v>3</v>
      </c>
      <c r="J63">
        <f t="shared" si="62"/>
        <v>1</v>
      </c>
      <c r="K63">
        <f t="shared" ref="K63:W63" si="63">SUM(K41:K43)</f>
        <v>29</v>
      </c>
      <c r="L63">
        <f t="shared" si="63"/>
        <v>4</v>
      </c>
      <c r="M63">
        <f t="shared" si="63"/>
        <v>0</v>
      </c>
      <c r="N63">
        <f t="shared" si="63"/>
        <v>6</v>
      </c>
      <c r="O63">
        <f t="shared" si="63"/>
        <v>12</v>
      </c>
      <c r="P63">
        <f t="shared" si="63"/>
        <v>32</v>
      </c>
      <c r="Q63">
        <f t="shared" si="63"/>
        <v>12</v>
      </c>
      <c r="R63">
        <f t="shared" si="63"/>
        <v>54</v>
      </c>
      <c r="S63">
        <f t="shared" si="63"/>
        <v>7</v>
      </c>
      <c r="T63">
        <f t="shared" si="63"/>
        <v>0</v>
      </c>
      <c r="U63">
        <f t="shared" si="63"/>
        <v>0</v>
      </c>
      <c r="V63">
        <f t="shared" si="63"/>
        <v>0</v>
      </c>
      <c r="W63">
        <f t="shared" si="63"/>
        <v>9</v>
      </c>
    </row>
    <row r="64" spans="1:23" x14ac:dyDescent="0.3">
      <c r="A64" t="s">
        <v>225</v>
      </c>
      <c r="B64">
        <f>SUM(B44:B46)</f>
        <v>13</v>
      </c>
      <c r="C64">
        <f t="shared" ref="C64:D64" si="64">SUM(C44:C46)</f>
        <v>101</v>
      </c>
      <c r="D64">
        <f t="shared" si="64"/>
        <v>5</v>
      </c>
      <c r="E64">
        <f>SUM(E44:E46)</f>
        <v>100</v>
      </c>
      <c r="F64">
        <f t="shared" ref="F64:J64" si="65">SUM(F44:F46)</f>
        <v>0</v>
      </c>
      <c r="G64">
        <f t="shared" si="65"/>
        <v>6</v>
      </c>
      <c r="H64">
        <f t="shared" si="65"/>
        <v>3</v>
      </c>
      <c r="I64">
        <f t="shared" si="65"/>
        <v>3</v>
      </c>
      <c r="J64">
        <f t="shared" si="65"/>
        <v>1</v>
      </c>
      <c r="K64">
        <f t="shared" ref="K64:W64" si="66">SUM(K44:K46)</f>
        <v>89</v>
      </c>
      <c r="L64">
        <f t="shared" si="66"/>
        <v>12</v>
      </c>
      <c r="M64">
        <f t="shared" si="66"/>
        <v>0</v>
      </c>
      <c r="N64">
        <f t="shared" si="66"/>
        <v>3</v>
      </c>
      <c r="O64">
        <f t="shared" si="66"/>
        <v>2</v>
      </c>
      <c r="P64">
        <f t="shared" si="66"/>
        <v>30</v>
      </c>
      <c r="Q64">
        <f t="shared" si="66"/>
        <v>7</v>
      </c>
      <c r="R64">
        <f t="shared" si="66"/>
        <v>63</v>
      </c>
      <c r="S64">
        <f t="shared" si="66"/>
        <v>0</v>
      </c>
      <c r="T64">
        <f t="shared" si="66"/>
        <v>0</v>
      </c>
      <c r="U64">
        <f t="shared" si="66"/>
        <v>0</v>
      </c>
      <c r="V64">
        <f t="shared" si="66"/>
        <v>0</v>
      </c>
      <c r="W64">
        <f t="shared" si="66"/>
        <v>0</v>
      </c>
    </row>
    <row r="65" spans="1:23" x14ac:dyDescent="0.3">
      <c r="A65" t="s">
        <v>226</v>
      </c>
      <c r="B65">
        <f>SUM(B47:B49)</f>
        <v>16</v>
      </c>
      <c r="C65">
        <f t="shared" ref="C65:D65" si="67">SUM(C47:C49)</f>
        <v>51</v>
      </c>
      <c r="D65">
        <f t="shared" si="67"/>
        <v>7</v>
      </c>
      <c r="E65">
        <f>SUM(E47:E49)</f>
        <v>92</v>
      </c>
      <c r="F65">
        <f t="shared" ref="F65:J65" si="68">SUM(F47:F49)</f>
        <v>0</v>
      </c>
      <c r="G65">
        <f t="shared" si="68"/>
        <v>5</v>
      </c>
      <c r="H65">
        <f t="shared" si="68"/>
        <v>0</v>
      </c>
      <c r="I65">
        <f t="shared" si="68"/>
        <v>5</v>
      </c>
      <c r="J65">
        <f t="shared" si="68"/>
        <v>6</v>
      </c>
      <c r="K65">
        <f t="shared" ref="K65:W65" si="69">SUM(K47:K49)</f>
        <v>51</v>
      </c>
      <c r="L65">
        <f t="shared" si="69"/>
        <v>0</v>
      </c>
      <c r="M65">
        <f t="shared" si="69"/>
        <v>0</v>
      </c>
      <c r="N65">
        <f t="shared" si="69"/>
        <v>2</v>
      </c>
      <c r="O65">
        <f t="shared" si="69"/>
        <v>5</v>
      </c>
      <c r="P65">
        <f t="shared" si="69"/>
        <v>28</v>
      </c>
      <c r="Q65">
        <f t="shared" si="69"/>
        <v>5</v>
      </c>
      <c r="R65">
        <f t="shared" si="69"/>
        <v>59</v>
      </c>
      <c r="S65">
        <f t="shared" si="69"/>
        <v>0</v>
      </c>
      <c r="T65">
        <f t="shared" si="69"/>
        <v>0</v>
      </c>
      <c r="U65">
        <f t="shared" si="69"/>
        <v>0</v>
      </c>
      <c r="V65">
        <f t="shared" si="69"/>
        <v>0</v>
      </c>
      <c r="W65">
        <f t="shared" si="69"/>
        <v>0</v>
      </c>
    </row>
    <row r="66" spans="1:23" x14ac:dyDescent="0.3">
      <c r="C66">
        <f>SUM(C50:C65)</f>
        <v>1018</v>
      </c>
      <c r="E66">
        <f>SUM(E50:E65)</f>
        <v>1307</v>
      </c>
    </row>
    <row r="67" spans="1:23" x14ac:dyDescent="0.3">
      <c r="A67" t="s">
        <v>227</v>
      </c>
      <c r="B67">
        <f>SUM(B50:B51)</f>
        <v>23</v>
      </c>
      <c r="C67">
        <f>SUM(C50:C51)</f>
        <v>129</v>
      </c>
      <c r="D67">
        <f>SUM(D50:D51)</f>
        <v>32</v>
      </c>
      <c r="E67">
        <f>SUM(E50:E51)</f>
        <v>140</v>
      </c>
      <c r="F67">
        <f>SUM(F50:F51)</f>
        <v>79</v>
      </c>
    </row>
    <row r="68" spans="1:23" x14ac:dyDescent="0.3">
      <c r="A68" t="s">
        <v>228</v>
      </c>
      <c r="B68">
        <f>SUM(B52:B53)</f>
        <v>42</v>
      </c>
      <c r="C68">
        <f>SUM(C52:C53)</f>
        <v>133</v>
      </c>
      <c r="D68">
        <f>SUM(D52:D53)</f>
        <v>39</v>
      </c>
      <c r="E68">
        <f>SUM(E52:E53)</f>
        <v>155</v>
      </c>
      <c r="F68">
        <f>SUM(F52:F53)</f>
        <v>78</v>
      </c>
    </row>
    <row r="69" spans="1:23" x14ac:dyDescent="0.3">
      <c r="A69" t="s">
        <v>99</v>
      </c>
      <c r="B69">
        <f>SUM(B54:B55)</f>
        <v>18</v>
      </c>
      <c r="C69">
        <f>SUM(C54:C55)</f>
        <v>187</v>
      </c>
      <c r="D69">
        <f>SUM(D54:D55)</f>
        <v>38</v>
      </c>
      <c r="E69">
        <f>SUM(E54:E55)</f>
        <v>183</v>
      </c>
      <c r="F69">
        <f>SUM(F54:F55)</f>
        <v>42</v>
      </c>
    </row>
    <row r="70" spans="1:23" x14ac:dyDescent="0.3">
      <c r="A70" t="s">
        <v>229</v>
      </c>
      <c r="B70">
        <f>SUM(B56:B57)</f>
        <v>28</v>
      </c>
      <c r="C70">
        <f>SUM(C56:C57)</f>
        <v>196</v>
      </c>
      <c r="D70">
        <f>SUM(D56:D57)</f>
        <v>16</v>
      </c>
      <c r="E70">
        <f>SUM(E56:E57)</f>
        <v>165</v>
      </c>
      <c r="F70">
        <f>SUM(F56:F57)</f>
        <v>0</v>
      </c>
    </row>
    <row r="71" spans="1:23" x14ac:dyDescent="0.3">
      <c r="A71" t="s">
        <v>230</v>
      </c>
      <c r="B71">
        <f>SUM(B58:B59)</f>
        <v>18</v>
      </c>
      <c r="C71">
        <f>SUM(C58:C59)</f>
        <v>126</v>
      </c>
      <c r="D71">
        <f>SUM(D58:D59)</f>
        <v>28</v>
      </c>
      <c r="E71">
        <f>SUM(E58:E59)</f>
        <v>167</v>
      </c>
      <c r="F71">
        <f>SUM(F58:F59)</f>
        <v>1</v>
      </c>
    </row>
    <row r="72" spans="1:23" x14ac:dyDescent="0.3">
      <c r="A72" t="s">
        <v>231</v>
      </c>
      <c r="B72">
        <f>SUM(B60:B61)</f>
        <v>15</v>
      </c>
      <c r="C72">
        <f>SUM(C60:C61)</f>
        <v>38</v>
      </c>
      <c r="D72">
        <f>SUM(D60:D61)</f>
        <v>18</v>
      </c>
      <c r="E72">
        <f>SUM(E60:E61)</f>
        <v>92</v>
      </c>
      <c r="F72">
        <f>SUM(F60:F61)</f>
        <v>184</v>
      </c>
    </row>
    <row r="73" spans="1:23" x14ac:dyDescent="0.3">
      <c r="A73" t="s">
        <v>232</v>
      </c>
      <c r="B73">
        <f>SUM(B62:B63)</f>
        <v>20</v>
      </c>
      <c r="C73">
        <f>SUM(C62:C63)</f>
        <v>57</v>
      </c>
      <c r="D73">
        <f>SUM(D62:D63)</f>
        <v>50</v>
      </c>
      <c r="E73">
        <f>SUM(E62:E63)</f>
        <v>213</v>
      </c>
      <c r="F73">
        <f>SUM(F62:F63)</f>
        <v>17</v>
      </c>
    </row>
    <row r="74" spans="1:23" x14ac:dyDescent="0.3">
      <c r="A74" t="s">
        <v>233</v>
      </c>
      <c r="B74">
        <f>SUM(B64:B65)</f>
        <v>29</v>
      </c>
      <c r="C74">
        <f>SUM(C64:C65)</f>
        <v>152</v>
      </c>
      <c r="D74">
        <f>SUM(D64:D65)</f>
        <v>12</v>
      </c>
      <c r="E74">
        <f>SUM(E64:E65)</f>
        <v>192</v>
      </c>
      <c r="F74">
        <f>SUM(F64:F65)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707D-5B7F-4752-85FC-448F79462159}">
  <dimension ref="C5:P15"/>
  <sheetViews>
    <sheetView tabSelected="1" workbookViewId="0">
      <selection activeCell="K5" sqref="K5:P13"/>
    </sheetView>
  </sheetViews>
  <sheetFormatPr defaultRowHeight="14" x14ac:dyDescent="0.3"/>
  <sheetData>
    <row r="5" spans="3:16" x14ac:dyDescent="0.3">
      <c r="L5" t="s">
        <v>95</v>
      </c>
      <c r="M5" t="s">
        <v>96</v>
      </c>
      <c r="N5" t="s">
        <v>97</v>
      </c>
      <c r="O5" t="s">
        <v>98</v>
      </c>
      <c r="P5" t="s">
        <v>99</v>
      </c>
    </row>
    <row r="6" spans="3:16" x14ac:dyDescent="0.3">
      <c r="D6" t="s">
        <v>95</v>
      </c>
      <c r="E6" t="s">
        <v>96</v>
      </c>
      <c r="F6" t="s">
        <v>97</v>
      </c>
      <c r="G6" t="s">
        <v>98</v>
      </c>
      <c r="H6" t="s">
        <v>99</v>
      </c>
      <c r="K6" t="s">
        <v>227</v>
      </c>
      <c r="L6" s="31">
        <f>D7/D$15</f>
        <v>0.11917098445595854</v>
      </c>
      <c r="M6" s="31">
        <f t="shared" ref="M6:P13" si="0">E7/E$15</f>
        <v>0.12671905697445973</v>
      </c>
      <c r="N6" s="31">
        <f t="shared" si="0"/>
        <v>0.13733905579399142</v>
      </c>
      <c r="O6" s="31">
        <f t="shared" si="0"/>
        <v>0.10711553175210406</v>
      </c>
      <c r="P6" s="31">
        <f t="shared" si="0"/>
        <v>0.1970074812967581</v>
      </c>
    </row>
    <row r="7" spans="3:16" x14ac:dyDescent="0.3">
      <c r="C7" t="s">
        <v>227</v>
      </c>
      <c r="D7">
        <v>23</v>
      </c>
      <c r="E7">
        <v>129</v>
      </c>
      <c r="F7">
        <v>32</v>
      </c>
      <c r="G7">
        <v>140</v>
      </c>
      <c r="H7">
        <v>79</v>
      </c>
      <c r="K7" t="s">
        <v>228</v>
      </c>
      <c r="L7" s="31">
        <f t="shared" ref="L7:L13" si="1">D8/D$15</f>
        <v>0.21761658031088082</v>
      </c>
      <c r="M7" s="31">
        <f t="shared" si="0"/>
        <v>0.13064833005893908</v>
      </c>
      <c r="N7" s="31">
        <f t="shared" si="0"/>
        <v>0.16738197424892703</v>
      </c>
      <c r="O7" s="31">
        <f t="shared" si="0"/>
        <v>0.11859219586840092</v>
      </c>
      <c r="P7" s="31">
        <f t="shared" si="0"/>
        <v>0.19451371571072318</v>
      </c>
    </row>
    <row r="8" spans="3:16" x14ac:dyDescent="0.3">
      <c r="C8" t="s">
        <v>228</v>
      </c>
      <c r="D8">
        <v>42</v>
      </c>
      <c r="E8">
        <v>133</v>
      </c>
      <c r="F8">
        <v>39</v>
      </c>
      <c r="G8">
        <v>155</v>
      </c>
      <c r="H8">
        <v>78</v>
      </c>
      <c r="K8" t="s">
        <v>99</v>
      </c>
      <c r="L8" s="31">
        <f t="shared" si="1"/>
        <v>9.3264248704663211E-2</v>
      </c>
      <c r="M8" s="31">
        <f t="shared" si="0"/>
        <v>0.18369351669941061</v>
      </c>
      <c r="N8" s="31">
        <f t="shared" si="0"/>
        <v>0.1630901287553648</v>
      </c>
      <c r="O8" s="31">
        <f t="shared" si="0"/>
        <v>0.14001530221882172</v>
      </c>
      <c r="P8" s="31">
        <f t="shared" si="0"/>
        <v>0.10473815461346633</v>
      </c>
    </row>
    <row r="9" spans="3:16" x14ac:dyDescent="0.3">
      <c r="C9" t="s">
        <v>99</v>
      </c>
      <c r="D9">
        <v>18</v>
      </c>
      <c r="E9">
        <v>187</v>
      </c>
      <c r="F9">
        <v>38</v>
      </c>
      <c r="G9">
        <v>183</v>
      </c>
      <c r="H9">
        <v>42</v>
      </c>
      <c r="K9" t="s">
        <v>229</v>
      </c>
      <c r="L9" s="31">
        <f t="shared" si="1"/>
        <v>0.14507772020725387</v>
      </c>
      <c r="M9" s="31">
        <f t="shared" si="0"/>
        <v>0.1925343811394892</v>
      </c>
      <c r="N9" s="31">
        <f t="shared" si="0"/>
        <v>6.8669527896995708E-2</v>
      </c>
      <c r="O9" s="31">
        <f t="shared" si="0"/>
        <v>0.1262433052792655</v>
      </c>
      <c r="P9" s="31">
        <f t="shared" si="0"/>
        <v>0</v>
      </c>
    </row>
    <row r="10" spans="3:16" x14ac:dyDescent="0.3">
      <c r="C10" t="s">
        <v>229</v>
      </c>
      <c r="D10">
        <v>28</v>
      </c>
      <c r="E10">
        <v>196</v>
      </c>
      <c r="F10">
        <v>16</v>
      </c>
      <c r="G10">
        <v>165</v>
      </c>
      <c r="H10">
        <v>0</v>
      </c>
      <c r="K10" t="s">
        <v>230</v>
      </c>
      <c r="L10" s="31">
        <f t="shared" si="1"/>
        <v>9.3264248704663211E-2</v>
      </c>
      <c r="M10" s="31">
        <f t="shared" si="0"/>
        <v>0.1237721021611002</v>
      </c>
      <c r="N10" s="31">
        <f t="shared" si="0"/>
        <v>0.12017167381974249</v>
      </c>
      <c r="O10" s="31">
        <f t="shared" si="0"/>
        <v>0.12777352716143842</v>
      </c>
      <c r="P10" s="31">
        <f t="shared" si="0"/>
        <v>2.4937655860349127E-3</v>
      </c>
    </row>
    <row r="11" spans="3:16" x14ac:dyDescent="0.3">
      <c r="C11" t="s">
        <v>230</v>
      </c>
      <c r="D11">
        <v>18</v>
      </c>
      <c r="E11">
        <v>126</v>
      </c>
      <c r="F11">
        <v>28</v>
      </c>
      <c r="G11">
        <v>167</v>
      </c>
      <c r="H11">
        <v>1</v>
      </c>
      <c r="K11" t="s">
        <v>231</v>
      </c>
      <c r="L11" s="31">
        <f t="shared" si="1"/>
        <v>7.7720207253886009E-2</v>
      </c>
      <c r="M11" s="31">
        <f t="shared" si="0"/>
        <v>3.732809430255403E-2</v>
      </c>
      <c r="N11" s="31">
        <f t="shared" si="0"/>
        <v>7.7253218884120178E-2</v>
      </c>
      <c r="O11" s="31">
        <f t="shared" si="0"/>
        <v>7.0390206579954095E-2</v>
      </c>
      <c r="P11" s="31">
        <f t="shared" si="0"/>
        <v>0.45885286783042395</v>
      </c>
    </row>
    <row r="12" spans="3:16" x14ac:dyDescent="0.3">
      <c r="C12" t="s">
        <v>231</v>
      </c>
      <c r="D12">
        <v>15</v>
      </c>
      <c r="E12">
        <v>38</v>
      </c>
      <c r="F12">
        <v>18</v>
      </c>
      <c r="G12">
        <v>92</v>
      </c>
      <c r="H12">
        <v>184</v>
      </c>
      <c r="K12" t="s">
        <v>232</v>
      </c>
      <c r="L12" s="31">
        <f t="shared" si="1"/>
        <v>0.10362694300518134</v>
      </c>
      <c r="M12" s="31">
        <f t="shared" si="0"/>
        <v>5.5992141453831044E-2</v>
      </c>
      <c r="N12" s="31">
        <f t="shared" si="0"/>
        <v>0.21459227467811159</v>
      </c>
      <c r="O12" s="31">
        <f t="shared" si="0"/>
        <v>0.16296863045141546</v>
      </c>
      <c r="P12" s="31">
        <f t="shared" si="0"/>
        <v>4.2394014962593519E-2</v>
      </c>
    </row>
    <row r="13" spans="3:16" x14ac:dyDescent="0.3">
      <c r="C13" t="s">
        <v>232</v>
      </c>
      <c r="D13">
        <v>20</v>
      </c>
      <c r="E13">
        <v>57</v>
      </c>
      <c r="F13">
        <v>50</v>
      </c>
      <c r="G13">
        <v>213</v>
      </c>
      <c r="H13">
        <v>17</v>
      </c>
      <c r="K13" t="s">
        <v>232</v>
      </c>
      <c r="L13" s="31">
        <f t="shared" si="1"/>
        <v>0.15025906735751296</v>
      </c>
      <c r="M13" s="31">
        <f t="shared" si="0"/>
        <v>0.14931237721021612</v>
      </c>
      <c r="N13" s="31">
        <f t="shared" si="0"/>
        <v>5.1502145922746781E-2</v>
      </c>
      <c r="O13" s="31">
        <f t="shared" si="0"/>
        <v>0.14690130068859986</v>
      </c>
      <c r="P13" s="31">
        <f t="shared" si="0"/>
        <v>0</v>
      </c>
    </row>
    <row r="14" spans="3:16" x14ac:dyDescent="0.3">
      <c r="C14" t="s">
        <v>232</v>
      </c>
      <c r="D14">
        <v>29</v>
      </c>
      <c r="E14">
        <v>152</v>
      </c>
      <c r="F14">
        <v>12</v>
      </c>
      <c r="G14">
        <v>192</v>
      </c>
      <c r="H14">
        <v>0</v>
      </c>
    </row>
    <row r="15" spans="3:16" x14ac:dyDescent="0.3">
      <c r="D15">
        <f>SUM(D7:D14)</f>
        <v>193</v>
      </c>
      <c r="E15">
        <f t="shared" ref="E15:H15" si="2">SUM(E7:E14)</f>
        <v>1018</v>
      </c>
      <c r="F15">
        <f t="shared" si="2"/>
        <v>233</v>
      </c>
      <c r="G15">
        <f t="shared" si="2"/>
        <v>1307</v>
      </c>
      <c r="H15">
        <f t="shared" si="2"/>
        <v>401</v>
      </c>
      <c r="I15">
        <f>SUM(D15:H15)</f>
        <v>3152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A2F9-0C02-4634-B022-A005C9BFEE10}">
  <dimension ref="A2:AX40"/>
  <sheetViews>
    <sheetView topLeftCell="A16" workbookViewId="0">
      <pane xSplit="1" topLeftCell="B1" activePane="topRight" state="frozen"/>
      <selection pane="topRight" activeCell="A23" sqref="A23:A27"/>
    </sheetView>
  </sheetViews>
  <sheetFormatPr defaultRowHeight="14" x14ac:dyDescent="0.3"/>
  <cols>
    <col min="1" max="1" width="19" bestFit="1" customWidth="1"/>
  </cols>
  <sheetData>
    <row r="2" spans="1:50" x14ac:dyDescent="0.3"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5</v>
      </c>
      <c r="H2" t="s">
        <v>7</v>
      </c>
      <c r="I2" t="s">
        <v>9</v>
      </c>
      <c r="J2" t="s">
        <v>11</v>
      </c>
      <c r="K2" t="s">
        <v>13</v>
      </c>
      <c r="L2" t="s">
        <v>15</v>
      </c>
      <c r="M2" t="s">
        <v>17</v>
      </c>
      <c r="N2" t="s">
        <v>19</v>
      </c>
      <c r="O2" t="s">
        <v>21</v>
      </c>
      <c r="P2" t="s">
        <v>23</v>
      </c>
      <c r="Q2" t="s">
        <v>25</v>
      </c>
      <c r="R2" t="s">
        <v>27</v>
      </c>
      <c r="S2" t="s">
        <v>29</v>
      </c>
      <c r="T2" t="s">
        <v>31</v>
      </c>
      <c r="U2" t="s">
        <v>32</v>
      </c>
      <c r="V2" t="s">
        <v>34</v>
      </c>
      <c r="W2" t="s">
        <v>36</v>
      </c>
      <c r="X2" t="s">
        <v>38</v>
      </c>
      <c r="Y2" t="s">
        <v>40</v>
      </c>
      <c r="Z2" t="s">
        <v>42</v>
      </c>
      <c r="AA2" t="s">
        <v>44</v>
      </c>
      <c r="AB2" t="s">
        <v>46</v>
      </c>
      <c r="AC2" t="s">
        <v>48</v>
      </c>
      <c r="AD2" t="s">
        <v>50</v>
      </c>
      <c r="AE2" t="s">
        <v>52</v>
      </c>
      <c r="AF2" t="s">
        <v>54</v>
      </c>
      <c r="AG2" t="s">
        <v>56</v>
      </c>
      <c r="AH2" t="s">
        <v>59</v>
      </c>
      <c r="AI2" t="s">
        <v>61</v>
      </c>
      <c r="AJ2" t="s">
        <v>63</v>
      </c>
      <c r="AK2" t="s">
        <v>65</v>
      </c>
      <c r="AL2" t="s">
        <v>67</v>
      </c>
      <c r="AM2" t="s">
        <v>69</v>
      </c>
      <c r="AN2" t="s">
        <v>71</v>
      </c>
      <c r="AO2" t="s">
        <v>73</v>
      </c>
      <c r="AP2" t="s">
        <v>75</v>
      </c>
      <c r="AQ2" t="s">
        <v>77</v>
      </c>
      <c r="AR2" t="s">
        <v>79</v>
      </c>
      <c r="AS2" t="s">
        <v>81</v>
      </c>
      <c r="AT2" t="s">
        <v>84</v>
      </c>
      <c r="AU2" t="s">
        <v>86</v>
      </c>
      <c r="AV2" t="s">
        <v>88</v>
      </c>
      <c r="AW2" t="s">
        <v>90</v>
      </c>
      <c r="AX2" t="s">
        <v>92</v>
      </c>
    </row>
    <row r="3" spans="1:50" x14ac:dyDescent="0.3">
      <c r="A3" t="s">
        <v>234</v>
      </c>
      <c r="B3">
        <v>215.5</v>
      </c>
      <c r="C3">
        <v>230.5</v>
      </c>
      <c r="D3">
        <v>254</v>
      </c>
      <c r="E3">
        <v>207</v>
      </c>
      <c r="F3">
        <v>112</v>
      </c>
      <c r="G3">
        <v>175</v>
      </c>
      <c r="H3">
        <v>237.5</v>
      </c>
      <c r="I3">
        <v>264</v>
      </c>
      <c r="J3">
        <v>252</v>
      </c>
      <c r="K3">
        <v>192</v>
      </c>
      <c r="L3">
        <v>252.5</v>
      </c>
      <c r="M3">
        <v>239.5</v>
      </c>
      <c r="N3">
        <v>231</v>
      </c>
      <c r="O3">
        <v>173.5</v>
      </c>
      <c r="P3">
        <v>224</v>
      </c>
      <c r="Q3">
        <v>264.5</v>
      </c>
      <c r="R3">
        <v>219</v>
      </c>
      <c r="S3">
        <v>264.5</v>
      </c>
      <c r="T3">
        <v>273.5</v>
      </c>
      <c r="U3">
        <v>262.5</v>
      </c>
      <c r="V3">
        <v>229</v>
      </c>
      <c r="W3">
        <v>288</v>
      </c>
      <c r="X3">
        <v>230.5</v>
      </c>
      <c r="Y3">
        <v>275.5</v>
      </c>
      <c r="Z3">
        <v>272.5</v>
      </c>
      <c r="AA3">
        <v>264</v>
      </c>
      <c r="AB3">
        <v>254</v>
      </c>
      <c r="AC3">
        <v>181.5</v>
      </c>
      <c r="AD3">
        <v>239</v>
      </c>
      <c r="AE3">
        <v>221</v>
      </c>
      <c r="AF3">
        <v>277</v>
      </c>
      <c r="AG3">
        <v>266.5</v>
      </c>
      <c r="AH3">
        <v>237</v>
      </c>
      <c r="AI3">
        <v>222</v>
      </c>
      <c r="AJ3">
        <v>288</v>
      </c>
      <c r="AK3">
        <v>276</v>
      </c>
      <c r="AL3">
        <v>276</v>
      </c>
      <c r="AM3">
        <v>288</v>
      </c>
      <c r="AN3">
        <v>281</v>
      </c>
      <c r="AO3">
        <v>206.5</v>
      </c>
      <c r="AP3">
        <v>218</v>
      </c>
      <c r="AQ3">
        <v>215</v>
      </c>
      <c r="AR3">
        <v>215</v>
      </c>
      <c r="AS3">
        <v>245.5</v>
      </c>
      <c r="AT3">
        <v>199</v>
      </c>
      <c r="AU3">
        <v>216</v>
      </c>
      <c r="AV3">
        <v>204</v>
      </c>
      <c r="AW3">
        <v>240</v>
      </c>
      <c r="AX3">
        <v>274</v>
      </c>
    </row>
    <row r="4" spans="1:50" x14ac:dyDescent="0.3">
      <c r="A4" t="s">
        <v>235</v>
      </c>
      <c r="B4">
        <v>515.5</v>
      </c>
      <c r="C4">
        <v>530.5</v>
      </c>
      <c r="D4">
        <v>554</v>
      </c>
      <c r="E4">
        <v>507</v>
      </c>
      <c r="F4">
        <v>412</v>
      </c>
      <c r="G4">
        <v>475</v>
      </c>
      <c r="H4">
        <v>537.5</v>
      </c>
      <c r="I4">
        <v>564</v>
      </c>
      <c r="J4">
        <v>552</v>
      </c>
      <c r="K4">
        <v>492</v>
      </c>
      <c r="L4">
        <v>552.5</v>
      </c>
      <c r="M4">
        <v>539.5</v>
      </c>
      <c r="N4">
        <v>531</v>
      </c>
      <c r="O4">
        <v>473.5</v>
      </c>
      <c r="P4">
        <v>524</v>
      </c>
      <c r="Q4">
        <v>564.5</v>
      </c>
      <c r="R4">
        <v>519</v>
      </c>
      <c r="S4">
        <v>564.5</v>
      </c>
      <c r="T4">
        <v>573.5</v>
      </c>
      <c r="U4">
        <v>562.5</v>
      </c>
      <c r="V4">
        <v>529</v>
      </c>
      <c r="W4">
        <v>588</v>
      </c>
      <c r="X4">
        <v>530.5</v>
      </c>
      <c r="Y4">
        <v>575.5</v>
      </c>
      <c r="Z4">
        <v>572.5</v>
      </c>
      <c r="AA4">
        <v>564</v>
      </c>
      <c r="AB4">
        <v>554</v>
      </c>
      <c r="AC4">
        <v>481.5</v>
      </c>
      <c r="AD4">
        <v>539</v>
      </c>
      <c r="AE4">
        <v>521</v>
      </c>
      <c r="AF4">
        <v>577</v>
      </c>
      <c r="AG4">
        <v>542.5</v>
      </c>
      <c r="AH4">
        <v>537</v>
      </c>
      <c r="AI4">
        <v>522</v>
      </c>
      <c r="AJ4">
        <v>588</v>
      </c>
      <c r="AK4">
        <v>576</v>
      </c>
      <c r="AL4">
        <v>576</v>
      </c>
      <c r="AM4">
        <v>588</v>
      </c>
      <c r="AN4">
        <v>581</v>
      </c>
      <c r="AO4">
        <v>506.5</v>
      </c>
      <c r="AP4">
        <v>518</v>
      </c>
      <c r="AQ4">
        <v>515</v>
      </c>
      <c r="AR4">
        <v>515</v>
      </c>
      <c r="AS4">
        <v>545.5</v>
      </c>
      <c r="AT4">
        <v>499</v>
      </c>
      <c r="AU4">
        <v>516</v>
      </c>
      <c r="AV4">
        <v>504</v>
      </c>
      <c r="AW4">
        <v>540</v>
      </c>
      <c r="AX4">
        <v>574</v>
      </c>
    </row>
    <row r="5" spans="1:50" x14ac:dyDescent="0.3">
      <c r="A5" t="s">
        <v>236</v>
      </c>
      <c r="B5">
        <v>-1.5109999999999999</v>
      </c>
      <c r="C5">
        <v>-1.1870000000000001</v>
      </c>
      <c r="D5">
        <v>-0.70399999999999996</v>
      </c>
      <c r="E5">
        <v>-1.6719999999999999</v>
      </c>
      <c r="F5">
        <v>-3.7480000000000002</v>
      </c>
      <c r="G5">
        <v>-2.3969999999999998</v>
      </c>
      <c r="H5">
        <v>-1.1970000000000001</v>
      </c>
      <c r="I5">
        <v>-1.43</v>
      </c>
      <c r="J5">
        <v>-1.093</v>
      </c>
      <c r="K5">
        <v>-3.056</v>
      </c>
      <c r="L5">
        <v>-0.84299999999999997</v>
      </c>
      <c r="M5">
        <v>-1.121</v>
      </c>
      <c r="N5">
        <v>-1.2669999999999999</v>
      </c>
      <c r="O5">
        <v>-2.6150000000000002</v>
      </c>
      <c r="P5">
        <v>-1.3220000000000001</v>
      </c>
      <c r="Q5">
        <v>-0.48799999999999999</v>
      </c>
      <c r="R5">
        <v>-1.425</v>
      </c>
      <c r="S5">
        <v>-0.63700000000000001</v>
      </c>
      <c r="T5">
        <v>-0.439</v>
      </c>
      <c r="U5">
        <v>-0.69199999999999995</v>
      </c>
      <c r="V5">
        <v>-1.5660000000000001</v>
      </c>
      <c r="W5">
        <v>0</v>
      </c>
      <c r="X5">
        <v>-1.7450000000000001</v>
      </c>
      <c r="Y5">
        <v>-0.61399999999999999</v>
      </c>
      <c r="Z5">
        <v>-0.34100000000000003</v>
      </c>
      <c r="AA5">
        <v>-1.43</v>
      </c>
      <c r="AB5">
        <v>-0.80200000000000005</v>
      </c>
      <c r="AC5">
        <v>-2.698</v>
      </c>
      <c r="AD5">
        <v>-1.0229999999999999</v>
      </c>
      <c r="AE5">
        <v>-1.411</v>
      </c>
      <c r="AF5">
        <v>-0.37</v>
      </c>
      <c r="AG5">
        <v>-0.32700000000000001</v>
      </c>
      <c r="AH5">
        <v>-1.0529999999999999</v>
      </c>
      <c r="AI5">
        <v>-1.417</v>
      </c>
      <c r="AJ5">
        <v>0</v>
      </c>
      <c r="AK5">
        <v>-1</v>
      </c>
      <c r="AL5">
        <v>-1</v>
      </c>
      <c r="AM5">
        <v>0</v>
      </c>
      <c r="AN5">
        <v>-0.182</v>
      </c>
      <c r="AO5">
        <v>-1.94</v>
      </c>
      <c r="AP5">
        <v>-1.446</v>
      </c>
      <c r="AQ5">
        <v>-1.544</v>
      </c>
      <c r="AR5">
        <v>-1.5369999999999999</v>
      </c>
      <c r="AS5">
        <v>-0.88400000000000001</v>
      </c>
      <c r="AT5">
        <v>-2.0499999999999998</v>
      </c>
      <c r="AU5">
        <v>-2.5840000000000001</v>
      </c>
      <c r="AV5">
        <v>-2.8210000000000002</v>
      </c>
      <c r="AW5">
        <v>-2.0659999999999998</v>
      </c>
      <c r="AX5">
        <v>-0.54500000000000004</v>
      </c>
    </row>
    <row r="6" spans="1:50" x14ac:dyDescent="0.3">
      <c r="A6" t="s">
        <v>237</v>
      </c>
      <c r="B6">
        <v>0.13100000000000001</v>
      </c>
      <c r="C6">
        <v>0.23499999999999999</v>
      </c>
      <c r="D6">
        <v>0.48099999999999998</v>
      </c>
      <c r="E6">
        <v>9.5000000000000001E-2</v>
      </c>
      <c r="F6">
        <v>0</v>
      </c>
      <c r="G6">
        <v>1.7000000000000001E-2</v>
      </c>
      <c r="H6">
        <v>0.23100000000000001</v>
      </c>
      <c r="I6">
        <v>0.153</v>
      </c>
      <c r="J6">
        <v>0.27500000000000002</v>
      </c>
      <c r="K6">
        <v>2E-3</v>
      </c>
      <c r="L6">
        <v>0.39900000000000002</v>
      </c>
      <c r="M6">
        <v>0.26200000000000001</v>
      </c>
      <c r="N6">
        <v>0.20499999999999999</v>
      </c>
      <c r="O6">
        <v>8.9999999999999993E-3</v>
      </c>
      <c r="P6">
        <v>0.186</v>
      </c>
      <c r="Q6">
        <v>0.625</v>
      </c>
      <c r="R6">
        <v>0.154</v>
      </c>
      <c r="S6">
        <v>0.52400000000000002</v>
      </c>
      <c r="T6">
        <v>0.66</v>
      </c>
      <c r="U6">
        <v>0.48899999999999999</v>
      </c>
      <c r="V6">
        <v>0.11700000000000001</v>
      </c>
      <c r="W6">
        <v>1</v>
      </c>
      <c r="X6">
        <v>8.1000000000000003E-2</v>
      </c>
      <c r="Y6">
        <v>0.53900000000000003</v>
      </c>
      <c r="Z6">
        <v>0.73299999999999998</v>
      </c>
      <c r="AA6">
        <v>0.153</v>
      </c>
      <c r="AB6">
        <v>0.42199999999999999</v>
      </c>
      <c r="AC6">
        <v>7.0000000000000001E-3</v>
      </c>
      <c r="AD6">
        <v>0.30599999999999999</v>
      </c>
      <c r="AE6">
        <v>0.158</v>
      </c>
      <c r="AF6">
        <v>0.71199999999999997</v>
      </c>
      <c r="AG6">
        <v>0.74399999999999999</v>
      </c>
      <c r="AH6">
        <v>0.29199999999999998</v>
      </c>
      <c r="AI6">
        <v>0.156</v>
      </c>
      <c r="AJ6">
        <v>1</v>
      </c>
      <c r="AK6">
        <v>0.317</v>
      </c>
      <c r="AL6">
        <v>0.317</v>
      </c>
      <c r="AM6">
        <v>1</v>
      </c>
      <c r="AN6">
        <v>0.85599999999999998</v>
      </c>
      <c r="AO6">
        <v>5.1999999999999998E-2</v>
      </c>
      <c r="AP6">
        <v>0.14799999999999999</v>
      </c>
      <c r="AQ6">
        <v>0.123</v>
      </c>
      <c r="AR6">
        <v>0.124</v>
      </c>
      <c r="AS6">
        <v>0.377</v>
      </c>
      <c r="AT6">
        <v>0.04</v>
      </c>
      <c r="AU6">
        <v>0.01</v>
      </c>
      <c r="AV6">
        <v>5.0000000000000001E-3</v>
      </c>
      <c r="AW6">
        <v>3.9E-2</v>
      </c>
      <c r="AX6">
        <v>0.58599999999999997</v>
      </c>
    </row>
    <row r="7" spans="1:50" x14ac:dyDescent="0.3">
      <c r="A7" t="s">
        <v>238</v>
      </c>
      <c r="B7">
        <v>0.13300000000000001</v>
      </c>
      <c r="C7">
        <v>0.24</v>
      </c>
      <c r="D7">
        <v>0.48799999999999999</v>
      </c>
      <c r="E7">
        <v>9.6000000000000002E-2</v>
      </c>
      <c r="F7">
        <v>0</v>
      </c>
      <c r="G7">
        <v>1.6E-2</v>
      </c>
      <c r="H7">
        <v>0.26200000000000001</v>
      </c>
      <c r="I7">
        <v>0.48899999999999999</v>
      </c>
      <c r="J7">
        <v>0.38800000000000001</v>
      </c>
      <c r="K7">
        <v>4.0000000000000001E-3</v>
      </c>
      <c r="L7">
        <v>0.44800000000000001</v>
      </c>
      <c r="M7">
        <v>0.317</v>
      </c>
      <c r="N7">
        <v>0.21</v>
      </c>
      <c r="O7">
        <v>0.01</v>
      </c>
      <c r="P7">
        <v>0.19</v>
      </c>
      <c r="Q7">
        <v>0.63200000000000001</v>
      </c>
      <c r="R7">
        <v>0.157</v>
      </c>
      <c r="S7">
        <v>0.55000000000000004</v>
      </c>
      <c r="T7">
        <v>0.61499999999999999</v>
      </c>
      <c r="U7">
        <v>0.496</v>
      </c>
      <c r="V7">
        <v>0.16400000000000001</v>
      </c>
      <c r="W7">
        <v>1</v>
      </c>
      <c r="X7">
        <v>0.127</v>
      </c>
      <c r="Y7">
        <v>0.745</v>
      </c>
      <c r="Z7">
        <v>0.73899999999999999</v>
      </c>
      <c r="AA7">
        <v>0.48899999999999999</v>
      </c>
      <c r="AB7">
        <v>0.442</v>
      </c>
      <c r="AC7">
        <v>0.01</v>
      </c>
      <c r="AD7">
        <v>0.312</v>
      </c>
      <c r="AE7">
        <v>0.161</v>
      </c>
      <c r="AF7">
        <v>0.83299999999999996</v>
      </c>
      <c r="AG7">
        <v>0.95699999999999996</v>
      </c>
      <c r="AH7">
        <v>0.29799999999999999</v>
      </c>
      <c r="AI7">
        <v>0.161</v>
      </c>
      <c r="AJ7">
        <v>1</v>
      </c>
      <c r="AK7">
        <v>1</v>
      </c>
      <c r="AL7">
        <v>1</v>
      </c>
      <c r="AM7">
        <v>1</v>
      </c>
      <c r="AN7">
        <v>0.86599999999999999</v>
      </c>
      <c r="AO7">
        <v>5.3999999999999999E-2</v>
      </c>
      <c r="AP7">
        <v>0.151</v>
      </c>
      <c r="AQ7">
        <v>0.125</v>
      </c>
      <c r="AR7">
        <v>0.126</v>
      </c>
      <c r="AS7">
        <v>0.38300000000000001</v>
      </c>
      <c r="AT7">
        <v>0.04</v>
      </c>
      <c r="AU7">
        <v>2.1999999999999999E-2</v>
      </c>
      <c r="AV7">
        <v>8.9999999999999993E-3</v>
      </c>
      <c r="AW7">
        <v>0.109</v>
      </c>
      <c r="AX7">
        <v>0.54300000000000004</v>
      </c>
    </row>
    <row r="8" spans="1:50" x14ac:dyDescent="0.3">
      <c r="A8" t="s">
        <v>239</v>
      </c>
      <c r="B8">
        <v>6.7000000000000004E-2</v>
      </c>
      <c r="C8">
        <v>0.12</v>
      </c>
      <c r="D8">
        <v>0.24399999999999999</v>
      </c>
      <c r="E8">
        <v>4.8000000000000001E-2</v>
      </c>
      <c r="F8">
        <v>0</v>
      </c>
      <c r="G8">
        <v>8.0000000000000002E-3</v>
      </c>
      <c r="H8">
        <v>0.13100000000000001</v>
      </c>
      <c r="I8">
        <v>0.245</v>
      </c>
      <c r="J8">
        <v>0.19400000000000001</v>
      </c>
      <c r="K8">
        <v>2E-3</v>
      </c>
      <c r="L8">
        <v>0.224</v>
      </c>
      <c r="M8">
        <v>0.159</v>
      </c>
      <c r="N8">
        <v>0.105</v>
      </c>
      <c r="O8">
        <v>5.0000000000000001E-3</v>
      </c>
      <c r="P8">
        <v>9.5000000000000001E-2</v>
      </c>
      <c r="Q8">
        <v>0.316</v>
      </c>
      <c r="R8">
        <v>7.8E-2</v>
      </c>
      <c r="S8">
        <v>0.27500000000000002</v>
      </c>
      <c r="T8">
        <v>0.308</v>
      </c>
      <c r="U8">
        <v>0.248</v>
      </c>
      <c r="V8">
        <v>8.2000000000000003E-2</v>
      </c>
      <c r="W8">
        <v>0.755</v>
      </c>
      <c r="X8">
        <v>6.4000000000000001E-2</v>
      </c>
      <c r="Y8">
        <v>0.372</v>
      </c>
      <c r="Z8">
        <v>0.37</v>
      </c>
      <c r="AA8">
        <v>0.245</v>
      </c>
      <c r="AB8">
        <v>0.221</v>
      </c>
      <c r="AC8">
        <v>5.0000000000000001E-3</v>
      </c>
      <c r="AD8">
        <v>0.156</v>
      </c>
      <c r="AE8">
        <v>8.1000000000000003E-2</v>
      </c>
      <c r="AF8">
        <v>0.41699999999999998</v>
      </c>
      <c r="AG8">
        <v>0.48199999999999998</v>
      </c>
      <c r="AH8">
        <v>0.14899999999999999</v>
      </c>
      <c r="AI8">
        <v>0.08</v>
      </c>
      <c r="AJ8">
        <v>0.755</v>
      </c>
      <c r="AK8">
        <v>0.5</v>
      </c>
      <c r="AL8">
        <v>0.5</v>
      </c>
      <c r="AM8">
        <v>0.755</v>
      </c>
      <c r="AN8">
        <v>0.433</v>
      </c>
      <c r="AO8">
        <v>2.7E-2</v>
      </c>
      <c r="AP8">
        <v>7.4999999999999997E-2</v>
      </c>
      <c r="AQ8">
        <v>6.2E-2</v>
      </c>
      <c r="AR8">
        <v>6.3E-2</v>
      </c>
      <c r="AS8">
        <v>0.191</v>
      </c>
      <c r="AT8">
        <v>0.02</v>
      </c>
      <c r="AU8">
        <v>1.0999999999999999E-2</v>
      </c>
      <c r="AV8">
        <v>5.0000000000000001E-3</v>
      </c>
      <c r="AW8">
        <v>5.5E-2</v>
      </c>
      <c r="AX8">
        <v>0.27200000000000002</v>
      </c>
    </row>
    <row r="9" spans="1:50" x14ac:dyDescent="0.3">
      <c r="A9" t="s">
        <v>240</v>
      </c>
      <c r="B9">
        <v>2E-3</v>
      </c>
      <c r="C9">
        <v>2E-3</v>
      </c>
      <c r="D9">
        <v>3.0000000000000001E-3</v>
      </c>
      <c r="E9">
        <v>1E-3</v>
      </c>
      <c r="F9">
        <v>0</v>
      </c>
      <c r="G9">
        <v>0</v>
      </c>
      <c r="H9">
        <v>3.6999999999999998E-2</v>
      </c>
      <c r="I9">
        <v>0.245</v>
      </c>
      <c r="J9">
        <v>8.6999999999999994E-2</v>
      </c>
      <c r="K9">
        <v>2E-3</v>
      </c>
      <c r="L9">
        <v>2.5000000000000001E-2</v>
      </c>
      <c r="M9">
        <v>4.7E-2</v>
      </c>
      <c r="N9">
        <v>3.0000000000000001E-3</v>
      </c>
      <c r="O9">
        <v>1E-3</v>
      </c>
      <c r="P9">
        <v>2E-3</v>
      </c>
      <c r="Q9">
        <v>4.0000000000000001E-3</v>
      </c>
      <c r="R9">
        <v>2E-3</v>
      </c>
      <c r="S9">
        <v>8.0000000000000002E-3</v>
      </c>
      <c r="T9">
        <v>2.5999999999999999E-2</v>
      </c>
      <c r="U9">
        <v>6.0000000000000001E-3</v>
      </c>
      <c r="V9">
        <v>2.4E-2</v>
      </c>
      <c r="W9">
        <v>0.51100000000000001</v>
      </c>
      <c r="X9">
        <v>8.9999999999999993E-3</v>
      </c>
      <c r="Y9">
        <v>0.255</v>
      </c>
      <c r="Z9">
        <v>7.0000000000000001E-3</v>
      </c>
      <c r="AA9">
        <v>0.245</v>
      </c>
      <c r="AB9">
        <v>7.0000000000000001E-3</v>
      </c>
      <c r="AC9">
        <v>2E-3</v>
      </c>
      <c r="AD9">
        <v>3.0000000000000001E-3</v>
      </c>
      <c r="AE9">
        <v>2E-3</v>
      </c>
      <c r="AF9">
        <v>0.05</v>
      </c>
      <c r="AG9">
        <v>0.17100000000000001</v>
      </c>
      <c r="AH9">
        <v>2E-3</v>
      </c>
      <c r="AI9">
        <v>3.0000000000000001E-3</v>
      </c>
      <c r="AJ9">
        <v>0.51100000000000001</v>
      </c>
      <c r="AK9">
        <v>0.5</v>
      </c>
      <c r="AL9">
        <v>0.5</v>
      </c>
      <c r="AM9">
        <v>0.51100000000000001</v>
      </c>
      <c r="AN9">
        <v>5.7000000000000002E-2</v>
      </c>
      <c r="AO9">
        <v>2E-3</v>
      </c>
      <c r="AP9">
        <v>1E-3</v>
      </c>
      <c r="AQ9">
        <v>1E-3</v>
      </c>
      <c r="AR9">
        <v>1E-3</v>
      </c>
      <c r="AS9">
        <v>3.0000000000000001E-3</v>
      </c>
      <c r="AT9">
        <v>0</v>
      </c>
      <c r="AU9">
        <v>1.0999999999999999E-2</v>
      </c>
      <c r="AV9">
        <v>5.0000000000000001E-3</v>
      </c>
      <c r="AW9">
        <v>5.5E-2</v>
      </c>
      <c r="AX9">
        <v>9.8000000000000004E-2</v>
      </c>
    </row>
    <row r="10" spans="1:50" x14ac:dyDescent="0.3">
      <c r="A10" t="s">
        <v>242</v>
      </c>
    </row>
    <row r="13" spans="1:50" x14ac:dyDescent="0.3">
      <c r="B13" t="s">
        <v>159</v>
      </c>
      <c r="C13" t="s">
        <v>161</v>
      </c>
      <c r="D13" t="s">
        <v>162</v>
      </c>
      <c r="E13" t="s">
        <v>5</v>
      </c>
      <c r="F13" t="s">
        <v>13</v>
      </c>
      <c r="G13" t="s">
        <v>21</v>
      </c>
      <c r="H13" t="s">
        <v>48</v>
      </c>
      <c r="I13" t="s">
        <v>73</v>
      </c>
      <c r="J13" t="s">
        <v>84</v>
      </c>
      <c r="K13" t="s">
        <v>86</v>
      </c>
      <c r="L13" t="s">
        <v>88</v>
      </c>
    </row>
    <row r="14" spans="1:50" x14ac:dyDescent="0.3">
      <c r="B14">
        <v>230.5</v>
      </c>
      <c r="C14">
        <v>207</v>
      </c>
      <c r="D14">
        <v>112</v>
      </c>
      <c r="E14">
        <v>175</v>
      </c>
      <c r="F14">
        <v>192</v>
      </c>
      <c r="G14">
        <v>173.5</v>
      </c>
      <c r="H14">
        <v>181.5</v>
      </c>
      <c r="I14">
        <v>206.5</v>
      </c>
      <c r="J14">
        <v>199</v>
      </c>
      <c r="K14">
        <v>216</v>
      </c>
      <c r="L14">
        <v>204</v>
      </c>
    </row>
    <row r="15" spans="1:50" x14ac:dyDescent="0.3">
      <c r="B15">
        <v>530.5</v>
      </c>
      <c r="C15">
        <v>507</v>
      </c>
      <c r="D15">
        <v>412</v>
      </c>
      <c r="E15">
        <v>475</v>
      </c>
      <c r="F15">
        <v>492</v>
      </c>
      <c r="G15">
        <v>473.5</v>
      </c>
      <c r="H15">
        <v>481.5</v>
      </c>
      <c r="I15">
        <v>506.5</v>
      </c>
      <c r="J15">
        <v>499</v>
      </c>
      <c r="K15">
        <v>516</v>
      </c>
      <c r="L15">
        <v>504</v>
      </c>
    </row>
    <row r="16" spans="1:50" x14ac:dyDescent="0.3">
      <c r="B16">
        <v>-1.1870000000000001</v>
      </c>
      <c r="C16">
        <v>-1.6719999999999999</v>
      </c>
      <c r="D16">
        <v>-3.7480000000000002</v>
      </c>
      <c r="E16">
        <v>-2.3969999999999998</v>
      </c>
      <c r="F16">
        <v>-3.056</v>
      </c>
      <c r="G16">
        <v>-2.6150000000000002</v>
      </c>
      <c r="H16">
        <v>-2.698</v>
      </c>
      <c r="I16">
        <v>-1.94</v>
      </c>
      <c r="J16">
        <v>-2.0499999999999998</v>
      </c>
      <c r="K16">
        <v>-2.5840000000000001</v>
      </c>
      <c r="L16">
        <v>-2.8210000000000002</v>
      </c>
    </row>
    <row r="17" spans="1:12" x14ac:dyDescent="0.3">
      <c r="B17">
        <v>0.23499999999999999</v>
      </c>
      <c r="C17">
        <v>9.5000000000000001E-2</v>
      </c>
      <c r="D17">
        <v>0</v>
      </c>
      <c r="E17">
        <v>1.7000000000000001E-2</v>
      </c>
      <c r="F17">
        <v>2E-3</v>
      </c>
      <c r="G17">
        <v>8.9999999999999993E-3</v>
      </c>
      <c r="H17">
        <v>7.0000000000000001E-3</v>
      </c>
      <c r="I17">
        <v>5.1999999999999998E-2</v>
      </c>
      <c r="J17">
        <v>0.04</v>
      </c>
      <c r="K17">
        <v>0.01</v>
      </c>
      <c r="L17">
        <v>5.0000000000000001E-3</v>
      </c>
    </row>
    <row r="18" spans="1:12" x14ac:dyDescent="0.3">
      <c r="B18">
        <v>0.24</v>
      </c>
      <c r="C18">
        <v>9.6000000000000002E-2</v>
      </c>
      <c r="D18">
        <v>0</v>
      </c>
      <c r="E18">
        <v>1.6E-2</v>
      </c>
      <c r="F18">
        <v>4.0000000000000001E-3</v>
      </c>
      <c r="G18">
        <v>0.01</v>
      </c>
      <c r="H18">
        <v>0.01</v>
      </c>
      <c r="I18">
        <v>5.3999999999999999E-2</v>
      </c>
      <c r="J18">
        <v>0.04</v>
      </c>
      <c r="K18">
        <v>2.1999999999999999E-2</v>
      </c>
      <c r="L18">
        <v>8.9999999999999993E-3</v>
      </c>
    </row>
    <row r="19" spans="1:12" x14ac:dyDescent="0.3">
      <c r="B19">
        <v>0.12</v>
      </c>
      <c r="C19">
        <v>4.8000000000000001E-2</v>
      </c>
      <c r="D19">
        <v>0</v>
      </c>
      <c r="E19">
        <v>8.0000000000000002E-3</v>
      </c>
      <c r="F19">
        <v>2E-3</v>
      </c>
      <c r="G19">
        <v>5.0000000000000001E-3</v>
      </c>
      <c r="H19">
        <v>5.0000000000000001E-3</v>
      </c>
      <c r="I19">
        <v>2.7E-2</v>
      </c>
      <c r="J19">
        <v>0.02</v>
      </c>
      <c r="K19">
        <v>1.0999999999999999E-2</v>
      </c>
      <c r="L19">
        <v>5.0000000000000001E-3</v>
      </c>
    </row>
    <row r="20" spans="1:12" x14ac:dyDescent="0.3">
      <c r="B20">
        <v>2E-3</v>
      </c>
      <c r="C20">
        <v>1E-3</v>
      </c>
      <c r="D20">
        <v>0</v>
      </c>
      <c r="E20">
        <v>0</v>
      </c>
      <c r="F20">
        <v>2E-3</v>
      </c>
      <c r="G20">
        <v>1E-3</v>
      </c>
      <c r="H20">
        <v>2E-3</v>
      </c>
      <c r="I20">
        <v>2E-3</v>
      </c>
      <c r="J20">
        <v>0</v>
      </c>
      <c r="K20">
        <v>1.0999999999999999E-2</v>
      </c>
      <c r="L20">
        <v>5.0000000000000001E-3</v>
      </c>
    </row>
    <row r="22" spans="1:12" x14ac:dyDescent="0.3">
      <c r="B22" t="s">
        <v>5</v>
      </c>
      <c r="C22" t="s">
        <v>13</v>
      </c>
      <c r="D22" t="s">
        <v>21</v>
      </c>
      <c r="E22" t="s">
        <v>48</v>
      </c>
      <c r="F22" t="s">
        <v>161</v>
      </c>
      <c r="G22" t="s">
        <v>73</v>
      </c>
      <c r="H22" t="s">
        <v>162</v>
      </c>
      <c r="I22" t="s">
        <v>84</v>
      </c>
      <c r="J22" t="s">
        <v>86</v>
      </c>
      <c r="K22" t="s">
        <v>88</v>
      </c>
    </row>
    <row r="23" spans="1:12" x14ac:dyDescent="0.3">
      <c r="A23" t="s">
        <v>243</v>
      </c>
      <c r="B23">
        <v>175</v>
      </c>
      <c r="C23">
        <v>192</v>
      </c>
      <c r="D23">
        <v>173.5</v>
      </c>
      <c r="E23">
        <v>181.5</v>
      </c>
      <c r="F23">
        <v>207</v>
      </c>
      <c r="G23">
        <v>206.5</v>
      </c>
      <c r="H23">
        <v>112</v>
      </c>
      <c r="I23">
        <v>199</v>
      </c>
      <c r="J23">
        <v>216</v>
      </c>
      <c r="K23">
        <v>204</v>
      </c>
    </row>
    <row r="24" spans="1:12" x14ac:dyDescent="0.3">
      <c r="A24" t="s">
        <v>244</v>
      </c>
      <c r="B24">
        <v>-2.3969999999999998</v>
      </c>
      <c r="C24">
        <v>-3.056</v>
      </c>
      <c r="D24">
        <v>-2.6150000000000002</v>
      </c>
      <c r="E24">
        <v>-2.698</v>
      </c>
      <c r="F24">
        <v>-1.6719999999999999</v>
      </c>
      <c r="G24">
        <v>-1.94</v>
      </c>
      <c r="H24">
        <v>-3.7480000000000002</v>
      </c>
      <c r="I24">
        <v>-2.0499999999999998</v>
      </c>
      <c r="J24">
        <v>-2.5840000000000001</v>
      </c>
      <c r="K24">
        <v>-2.8210000000000002</v>
      </c>
    </row>
    <row r="25" spans="1:12" x14ac:dyDescent="0.3">
      <c r="A25" t="s">
        <v>245</v>
      </c>
      <c r="B25" s="13">
        <v>1.7000000000000001E-2</v>
      </c>
      <c r="C25" s="13">
        <v>2E-3</v>
      </c>
      <c r="D25" s="13">
        <v>8.9999999999999993E-3</v>
      </c>
      <c r="E25" s="13">
        <v>7.0000000000000001E-3</v>
      </c>
      <c r="F25" s="13">
        <v>9.5000000000000001E-2</v>
      </c>
      <c r="G25" s="13">
        <v>5.1999999999999998E-2</v>
      </c>
      <c r="H25" s="13">
        <v>0</v>
      </c>
      <c r="I25" s="13">
        <v>0.04</v>
      </c>
      <c r="J25" s="13">
        <v>0.01</v>
      </c>
      <c r="K25" s="13">
        <v>5.0000000000000001E-3</v>
      </c>
    </row>
    <row r="26" spans="1:12" x14ac:dyDescent="0.3">
      <c r="A26" t="s">
        <v>246</v>
      </c>
      <c r="B26" s="13">
        <v>1.6E-2</v>
      </c>
      <c r="C26" s="13">
        <v>4.0000000000000001E-3</v>
      </c>
      <c r="D26" s="13">
        <v>0.01</v>
      </c>
      <c r="E26" s="13">
        <v>0.01</v>
      </c>
      <c r="F26" s="13">
        <v>9.6000000000000002E-2</v>
      </c>
      <c r="G26" s="13">
        <v>5.3999999999999999E-2</v>
      </c>
      <c r="H26" s="13">
        <v>0</v>
      </c>
      <c r="I26" s="13">
        <v>0.04</v>
      </c>
      <c r="J26" s="13">
        <v>2.1999999999999999E-2</v>
      </c>
      <c r="K26" s="13">
        <v>8.9999999999999993E-3</v>
      </c>
    </row>
    <row r="27" spans="1:12" x14ac:dyDescent="0.3">
      <c r="A27" t="s">
        <v>246</v>
      </c>
      <c r="B27" s="13">
        <v>8.0000000000000002E-3</v>
      </c>
      <c r="C27" s="13">
        <v>2E-3</v>
      </c>
      <c r="D27" s="13">
        <v>5.0000000000000001E-3</v>
      </c>
      <c r="E27" s="13">
        <v>5.0000000000000001E-3</v>
      </c>
      <c r="F27" s="13">
        <v>4.8000000000000001E-2</v>
      </c>
      <c r="G27" s="13">
        <v>2.7E-2</v>
      </c>
      <c r="H27" s="13">
        <v>0</v>
      </c>
      <c r="I27" s="13">
        <v>0.02</v>
      </c>
      <c r="J27" s="13">
        <v>1.0999999999999999E-2</v>
      </c>
      <c r="K27" s="13">
        <v>5.0000000000000001E-3</v>
      </c>
    </row>
    <row r="30" spans="1:12" x14ac:dyDescent="0.3">
      <c r="D30" t="s">
        <v>243</v>
      </c>
      <c r="E30" t="s">
        <v>244</v>
      </c>
      <c r="F30" t="s">
        <v>245</v>
      </c>
      <c r="G30" t="s">
        <v>246</v>
      </c>
      <c r="H30" t="s">
        <v>246</v>
      </c>
    </row>
    <row r="31" spans="1:12" x14ac:dyDescent="0.3">
      <c r="C31" t="s">
        <v>5</v>
      </c>
      <c r="D31">
        <v>175</v>
      </c>
      <c r="E31">
        <v>-2.3969999999999998</v>
      </c>
      <c r="F31" s="13">
        <v>1.7000000000000001E-2</v>
      </c>
      <c r="G31" s="13">
        <v>1.6E-2</v>
      </c>
      <c r="H31" s="13">
        <v>8.0000000000000002E-3</v>
      </c>
    </row>
    <row r="32" spans="1:12" x14ac:dyDescent="0.3">
      <c r="C32" t="s">
        <v>13</v>
      </c>
      <c r="D32">
        <v>192</v>
      </c>
      <c r="E32">
        <v>-3.056</v>
      </c>
      <c r="F32" s="13">
        <v>2E-3</v>
      </c>
      <c r="G32" s="13">
        <v>4.0000000000000001E-3</v>
      </c>
      <c r="H32" s="13">
        <v>2E-3</v>
      </c>
    </row>
    <row r="33" spans="3:8" x14ac:dyDescent="0.3">
      <c r="C33" t="s">
        <v>21</v>
      </c>
      <c r="D33">
        <v>173.5</v>
      </c>
      <c r="E33">
        <v>-2.6150000000000002</v>
      </c>
      <c r="F33" s="13">
        <v>8.9999999999999993E-3</v>
      </c>
      <c r="G33" s="13">
        <v>0.01</v>
      </c>
      <c r="H33" s="13">
        <v>5.0000000000000001E-3</v>
      </c>
    </row>
    <row r="34" spans="3:8" x14ac:dyDescent="0.3">
      <c r="C34" t="s">
        <v>48</v>
      </c>
      <c r="D34">
        <v>181.5</v>
      </c>
      <c r="E34">
        <v>-2.698</v>
      </c>
      <c r="F34" s="13">
        <v>7.0000000000000001E-3</v>
      </c>
      <c r="G34" s="13">
        <v>0.01</v>
      </c>
      <c r="H34" s="13">
        <v>5.0000000000000001E-3</v>
      </c>
    </row>
    <row r="35" spans="3:8" x14ac:dyDescent="0.3">
      <c r="C35" t="s">
        <v>161</v>
      </c>
      <c r="D35">
        <v>207</v>
      </c>
      <c r="E35">
        <v>-1.6719999999999999</v>
      </c>
      <c r="F35" s="13">
        <v>9.5000000000000001E-2</v>
      </c>
      <c r="G35" s="13">
        <v>9.6000000000000002E-2</v>
      </c>
      <c r="H35" s="13">
        <v>4.8000000000000001E-2</v>
      </c>
    </row>
    <row r="36" spans="3:8" x14ac:dyDescent="0.3">
      <c r="C36" t="s">
        <v>73</v>
      </c>
      <c r="D36">
        <v>206.5</v>
      </c>
      <c r="E36">
        <v>-1.94</v>
      </c>
      <c r="F36" s="13">
        <v>5.1999999999999998E-2</v>
      </c>
      <c r="G36" s="13">
        <v>5.3999999999999999E-2</v>
      </c>
      <c r="H36" s="13">
        <v>2.7E-2</v>
      </c>
    </row>
    <row r="37" spans="3:8" x14ac:dyDescent="0.3">
      <c r="C37" t="s">
        <v>162</v>
      </c>
      <c r="D37">
        <v>112</v>
      </c>
      <c r="E37">
        <v>-3.7480000000000002</v>
      </c>
      <c r="F37" s="13">
        <v>0</v>
      </c>
      <c r="G37" s="13">
        <v>0</v>
      </c>
      <c r="H37" s="13">
        <v>0</v>
      </c>
    </row>
    <row r="38" spans="3:8" x14ac:dyDescent="0.3">
      <c r="C38" t="s">
        <v>84</v>
      </c>
      <c r="D38">
        <v>199</v>
      </c>
      <c r="E38">
        <v>-2.0499999999999998</v>
      </c>
      <c r="F38" s="13">
        <v>0.04</v>
      </c>
      <c r="G38" s="13">
        <v>0.04</v>
      </c>
      <c r="H38" s="13">
        <v>0.02</v>
      </c>
    </row>
    <row r="39" spans="3:8" x14ac:dyDescent="0.3">
      <c r="C39" t="s">
        <v>86</v>
      </c>
      <c r="D39">
        <v>216</v>
      </c>
      <c r="E39">
        <v>-2.5840000000000001</v>
      </c>
      <c r="F39" s="13">
        <v>0.01</v>
      </c>
      <c r="G39" s="13">
        <v>2.1999999999999999E-2</v>
      </c>
      <c r="H39" s="13">
        <v>1.0999999999999999E-2</v>
      </c>
    </row>
    <row r="40" spans="3:8" x14ac:dyDescent="0.3">
      <c r="C40" t="s">
        <v>88</v>
      </c>
      <c r="D40">
        <v>204</v>
      </c>
      <c r="E40">
        <v>-2.8210000000000002</v>
      </c>
      <c r="F40" s="13">
        <v>5.0000000000000001E-3</v>
      </c>
      <c r="G40" s="13">
        <v>8.9999999999999993E-3</v>
      </c>
      <c r="H40" s="13">
        <v>5.0000000000000001E-3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932A-2121-43B6-B799-E1F9D0B34B9B}">
  <dimension ref="A1:AX34"/>
  <sheetViews>
    <sheetView workbookViewId="0">
      <pane xSplit="1" topLeftCell="B1" activePane="topRight" state="frozen"/>
      <selection pane="topRight" activeCell="A15" sqref="A15:A19"/>
    </sheetView>
  </sheetViews>
  <sheetFormatPr defaultRowHeight="14" x14ac:dyDescent="0.3"/>
  <cols>
    <col min="1" max="1" width="23.08203125" bestFit="1" customWidth="1"/>
  </cols>
  <sheetData>
    <row r="1" spans="1:50" x14ac:dyDescent="0.3">
      <c r="A1" t="s">
        <v>241</v>
      </c>
    </row>
    <row r="2" spans="1:50" x14ac:dyDescent="0.3"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5</v>
      </c>
      <c r="H2" t="s">
        <v>7</v>
      </c>
      <c r="I2" t="s">
        <v>9</v>
      </c>
      <c r="J2" t="s">
        <v>11</v>
      </c>
      <c r="K2" t="s">
        <v>13</v>
      </c>
      <c r="L2" t="s">
        <v>15</v>
      </c>
      <c r="M2" t="s">
        <v>17</v>
      </c>
      <c r="N2" t="s">
        <v>19</v>
      </c>
      <c r="O2" t="s">
        <v>21</v>
      </c>
      <c r="P2" t="s">
        <v>23</v>
      </c>
      <c r="Q2" t="s">
        <v>25</v>
      </c>
      <c r="R2" t="s">
        <v>27</v>
      </c>
      <c r="S2" t="s">
        <v>29</v>
      </c>
      <c r="T2" t="s">
        <v>31</v>
      </c>
      <c r="U2" t="s">
        <v>32</v>
      </c>
      <c r="V2" t="s">
        <v>34</v>
      </c>
      <c r="W2" t="s">
        <v>36</v>
      </c>
      <c r="X2" t="s">
        <v>38</v>
      </c>
      <c r="Y2" t="s">
        <v>40</v>
      </c>
      <c r="Z2" t="s">
        <v>42</v>
      </c>
      <c r="AA2" t="s">
        <v>44</v>
      </c>
      <c r="AB2" t="s">
        <v>46</v>
      </c>
      <c r="AC2" t="s">
        <v>48</v>
      </c>
      <c r="AD2" t="s">
        <v>50</v>
      </c>
      <c r="AE2" t="s">
        <v>52</v>
      </c>
      <c r="AF2" t="s">
        <v>54</v>
      </c>
      <c r="AG2" t="s">
        <v>56</v>
      </c>
      <c r="AH2" t="s">
        <v>59</v>
      </c>
      <c r="AI2" t="s">
        <v>61</v>
      </c>
      <c r="AJ2" t="s">
        <v>63</v>
      </c>
      <c r="AK2" t="s">
        <v>65</v>
      </c>
      <c r="AL2" t="s">
        <v>67</v>
      </c>
      <c r="AM2" t="s">
        <v>69</v>
      </c>
      <c r="AN2" t="s">
        <v>71</v>
      </c>
      <c r="AO2" t="s">
        <v>73</v>
      </c>
      <c r="AP2" t="s">
        <v>75</v>
      </c>
      <c r="AQ2" t="s">
        <v>77</v>
      </c>
      <c r="AR2" t="s">
        <v>79</v>
      </c>
      <c r="AS2" t="s">
        <v>81</v>
      </c>
      <c r="AT2" t="s">
        <v>84</v>
      </c>
      <c r="AU2" t="s">
        <v>86</v>
      </c>
      <c r="AV2" t="s">
        <v>88</v>
      </c>
      <c r="AW2" t="s">
        <v>90</v>
      </c>
      <c r="AX2" t="s">
        <v>92</v>
      </c>
    </row>
    <row r="3" spans="1:50" x14ac:dyDescent="0.3">
      <c r="A3" t="s">
        <v>234</v>
      </c>
      <c r="B3">
        <v>261</v>
      </c>
      <c r="C3">
        <v>192.5</v>
      </c>
      <c r="D3">
        <v>257</v>
      </c>
      <c r="E3">
        <v>238</v>
      </c>
      <c r="F3">
        <v>210</v>
      </c>
      <c r="G3">
        <v>275</v>
      </c>
      <c r="H3">
        <v>282.5</v>
      </c>
      <c r="I3">
        <v>288</v>
      </c>
      <c r="J3">
        <v>274.5</v>
      </c>
      <c r="K3">
        <v>215</v>
      </c>
      <c r="L3">
        <v>240</v>
      </c>
      <c r="M3">
        <v>207</v>
      </c>
      <c r="N3">
        <v>270</v>
      </c>
      <c r="O3">
        <v>256.5</v>
      </c>
      <c r="P3">
        <v>203.5</v>
      </c>
      <c r="Q3">
        <v>112</v>
      </c>
      <c r="R3">
        <v>217.5</v>
      </c>
      <c r="S3">
        <v>233</v>
      </c>
      <c r="T3">
        <v>252.5</v>
      </c>
      <c r="U3">
        <v>232.5</v>
      </c>
      <c r="V3">
        <v>286.5</v>
      </c>
      <c r="W3">
        <v>288</v>
      </c>
      <c r="X3">
        <v>283.5</v>
      </c>
      <c r="Y3">
        <v>275.5</v>
      </c>
      <c r="Z3">
        <v>287.5</v>
      </c>
      <c r="AA3">
        <v>288</v>
      </c>
      <c r="AB3">
        <v>264</v>
      </c>
      <c r="AC3">
        <v>247.5</v>
      </c>
      <c r="AD3">
        <v>256.5</v>
      </c>
      <c r="AE3">
        <v>281</v>
      </c>
      <c r="AF3">
        <v>253.5</v>
      </c>
      <c r="AG3">
        <v>263</v>
      </c>
      <c r="AH3">
        <v>257.5</v>
      </c>
      <c r="AI3">
        <v>252</v>
      </c>
      <c r="AJ3">
        <v>288</v>
      </c>
      <c r="AK3">
        <v>276</v>
      </c>
      <c r="AL3">
        <v>276</v>
      </c>
      <c r="AM3">
        <v>264</v>
      </c>
      <c r="AN3">
        <v>258</v>
      </c>
      <c r="AO3">
        <v>267</v>
      </c>
      <c r="AP3">
        <v>282</v>
      </c>
      <c r="AQ3">
        <v>196</v>
      </c>
      <c r="AR3">
        <v>230.5</v>
      </c>
      <c r="AS3">
        <v>220</v>
      </c>
      <c r="AT3">
        <v>233.5</v>
      </c>
      <c r="AU3">
        <v>216</v>
      </c>
      <c r="AV3">
        <v>204</v>
      </c>
      <c r="AW3">
        <v>240</v>
      </c>
      <c r="AX3">
        <v>228</v>
      </c>
    </row>
    <row r="4" spans="1:50" x14ac:dyDescent="0.3">
      <c r="A4" t="s">
        <v>235</v>
      </c>
      <c r="B4">
        <v>561</v>
      </c>
      <c r="C4">
        <v>492.5</v>
      </c>
      <c r="D4">
        <v>557</v>
      </c>
      <c r="E4">
        <v>538</v>
      </c>
      <c r="F4">
        <v>510</v>
      </c>
      <c r="G4">
        <v>575</v>
      </c>
      <c r="H4">
        <v>582.5</v>
      </c>
      <c r="I4">
        <v>588</v>
      </c>
      <c r="J4">
        <v>574.5</v>
      </c>
      <c r="K4">
        <v>515</v>
      </c>
      <c r="L4">
        <v>540</v>
      </c>
      <c r="M4">
        <v>507</v>
      </c>
      <c r="N4">
        <v>570</v>
      </c>
      <c r="O4">
        <v>556.5</v>
      </c>
      <c r="P4">
        <v>503.5</v>
      </c>
      <c r="Q4">
        <v>412</v>
      </c>
      <c r="R4">
        <v>517.5</v>
      </c>
      <c r="S4">
        <v>533</v>
      </c>
      <c r="T4">
        <v>552.5</v>
      </c>
      <c r="U4">
        <v>532.5</v>
      </c>
      <c r="V4">
        <v>586.5</v>
      </c>
      <c r="W4">
        <v>588</v>
      </c>
      <c r="X4">
        <v>583.5</v>
      </c>
      <c r="Y4">
        <v>575.5</v>
      </c>
      <c r="Z4">
        <v>587.5</v>
      </c>
      <c r="AA4">
        <v>588</v>
      </c>
      <c r="AB4">
        <v>564</v>
      </c>
      <c r="AC4">
        <v>547.5</v>
      </c>
      <c r="AD4">
        <v>556.5</v>
      </c>
      <c r="AE4">
        <v>581</v>
      </c>
      <c r="AF4">
        <v>553.5</v>
      </c>
      <c r="AG4">
        <v>563</v>
      </c>
      <c r="AH4">
        <v>557.5</v>
      </c>
      <c r="AI4">
        <v>552</v>
      </c>
      <c r="AJ4">
        <v>588</v>
      </c>
      <c r="AK4">
        <v>576</v>
      </c>
      <c r="AL4">
        <v>576</v>
      </c>
      <c r="AM4">
        <v>564</v>
      </c>
      <c r="AN4">
        <v>558</v>
      </c>
      <c r="AO4">
        <v>567</v>
      </c>
      <c r="AP4">
        <v>582</v>
      </c>
      <c r="AQ4">
        <v>496</v>
      </c>
      <c r="AR4">
        <v>530.5</v>
      </c>
      <c r="AS4">
        <v>520</v>
      </c>
      <c r="AT4">
        <v>533.5</v>
      </c>
      <c r="AU4">
        <v>516</v>
      </c>
      <c r="AV4">
        <v>504</v>
      </c>
      <c r="AW4">
        <v>540</v>
      </c>
      <c r="AX4">
        <v>528</v>
      </c>
    </row>
    <row r="5" spans="1:50" x14ac:dyDescent="0.3">
      <c r="A5" t="s">
        <v>236</v>
      </c>
      <c r="B5">
        <v>-0.56299999999999994</v>
      </c>
      <c r="C5">
        <v>-1.9710000000000001</v>
      </c>
      <c r="D5">
        <v>-0.64200000000000002</v>
      </c>
      <c r="E5">
        <v>-1.032</v>
      </c>
      <c r="F5">
        <v>-1.661</v>
      </c>
      <c r="G5">
        <v>-0.27600000000000002</v>
      </c>
      <c r="H5">
        <v>-0.13</v>
      </c>
      <c r="I5">
        <v>0</v>
      </c>
      <c r="J5">
        <v>-0.41</v>
      </c>
      <c r="K5">
        <v>-2.3239999999999998</v>
      </c>
      <c r="L5">
        <v>-1.1399999999999999</v>
      </c>
      <c r="M5">
        <v>-1.8720000000000001</v>
      </c>
      <c r="N5">
        <v>-0.4</v>
      </c>
      <c r="O5">
        <v>-0.71899999999999997</v>
      </c>
      <c r="P5">
        <v>-1.7450000000000001</v>
      </c>
      <c r="Q5">
        <v>-3.6560000000000001</v>
      </c>
      <c r="R5">
        <v>-1.456</v>
      </c>
      <c r="S5">
        <v>-1.492</v>
      </c>
      <c r="T5">
        <v>-1.0760000000000001</v>
      </c>
      <c r="U5">
        <v>-1.5049999999999999</v>
      </c>
      <c r="V5">
        <v>-0.04</v>
      </c>
      <c r="W5">
        <v>0</v>
      </c>
      <c r="X5">
        <v>-0.13700000000000001</v>
      </c>
      <c r="Y5">
        <v>-0.61399999999999999</v>
      </c>
      <c r="Z5">
        <v>-1.0999999999999999E-2</v>
      </c>
      <c r="AA5">
        <v>0</v>
      </c>
      <c r="AB5">
        <v>-0.56599999999999995</v>
      </c>
      <c r="AC5">
        <v>-1.026</v>
      </c>
      <c r="AD5">
        <v>-0.65800000000000003</v>
      </c>
      <c r="AE5">
        <v>-0.14699999999999999</v>
      </c>
      <c r="AF5">
        <v>-1.159</v>
      </c>
      <c r="AG5">
        <v>-0.44700000000000001</v>
      </c>
      <c r="AH5">
        <v>-0.63</v>
      </c>
      <c r="AI5">
        <v>-0.77300000000000002</v>
      </c>
      <c r="AJ5">
        <v>0</v>
      </c>
      <c r="AK5">
        <v>-1</v>
      </c>
      <c r="AL5">
        <v>-1</v>
      </c>
      <c r="AM5">
        <v>-1.43</v>
      </c>
      <c r="AN5">
        <v>-0.78</v>
      </c>
      <c r="AO5">
        <v>-0.5</v>
      </c>
      <c r="AP5">
        <v>-0.124</v>
      </c>
      <c r="AQ5">
        <v>-1.946</v>
      </c>
      <c r="AR5">
        <v>-1.2110000000000001</v>
      </c>
      <c r="AS5">
        <v>-1.4139999999999999</v>
      </c>
      <c r="AT5">
        <v>-1.256</v>
      </c>
      <c r="AU5">
        <v>-2.5840000000000001</v>
      </c>
      <c r="AV5">
        <v>-2.8210000000000002</v>
      </c>
      <c r="AW5">
        <v>-2.0659999999999998</v>
      </c>
      <c r="AX5">
        <v>-2.3340000000000001</v>
      </c>
    </row>
    <row r="6" spans="1:50" x14ac:dyDescent="0.3">
      <c r="A6" t="s">
        <v>237</v>
      </c>
      <c r="B6">
        <v>0.57399999999999995</v>
      </c>
      <c r="C6">
        <v>4.9000000000000002E-2</v>
      </c>
      <c r="D6">
        <v>0.52100000000000002</v>
      </c>
      <c r="E6">
        <v>0.30199999999999999</v>
      </c>
      <c r="F6">
        <v>9.7000000000000003E-2</v>
      </c>
      <c r="G6">
        <v>0.78300000000000003</v>
      </c>
      <c r="H6">
        <v>0.89600000000000002</v>
      </c>
      <c r="I6">
        <v>1</v>
      </c>
      <c r="J6">
        <v>0.68200000000000005</v>
      </c>
      <c r="K6">
        <v>0.02</v>
      </c>
      <c r="L6">
        <v>0.254</v>
      </c>
      <c r="M6">
        <v>6.0999999999999999E-2</v>
      </c>
      <c r="N6">
        <v>0.68899999999999995</v>
      </c>
      <c r="O6">
        <v>0.47199999999999998</v>
      </c>
      <c r="P6">
        <v>8.1000000000000003E-2</v>
      </c>
      <c r="Q6">
        <v>0</v>
      </c>
      <c r="R6">
        <v>0.14499999999999999</v>
      </c>
      <c r="S6">
        <v>0.13600000000000001</v>
      </c>
      <c r="T6">
        <v>0.28199999999999997</v>
      </c>
      <c r="U6">
        <v>0.13200000000000001</v>
      </c>
      <c r="V6">
        <v>0.96799999999999997</v>
      </c>
      <c r="W6">
        <v>1</v>
      </c>
      <c r="X6">
        <v>0.89100000000000001</v>
      </c>
      <c r="Y6">
        <v>0.53900000000000003</v>
      </c>
      <c r="Z6">
        <v>0.99099999999999999</v>
      </c>
      <c r="AA6">
        <v>1</v>
      </c>
      <c r="AB6">
        <v>0.57099999999999995</v>
      </c>
      <c r="AC6">
        <v>0.30499999999999999</v>
      </c>
      <c r="AD6">
        <v>0.51100000000000001</v>
      </c>
      <c r="AE6">
        <v>0.88300000000000001</v>
      </c>
      <c r="AF6">
        <v>0.246</v>
      </c>
      <c r="AG6">
        <v>0.65500000000000003</v>
      </c>
      <c r="AH6">
        <v>0.52900000000000003</v>
      </c>
      <c r="AI6">
        <v>0.439</v>
      </c>
      <c r="AJ6">
        <v>1</v>
      </c>
      <c r="AK6">
        <v>0.317</v>
      </c>
      <c r="AL6">
        <v>0.317</v>
      </c>
      <c r="AM6">
        <v>0.153</v>
      </c>
      <c r="AN6">
        <v>0.435</v>
      </c>
      <c r="AO6">
        <v>0.61699999999999999</v>
      </c>
      <c r="AP6">
        <v>0.90100000000000002</v>
      </c>
      <c r="AQ6">
        <v>5.1999999999999998E-2</v>
      </c>
      <c r="AR6">
        <v>0.22600000000000001</v>
      </c>
      <c r="AS6">
        <v>0.157</v>
      </c>
      <c r="AT6">
        <v>0.20899999999999999</v>
      </c>
      <c r="AU6">
        <v>0.01</v>
      </c>
      <c r="AV6">
        <v>5.0000000000000001E-3</v>
      </c>
      <c r="AW6">
        <v>3.9E-2</v>
      </c>
      <c r="AX6">
        <v>0.02</v>
      </c>
    </row>
    <row r="7" spans="1:50" x14ac:dyDescent="0.3">
      <c r="A7" t="s">
        <v>238</v>
      </c>
      <c r="B7">
        <v>0.58099999999999996</v>
      </c>
      <c r="C7">
        <v>4.9000000000000002E-2</v>
      </c>
      <c r="D7">
        <v>0.52700000000000002</v>
      </c>
      <c r="E7">
        <v>0.307</v>
      </c>
      <c r="F7">
        <v>9.8000000000000004E-2</v>
      </c>
      <c r="G7">
        <v>0.79300000000000004</v>
      </c>
      <c r="H7">
        <v>0.94</v>
      </c>
      <c r="I7">
        <v>1</v>
      </c>
      <c r="J7">
        <v>0.78200000000000003</v>
      </c>
      <c r="K7">
        <v>3.6999999999999998E-2</v>
      </c>
      <c r="L7">
        <v>0.24399999999999999</v>
      </c>
      <c r="M7">
        <v>7.5999999999999998E-2</v>
      </c>
      <c r="N7">
        <v>0.69</v>
      </c>
      <c r="O7">
        <v>0.50700000000000001</v>
      </c>
      <c r="P7">
        <v>8.2000000000000003E-2</v>
      </c>
      <c r="Q7">
        <v>0</v>
      </c>
      <c r="R7">
        <v>0.14799999999999999</v>
      </c>
      <c r="S7">
        <v>0.121</v>
      </c>
      <c r="T7">
        <v>0.32600000000000001</v>
      </c>
      <c r="U7">
        <v>0.11899999999999999</v>
      </c>
      <c r="V7">
        <v>1</v>
      </c>
      <c r="W7">
        <v>1</v>
      </c>
      <c r="X7">
        <v>1</v>
      </c>
      <c r="Y7">
        <v>0.745</v>
      </c>
      <c r="Z7">
        <v>0.99399999999999999</v>
      </c>
      <c r="AA7">
        <v>1</v>
      </c>
      <c r="AB7">
        <v>0.59699999999999998</v>
      </c>
      <c r="AC7">
        <v>0.36</v>
      </c>
      <c r="AD7">
        <v>0.51700000000000002</v>
      </c>
      <c r="AE7">
        <v>0.88800000000000001</v>
      </c>
      <c r="AF7">
        <v>0.35499999999999998</v>
      </c>
      <c r="AG7">
        <v>0.746</v>
      </c>
      <c r="AH7">
        <v>0.53600000000000003</v>
      </c>
      <c r="AI7">
        <v>0.44500000000000001</v>
      </c>
      <c r="AJ7">
        <v>1</v>
      </c>
      <c r="AK7">
        <v>1</v>
      </c>
      <c r="AL7">
        <v>1</v>
      </c>
      <c r="AM7">
        <v>0.48899999999999999</v>
      </c>
      <c r="AN7">
        <v>0.46700000000000003</v>
      </c>
      <c r="AO7">
        <v>0.63500000000000001</v>
      </c>
      <c r="AP7">
        <v>0.90600000000000003</v>
      </c>
      <c r="AQ7">
        <v>5.1999999999999998E-2</v>
      </c>
      <c r="AR7">
        <v>0.23</v>
      </c>
      <c r="AS7">
        <v>0.16</v>
      </c>
      <c r="AT7">
        <v>0.21199999999999999</v>
      </c>
      <c r="AU7">
        <v>2.1999999999999999E-2</v>
      </c>
      <c r="AV7">
        <v>8.9999999999999993E-3</v>
      </c>
      <c r="AW7">
        <v>0.109</v>
      </c>
      <c r="AX7">
        <v>0.05</v>
      </c>
    </row>
    <row r="8" spans="1:50" x14ac:dyDescent="0.3">
      <c r="A8" t="s">
        <v>239</v>
      </c>
      <c r="B8">
        <v>0.28999999999999998</v>
      </c>
      <c r="C8">
        <v>2.4E-2</v>
      </c>
      <c r="D8">
        <v>0.26400000000000001</v>
      </c>
      <c r="E8">
        <v>0.154</v>
      </c>
      <c r="F8">
        <v>4.9000000000000002E-2</v>
      </c>
      <c r="G8">
        <v>0.39600000000000002</v>
      </c>
      <c r="H8">
        <v>0.47</v>
      </c>
      <c r="I8">
        <v>0.755</v>
      </c>
      <c r="J8">
        <v>0.39100000000000001</v>
      </c>
      <c r="K8">
        <v>1.7999999999999999E-2</v>
      </c>
      <c r="L8">
        <v>0.122</v>
      </c>
      <c r="M8">
        <v>3.7999999999999999E-2</v>
      </c>
      <c r="N8">
        <v>0.34499999999999997</v>
      </c>
      <c r="O8">
        <v>0.253</v>
      </c>
      <c r="P8">
        <v>4.1000000000000002E-2</v>
      </c>
      <c r="Q8">
        <v>0</v>
      </c>
      <c r="R8">
        <v>7.3999999999999996E-2</v>
      </c>
      <c r="S8">
        <v>0.06</v>
      </c>
      <c r="T8">
        <v>0.16300000000000001</v>
      </c>
      <c r="U8">
        <v>0.06</v>
      </c>
      <c r="V8">
        <v>0.5</v>
      </c>
      <c r="W8">
        <v>0.755</v>
      </c>
      <c r="X8">
        <v>0.5</v>
      </c>
      <c r="Y8">
        <v>0.372</v>
      </c>
      <c r="Z8">
        <v>0.497</v>
      </c>
      <c r="AA8">
        <v>0.755</v>
      </c>
      <c r="AB8">
        <v>0.29799999999999999</v>
      </c>
      <c r="AC8">
        <v>0.18</v>
      </c>
      <c r="AD8">
        <v>0.25900000000000001</v>
      </c>
      <c r="AE8">
        <v>0.44400000000000001</v>
      </c>
      <c r="AF8">
        <v>0.17799999999999999</v>
      </c>
      <c r="AG8">
        <v>0.434</v>
      </c>
      <c r="AH8">
        <v>0.26800000000000002</v>
      </c>
      <c r="AI8">
        <v>0.222</v>
      </c>
      <c r="AJ8">
        <v>0.755</v>
      </c>
      <c r="AK8">
        <v>0.5</v>
      </c>
      <c r="AL8">
        <v>0.5</v>
      </c>
      <c r="AM8">
        <v>0.245</v>
      </c>
      <c r="AN8">
        <v>0.23400000000000001</v>
      </c>
      <c r="AO8">
        <v>0.318</v>
      </c>
      <c r="AP8">
        <v>0.45300000000000001</v>
      </c>
      <c r="AQ8">
        <v>2.5999999999999999E-2</v>
      </c>
      <c r="AR8">
        <v>0.115</v>
      </c>
      <c r="AS8">
        <v>0.08</v>
      </c>
      <c r="AT8">
        <v>0.106</v>
      </c>
      <c r="AU8">
        <v>1.0999999999999999E-2</v>
      </c>
      <c r="AV8">
        <v>5.0000000000000001E-3</v>
      </c>
      <c r="AW8">
        <v>5.5E-2</v>
      </c>
      <c r="AX8">
        <v>2.5000000000000001E-2</v>
      </c>
    </row>
    <row r="9" spans="1:50" x14ac:dyDescent="0.3">
      <c r="A9" t="s">
        <v>240</v>
      </c>
      <c r="B9">
        <v>4.0000000000000001E-3</v>
      </c>
      <c r="C9">
        <v>1E-3</v>
      </c>
      <c r="D9">
        <v>3.0000000000000001E-3</v>
      </c>
      <c r="E9">
        <v>2E-3</v>
      </c>
      <c r="F9">
        <v>1E-3</v>
      </c>
      <c r="G9">
        <v>8.9999999999999993E-3</v>
      </c>
      <c r="H9">
        <v>0.06</v>
      </c>
      <c r="I9">
        <v>0.51100000000000001</v>
      </c>
      <c r="J9">
        <v>0.128</v>
      </c>
      <c r="K9">
        <v>1.7000000000000001E-2</v>
      </c>
      <c r="L9">
        <v>0.01</v>
      </c>
      <c r="M9">
        <v>1.6E-2</v>
      </c>
      <c r="N9">
        <v>5.0000000000000001E-3</v>
      </c>
      <c r="O9">
        <v>3.1E-2</v>
      </c>
      <c r="P9">
        <v>1E-3</v>
      </c>
      <c r="Q9">
        <v>0</v>
      </c>
      <c r="R9">
        <v>1E-3</v>
      </c>
      <c r="S9">
        <v>1E-3</v>
      </c>
      <c r="T9">
        <v>2.3E-2</v>
      </c>
      <c r="U9">
        <v>3.0000000000000001E-3</v>
      </c>
      <c r="V9">
        <v>1.7000000000000001E-2</v>
      </c>
      <c r="W9">
        <v>0.51100000000000001</v>
      </c>
      <c r="X9">
        <v>1.2999999999999999E-2</v>
      </c>
      <c r="Y9">
        <v>0.255</v>
      </c>
      <c r="Z9">
        <v>4.0000000000000001E-3</v>
      </c>
      <c r="AA9">
        <v>0.51100000000000001</v>
      </c>
      <c r="AB9">
        <v>1.4E-2</v>
      </c>
      <c r="AC9">
        <v>5.8999999999999997E-2</v>
      </c>
      <c r="AD9">
        <v>3.0000000000000001E-3</v>
      </c>
      <c r="AE9">
        <v>4.0000000000000001E-3</v>
      </c>
      <c r="AF9">
        <v>1.4999999999999999E-2</v>
      </c>
      <c r="AG9">
        <v>0.16300000000000001</v>
      </c>
      <c r="AH9">
        <v>3.0000000000000001E-3</v>
      </c>
      <c r="AI9">
        <v>4.0000000000000001E-3</v>
      </c>
      <c r="AJ9">
        <v>0.51100000000000001</v>
      </c>
      <c r="AK9">
        <v>0.5</v>
      </c>
      <c r="AL9">
        <v>0.5</v>
      </c>
      <c r="AM9">
        <v>0.245</v>
      </c>
      <c r="AN9">
        <v>6.3E-2</v>
      </c>
      <c r="AO9">
        <v>1.6E-2</v>
      </c>
      <c r="AP9">
        <v>4.0000000000000001E-3</v>
      </c>
      <c r="AQ9">
        <v>1E-3</v>
      </c>
      <c r="AR9">
        <v>2E-3</v>
      </c>
      <c r="AS9">
        <v>2E-3</v>
      </c>
      <c r="AT9">
        <v>1E-3</v>
      </c>
      <c r="AU9">
        <v>1.0999999999999999E-2</v>
      </c>
      <c r="AV9">
        <v>5.0000000000000001E-3</v>
      </c>
      <c r="AW9">
        <v>5.5E-2</v>
      </c>
      <c r="AX9">
        <v>2.5000000000000001E-2</v>
      </c>
    </row>
    <row r="10" spans="1:50" x14ac:dyDescent="0.3">
      <c r="A10" t="s">
        <v>250</v>
      </c>
    </row>
    <row r="14" spans="1:50" x14ac:dyDescent="0.3">
      <c r="B14" t="s">
        <v>13</v>
      </c>
      <c r="C14" t="s">
        <v>17</v>
      </c>
      <c r="D14" t="s">
        <v>159</v>
      </c>
      <c r="E14" t="s">
        <v>23</v>
      </c>
      <c r="F14" t="s">
        <v>25</v>
      </c>
      <c r="G14" t="s">
        <v>77</v>
      </c>
      <c r="H14" t="s">
        <v>162</v>
      </c>
      <c r="I14" t="s">
        <v>86</v>
      </c>
      <c r="J14" t="s">
        <v>88</v>
      </c>
      <c r="K14" t="s">
        <v>92</v>
      </c>
    </row>
    <row r="15" spans="1:50" x14ac:dyDescent="0.3">
      <c r="A15" t="s">
        <v>243</v>
      </c>
      <c r="B15">
        <v>215</v>
      </c>
      <c r="C15">
        <v>207</v>
      </c>
      <c r="D15">
        <v>192.5</v>
      </c>
      <c r="E15">
        <v>203.5</v>
      </c>
      <c r="F15">
        <v>112</v>
      </c>
      <c r="G15">
        <v>196</v>
      </c>
      <c r="H15">
        <v>210</v>
      </c>
      <c r="I15">
        <v>216</v>
      </c>
      <c r="J15">
        <v>204</v>
      </c>
      <c r="K15">
        <v>228</v>
      </c>
    </row>
    <row r="16" spans="1:50" x14ac:dyDescent="0.3">
      <c r="A16" t="s">
        <v>244</v>
      </c>
      <c r="B16">
        <v>-2.3239999999999998</v>
      </c>
      <c r="C16">
        <v>-1.8720000000000001</v>
      </c>
      <c r="D16">
        <v>-1.9710000000000001</v>
      </c>
      <c r="E16">
        <v>-1.7450000000000001</v>
      </c>
      <c r="F16">
        <v>-3.6560000000000001</v>
      </c>
      <c r="G16">
        <v>-1.946</v>
      </c>
      <c r="H16">
        <v>-1.661</v>
      </c>
      <c r="I16">
        <v>-2.5840000000000001</v>
      </c>
      <c r="J16">
        <v>-2.8210000000000002</v>
      </c>
      <c r="K16">
        <v>-2.3340000000000001</v>
      </c>
    </row>
    <row r="17" spans="1:13" x14ac:dyDescent="0.3">
      <c r="A17" t="s">
        <v>245</v>
      </c>
      <c r="B17">
        <v>0.02</v>
      </c>
      <c r="C17">
        <v>6.0999999999999999E-2</v>
      </c>
      <c r="D17">
        <v>4.9000000000000002E-2</v>
      </c>
      <c r="E17">
        <v>8.1000000000000003E-2</v>
      </c>
      <c r="F17">
        <v>0</v>
      </c>
      <c r="G17">
        <v>5.1999999999999998E-2</v>
      </c>
      <c r="H17">
        <v>9.7000000000000003E-2</v>
      </c>
      <c r="I17">
        <v>0.01</v>
      </c>
      <c r="J17">
        <v>5.0000000000000001E-3</v>
      </c>
      <c r="K17">
        <v>0.02</v>
      </c>
    </row>
    <row r="18" spans="1:13" x14ac:dyDescent="0.3">
      <c r="A18" t="s">
        <v>246</v>
      </c>
      <c r="B18">
        <v>3.6999999999999998E-2</v>
      </c>
      <c r="C18">
        <v>7.5999999999999998E-2</v>
      </c>
      <c r="D18">
        <v>4.9000000000000002E-2</v>
      </c>
      <c r="E18">
        <v>8.2000000000000003E-2</v>
      </c>
      <c r="F18">
        <v>0</v>
      </c>
      <c r="G18">
        <v>5.1999999999999998E-2</v>
      </c>
      <c r="H18">
        <v>9.8000000000000004E-2</v>
      </c>
      <c r="I18">
        <v>2.1999999999999999E-2</v>
      </c>
      <c r="J18">
        <v>8.9999999999999993E-3</v>
      </c>
      <c r="K18">
        <v>0.05</v>
      </c>
    </row>
    <row r="19" spans="1:13" x14ac:dyDescent="0.3">
      <c r="A19" t="s">
        <v>251</v>
      </c>
      <c r="B19">
        <v>1.7999999999999999E-2</v>
      </c>
      <c r="C19">
        <v>3.7999999999999999E-2</v>
      </c>
      <c r="D19">
        <v>2.4E-2</v>
      </c>
      <c r="E19">
        <v>4.1000000000000002E-2</v>
      </c>
      <c r="F19">
        <v>0</v>
      </c>
      <c r="G19">
        <v>2.5999999999999999E-2</v>
      </c>
      <c r="H19">
        <v>4.9000000000000002E-2</v>
      </c>
      <c r="I19">
        <v>1.0999999999999999E-2</v>
      </c>
      <c r="J19">
        <v>5.0000000000000001E-3</v>
      </c>
      <c r="K19">
        <v>2.5000000000000001E-2</v>
      </c>
    </row>
    <row r="24" spans="1:13" x14ac:dyDescent="0.3">
      <c r="I24" t="s">
        <v>243</v>
      </c>
      <c r="J24" t="s">
        <v>244</v>
      </c>
      <c r="K24" t="s">
        <v>245</v>
      </c>
      <c r="L24" t="s">
        <v>246</v>
      </c>
      <c r="M24" t="s">
        <v>251</v>
      </c>
    </row>
    <row r="25" spans="1:13" x14ac:dyDescent="0.3">
      <c r="H25" t="s">
        <v>13</v>
      </c>
      <c r="I25">
        <v>215</v>
      </c>
      <c r="J25">
        <v>-2.3239999999999998</v>
      </c>
      <c r="K25">
        <v>0.02</v>
      </c>
      <c r="L25">
        <v>3.6999999999999998E-2</v>
      </c>
      <c r="M25">
        <v>1.7999999999999999E-2</v>
      </c>
    </row>
    <row r="26" spans="1:13" x14ac:dyDescent="0.3">
      <c r="H26" t="s">
        <v>17</v>
      </c>
      <c r="I26">
        <v>207</v>
      </c>
      <c r="J26">
        <v>-1.8720000000000001</v>
      </c>
      <c r="K26">
        <v>6.0999999999999999E-2</v>
      </c>
      <c r="L26">
        <v>7.5999999999999998E-2</v>
      </c>
      <c r="M26">
        <v>3.7999999999999999E-2</v>
      </c>
    </row>
    <row r="27" spans="1:13" x14ac:dyDescent="0.3">
      <c r="H27" t="s">
        <v>159</v>
      </c>
      <c r="I27">
        <v>192.5</v>
      </c>
      <c r="J27">
        <v>-1.9710000000000001</v>
      </c>
      <c r="K27">
        <v>4.9000000000000002E-2</v>
      </c>
      <c r="L27">
        <v>4.9000000000000002E-2</v>
      </c>
      <c r="M27">
        <v>2.4E-2</v>
      </c>
    </row>
    <row r="28" spans="1:13" x14ac:dyDescent="0.3">
      <c r="H28" t="s">
        <v>23</v>
      </c>
      <c r="I28">
        <v>203.5</v>
      </c>
      <c r="J28">
        <v>-1.7450000000000001</v>
      </c>
      <c r="K28">
        <v>8.1000000000000003E-2</v>
      </c>
      <c r="L28">
        <v>8.2000000000000003E-2</v>
      </c>
      <c r="M28">
        <v>4.1000000000000002E-2</v>
      </c>
    </row>
    <row r="29" spans="1:13" x14ac:dyDescent="0.3">
      <c r="H29" t="s">
        <v>25</v>
      </c>
      <c r="I29">
        <v>112</v>
      </c>
      <c r="J29">
        <v>-3.6560000000000001</v>
      </c>
      <c r="K29">
        <v>0</v>
      </c>
      <c r="L29">
        <v>0</v>
      </c>
      <c r="M29">
        <v>0</v>
      </c>
    </row>
    <row r="30" spans="1:13" x14ac:dyDescent="0.3">
      <c r="H30" t="s">
        <v>77</v>
      </c>
      <c r="I30">
        <v>196</v>
      </c>
      <c r="J30">
        <v>-1.946</v>
      </c>
      <c r="K30">
        <v>5.1999999999999998E-2</v>
      </c>
      <c r="L30">
        <v>5.1999999999999998E-2</v>
      </c>
      <c r="M30">
        <v>2.5999999999999999E-2</v>
      </c>
    </row>
    <row r="31" spans="1:13" x14ac:dyDescent="0.3">
      <c r="H31" t="s">
        <v>162</v>
      </c>
      <c r="I31">
        <v>210</v>
      </c>
      <c r="J31">
        <v>-1.661</v>
      </c>
      <c r="K31">
        <v>9.7000000000000003E-2</v>
      </c>
      <c r="L31">
        <v>9.8000000000000004E-2</v>
      </c>
      <c r="M31">
        <v>4.9000000000000002E-2</v>
      </c>
    </row>
    <row r="32" spans="1:13" x14ac:dyDescent="0.3">
      <c r="H32" t="s">
        <v>86</v>
      </c>
      <c r="I32">
        <v>216</v>
      </c>
      <c r="J32">
        <v>-2.5840000000000001</v>
      </c>
      <c r="K32">
        <v>0.01</v>
      </c>
      <c r="L32">
        <v>2.1999999999999999E-2</v>
      </c>
      <c r="M32">
        <v>1.0999999999999999E-2</v>
      </c>
    </row>
    <row r="33" spans="8:13" x14ac:dyDescent="0.3">
      <c r="H33" t="s">
        <v>88</v>
      </c>
      <c r="I33">
        <v>204</v>
      </c>
      <c r="J33">
        <v>-2.8210000000000002</v>
      </c>
      <c r="K33">
        <v>5.0000000000000001E-3</v>
      </c>
      <c r="L33">
        <v>8.9999999999999993E-3</v>
      </c>
      <c r="M33">
        <v>5.0000000000000001E-3</v>
      </c>
    </row>
    <row r="34" spans="8:13" x14ac:dyDescent="0.3">
      <c r="H34" t="s">
        <v>92</v>
      </c>
      <c r="I34">
        <v>228</v>
      </c>
      <c r="J34">
        <v>-2.3340000000000001</v>
      </c>
      <c r="K34">
        <v>0.02</v>
      </c>
      <c r="L34">
        <v>0.05</v>
      </c>
      <c r="M34">
        <v>2.5000000000000001E-2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2020-03-25T08:54:44Z</dcterms:modified>
</cp:coreProperties>
</file>