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岗位KPI及工作目标" sheetId="2" r:id="rId1"/>
    <sheet name="人才画像" sheetId="3" r:id="rId2"/>
    <sheet name="薪酬激励方案" sheetId="4" r:id="rId3"/>
  </sheets>
  <calcPr calcId="144525"/>
</workbook>
</file>

<file path=xl/sharedStrings.xml><?xml version="1.0" encoding="utf-8"?>
<sst xmlns="http://schemas.openxmlformats.org/spreadsheetml/2006/main" count="106">
  <si>
    <t>岗位KPI及工作目标</t>
  </si>
  <si>
    <t>序号</t>
  </si>
  <si>
    <t>类别</t>
  </si>
  <si>
    <t>岗位</t>
  </si>
  <si>
    <t>工作目标</t>
  </si>
  <si>
    <t>Kpi指标1</t>
  </si>
  <si>
    <t>Kpi指标2</t>
  </si>
  <si>
    <t>Kpi指标3</t>
  </si>
  <si>
    <t>备注</t>
  </si>
  <si>
    <t>前台</t>
  </si>
  <si>
    <t>银行渠道总监</t>
  </si>
  <si>
    <t>通过各种银行渠道和营销手段，完成公司年度价值业务保单任务指标和利润指标</t>
  </si>
  <si>
    <t>价值保费20亿元</t>
  </si>
  <si>
    <t>毛利1亿元</t>
  </si>
  <si>
    <t>中台</t>
  </si>
  <si>
    <t>产品研发总监</t>
  </si>
  <si>
    <t>通过过硬的产品研发能力，提供适销的新产品，提升公司保费收入</t>
  </si>
  <si>
    <t>新产品销售额达到30亿元</t>
  </si>
  <si>
    <t>立项产品开发完成并报备成功数</t>
  </si>
  <si>
    <t>后台</t>
  </si>
  <si>
    <t>风险管理经理</t>
  </si>
  <si>
    <t>通过全面风险管理手段，提升公司抵御风险能力</t>
  </si>
  <si>
    <t>Sarmra综合评分&gt;80分</t>
  </si>
  <si>
    <t>序
号</t>
  </si>
  <si>
    <t>公司需求</t>
  </si>
  <si>
    <t>牛人定义维度</t>
  </si>
  <si>
    <t>市场行情/牛人需求vs公司差距</t>
  </si>
  <si>
    <t>部门</t>
  </si>
  <si>
    <t>职能</t>
  </si>
  <si>
    <t>实现业绩目标</t>
  </si>
  <si>
    <t>待解决重点问题</t>
  </si>
  <si>
    <t>KPI</t>
  </si>
  <si>
    <t>行业/职位
背景经验</t>
  </si>
  <si>
    <t>业绩水平</t>
  </si>
  <si>
    <t>专业水平
/悟性</t>
  </si>
  <si>
    <t>学历</t>
  </si>
  <si>
    <t>人格特质</t>
  </si>
  <si>
    <t>工作态度/价值观</t>
  </si>
  <si>
    <t>资源</t>
  </si>
  <si>
    <t>薪酬水平</t>
  </si>
  <si>
    <t>发展与提升</t>
  </si>
  <si>
    <t>价值实现</t>
  </si>
  <si>
    <t>公司差距</t>
  </si>
  <si>
    <t>优化方案</t>
  </si>
  <si>
    <t>银保事业部</t>
  </si>
  <si>
    <t>渠道总监</t>
  </si>
  <si>
    <t>2020年销售收入20亿元，毛利1亿元</t>
  </si>
  <si>
    <t>通过重点银行渠道和营销手段，提升渠道战略合作深度和成长性，完成公司年度价值业务保单任务指标和利润指标</t>
  </si>
  <si>
    <t>KPI 1-价值保费20亿元
KPI 2-毛利1亿元</t>
  </si>
  <si>
    <t>1.寿险行业银保业务前十公司
2.有8年以上销售运营经理/总经理/销售运营总监职位经验
3.团队管理规模20人及以上</t>
  </si>
  <si>
    <t>价值保费年销售额20亿以上，毛利水平做到8%以上</t>
  </si>
  <si>
    <t xml:space="preserve">1.能够制定公司营销策略，并合理把控公司银行渠道开发管理工作；
2.能够全面指导下级完成渠道“总对总”合作，以及推进“分对分”合作；
3.能够独自与银行渠道建立多个深度融合项目，有效提升与银行渠道的融合度；
4.能够掌握和应用丰富的行业经验，创新式提升公司银行渠道开拓的实践成效；
5.具有较好的行业洞察力，对于竞争对手有高度敏感性，能通过公开信息捕捉到竞争对手的运营核心策略，拥具备很强的结果导向；                                                                                            6.能精准把握产品利润增长点，对产品结构进行合理调整，提高利润率；                                                                                                            7.具备很强的团队培训与培养能力，能有效提升团队斗志和结果导向意识；                                                                                                        8.对公司经营及销售过程中风险点有精准把控，并能制定合理方案进行监控与规避，提高公司销售运营竞争力。                                               </t>
  </si>
  <si>
    <t xml:space="preserve">本科及以上学历，具有较强的自控力、较高的智商、较好的学习力
</t>
  </si>
  <si>
    <t xml:space="preserve">1.主人格—高3号，高成就动机，高结果导向意识
2.辅人格—8号，较好领导力和掌控力；公正办事
3.次人格—1号，注重细节，一直坚持自己的标准；理性正直、做事有原则、有条理、有效率、力求完美
</t>
  </si>
  <si>
    <t>1.认同公司转型发展文化，主动进行改革创新；
2.高度敬业，全天候服务好各渠道；
3..言行合一，以身作则，领导好整个团队
4.风险管控意识较强，坚守底线</t>
  </si>
  <si>
    <t>1.银行渠道资源
2.人才储备
3.行情走向信息来源</t>
  </si>
  <si>
    <t>目前年收入在100万元</t>
  </si>
  <si>
    <t>1.业务平台扩张和提升
2.专业与能力提升
3.接触银行渠道和行业协会</t>
  </si>
  <si>
    <t xml:space="preserve">1.为银行客户提供健康风险管理
2.强激励机制（授权与分红）
3.牛人团队人员构成
4.业态转型创新模式构建与输出
</t>
  </si>
  <si>
    <t>1.目前公司主要渠道负责人酬在3万元左右，与市场薪酬差距大，且尚无分红计划
2.价值型产品销售队伍能力较差，需要从0-1转变</t>
  </si>
  <si>
    <t>1.通过薪酬结构改革，加大浮动薪酬比例，补充薪酬差距，基本工资等同于或略高有行业水平
2.加大价值型产品培训保障，加大考核淘汰和价值型产品销售高手引入</t>
  </si>
  <si>
    <t>产品部</t>
  </si>
  <si>
    <t>2020年新产品销售收入30亿元</t>
  </si>
  <si>
    <t>通过过硬的产品研发能力，提供适销的新产品，提升公司价值保费收入</t>
  </si>
  <si>
    <t>KPI 1-新产品售额大于30亿元
KPI 2-立项产品开发完成并报备成功数大于5款</t>
  </si>
  <si>
    <t>1.寿险行业银保业务前十公司
2.有8年以上产品研发经理/总经理/总监职位经验
3.团队管理规模15人及以上</t>
  </si>
  <si>
    <t>新产品销售收入30亿元</t>
  </si>
  <si>
    <t xml:space="preserve">1.能够制定公司产品策略，并合理把控公司产品开发管理工作；
2.具有较好的行业洞察力，对于竞争对手有高度敏感性，能通过公开信息捕捉到竞争对手的产品核心策略，拥具备很强的结果导向；                                                                                            3.能精准把握产品利润增长点，对产品结构、包装等进行合理调整，提高适销率；                                                                                                            4.具备很强的团队培训与培养能力，能有效提升团队斗志和结果导向意识；                                                                                                        5.对公司产品开发管理风险精准把控，并能制定合理方案进行监控与规避，提高公司产品合规运营力。                                               </t>
  </si>
  <si>
    <t>目前年收入在80万左右</t>
  </si>
  <si>
    <t>1.产品研发平台搭建和提升
2.专业与能力提升
3.接触银行渠道和行业协会</t>
  </si>
  <si>
    <t>1.为银行客户提供健康风险管理产品
2.强激励机制（授权与分红）
3.牛人团队人员构成
4.业态转型创新模式构建与输出</t>
  </si>
  <si>
    <t>1.目前公司产品研发负责人酬在4.5万元左右，与市场薪酬差距大，且尚无分红计划
2.价值型产品研发能力较差，需要从0-1转变</t>
  </si>
  <si>
    <t>1.通过薪酬结构改革，加大浮动薪酬比例，补充薪酬差距，基本工资等同于或略高有行业水平
2.加大价值型产品研发团队人才保障，加大同业信息交流</t>
  </si>
  <si>
    <t>风险管理部</t>
  </si>
  <si>
    <t>风险管理
经理</t>
  </si>
  <si>
    <t>2020年Sarmra综合评分&gt;80分</t>
  </si>
  <si>
    <t>1.寿险行业银保业务前十公司
2.有5年以上风险经理/总经理/总监职位经验
3.团队管理规模8人及以上</t>
  </si>
  <si>
    <t xml:space="preserve">1.能够制定公司风险管控策略，并合理把控公司风险管理工作；
2.具有较好的行业洞察力，对于行业风险管控有高度敏感性，能通过公开信息捕捉到竞争对手的风险管控核心策略，拥具备很强的结果导向；                                                                                            3.能精准把握产品风险点，提供风险防控建议，提高合规率；                                                                                                            4.具备很强的团队培训与培养能力，能有效提升团队斗志和结果导向意识；                                                                                                        5.对公司风险进行精准把控，并能制定合理方案进行监控与规避，提高公司风险管理力。                                               </t>
  </si>
  <si>
    <t>1.认同公司转型发展文化，主动进行改革创新；
2.高度敬业，服务好各业务渠道；
3.行合一，以身作则，领导好整个团队
4.风险管控意识较强，坚守底线</t>
  </si>
  <si>
    <t>目前年收入在30万-40万</t>
  </si>
  <si>
    <t>1.为银行客户提供健康风险管理
2.强激励机制
3.牛人团队人员构成
4.业态转型创新模式构建与输出</t>
  </si>
  <si>
    <t>1.目前公司风险负责人酬在3万元左右，与市场薪酬差距大，且尚无分红计划
2.风险管控能力较差，需要从0-1转变</t>
  </si>
  <si>
    <t>核心岗位激励方案设计</t>
  </si>
  <si>
    <t>单位：万元</t>
  </si>
  <si>
    <t>业务板块</t>
  </si>
  <si>
    <t>KPI指标</t>
  </si>
  <si>
    <t>年度目标</t>
  </si>
  <si>
    <t>KPI分
配比例</t>
  </si>
  <si>
    <t>单项奖励金额</t>
  </si>
  <si>
    <t>薪酬结构</t>
  </si>
  <si>
    <t>激励方法</t>
  </si>
  <si>
    <t>处罚机制</t>
  </si>
  <si>
    <t>固定月薪</t>
  </si>
  <si>
    <t>固定年薪</t>
  </si>
  <si>
    <t>浮动奖金</t>
  </si>
  <si>
    <t>固浮比例</t>
  </si>
  <si>
    <t>价值保费</t>
  </si>
  <si>
    <t>5：5</t>
  </si>
  <si>
    <t>在公司级目标达成的前提下，条线目标达成，全额发放；条线目标达成≥150%，发放奖励120%；条线目标达成≥200%，发放奖励150%</t>
  </si>
  <si>
    <t>在公司级目标未达成的前提下，条线目标达成，奖励80%；净利润指标达成80%，奖励50%；净利润指标达成&lt;80%，无任何奖励</t>
  </si>
  <si>
    <t>毛利</t>
  </si>
  <si>
    <t>新产品销售额</t>
  </si>
  <si>
    <t>在公司级目标未达成的前提下，分管部门级目标达成，奖励80%；新产品销售额目标达成&gt;80%，奖励50%；新产品销售额目标达成&lt;80%，无任何奖励</t>
  </si>
  <si>
    <t>Sarmra综合评分</t>
  </si>
  <si>
    <t>6：4</t>
  </si>
  <si>
    <t>在公司级目标未达成的前提下，分管部门级目标达成，奖励80%；Sarmra综合评分 &gt;70分，奖励50%；净利润目标达成&lt;70分，无任何奖励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</si>
</sst>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1">
    <font>
      <sz val="12"/>
      <name val="等线"/>
      <charset val="134"/>
    </font>
    <font>
      <sz val="11"/>
      <color theme="1"/>
      <name val="华文中宋"/>
      <charset val="134"/>
    </font>
    <font>
      <b/>
      <sz val="11"/>
      <color theme="1"/>
      <name val="华文中宋"/>
      <charset val="134"/>
    </font>
    <font>
      <sz val="11"/>
      <color indexed="8"/>
      <name val="华文中宋"/>
      <charset val="134"/>
    </font>
    <font>
      <sz val="11"/>
      <name val="等线"/>
      <charset val="134"/>
    </font>
    <font>
      <b/>
      <sz val="14"/>
      <color theme="1"/>
      <name val="华文中宋"/>
      <charset val="134"/>
    </font>
    <font>
      <b/>
      <sz val="11"/>
      <name val="华文中宋"/>
      <charset val="134"/>
    </font>
    <font>
      <sz val="11"/>
      <name val="华文中宋"/>
      <charset val="134"/>
    </font>
    <font>
      <sz val="11"/>
      <color rgb="FF000000"/>
      <name val="等线"/>
      <charset val="134"/>
    </font>
    <font>
      <b/>
      <sz val="11"/>
      <color theme="1"/>
      <name val="Microsoft YaHei Light"/>
      <charset val="134"/>
    </font>
    <font>
      <sz val="11"/>
      <color theme="1"/>
      <name val="Microsoft YaHei Light"/>
      <charset val="134"/>
    </font>
    <font>
      <sz val="10"/>
      <color theme="1"/>
      <name val="Microsoft YaHei Light"/>
      <charset val="134"/>
    </font>
    <font>
      <sz val="12"/>
      <color rgb="FF000000"/>
      <name val="等线"/>
      <charset val="134"/>
    </font>
    <font>
      <b/>
      <sz val="16"/>
      <color rgb="FF000000"/>
      <name val="等线"/>
      <charset val="134"/>
    </font>
    <font>
      <b/>
      <sz val="11"/>
      <color rgb="FF000000"/>
      <name val="等线"/>
      <charset val="134"/>
    </font>
    <font>
      <b/>
      <sz val="12"/>
      <color rgb="FF000000"/>
      <name val="DengXian"/>
      <charset val="134"/>
    </font>
    <font>
      <sz val="11"/>
      <color rgb="FF000000"/>
      <name val="等线"/>
      <charset val="134"/>
    </font>
    <font>
      <sz val="10"/>
      <color rgb="FF000000"/>
      <name val="DengXian"/>
      <charset val="134"/>
    </font>
    <font>
      <sz val="12"/>
      <color rgb="FF000000"/>
      <name val="DengXian"/>
      <charset val="134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indexed="8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>
      <alignment vertical="center"/>
    </xf>
    <xf numFmtId="42" fontId="20" fillId="0" borderId="0" applyFont="0" applyFill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3" fillId="5" borderId="6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16" borderId="12" applyNumberFormat="0" applyFont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6" fillId="4" borderId="13" applyNumberFormat="0" applyAlignment="0" applyProtection="0">
      <alignment vertical="center"/>
    </xf>
    <xf numFmtId="0" fontId="21" fillId="4" borderId="6" applyNumberFormat="0" applyAlignment="0" applyProtection="0">
      <alignment vertical="center"/>
    </xf>
    <xf numFmtId="0" fontId="33" fillId="15" borderId="11" applyNumberFormat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40" fillId="0" borderId="0">
      <alignment vertical="center"/>
    </xf>
    <xf numFmtId="0" fontId="26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9" fontId="39" fillId="0" borderId="0" applyFont="0" applyFill="0" applyBorder="0" applyAlignment="0" applyProtection="0">
      <alignment vertical="center"/>
    </xf>
    <xf numFmtId="0" fontId="39" fillId="0" borderId="0">
      <alignment vertical="center"/>
    </xf>
    <xf numFmtId="43" fontId="39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2" borderId="0" xfId="51" applyFont="1" applyFill="1" applyAlignment="1">
      <alignment vertical="center" wrapText="1"/>
    </xf>
    <xf numFmtId="0" fontId="2" fillId="2" borderId="0" xfId="51" applyFont="1" applyFill="1" applyAlignment="1">
      <alignment vertical="center" wrapText="1"/>
    </xf>
    <xf numFmtId="0" fontId="3" fillId="2" borderId="0" xfId="47" applyFont="1" applyFill="1" applyAlignment="1">
      <alignment vertical="center" wrapText="1"/>
    </xf>
    <xf numFmtId="0" fontId="3" fillId="2" borderId="0" xfId="47" applyFont="1" applyFill="1" applyAlignment="1">
      <alignment horizontal="center" vertical="center" wrapText="1"/>
    </xf>
    <xf numFmtId="9" fontId="1" fillId="2" borderId="0" xfId="50" applyFont="1" applyFill="1" applyAlignment="1">
      <alignment vertical="center" wrapText="1"/>
    </xf>
    <xf numFmtId="43" fontId="1" fillId="2" borderId="0" xfId="52" applyFont="1" applyFill="1" applyAlignment="1">
      <alignment vertical="center" wrapText="1"/>
    </xf>
    <xf numFmtId="0" fontId="4" fillId="0" borderId="0" xfId="0" applyFont="1">
      <alignment vertical="center"/>
    </xf>
    <xf numFmtId="0" fontId="5" fillId="2" borderId="0" xfId="51" applyFont="1" applyFill="1" applyBorder="1" applyAlignment="1">
      <alignment horizontal="center" vertical="center" wrapText="1"/>
    </xf>
    <xf numFmtId="0" fontId="1" fillId="2" borderId="0" xfId="51" applyFont="1" applyFill="1" applyBorder="1" applyAlignment="1">
      <alignment horizontal="right" vertical="center" wrapText="1" indent="1"/>
    </xf>
    <xf numFmtId="0" fontId="6" fillId="2" borderId="1" xfId="47" applyFont="1" applyFill="1" applyBorder="1" applyAlignment="1">
      <alignment horizontal="center" vertical="center" wrapText="1"/>
    </xf>
    <xf numFmtId="0" fontId="2" fillId="3" borderId="1" xfId="51" applyFont="1" applyFill="1" applyBorder="1" applyAlignment="1">
      <alignment horizontal="center" vertical="center" wrapText="1"/>
    </xf>
    <xf numFmtId="9" fontId="2" fillId="3" borderId="1" xfId="50" applyFont="1" applyFill="1" applyBorder="1" applyAlignment="1">
      <alignment horizontal="center" vertical="center" wrapText="1"/>
    </xf>
    <xf numFmtId="0" fontId="2" fillId="2" borderId="1" xfId="51" applyFont="1" applyFill="1" applyBorder="1" applyAlignment="1">
      <alignment horizontal="center" vertical="center"/>
    </xf>
    <xf numFmtId="0" fontId="2" fillId="2" borderId="1" xfId="51" applyFont="1" applyFill="1" applyBorder="1" applyAlignment="1">
      <alignment horizontal="center" vertical="center" wrapText="1"/>
    </xf>
    <xf numFmtId="0" fontId="3" fillId="2" borderId="1" xfId="47" applyFont="1" applyFill="1" applyBorder="1" applyAlignment="1">
      <alignment horizontal="center" vertical="center" wrapText="1"/>
    </xf>
    <xf numFmtId="0" fontId="7" fillId="2" borderId="1" xfId="47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9" fontId="1" fillId="2" borderId="1" xfId="50" applyNumberFormat="1" applyFont="1" applyFill="1" applyBorder="1" applyAlignment="1">
      <alignment horizontal="center" vertical="center" wrapText="1"/>
    </xf>
    <xf numFmtId="43" fontId="1" fillId="2" borderId="1" xfId="52" applyFont="1" applyFill="1" applyBorder="1" applyAlignment="1">
      <alignment vertical="center" wrapText="1"/>
    </xf>
    <xf numFmtId="43" fontId="1" fillId="2" borderId="1" xfId="52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" fillId="2" borderId="1" xfId="47" applyFont="1" applyFill="1" applyBorder="1" applyAlignment="1">
      <alignment horizontal="center" vertical="center" wrapText="1"/>
    </xf>
    <xf numFmtId="0" fontId="2" fillId="2" borderId="0" xfId="47" applyFont="1" applyFill="1" applyBorder="1" applyAlignment="1">
      <alignment horizontal="center" vertical="center" wrapText="1"/>
    </xf>
    <xf numFmtId="49" fontId="1" fillId="2" borderId="1" xfId="52" applyNumberFormat="1" applyFont="1" applyFill="1" applyBorder="1" applyAlignment="1">
      <alignment horizontal="center" vertical="center" wrapText="1"/>
    </xf>
    <xf numFmtId="0" fontId="1" fillId="2" borderId="1" xfId="51" applyFont="1" applyFill="1" applyBorder="1" applyAlignment="1">
      <alignment horizontal="center" vertical="center" wrapText="1"/>
    </xf>
    <xf numFmtId="0" fontId="1" fillId="2" borderId="1" xfId="51" applyFont="1" applyFill="1" applyBorder="1" applyAlignment="1">
      <alignment horizontal="center" vertical="center" wrapText="1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18" fillId="0" borderId="0" xfId="0" applyFont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百分比 3" xfId="50"/>
    <cellStyle name="常规 4" xfId="51"/>
    <cellStyle name="千位分隔 3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W6"/>
  <sheetViews>
    <sheetView tabSelected="1" workbookViewId="0">
      <selection activeCell="E5" sqref="E5"/>
    </sheetView>
  </sheetViews>
  <sheetFormatPr defaultColWidth="9" defaultRowHeight="15.75" outlineLevelRow="5"/>
  <cols>
    <col min="1" max="1" width="6.625" customWidth="1"/>
    <col min="2" max="2" width="6.625" customWidth="1"/>
    <col min="3" max="3" width="14.5" style="49" customWidth="1"/>
    <col min="4" max="4" width="48.125" customWidth="1"/>
    <col min="5" max="5" width="22.625" customWidth="1"/>
    <col min="6" max="6" width="19.75" customWidth="1"/>
    <col min="7" max="7" width="15.875" customWidth="1"/>
    <col min="8" max="8" width="12" customWidth="1"/>
    <col min="9" max="257" width="11" customWidth="1"/>
  </cols>
  <sheetData>
    <row r="1" ht="40.5" customHeight="1" spans="1:8">
      <c r="A1" s="50" t="s">
        <v>0</v>
      </c>
      <c r="B1" s="50"/>
      <c r="C1" s="50"/>
      <c r="D1" s="50"/>
      <c r="E1" s="50"/>
      <c r="F1" s="50"/>
      <c r="G1" s="50"/>
      <c r="H1" s="50"/>
    </row>
    <row r="2" ht="32.1" customHeight="1" spans="1:257">
      <c r="A2" s="51" t="s">
        <v>1</v>
      </c>
      <c r="B2" s="51" t="s">
        <v>2</v>
      </c>
      <c r="C2" s="51" t="s">
        <v>3</v>
      </c>
      <c r="D2" s="51" t="s">
        <v>4</v>
      </c>
      <c r="E2" s="51" t="s">
        <v>5</v>
      </c>
      <c r="F2" s="51" t="s">
        <v>6</v>
      </c>
      <c r="G2" s="51" t="s">
        <v>7</v>
      </c>
      <c r="H2" s="52" t="s">
        <v>8</v>
      </c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57"/>
      <c r="BX2" s="57"/>
      <c r="BY2" s="57"/>
      <c r="BZ2" s="57"/>
      <c r="CA2" s="57"/>
      <c r="CB2" s="57"/>
      <c r="CC2" s="57"/>
      <c r="CD2" s="57"/>
      <c r="CE2" s="57"/>
      <c r="CF2" s="57"/>
      <c r="CG2" s="57"/>
      <c r="CH2" s="57"/>
      <c r="CI2" s="57"/>
      <c r="CJ2" s="57"/>
      <c r="CK2" s="57"/>
      <c r="CL2" s="57"/>
      <c r="CM2" s="57"/>
      <c r="CN2" s="57"/>
      <c r="CO2" s="57"/>
      <c r="CP2" s="57"/>
      <c r="CQ2" s="57"/>
      <c r="CR2" s="57"/>
      <c r="CS2" s="57"/>
      <c r="CT2" s="57"/>
      <c r="CU2" s="57"/>
      <c r="CV2" s="57"/>
      <c r="CW2" s="57"/>
      <c r="CX2" s="57"/>
      <c r="CY2" s="57"/>
      <c r="CZ2" s="57"/>
      <c r="DA2" s="57"/>
      <c r="DB2" s="57"/>
      <c r="DC2" s="57"/>
      <c r="DD2" s="57"/>
      <c r="DE2" s="57"/>
      <c r="DF2" s="57"/>
      <c r="DG2" s="57"/>
      <c r="DH2" s="57"/>
      <c r="DI2" s="57"/>
      <c r="DJ2" s="57"/>
      <c r="DK2" s="57"/>
      <c r="DL2" s="57"/>
      <c r="DM2" s="57"/>
      <c r="DN2" s="57"/>
      <c r="DO2" s="57"/>
      <c r="DP2" s="57"/>
      <c r="DQ2" s="57"/>
      <c r="DR2" s="57"/>
      <c r="DS2" s="57"/>
      <c r="DT2" s="57"/>
      <c r="DU2" s="57"/>
      <c r="DV2" s="57"/>
      <c r="DW2" s="57"/>
      <c r="DX2" s="57"/>
      <c r="DY2" s="57"/>
      <c r="DZ2" s="57"/>
      <c r="EA2" s="57"/>
      <c r="EB2" s="57"/>
      <c r="EC2" s="57"/>
      <c r="ED2" s="57"/>
      <c r="EE2" s="57"/>
      <c r="EF2" s="57"/>
      <c r="EG2" s="57"/>
      <c r="EH2" s="57"/>
      <c r="EI2" s="57"/>
      <c r="EJ2" s="57"/>
      <c r="EK2" s="57"/>
      <c r="EL2" s="57"/>
      <c r="EM2" s="57"/>
      <c r="EN2" s="57"/>
      <c r="EO2" s="57"/>
      <c r="EP2" s="57"/>
      <c r="EQ2" s="57"/>
      <c r="ER2" s="57"/>
      <c r="ES2" s="57"/>
      <c r="ET2" s="57"/>
      <c r="EU2" s="57"/>
      <c r="EV2" s="57"/>
      <c r="EW2" s="57"/>
      <c r="EX2" s="57"/>
      <c r="EY2" s="57"/>
      <c r="EZ2" s="57"/>
      <c r="FA2" s="57"/>
      <c r="FB2" s="57"/>
      <c r="FC2" s="57"/>
      <c r="FD2" s="57"/>
      <c r="FE2" s="57"/>
      <c r="FF2" s="57"/>
      <c r="FG2" s="57"/>
      <c r="FH2" s="57"/>
      <c r="FI2" s="57"/>
      <c r="FJ2" s="57"/>
      <c r="FK2" s="57"/>
      <c r="FL2" s="57"/>
      <c r="FM2" s="57"/>
      <c r="FN2" s="57"/>
      <c r="FO2" s="57"/>
      <c r="FP2" s="57"/>
      <c r="FQ2" s="57"/>
      <c r="FR2" s="57"/>
      <c r="FS2" s="57"/>
      <c r="FT2" s="57"/>
      <c r="FU2" s="57"/>
      <c r="FV2" s="57"/>
      <c r="FW2" s="57"/>
      <c r="FX2" s="57"/>
      <c r="FY2" s="57"/>
      <c r="FZ2" s="57"/>
      <c r="GA2" s="57"/>
      <c r="GB2" s="57"/>
      <c r="GC2" s="57"/>
      <c r="GD2" s="57"/>
      <c r="GE2" s="57"/>
      <c r="GF2" s="57"/>
      <c r="GG2" s="57"/>
      <c r="GH2" s="57"/>
      <c r="GI2" s="57"/>
      <c r="GJ2" s="57"/>
      <c r="GK2" s="57"/>
      <c r="GL2" s="57"/>
      <c r="GM2" s="57"/>
      <c r="GN2" s="57"/>
      <c r="GO2" s="57"/>
      <c r="GP2" s="57"/>
      <c r="GQ2" s="57"/>
      <c r="GR2" s="57"/>
      <c r="GS2" s="57"/>
      <c r="GT2" s="57"/>
      <c r="GU2" s="57"/>
      <c r="GV2" s="57"/>
      <c r="GW2" s="57"/>
      <c r="GX2" s="57"/>
      <c r="GY2" s="57"/>
      <c r="GZ2" s="57"/>
      <c r="HA2" s="57"/>
      <c r="HB2" s="57"/>
      <c r="HC2" s="57"/>
      <c r="HD2" s="57"/>
      <c r="HE2" s="57"/>
      <c r="HF2" s="57"/>
      <c r="HG2" s="57"/>
      <c r="HH2" s="57"/>
      <c r="HI2" s="57"/>
      <c r="HJ2" s="57"/>
      <c r="HK2" s="57"/>
      <c r="HL2" s="57"/>
      <c r="HM2" s="57"/>
      <c r="HN2" s="57"/>
      <c r="HO2" s="57"/>
      <c r="HP2" s="57"/>
      <c r="HQ2" s="57"/>
      <c r="HR2" s="57"/>
      <c r="HS2" s="57"/>
      <c r="HT2" s="57"/>
      <c r="HU2" s="57"/>
      <c r="HV2" s="57"/>
      <c r="HW2" s="57"/>
      <c r="HX2" s="57"/>
      <c r="HY2" s="57"/>
      <c r="HZ2" s="57"/>
      <c r="IA2" s="57"/>
      <c r="IB2" s="57"/>
      <c r="IC2" s="57"/>
      <c r="ID2" s="57"/>
      <c r="IE2" s="57"/>
      <c r="IF2" s="57"/>
      <c r="IG2" s="57"/>
      <c r="IH2" s="57"/>
      <c r="II2" s="57"/>
      <c r="IJ2" s="57"/>
      <c r="IK2" s="57"/>
      <c r="IL2" s="57"/>
      <c r="IM2" s="57"/>
      <c r="IN2" s="57"/>
      <c r="IO2" s="57"/>
      <c r="IP2" s="57"/>
      <c r="IQ2" s="57"/>
      <c r="IR2" s="57"/>
      <c r="IS2" s="57"/>
      <c r="IT2" s="57"/>
      <c r="IU2" s="57"/>
      <c r="IV2" s="57"/>
      <c r="IW2" s="57"/>
    </row>
    <row r="3" ht="32.1" customHeight="1" spans="1:257">
      <c r="A3" s="53">
        <v>1</v>
      </c>
      <c r="B3" s="53" t="s">
        <v>9</v>
      </c>
      <c r="C3" s="53" t="s">
        <v>10</v>
      </c>
      <c r="D3" s="54" t="s">
        <v>11</v>
      </c>
      <c r="E3" s="17" t="s">
        <v>12</v>
      </c>
      <c r="F3" s="21" t="s">
        <v>13</v>
      </c>
      <c r="G3" s="53"/>
      <c r="H3" s="55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  <c r="BY3" s="57"/>
      <c r="BZ3" s="57"/>
      <c r="CA3" s="57"/>
      <c r="CB3" s="57"/>
      <c r="CC3" s="57"/>
      <c r="CD3" s="57"/>
      <c r="CE3" s="57"/>
      <c r="CF3" s="57"/>
      <c r="CG3" s="57"/>
      <c r="CH3" s="57"/>
      <c r="CI3" s="57"/>
      <c r="CJ3" s="57"/>
      <c r="CK3" s="57"/>
      <c r="CL3" s="57"/>
      <c r="CM3" s="57"/>
      <c r="CN3" s="57"/>
      <c r="CO3" s="57"/>
      <c r="CP3" s="57"/>
      <c r="CQ3" s="57"/>
      <c r="CR3" s="57"/>
      <c r="CS3" s="57"/>
      <c r="CT3" s="57"/>
      <c r="CU3" s="57"/>
      <c r="CV3" s="57"/>
      <c r="CW3" s="57"/>
      <c r="CX3" s="57"/>
      <c r="CY3" s="57"/>
      <c r="CZ3" s="57"/>
      <c r="DA3" s="57"/>
      <c r="DB3" s="57"/>
      <c r="DC3" s="57"/>
      <c r="DD3" s="57"/>
      <c r="DE3" s="57"/>
      <c r="DF3" s="57"/>
      <c r="DG3" s="57"/>
      <c r="DH3" s="57"/>
      <c r="DI3" s="57"/>
      <c r="DJ3" s="57"/>
      <c r="DK3" s="57"/>
      <c r="DL3" s="57"/>
      <c r="DM3" s="57"/>
      <c r="DN3" s="57"/>
      <c r="DO3" s="57"/>
      <c r="DP3" s="57"/>
      <c r="DQ3" s="57"/>
      <c r="DR3" s="57"/>
      <c r="DS3" s="57"/>
      <c r="DT3" s="57"/>
      <c r="DU3" s="57"/>
      <c r="DV3" s="57"/>
      <c r="DW3" s="57"/>
      <c r="DX3" s="57"/>
      <c r="DY3" s="57"/>
      <c r="DZ3" s="57"/>
      <c r="EA3" s="57"/>
      <c r="EB3" s="57"/>
      <c r="EC3" s="57"/>
      <c r="ED3" s="57"/>
      <c r="EE3" s="57"/>
      <c r="EF3" s="57"/>
      <c r="EG3" s="57"/>
      <c r="EH3" s="57"/>
      <c r="EI3" s="57"/>
      <c r="EJ3" s="57"/>
      <c r="EK3" s="57"/>
      <c r="EL3" s="57"/>
      <c r="EM3" s="57"/>
      <c r="EN3" s="57"/>
      <c r="EO3" s="57"/>
      <c r="EP3" s="57"/>
      <c r="EQ3" s="57"/>
      <c r="ER3" s="57"/>
      <c r="ES3" s="57"/>
      <c r="ET3" s="57"/>
      <c r="EU3" s="57"/>
      <c r="EV3" s="57"/>
      <c r="EW3" s="57"/>
      <c r="EX3" s="57"/>
      <c r="EY3" s="57"/>
      <c r="EZ3" s="57"/>
      <c r="FA3" s="57"/>
      <c r="FB3" s="57"/>
      <c r="FC3" s="57"/>
      <c r="FD3" s="57"/>
      <c r="FE3" s="57"/>
      <c r="FF3" s="57"/>
      <c r="FG3" s="57"/>
      <c r="FH3" s="57"/>
      <c r="FI3" s="57"/>
      <c r="FJ3" s="57"/>
      <c r="FK3" s="57"/>
      <c r="FL3" s="57"/>
      <c r="FM3" s="57"/>
      <c r="FN3" s="57"/>
      <c r="FO3" s="57"/>
      <c r="FP3" s="57"/>
      <c r="FQ3" s="57"/>
      <c r="FR3" s="57"/>
      <c r="FS3" s="57"/>
      <c r="FT3" s="57"/>
      <c r="FU3" s="57"/>
      <c r="FV3" s="57"/>
      <c r="FW3" s="57"/>
      <c r="FX3" s="57"/>
      <c r="FY3" s="57"/>
      <c r="FZ3" s="57"/>
      <c r="GA3" s="57"/>
      <c r="GB3" s="57"/>
      <c r="GC3" s="57"/>
      <c r="GD3" s="57"/>
      <c r="GE3" s="57"/>
      <c r="GF3" s="57"/>
      <c r="GG3" s="57"/>
      <c r="GH3" s="57"/>
      <c r="GI3" s="57"/>
      <c r="GJ3" s="57"/>
      <c r="GK3" s="57"/>
      <c r="GL3" s="57"/>
      <c r="GM3" s="57"/>
      <c r="GN3" s="57"/>
      <c r="GO3" s="57"/>
      <c r="GP3" s="57"/>
      <c r="GQ3" s="57"/>
      <c r="GR3" s="57"/>
      <c r="GS3" s="57"/>
      <c r="GT3" s="57"/>
      <c r="GU3" s="57"/>
      <c r="GV3" s="57"/>
      <c r="GW3" s="57"/>
      <c r="GX3" s="57"/>
      <c r="GY3" s="57"/>
      <c r="GZ3" s="57"/>
      <c r="HA3" s="57"/>
      <c r="HB3" s="57"/>
      <c r="HC3" s="57"/>
      <c r="HD3" s="57"/>
      <c r="HE3" s="57"/>
      <c r="HF3" s="57"/>
      <c r="HG3" s="57"/>
      <c r="HH3" s="57"/>
      <c r="HI3" s="57"/>
      <c r="HJ3" s="57"/>
      <c r="HK3" s="57"/>
      <c r="HL3" s="57"/>
      <c r="HM3" s="57"/>
      <c r="HN3" s="57"/>
      <c r="HO3" s="57"/>
      <c r="HP3" s="57"/>
      <c r="HQ3" s="57"/>
      <c r="HR3" s="57"/>
      <c r="HS3" s="57"/>
      <c r="HT3" s="57"/>
      <c r="HU3" s="57"/>
      <c r="HV3" s="57"/>
      <c r="HW3" s="57"/>
      <c r="HX3" s="57"/>
      <c r="HY3" s="57"/>
      <c r="HZ3" s="57"/>
      <c r="IA3" s="57"/>
      <c r="IB3" s="57"/>
      <c r="IC3" s="57"/>
      <c r="ID3" s="57"/>
      <c r="IE3" s="57"/>
      <c r="IF3" s="57"/>
      <c r="IG3" s="57"/>
      <c r="IH3" s="57"/>
      <c r="II3" s="57"/>
      <c r="IJ3" s="57"/>
      <c r="IK3" s="57"/>
      <c r="IL3" s="57"/>
      <c r="IM3" s="57"/>
      <c r="IN3" s="57"/>
      <c r="IO3" s="57"/>
      <c r="IP3" s="57"/>
      <c r="IQ3" s="57"/>
      <c r="IR3" s="57"/>
      <c r="IS3" s="57"/>
      <c r="IT3" s="57"/>
      <c r="IU3" s="57"/>
      <c r="IV3" s="57"/>
      <c r="IW3" s="57"/>
    </row>
    <row r="4" ht="32.1" customHeight="1" spans="1:257">
      <c r="A4" s="53">
        <v>2</v>
      </c>
      <c r="B4" s="53" t="s">
        <v>14</v>
      </c>
      <c r="C4" s="21" t="s">
        <v>15</v>
      </c>
      <c r="D4" s="54" t="s">
        <v>16</v>
      </c>
      <c r="E4" s="17" t="s">
        <v>17</v>
      </c>
      <c r="F4" s="17" t="s">
        <v>18</v>
      </c>
      <c r="G4" s="21"/>
      <c r="H4" s="56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  <c r="BO4" s="57"/>
      <c r="BP4" s="57"/>
      <c r="BQ4" s="57"/>
      <c r="BR4" s="57"/>
      <c r="BS4" s="57"/>
      <c r="BT4" s="57"/>
      <c r="BU4" s="57"/>
      <c r="BV4" s="57"/>
      <c r="BW4" s="57"/>
      <c r="BX4" s="57"/>
      <c r="BY4" s="57"/>
      <c r="BZ4" s="57"/>
      <c r="CA4" s="57"/>
      <c r="CB4" s="57"/>
      <c r="CC4" s="57"/>
      <c r="CD4" s="57"/>
      <c r="CE4" s="57"/>
      <c r="CF4" s="57"/>
      <c r="CG4" s="57"/>
      <c r="CH4" s="57"/>
      <c r="CI4" s="57"/>
      <c r="CJ4" s="57"/>
      <c r="CK4" s="57"/>
      <c r="CL4" s="57"/>
      <c r="CM4" s="57"/>
      <c r="CN4" s="57"/>
      <c r="CO4" s="57"/>
      <c r="CP4" s="57"/>
      <c r="CQ4" s="57"/>
      <c r="CR4" s="57"/>
      <c r="CS4" s="57"/>
      <c r="CT4" s="57"/>
      <c r="CU4" s="57"/>
      <c r="CV4" s="57"/>
      <c r="CW4" s="57"/>
      <c r="CX4" s="57"/>
      <c r="CY4" s="57"/>
      <c r="CZ4" s="57"/>
      <c r="DA4" s="57"/>
      <c r="DB4" s="57"/>
      <c r="DC4" s="57"/>
      <c r="DD4" s="57"/>
      <c r="DE4" s="57"/>
      <c r="DF4" s="57"/>
      <c r="DG4" s="57"/>
      <c r="DH4" s="57"/>
      <c r="DI4" s="57"/>
      <c r="DJ4" s="57"/>
      <c r="DK4" s="57"/>
      <c r="DL4" s="57"/>
      <c r="DM4" s="57"/>
      <c r="DN4" s="57"/>
      <c r="DO4" s="57"/>
      <c r="DP4" s="57"/>
      <c r="DQ4" s="57"/>
      <c r="DR4" s="57"/>
      <c r="DS4" s="57"/>
      <c r="DT4" s="57"/>
      <c r="DU4" s="57"/>
      <c r="DV4" s="57"/>
      <c r="DW4" s="57"/>
      <c r="DX4" s="57"/>
      <c r="DY4" s="57"/>
      <c r="DZ4" s="57"/>
      <c r="EA4" s="57"/>
      <c r="EB4" s="57"/>
      <c r="EC4" s="57"/>
      <c r="ED4" s="57"/>
      <c r="EE4" s="57"/>
      <c r="EF4" s="57"/>
      <c r="EG4" s="57"/>
      <c r="EH4" s="57"/>
      <c r="EI4" s="57"/>
      <c r="EJ4" s="57"/>
      <c r="EK4" s="57"/>
      <c r="EL4" s="57"/>
      <c r="EM4" s="57"/>
      <c r="EN4" s="57"/>
      <c r="EO4" s="57"/>
      <c r="EP4" s="57"/>
      <c r="EQ4" s="57"/>
      <c r="ER4" s="57"/>
      <c r="ES4" s="57"/>
      <c r="ET4" s="57"/>
      <c r="EU4" s="57"/>
      <c r="EV4" s="57"/>
      <c r="EW4" s="57"/>
      <c r="EX4" s="57"/>
      <c r="EY4" s="57"/>
      <c r="EZ4" s="57"/>
      <c r="FA4" s="57"/>
      <c r="FB4" s="57"/>
      <c r="FC4" s="57"/>
      <c r="FD4" s="57"/>
      <c r="FE4" s="57"/>
      <c r="FF4" s="57"/>
      <c r="FG4" s="57"/>
      <c r="FH4" s="57"/>
      <c r="FI4" s="57"/>
      <c r="FJ4" s="57"/>
      <c r="FK4" s="57"/>
      <c r="FL4" s="57"/>
      <c r="FM4" s="57"/>
      <c r="FN4" s="57"/>
      <c r="FO4" s="57"/>
      <c r="FP4" s="57"/>
      <c r="FQ4" s="57"/>
      <c r="FR4" s="57"/>
      <c r="FS4" s="57"/>
      <c r="FT4" s="57"/>
      <c r="FU4" s="57"/>
      <c r="FV4" s="57"/>
      <c r="FW4" s="57"/>
      <c r="FX4" s="57"/>
      <c r="FY4" s="57"/>
      <c r="FZ4" s="57"/>
      <c r="GA4" s="57"/>
      <c r="GB4" s="57"/>
      <c r="GC4" s="57"/>
      <c r="GD4" s="57"/>
      <c r="GE4" s="57"/>
      <c r="GF4" s="57"/>
      <c r="GG4" s="57"/>
      <c r="GH4" s="57"/>
      <c r="GI4" s="57"/>
      <c r="GJ4" s="57"/>
      <c r="GK4" s="57"/>
      <c r="GL4" s="57"/>
      <c r="GM4" s="57"/>
      <c r="GN4" s="57"/>
      <c r="GO4" s="57"/>
      <c r="GP4" s="57"/>
      <c r="GQ4" s="57"/>
      <c r="GR4" s="57"/>
      <c r="GS4" s="57"/>
      <c r="GT4" s="57"/>
      <c r="GU4" s="57"/>
      <c r="GV4" s="57"/>
      <c r="GW4" s="57"/>
      <c r="GX4" s="57"/>
      <c r="GY4" s="57"/>
      <c r="GZ4" s="57"/>
      <c r="HA4" s="57"/>
      <c r="HB4" s="57"/>
      <c r="HC4" s="57"/>
      <c r="HD4" s="57"/>
      <c r="HE4" s="57"/>
      <c r="HF4" s="57"/>
      <c r="HG4" s="57"/>
      <c r="HH4" s="57"/>
      <c r="HI4" s="57"/>
      <c r="HJ4" s="57"/>
      <c r="HK4" s="57"/>
      <c r="HL4" s="57"/>
      <c r="HM4" s="57"/>
      <c r="HN4" s="57"/>
      <c r="HO4" s="57"/>
      <c r="HP4" s="57"/>
      <c r="HQ4" s="57"/>
      <c r="HR4" s="57"/>
      <c r="HS4" s="57"/>
      <c r="HT4" s="57"/>
      <c r="HU4" s="57"/>
      <c r="HV4" s="57"/>
      <c r="HW4" s="57"/>
      <c r="HX4" s="57"/>
      <c r="HY4" s="57"/>
      <c r="HZ4" s="57"/>
      <c r="IA4" s="57"/>
      <c r="IB4" s="57"/>
      <c r="IC4" s="57"/>
      <c r="ID4" s="57"/>
      <c r="IE4" s="57"/>
      <c r="IF4" s="57"/>
      <c r="IG4" s="57"/>
      <c r="IH4" s="57"/>
      <c r="II4" s="57"/>
      <c r="IJ4" s="57"/>
      <c r="IK4" s="57"/>
      <c r="IL4" s="57"/>
      <c r="IM4" s="57"/>
      <c r="IN4" s="57"/>
      <c r="IO4" s="57"/>
      <c r="IP4" s="57"/>
      <c r="IQ4" s="57"/>
      <c r="IR4" s="57"/>
      <c r="IS4" s="57"/>
      <c r="IT4" s="57"/>
      <c r="IU4" s="57"/>
      <c r="IV4" s="57"/>
      <c r="IW4" s="57"/>
    </row>
    <row r="5" ht="32.1" customHeight="1" spans="1:257">
      <c r="A5" s="53">
        <v>3</v>
      </c>
      <c r="B5" s="53" t="s">
        <v>19</v>
      </c>
      <c r="C5" s="21" t="s">
        <v>20</v>
      </c>
      <c r="D5" s="54" t="s">
        <v>21</v>
      </c>
      <c r="E5" s="21" t="s">
        <v>22</v>
      </c>
      <c r="F5" s="21"/>
      <c r="G5" s="21"/>
      <c r="H5" s="56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  <c r="BO5" s="57"/>
      <c r="BP5" s="57"/>
      <c r="BQ5" s="57"/>
      <c r="BR5" s="57"/>
      <c r="BS5" s="57"/>
      <c r="BT5" s="57"/>
      <c r="BU5" s="57"/>
      <c r="BV5" s="57"/>
      <c r="BW5" s="57"/>
      <c r="BX5" s="57"/>
      <c r="BY5" s="57"/>
      <c r="BZ5" s="57"/>
      <c r="CA5" s="57"/>
      <c r="CB5" s="57"/>
      <c r="CC5" s="57"/>
      <c r="CD5" s="57"/>
      <c r="CE5" s="57"/>
      <c r="CF5" s="57"/>
      <c r="CG5" s="57"/>
      <c r="CH5" s="57"/>
      <c r="CI5" s="57"/>
      <c r="CJ5" s="57"/>
      <c r="CK5" s="57"/>
      <c r="CL5" s="57"/>
      <c r="CM5" s="57"/>
      <c r="CN5" s="57"/>
      <c r="CO5" s="57"/>
      <c r="CP5" s="57"/>
      <c r="CQ5" s="57"/>
      <c r="CR5" s="57"/>
      <c r="CS5" s="57"/>
      <c r="CT5" s="57"/>
      <c r="CU5" s="57"/>
      <c r="CV5" s="57"/>
      <c r="CW5" s="57"/>
      <c r="CX5" s="57"/>
      <c r="CY5" s="57"/>
      <c r="CZ5" s="57"/>
      <c r="DA5" s="57"/>
      <c r="DB5" s="57"/>
      <c r="DC5" s="57"/>
      <c r="DD5" s="57"/>
      <c r="DE5" s="57"/>
      <c r="DF5" s="57"/>
      <c r="DG5" s="57"/>
      <c r="DH5" s="57"/>
      <c r="DI5" s="57"/>
      <c r="DJ5" s="57"/>
      <c r="DK5" s="57"/>
      <c r="DL5" s="57"/>
      <c r="DM5" s="57"/>
      <c r="DN5" s="57"/>
      <c r="DO5" s="57"/>
      <c r="DP5" s="57"/>
      <c r="DQ5" s="57"/>
      <c r="DR5" s="57"/>
      <c r="DS5" s="57"/>
      <c r="DT5" s="57"/>
      <c r="DU5" s="57"/>
      <c r="DV5" s="57"/>
      <c r="DW5" s="57"/>
      <c r="DX5" s="57"/>
      <c r="DY5" s="57"/>
      <c r="DZ5" s="57"/>
      <c r="EA5" s="57"/>
      <c r="EB5" s="57"/>
      <c r="EC5" s="57"/>
      <c r="ED5" s="57"/>
      <c r="EE5" s="57"/>
      <c r="EF5" s="57"/>
      <c r="EG5" s="57"/>
      <c r="EH5" s="57"/>
      <c r="EI5" s="57"/>
      <c r="EJ5" s="57"/>
      <c r="EK5" s="57"/>
      <c r="EL5" s="57"/>
      <c r="EM5" s="57"/>
      <c r="EN5" s="57"/>
      <c r="EO5" s="57"/>
      <c r="EP5" s="57"/>
      <c r="EQ5" s="57"/>
      <c r="ER5" s="57"/>
      <c r="ES5" s="57"/>
      <c r="ET5" s="57"/>
      <c r="EU5" s="57"/>
      <c r="EV5" s="57"/>
      <c r="EW5" s="57"/>
      <c r="EX5" s="57"/>
      <c r="EY5" s="57"/>
      <c r="EZ5" s="57"/>
      <c r="FA5" s="57"/>
      <c r="FB5" s="57"/>
      <c r="FC5" s="57"/>
      <c r="FD5" s="57"/>
      <c r="FE5" s="57"/>
      <c r="FF5" s="57"/>
      <c r="FG5" s="57"/>
      <c r="FH5" s="57"/>
      <c r="FI5" s="57"/>
      <c r="FJ5" s="57"/>
      <c r="FK5" s="57"/>
      <c r="FL5" s="57"/>
      <c r="FM5" s="57"/>
      <c r="FN5" s="57"/>
      <c r="FO5" s="57"/>
      <c r="FP5" s="57"/>
      <c r="FQ5" s="57"/>
      <c r="FR5" s="57"/>
      <c r="FS5" s="57"/>
      <c r="FT5" s="57"/>
      <c r="FU5" s="57"/>
      <c r="FV5" s="57"/>
      <c r="FW5" s="57"/>
      <c r="FX5" s="57"/>
      <c r="FY5" s="57"/>
      <c r="FZ5" s="57"/>
      <c r="GA5" s="57"/>
      <c r="GB5" s="57"/>
      <c r="GC5" s="57"/>
      <c r="GD5" s="57"/>
      <c r="GE5" s="57"/>
      <c r="GF5" s="57"/>
      <c r="GG5" s="57"/>
      <c r="GH5" s="57"/>
      <c r="GI5" s="57"/>
      <c r="GJ5" s="57"/>
      <c r="GK5" s="57"/>
      <c r="GL5" s="57"/>
      <c r="GM5" s="57"/>
      <c r="GN5" s="57"/>
      <c r="GO5" s="57"/>
      <c r="GP5" s="57"/>
      <c r="GQ5" s="57"/>
      <c r="GR5" s="57"/>
      <c r="GS5" s="57"/>
      <c r="GT5" s="57"/>
      <c r="GU5" s="57"/>
      <c r="GV5" s="57"/>
      <c r="GW5" s="57"/>
      <c r="GX5" s="57"/>
      <c r="GY5" s="57"/>
      <c r="GZ5" s="57"/>
      <c r="HA5" s="57"/>
      <c r="HB5" s="57"/>
      <c r="HC5" s="57"/>
      <c r="HD5" s="57"/>
      <c r="HE5" s="57"/>
      <c r="HF5" s="57"/>
      <c r="HG5" s="57"/>
      <c r="HH5" s="57"/>
      <c r="HI5" s="57"/>
      <c r="HJ5" s="57"/>
      <c r="HK5" s="57"/>
      <c r="HL5" s="57"/>
      <c r="HM5" s="57"/>
      <c r="HN5" s="57"/>
      <c r="HO5" s="57"/>
      <c r="HP5" s="57"/>
      <c r="HQ5" s="57"/>
      <c r="HR5" s="57"/>
      <c r="HS5" s="57"/>
      <c r="HT5" s="57"/>
      <c r="HU5" s="57"/>
      <c r="HV5" s="57"/>
      <c r="HW5" s="57"/>
      <c r="HX5" s="57"/>
      <c r="HY5" s="57"/>
      <c r="HZ5" s="57"/>
      <c r="IA5" s="57"/>
      <c r="IB5" s="57"/>
      <c r="IC5" s="57"/>
      <c r="ID5" s="57"/>
      <c r="IE5" s="57"/>
      <c r="IF5" s="57"/>
      <c r="IG5" s="57"/>
      <c r="IH5" s="57"/>
      <c r="II5" s="57"/>
      <c r="IJ5" s="57"/>
      <c r="IK5" s="57"/>
      <c r="IL5" s="57"/>
      <c r="IM5" s="57"/>
      <c r="IN5" s="57"/>
      <c r="IO5" s="57"/>
      <c r="IP5" s="57"/>
      <c r="IQ5" s="57"/>
      <c r="IR5" s="57"/>
      <c r="IS5" s="57"/>
      <c r="IT5" s="57"/>
      <c r="IU5" s="57"/>
      <c r="IV5" s="57"/>
      <c r="IW5" s="57"/>
    </row>
    <row r="6" spans="4:7">
      <c r="D6" s="49"/>
      <c r="E6" s="49"/>
      <c r="F6" s="49"/>
      <c r="G6" s="49"/>
    </row>
  </sheetData>
  <mergeCells count="1">
    <mergeCell ref="A1:H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"/>
  <sheetViews>
    <sheetView zoomScale="70" zoomScaleNormal="70" workbookViewId="0">
      <selection activeCell="R5" sqref="R5"/>
    </sheetView>
  </sheetViews>
  <sheetFormatPr defaultColWidth="8.875" defaultRowHeight="16.5" outlineLevelRow="4"/>
  <cols>
    <col min="1" max="1" width="4.25" style="29" customWidth="1"/>
    <col min="2" max="2" width="10.7166666666667" style="30" customWidth="1"/>
    <col min="3" max="3" width="8.39166666666667" style="30" customWidth="1"/>
    <col min="4" max="4" width="14" style="30" customWidth="1"/>
    <col min="5" max="5" width="17.3166666666667" style="30" customWidth="1"/>
    <col min="6" max="6" width="11.5" style="30" customWidth="1"/>
    <col min="7" max="7" width="13.5" style="30" customWidth="1"/>
    <col min="8" max="8" width="10.375" style="30" customWidth="1"/>
    <col min="9" max="9" width="40.5" style="30" customWidth="1"/>
    <col min="10" max="10" width="10.4666666666667" style="30" customWidth="1"/>
    <col min="11" max="11" width="15.5" style="30" customWidth="1"/>
    <col min="12" max="12" width="17.875" style="30" customWidth="1"/>
    <col min="13" max="13" width="10.4666666666667" style="30" customWidth="1"/>
    <col min="14" max="14" width="9.84166666666667" style="30" customWidth="1"/>
    <col min="15" max="15" width="14.375" style="30" customWidth="1"/>
    <col min="16" max="16" width="12.3166666666667" style="30" customWidth="1"/>
    <col min="17" max="17" width="13.5" style="30" customWidth="1"/>
    <col min="18" max="18" width="15.8916666666667" style="30" customWidth="1"/>
    <col min="19" max="16384" width="8.875" style="30"/>
  </cols>
  <sheetData>
    <row r="1" s="27" customFormat="1" ht="31.9" customHeight="1" spans="1:18">
      <c r="A1" s="31" t="s">
        <v>23</v>
      </c>
      <c r="B1" s="32" t="s">
        <v>24</v>
      </c>
      <c r="C1" s="33"/>
      <c r="D1" s="33"/>
      <c r="E1" s="33"/>
      <c r="F1" s="34"/>
      <c r="G1" s="35" t="s">
        <v>25</v>
      </c>
      <c r="H1" s="33"/>
      <c r="I1" s="33"/>
      <c r="J1" s="33"/>
      <c r="K1" s="33"/>
      <c r="L1" s="36"/>
      <c r="M1" s="36"/>
      <c r="N1" s="32" t="s">
        <v>26</v>
      </c>
      <c r="O1" s="33"/>
      <c r="P1" s="33"/>
      <c r="Q1" s="33"/>
      <c r="R1" s="34"/>
    </row>
    <row r="2" s="28" customFormat="1" ht="37.15" customHeight="1" spans="1:18">
      <c r="A2" s="36"/>
      <c r="B2" s="32" t="s">
        <v>27</v>
      </c>
      <c r="C2" s="33" t="s">
        <v>28</v>
      </c>
      <c r="D2" s="33" t="s">
        <v>29</v>
      </c>
      <c r="E2" s="33" t="s">
        <v>30</v>
      </c>
      <c r="F2" s="34" t="s">
        <v>31</v>
      </c>
      <c r="G2" s="37" t="s">
        <v>32</v>
      </c>
      <c r="H2" s="33" t="s">
        <v>33</v>
      </c>
      <c r="I2" s="43" t="s">
        <v>34</v>
      </c>
      <c r="J2" s="33" t="s">
        <v>35</v>
      </c>
      <c r="K2" s="33" t="s">
        <v>36</v>
      </c>
      <c r="L2" s="36" t="s">
        <v>37</v>
      </c>
      <c r="M2" s="36" t="s">
        <v>38</v>
      </c>
      <c r="N2" s="32" t="s">
        <v>39</v>
      </c>
      <c r="O2" s="33" t="s">
        <v>40</v>
      </c>
      <c r="P2" s="33" t="s">
        <v>41</v>
      </c>
      <c r="Q2" s="33" t="s">
        <v>42</v>
      </c>
      <c r="R2" s="34" t="s">
        <v>43</v>
      </c>
    </row>
    <row r="3" s="29" customFormat="1" ht="157" customHeight="1" spans="1:18">
      <c r="A3" s="38">
        <v>1</v>
      </c>
      <c r="B3" s="39" t="s">
        <v>44</v>
      </c>
      <c r="C3" s="40" t="s">
        <v>45</v>
      </c>
      <c r="D3" s="40" t="s">
        <v>46</v>
      </c>
      <c r="E3" s="40" t="s">
        <v>47</v>
      </c>
      <c r="F3" s="41" t="s">
        <v>48</v>
      </c>
      <c r="G3" s="42" t="s">
        <v>49</v>
      </c>
      <c r="H3" s="40" t="s">
        <v>50</v>
      </c>
      <c r="I3" s="44" t="s">
        <v>51</v>
      </c>
      <c r="J3" s="40" t="s">
        <v>52</v>
      </c>
      <c r="K3" s="45" t="s">
        <v>53</v>
      </c>
      <c r="L3" s="46" t="s">
        <v>54</v>
      </c>
      <c r="M3" s="46" t="s">
        <v>55</v>
      </c>
      <c r="N3" s="39" t="s">
        <v>56</v>
      </c>
      <c r="O3" s="40" t="s">
        <v>57</v>
      </c>
      <c r="P3" s="44" t="s">
        <v>58</v>
      </c>
      <c r="Q3" s="44" t="s">
        <v>59</v>
      </c>
      <c r="R3" s="48" t="s">
        <v>60</v>
      </c>
    </row>
    <row r="4" s="29" customFormat="1" ht="176" customHeight="1" spans="1:18">
      <c r="A4" s="38">
        <v>2</v>
      </c>
      <c r="B4" s="39" t="s">
        <v>61</v>
      </c>
      <c r="C4" s="40" t="s">
        <v>15</v>
      </c>
      <c r="D4" s="40" t="s">
        <v>62</v>
      </c>
      <c r="E4" s="40" t="s">
        <v>63</v>
      </c>
      <c r="F4" s="41" t="s">
        <v>64</v>
      </c>
      <c r="G4" s="42" t="s">
        <v>65</v>
      </c>
      <c r="H4" s="40" t="s">
        <v>66</v>
      </c>
      <c r="I4" s="44" t="s">
        <v>67</v>
      </c>
      <c r="J4" s="40" t="s">
        <v>52</v>
      </c>
      <c r="K4" s="45" t="s">
        <v>53</v>
      </c>
      <c r="L4" s="47" t="s">
        <v>54</v>
      </c>
      <c r="M4" s="46" t="s">
        <v>55</v>
      </c>
      <c r="N4" s="39" t="s">
        <v>68</v>
      </c>
      <c r="O4" s="40" t="s">
        <v>69</v>
      </c>
      <c r="P4" s="44" t="s">
        <v>70</v>
      </c>
      <c r="Q4" s="44" t="s">
        <v>71</v>
      </c>
      <c r="R4" s="48" t="s">
        <v>72</v>
      </c>
    </row>
    <row r="5" s="29" customFormat="1" ht="185" customHeight="1" spans="1:18">
      <c r="A5" s="38">
        <v>3</v>
      </c>
      <c r="B5" s="39" t="s">
        <v>73</v>
      </c>
      <c r="C5" s="40" t="s">
        <v>74</v>
      </c>
      <c r="D5" s="40" t="s">
        <v>75</v>
      </c>
      <c r="E5" s="40" t="s">
        <v>21</v>
      </c>
      <c r="F5" s="41" t="s">
        <v>22</v>
      </c>
      <c r="G5" s="42" t="s">
        <v>76</v>
      </c>
      <c r="H5" s="40" t="s">
        <v>22</v>
      </c>
      <c r="I5" s="44" t="s">
        <v>77</v>
      </c>
      <c r="J5" s="40" t="s">
        <v>52</v>
      </c>
      <c r="K5" s="45" t="s">
        <v>53</v>
      </c>
      <c r="L5" s="47" t="s">
        <v>78</v>
      </c>
      <c r="M5" s="46" t="s">
        <v>55</v>
      </c>
      <c r="N5" s="39" t="s">
        <v>79</v>
      </c>
      <c r="O5" s="40" t="s">
        <v>57</v>
      </c>
      <c r="P5" s="44" t="s">
        <v>80</v>
      </c>
      <c r="Q5" s="44" t="s">
        <v>81</v>
      </c>
      <c r="R5" s="48" t="s">
        <v>72</v>
      </c>
    </row>
  </sheetData>
  <mergeCells count="4">
    <mergeCell ref="B1:F1"/>
    <mergeCell ref="G1:M1"/>
    <mergeCell ref="N1:R1"/>
    <mergeCell ref="A1:A2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"/>
  <sheetViews>
    <sheetView zoomScale="80" zoomScaleNormal="80" workbookViewId="0">
      <selection activeCell="H12" sqref="H12"/>
    </sheetView>
  </sheetViews>
  <sheetFormatPr defaultColWidth="9" defaultRowHeight="27" customHeight="1"/>
  <cols>
    <col min="1" max="1" width="6.125" style="3" customWidth="1"/>
    <col min="2" max="2" width="5.375" style="4" customWidth="1"/>
    <col min="3" max="3" width="10.15" style="4" customWidth="1"/>
    <col min="4" max="4" width="28.1166666666667" style="1" customWidth="1"/>
    <col min="5" max="5" width="29.2166666666667" style="1" customWidth="1"/>
    <col min="6" max="6" width="9.875" style="5" customWidth="1"/>
    <col min="7" max="7" width="13.9083333333333" style="6" customWidth="1"/>
    <col min="8" max="8" width="12.0333333333333" style="1" customWidth="1"/>
    <col min="9" max="10" width="12.8083333333333" style="1" customWidth="1"/>
    <col min="11" max="11" width="12.0333333333333" style="1" customWidth="1"/>
    <col min="12" max="12" width="13.7416666666667" style="1" customWidth="1"/>
    <col min="13" max="13" width="26.0833333333333" style="1" customWidth="1"/>
    <col min="14" max="14" width="9.375" style="1" customWidth="1"/>
    <col min="15" max="15" width="12.625" style="1" customWidth="1"/>
    <col min="16" max="16373" width="9" style="1"/>
    <col min="16374" max="16384" width="9" style="7"/>
  </cols>
  <sheetData>
    <row r="1" s="1" customFormat="1" customHeight="1" spans="1:14">
      <c r="A1" s="8" t="s">
        <v>82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="1" customFormat="1" customHeight="1" spans="1:14">
      <c r="A2" s="9" t="s">
        <v>83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="2" customFormat="1" customHeight="1" spans="1:14">
      <c r="A3" s="10" t="s">
        <v>84</v>
      </c>
      <c r="B3" s="10" t="s">
        <v>3</v>
      </c>
      <c r="C3" s="10"/>
      <c r="D3" s="11" t="s">
        <v>85</v>
      </c>
      <c r="E3" s="11" t="s">
        <v>86</v>
      </c>
      <c r="F3" s="12" t="s">
        <v>87</v>
      </c>
      <c r="G3" s="12" t="s">
        <v>88</v>
      </c>
      <c r="H3" s="13" t="s">
        <v>89</v>
      </c>
      <c r="I3" s="13"/>
      <c r="J3" s="13"/>
      <c r="K3" s="13"/>
      <c r="L3" s="14" t="s">
        <v>90</v>
      </c>
      <c r="M3" s="13" t="s">
        <v>91</v>
      </c>
      <c r="N3" s="13" t="s">
        <v>8</v>
      </c>
    </row>
    <row r="4" s="2" customFormat="1" customHeight="1" spans="1:14">
      <c r="A4" s="10"/>
      <c r="B4" s="10"/>
      <c r="C4" s="10"/>
      <c r="D4" s="11"/>
      <c r="E4" s="11"/>
      <c r="F4" s="12"/>
      <c r="G4" s="12"/>
      <c r="H4" s="14" t="s">
        <v>92</v>
      </c>
      <c r="I4" s="14" t="s">
        <v>93</v>
      </c>
      <c r="J4" s="14" t="s">
        <v>94</v>
      </c>
      <c r="K4" s="14" t="s">
        <v>95</v>
      </c>
      <c r="L4" s="14"/>
      <c r="M4" s="13"/>
      <c r="N4" s="13"/>
    </row>
    <row r="5" s="2" customFormat="1" ht="42" customHeight="1" spans="1:14">
      <c r="A5" s="15" t="s">
        <v>9</v>
      </c>
      <c r="B5" s="16" t="s">
        <v>10</v>
      </c>
      <c r="C5" s="16"/>
      <c r="D5" s="17" t="s">
        <v>96</v>
      </c>
      <c r="E5" s="17" t="s">
        <v>12</v>
      </c>
      <c r="F5" s="18">
        <v>0.8</v>
      </c>
      <c r="G5" s="19">
        <f>F5*J5</f>
        <v>384000</v>
      </c>
      <c r="H5" s="20">
        <v>40000</v>
      </c>
      <c r="I5" s="20">
        <f>H5*12</f>
        <v>480000</v>
      </c>
      <c r="J5" s="20">
        <v>480000</v>
      </c>
      <c r="K5" s="24" t="s">
        <v>97</v>
      </c>
      <c r="L5" s="25" t="s">
        <v>98</v>
      </c>
      <c r="M5" s="20" t="s">
        <v>99</v>
      </c>
      <c r="N5" s="13"/>
    </row>
    <row r="6" s="2" customFormat="1" ht="42" customHeight="1" spans="1:14">
      <c r="A6" s="15"/>
      <c r="B6" s="16"/>
      <c r="C6" s="16"/>
      <c r="D6" s="21" t="s">
        <v>100</v>
      </c>
      <c r="E6" s="21" t="s">
        <v>13</v>
      </c>
      <c r="F6" s="18">
        <v>0.2</v>
      </c>
      <c r="G6" s="19">
        <f>F6*J5</f>
        <v>96000</v>
      </c>
      <c r="H6" s="20"/>
      <c r="I6" s="20"/>
      <c r="J6" s="20"/>
      <c r="K6" s="24"/>
      <c r="L6" s="25"/>
      <c r="M6" s="20"/>
      <c r="N6" s="13"/>
    </row>
    <row r="7" ht="45" customHeight="1" spans="1:14">
      <c r="A7" s="15" t="s">
        <v>14</v>
      </c>
      <c r="B7" s="22" t="s">
        <v>15</v>
      </c>
      <c r="C7" s="22"/>
      <c r="D7" s="17" t="s">
        <v>101</v>
      </c>
      <c r="E7" s="17" t="s">
        <v>17</v>
      </c>
      <c r="F7" s="18">
        <v>0.7</v>
      </c>
      <c r="G7" s="19">
        <f>F7*J7</f>
        <v>420000</v>
      </c>
      <c r="H7" s="20">
        <v>50000</v>
      </c>
      <c r="I7" s="20">
        <f>H7*12</f>
        <v>600000</v>
      </c>
      <c r="J7" s="20">
        <v>600000</v>
      </c>
      <c r="K7" s="24" t="s">
        <v>97</v>
      </c>
      <c r="L7" s="25"/>
      <c r="M7" s="20" t="s">
        <v>102</v>
      </c>
      <c r="N7" s="26"/>
    </row>
    <row r="8" ht="45" customHeight="1" spans="1:14">
      <c r="A8" s="15"/>
      <c r="B8" s="22"/>
      <c r="C8" s="22"/>
      <c r="D8" s="17" t="s">
        <v>18</v>
      </c>
      <c r="E8" s="17" t="s">
        <v>18</v>
      </c>
      <c r="F8" s="18">
        <v>0.3</v>
      </c>
      <c r="G8" s="19">
        <f>F8*J7</f>
        <v>180000</v>
      </c>
      <c r="H8" s="20"/>
      <c r="I8" s="20"/>
      <c r="J8" s="20"/>
      <c r="K8" s="24"/>
      <c r="L8" s="25"/>
      <c r="M8" s="20"/>
      <c r="N8" s="26"/>
    </row>
    <row r="9" ht="108" customHeight="1" spans="1:14">
      <c r="A9" s="15" t="s">
        <v>19</v>
      </c>
      <c r="B9" s="22" t="s">
        <v>20</v>
      </c>
      <c r="C9" s="22"/>
      <c r="D9" s="21" t="s">
        <v>103</v>
      </c>
      <c r="E9" s="21" t="s">
        <v>22</v>
      </c>
      <c r="F9" s="18">
        <v>1</v>
      </c>
      <c r="G9" s="19">
        <f>F9*J9</f>
        <v>240000</v>
      </c>
      <c r="H9" s="20">
        <v>30000</v>
      </c>
      <c r="I9" s="20">
        <v>360000</v>
      </c>
      <c r="J9" s="20">
        <v>240000</v>
      </c>
      <c r="K9" s="24" t="s">
        <v>104</v>
      </c>
      <c r="L9" s="25"/>
      <c r="M9" s="20" t="s">
        <v>105</v>
      </c>
      <c r="N9" s="26"/>
    </row>
    <row r="10" ht="37" customHeight="1"/>
    <row r="11" customHeight="1" spans="3:3">
      <c r="C11" s="23"/>
    </row>
  </sheetData>
  <mergeCells count="29">
    <mergeCell ref="A1:N1"/>
    <mergeCell ref="A2:N2"/>
    <mergeCell ref="H3:K3"/>
    <mergeCell ref="B9:C9"/>
    <mergeCell ref="A3:A4"/>
    <mergeCell ref="A5:A6"/>
    <mergeCell ref="A7:A8"/>
    <mergeCell ref="D3:D4"/>
    <mergeCell ref="E3:E4"/>
    <mergeCell ref="F3:F4"/>
    <mergeCell ref="G3:G4"/>
    <mergeCell ref="H5:H6"/>
    <mergeCell ref="H7:H8"/>
    <mergeCell ref="I5:I6"/>
    <mergeCell ref="I7:I8"/>
    <mergeCell ref="J5:J6"/>
    <mergeCell ref="J7:J8"/>
    <mergeCell ref="K5:K6"/>
    <mergeCell ref="K7:K8"/>
    <mergeCell ref="L3:L4"/>
    <mergeCell ref="L5:L9"/>
    <mergeCell ref="M3:M4"/>
    <mergeCell ref="M5:M6"/>
    <mergeCell ref="M7:M8"/>
    <mergeCell ref="N3:N4"/>
    <mergeCell ref="N7:N8"/>
    <mergeCell ref="B3:C4"/>
    <mergeCell ref="B5:C6"/>
    <mergeCell ref="B7:C8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岗位KPI及工作目标</vt:lpstr>
      <vt:lpstr>人才画像</vt:lpstr>
      <vt:lpstr>薪酬激励方案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张建平</cp:lastModifiedBy>
  <dcterms:created xsi:type="dcterms:W3CDTF">2018-12-02T12:31:00Z</dcterms:created>
  <dcterms:modified xsi:type="dcterms:W3CDTF">2020-05-24T13:59:40Z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