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filterPrivacy="1" autoCompressPictures="0"/>
  <bookViews>
    <workbookView xWindow="17760" yWindow="0" windowWidth="19200" windowHeight="11265"/>
  </bookViews>
  <sheets>
    <sheet name="Liste de tâches" sheetId="1" r:id="rId1"/>
    <sheet name="Feuil1" sheetId="2" r:id="rId2"/>
  </sheets>
  <definedNames>
    <definedName name="Titres_Imprimer" localSheetId="0">'Liste de tâches'!$4:$4</definedName>
  </definedNames>
  <calcPr calcId="171027"/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 l="1"/>
  <c r="H32" i="1"/>
  <c r="H31" i="1"/>
  <c r="H30" i="1" l="1"/>
  <c r="H29" i="1" l="1"/>
  <c r="H28" i="1"/>
  <c r="H27" i="1"/>
  <c r="H26" i="1"/>
  <c r="H25" i="1"/>
  <c r="H24" i="1" l="1"/>
  <c r="H23" i="1"/>
  <c r="H22" i="1" l="1"/>
  <c r="H21" i="1" l="1"/>
  <c r="H20" i="1"/>
  <c r="H19" i="1" l="1"/>
  <c r="H18" i="1"/>
  <c r="H17" i="1"/>
  <c r="H16" i="1"/>
  <c r="H15" i="1"/>
  <c r="H14" i="1"/>
  <c r="H13" i="1"/>
  <c r="H12" i="1" l="1"/>
  <c r="H11" i="1"/>
  <c r="H10" i="1"/>
  <c r="H9" i="1"/>
  <c r="F5" i="1"/>
  <c r="H5" i="1"/>
  <c r="H6" i="1"/>
  <c r="H7" i="1"/>
  <c r="H8" i="1"/>
</calcChain>
</file>

<file path=xl/sharedStrings.xml><?xml version="1.0" encoding="utf-8"?>
<sst xmlns="http://schemas.openxmlformats.org/spreadsheetml/2006/main" count="161" uniqueCount="87">
  <si>
    <r>
      <rPr>
        <sz val="10"/>
        <color theme="1" tint="4.9989318521683403E-2"/>
        <rFont val="Century Gothic"/>
        <family val="1"/>
      </rPr>
      <t>Tâche</t>
    </r>
  </si>
  <si>
    <r>
      <rPr>
        <sz val="10"/>
        <color theme="1" tint="4.9989318521683403E-2"/>
        <rFont val="Century Gothic"/>
        <family val="1"/>
      </rPr>
      <t xml:space="preserve">Priorité </t>
    </r>
  </si>
  <si>
    <r>
      <rPr>
        <sz val="10"/>
        <color theme="1" tint="4.9989318521683403E-2"/>
        <rFont val="Century Gothic"/>
        <family val="1"/>
      </rPr>
      <t xml:space="preserve">État </t>
    </r>
  </si>
  <si>
    <r>
      <rPr>
        <sz val="10"/>
        <color theme="1" tint="4.9989318521683403E-2"/>
        <rFont val="Century Gothic"/>
        <family val="1"/>
      </rPr>
      <t xml:space="preserve">Date de début </t>
    </r>
  </si>
  <si>
    <r>
      <rPr>
        <sz val="10"/>
        <color theme="1" tint="4.9989318521683403E-2"/>
        <rFont val="Century Gothic"/>
        <family val="1"/>
      </rPr>
      <t xml:space="preserve">Échéance </t>
    </r>
  </si>
  <si>
    <r>
      <rPr>
        <sz val="10"/>
        <color theme="1" tint="4.9989318521683403E-2"/>
        <rFont val="Century Gothic"/>
        <family val="1"/>
      </rPr>
      <t>% achevé</t>
    </r>
  </si>
  <si>
    <r>
      <rPr>
        <sz val="10"/>
        <color theme="1" tint="4.9989318521683403E-2"/>
        <rFont val="Century Gothic"/>
        <family val="1"/>
      </rPr>
      <t>Terminée/En retard ?</t>
    </r>
  </si>
  <si>
    <r>
      <rPr>
        <sz val="10"/>
        <color theme="1" tint="4.9989318521683403E-2"/>
        <rFont val="Century Gothic"/>
        <family val="1"/>
      </rPr>
      <t>Notes</t>
    </r>
  </si>
  <si>
    <r>
      <rPr>
        <sz val="10"/>
        <color theme="1" tint="4.9989318521683403E-2"/>
        <rFont val="Century Gothic"/>
        <family val="1"/>
      </rPr>
      <t>Élevée</t>
    </r>
  </si>
  <si>
    <r>
      <rPr>
        <sz val="10"/>
        <color theme="1" tint="4.9989318521683403E-2"/>
        <rFont val="Century Gothic"/>
        <family val="1"/>
      </rPr>
      <t>Normale</t>
    </r>
  </si>
  <si>
    <t>Basse</t>
  </si>
  <si>
    <t>Terminée</t>
  </si>
  <si>
    <t>Normale</t>
  </si>
  <si>
    <t>Non commencée</t>
  </si>
  <si>
    <t>Ajouter timestamp aux traces Java et Octave</t>
  </si>
  <si>
    <t>Élevée</t>
  </si>
  <si>
    <t>Revoir poids TestLocationEchoConsistancy (sous forme gaussienne ?)</t>
  </si>
  <si>
    <t>Enlever les "200" de la carto pour les coins angles</t>
  </si>
  <si>
    <t>Annulée</t>
  </si>
  <si>
    <t>annulée car cela ne fait que deplacer le pb</t>
  </si>
  <si>
    <t>Debug  "DetermineRobotLocationWithParticlesGaussian()"</t>
  </si>
  <si>
    <t>alors que le robot est pose sur socle</t>
  </si>
  <si>
    <r>
      <t>Debug move ended X:176 Y:151 Heading:61 NO:188 deltaNORot:-1</t>
    </r>
    <r>
      <rPr>
        <sz val="10"/>
        <color theme="4" tint="0.39997558519241921"/>
        <rFont val="Century Gothic"/>
        <family val="2"/>
        <scheme val="minor"/>
      </rPr>
      <t xml:space="preserve"> deltaNOMov:187 </t>
    </r>
  </si>
  <si>
    <t>Debug AStarSearch ne trouve pas le chemin entre (370,250) et (55,55)</t>
  </si>
  <si>
    <t xml:space="preserve">Comprendre / debug pourquoi les particules vont toujours plus loin que le robot </t>
  </si>
  <si>
    <t>Ajouter pingFB au simulateur</t>
  </si>
  <si>
    <t>Ajouter  gestion diag robot au simulateur</t>
  </si>
  <si>
    <t xml:space="preserve"> Modifier traitements particules quand le robot interromp son deplacement (ex motor diag=0x04 et obstacle)</t>
  </si>
  <si>
    <t>se declenche tres souvent</t>
  </si>
  <si>
    <t>refaire le move particules avec distance inferieure
utiliser le retCode actionEnd</t>
  </si>
  <si>
    <t>En cours de réalisation</t>
  </si>
  <si>
    <t>developpement en cours du test de controle trajectoire</t>
  </si>
  <si>
    <t>Ne pas recalculer la trajectoire si on est proche de next step</t>
  </si>
  <si>
    <t>en grande partie du aux ko lors des deplacements (corrige)
reste à verifier que le pb a complement disparu</t>
  </si>
  <si>
    <t>Fiabiliser robot pbSynchro motor</t>
  </si>
  <si>
    <t>d  abord faire le simulateur fonction pingFB</t>
  </si>
  <si>
    <t>Différé</t>
  </si>
  <si>
    <t>pas prioritaire apres prise en compte des ko move</t>
  </si>
  <si>
    <t>Utiliser la moyenne des angles (heading vue robot, delatNO et trigo (X,Y)  pour "influencer" la localisation</t>
  </si>
  <si>
    <t>a valider en reel</t>
  </si>
  <si>
    <t>au fil des opportunites</t>
  </si>
  <si>
    <t>Supprimer les Heading negatif / applique mod(x+360,360) / seul rotation peut etre negatif</t>
  </si>
  <si>
    <t>Distinguer 3 systemes pour tests ( localisation "initiale"  via scan360 des HSR, realisation  mouvement physique inclus gestion des defauts et obstacles , et calcul et controle trajectoire (dont ping FB) patant d une position determinee</t>
  </si>
  <si>
    <t>java: créer un retcode specifique pour octave qui fera la simu
fait une v0 - et v1 reste a valider en reel
reste a testes java pour ne pas envoyer pingFB vers le robot si simu</t>
  </si>
  <si>
    <t>Debuguer restart apres detection  obstacle</t>
  </si>
  <si>
    <t>Debuger timeout Ping FB apres motors status 0x06</t>
  </si>
  <si>
    <t>alors que le trajet inverse est ok
reecriture complete du astar realisee</t>
  </si>
  <si>
    <t>Debuger test echo consistancy en reel</t>
  </si>
  <si>
    <t>Debuger theoritical heading à 0</t>
  </si>
  <si>
    <t>correction a verifier</t>
  </si>
  <si>
    <t>Verifier coherence de la carto</t>
  </si>
  <si>
    <t>cf 2016/09/28</t>
  </si>
  <si>
    <t xml:space="preserve">Gerer dans octave les differents timeout </t>
  </si>
  <si>
    <t>Ajouter timer apres ack java vers robot avant envoi trame suivante</t>
  </si>
  <si>
    <t>pour laisser le temps a arduino de traiter</t>
  </si>
  <si>
    <t>Debuguer envoi successif de echo de java vers robot</t>
  </si>
  <si>
    <t>a tester</t>
  </si>
  <si>
    <t>Remonter les data encodeurs en fin de move</t>
  </si>
  <si>
    <t>pour analyse de comportement (anomalies et tunning)</t>
  </si>
  <si>
    <t>Ajouter un timer mini a sendUDP entre 2 trames</t>
  </si>
  <si>
    <t xml:space="preserve">Corriger NO robot à 0 au demarrage </t>
  </si>
  <si>
    <t>Remplacer la batterie HS</t>
  </si>
  <si>
    <t>Tester le croisement batterie piles rechargeable</t>
  </si>
  <si>
    <t>Voir possibilité de recuperer la batterie HS pour moteurs</t>
  </si>
  <si>
    <t>Ajouter un regulateur 5V pour servomorteur et echo</t>
  </si>
  <si>
    <t>Remplacer le servo MG996R</t>
  </si>
  <si>
    <t>commande en cours</t>
  </si>
  <si>
    <t>correction arduino en cours - a valider
en effet si obstacle on envoit end move mais le mouvement  reprend ensuite avec un nouveau endmove alors qu'entre temps octave a valider la position</t>
  </si>
  <si>
    <t>evolution code octave faite</t>
  </si>
  <si>
    <t>Passer tous les angles en radians dans Octave</t>
  </si>
  <si>
    <t xml:space="preserve">modifs au fil de l'eau </t>
  </si>
  <si>
    <t>Re-écrire le code Octave test</t>
  </si>
  <si>
    <t>valeurs toujours tres faibles ! Non significatives
re-ecriture du code octave
reste a valider en reel</t>
  </si>
  <si>
    <t>reste a valider et choisir le meilleur nombre de valeurs a injecter</t>
  </si>
  <si>
    <t>Localisation initiale: Injecter plusieurs valeurs de EchoLocalizeRobotWithRotation dans DetermineRobotLocationWithParticlesGaussian</t>
  </si>
  <si>
    <t>Localisation initiale: developper un code/logique de deplacement / boucler jusqu’à localisation</t>
  </si>
  <si>
    <t>une 1ere version DetermineNextMoveToScan qui cherche les zones echos les + eloignes</t>
  </si>
  <si>
    <t>Stocker et Analyser les data encodeurs remontees en fin de move</t>
  </si>
  <si>
    <t>POC utilisation d'un gyroscope</t>
  </si>
  <si>
    <t>Augmenter le nombres de trous des encodeurs</t>
  </si>
  <si>
    <t>Mettre le roues sous le chassis pour reduire la largeur du robot</t>
  </si>
  <si>
    <t>Remplacer les tendeurs de chaines par un reglage a vis</t>
  </si>
  <si>
    <t>Developper un PID pour controler la vitesse des moteurs</t>
  </si>
  <si>
    <t>Mettre les encodeurs sur la petite roue dentee pour gagner en precision</t>
  </si>
  <si>
    <t>Definir une source externe de localisation</t>
  </si>
  <si>
    <t xml:space="preserve">Ex 3 sources lumineuses fixes et différentiables permettraient de localiser en (x,y,h) </t>
  </si>
  <si>
    <t>Basculer mouvement du robot en angle distance VS 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</si>
</sst>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color theme="1" tint="4.9989318521683403E-2"/>
      <name val="Century Gothic"/>
      <family val="1"/>
      <scheme val="minor"/>
    </font>
    <font>
      <sz val="11"/>
      <color theme="1"/>
      <name val="Century Gothic"/>
      <family val="2"/>
      <scheme val="minor"/>
    </font>
    <font>
      <sz val="8"/>
      <name val="Century Gothic"/>
      <family val="2"/>
      <scheme val="minor"/>
    </font>
    <font>
      <b/>
      <sz val="11"/>
      <color theme="0"/>
      <name val="Century Gothic"/>
      <family val="1"/>
      <scheme val="major"/>
    </font>
    <font>
      <b/>
      <sz val="10"/>
      <color theme="0"/>
      <name val="Century Gothic"/>
      <family val="1"/>
      <scheme val="major"/>
    </font>
    <font>
      <sz val="36"/>
      <color theme="0"/>
      <name val="Century Gothic"/>
      <family val="1"/>
      <scheme val="major"/>
    </font>
    <font>
      <sz val="10"/>
      <color theme="1" tint="4.9989318521683403E-2"/>
      <name val="Century Gothic"/>
      <family val="1"/>
      <scheme val="major"/>
    </font>
    <font>
      <sz val="10"/>
      <color theme="1" tint="4.9989318521683403E-2"/>
      <name val="Century Gothic"/>
      <family val="1"/>
    </font>
    <font>
      <sz val="10"/>
      <color theme="4" tint="0.39997558519241921"/>
      <name val="Century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465926084170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/>
    <xf numFmtId="0" fontId="5" fillId="5" borderId="0" applyNumberFormat="0" applyBorder="0" applyAlignment="0" applyProtection="0"/>
    <xf numFmtId="0" fontId="3" fillId="2" borderId="0" applyNumberFormat="0" applyBorder="0" applyProtection="0">
      <alignment horizontal="center" vertical="center"/>
    </xf>
    <xf numFmtId="0" fontId="3" fillId="3" borderId="0" applyNumberFormat="0" applyBorder="0" applyProtection="0">
      <alignment horizontal="center" vertical="center"/>
    </xf>
    <xf numFmtId="0" fontId="4" fillId="4" borderId="0" applyNumberFormat="0" applyBorder="0" applyAlignment="0" applyProtection="0"/>
  </cellStyleXfs>
  <cellXfs count="15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1"/>
    </xf>
    <xf numFmtId="9" fontId="0" fillId="0" borderId="0" xfId="1" applyFont="1" applyFill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9" fontId="0" fillId="0" borderId="0" xfId="0" applyNumberFormat="1" applyAlignment="1">
      <alignment horizontal="right" vertical="center" indent="1"/>
    </xf>
    <xf numFmtId="14" fontId="0" fillId="0" borderId="0" xfId="0" applyNumberFormat="1" applyFont="1" applyFill="1" applyBorder="1" applyAlignment="1">
      <alignment horizontal="left" vertical="center" indent="1"/>
    </xf>
    <xf numFmtId="14" fontId="0" fillId="0" borderId="0" xfId="0" applyNumberFormat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0" borderId="0" xfId="0" applyAlignment="1">
      <alignment horizontal="right" vertical="center" indent="1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 indent="1"/>
    </xf>
  </cellXfs>
  <cellStyles count="6">
    <cellStyle name="Normal" xfId="0" builtinId="0" customBuiltin="1"/>
    <cellStyle name="Pourcentage" xfId="1" builtinId="5"/>
    <cellStyle name="Titre" xfId="2" builtinId="15" customBuiltin="1"/>
    <cellStyle name="Titre 1" xfId="3" builtinId="16" customBuiltin="1"/>
    <cellStyle name="Titre 2" xfId="4" builtinId="17" customBuiltin="1"/>
    <cellStyle name="Titre 3" xfId="5" builtinId="18" customBuiltin="1"/>
  </cellStyles>
  <dxfs count="24">
    <dxf>
      <alignment horizontal="left" vertical="center" textRotation="0" wrapText="0" indent="1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righ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numFmt numFmtId="19" formatCode="dd/mm/yyyy"/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 tint="4.9989318521683403E-2"/>
        <name val="Century Gothic"/>
        <scheme val="major"/>
      </font>
      <alignment horizontal="left" vertical="center" textRotation="0" wrapText="0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bottom style="thin">
          <color theme="6" tint="0.39997558519241921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6"/>
        </top>
        <bottom style="thin">
          <color theme="6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  <border>
        <left style="thin">
          <color theme="0" tint="-0.249977111117893"/>
        </left>
        <right style="thin">
          <color theme="0" tint="-0.249977111117893"/>
        </right>
      </border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n">
          <color theme="6" tint="0.39997558519241921"/>
        </top>
      </border>
    </dxf>
    <dxf>
      <font>
        <b/>
        <color theme="1"/>
      </font>
      <fill>
        <patternFill patternType="solid">
          <fgColor theme="6" tint="0.79998168889431442"/>
          <bgColor theme="6" tint="0.79998168889431442"/>
        </patternFill>
      </fill>
      <border>
        <top style="thick">
          <color theme="7" tint="0.39994506668294322"/>
        </top>
        <bottom style="thin">
          <color theme="6" tint="0.39997558519241921"/>
        </bottom>
      </border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3" tint="0.39994506668294322"/>
        </patternFill>
      </fill>
      <border>
        <vertical style="thin">
          <color theme="0"/>
        </vertical>
      </border>
    </dxf>
    <dxf>
      <border>
        <vertical style="thin">
          <color theme="0" tint="-0.24994659260841701"/>
        </vertical>
      </border>
    </dxf>
  </dxfs>
  <tableStyles count="2" defaultTableStyle="To Do List" defaultPivotStyle="PivotStyleMedium13">
    <tableStyle name="To Do List" pivot="0" count="3">
      <tableStyleElement type="wholeTable" dxfId="23"/>
      <tableStyleElement type="headerRow" dxfId="22"/>
      <tableStyleElement type="secondRowStripe" dxfId="21"/>
    </tableStyle>
    <tableStyle name="To Do List Pivot" table="0" count="11">
      <tableStyleElement type="headerRow" dxfId="20"/>
      <tableStyleElement type="totalRow" dxfId="19"/>
      <tableStyleElement type="firstRowStripe" dxfId="18"/>
      <tableStyleElement type="firstColumnStripe" dxfId="17"/>
      <tableStyleElement type="firstSubtotalColumn" dxfId="16"/>
      <tableStyleElement type="firstSubtotalRow" dxfId="15"/>
      <tableStyleElement type="secondSubtotalRow" dxfId="14"/>
      <tableStyleElement type="firstRowSubheading" dxfId="13"/>
      <tableStyleElement type="secondRowSubheading" dxfId="12"/>
      <tableStyleElement type="pageFieldLabels" dxfId="11"/>
      <tableStyleElement type="pageFieldValues" dxfId="10"/>
    </tableStyle>
  </tableStyles>
  <colors>
    <mruColors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28573</xdr:rowOff>
    </xdr:from>
    <xdr:to>
      <xdr:col>9</xdr:col>
      <xdr:colOff>4929</xdr:colOff>
      <xdr:row>2</xdr:row>
      <xdr:rowOff>13333</xdr:rowOff>
    </xdr:to>
    <xdr:sp macro="" textlink="">
      <xdr:nvSpPr>
        <xdr:cNvPr id="2" name="Title" descr="Liste de tâches" title="Titre de modèl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91196" y="209339"/>
          <a:ext cx="10232136" cy="1051978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003">
          <a:schemeClr val="dk2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wrap="square" lIns="457200" rtlCol="0" anchor="ctr"/>
        <a:lstStyle/>
        <a:p>
          <a:pPr algn="l"/>
          <a:r>
            <a:rPr lang="en-US" sz="3200">
              <a:solidFill>
                <a:schemeClr val="bg1"/>
              </a:solidFill>
            </a:rPr>
            <a:t>LISTE DE TÂCHES MISE AU</a:t>
          </a:r>
          <a:r>
            <a:rPr lang="en-US" sz="3200" baseline="0">
              <a:solidFill>
                <a:schemeClr val="bg1"/>
              </a:solidFill>
            </a:rPr>
            <a:t> POINT INTEGRATION</a:t>
          </a:r>
          <a:endParaRPr lang="en-US" sz="32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609599</xdr:colOff>
      <xdr:row>0</xdr:row>
      <xdr:rowOff>57149</xdr:rowOff>
    </xdr:from>
    <xdr:to>
      <xdr:col>8</xdr:col>
      <xdr:colOff>1295399</xdr:colOff>
      <xdr:row>1</xdr:row>
      <xdr:rowOff>927734</xdr:rowOff>
    </xdr:to>
    <xdr:sp macro="" textlink="">
      <xdr:nvSpPr>
        <xdr:cNvPr id="3" name="To Do Year" descr="Contient l’année de la liste de tâches (2014, par exemple)" title="Année de la liste de tâch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972674" y="57149"/>
          <a:ext cx="685800" cy="1051560"/>
        </a:xfrm>
        <a:prstGeom prst="rect">
          <a:avLst/>
        </a:prstGeom>
        <a:ln>
          <a:noFill/>
        </a:ln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lIns="0" rIns="0" bIns="91440" rtlCol="0" anchor="b"/>
        <a:lstStyle/>
        <a:p>
          <a:pPr algn="ctr"/>
          <a:r>
            <a:rPr lang="en-US" sz="1600">
              <a:solidFill>
                <a:schemeClr val="bg1"/>
              </a:solidFill>
            </a:rPr>
            <a:t>2016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4" name="Liste_de_tâches" displayName="Liste_de_tâches" ref="B4:I49" totalsRowShown="0" headerRowDxfId="9" dataDxfId="8">
  <autoFilter ref="B4:I49">
    <filterColumn colId="2">
      <filters>
        <filter val="En cours de réalisation"/>
        <filter val="Non commencée"/>
      </filters>
    </filterColumn>
  </autoFilter>
  <tableColumns count="8">
    <tableColumn id="1" name="Tâche" dataDxfId="7"/>
    <tableColumn id="3" name="Priorité " dataDxfId="6"/>
    <tableColumn id="4" name="État " dataDxfId="5"/>
    <tableColumn id="6" name="Date de début " dataDxfId="4"/>
    <tableColumn id="7" name="Échéance " dataDxfId="3"/>
    <tableColumn id="5" name="% achevé" dataDxfId="2"/>
    <tableColumn id="9" name="Terminée/En retard ?" dataDxfId="1">
      <calculatedColumnFormula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calculatedColumnFormula>
    </tableColumn>
    <tableColumn id="10" name="Notes" dataDxfId="0"/>
  </tableColumns>
  <tableStyleInfo name="To Do List" showFirstColumn="0" showLastColumn="0" showRowStripes="1" showColumnStripes="0"/>
  <extLst>
    <ext xmlns:x14="http://schemas.microsoft.com/office/spreadsheetml/2009/9/main" uri="{504A1905-F514-4f6f-8877-14C23A59335A}">
      <x14:table altText="To-Do List" altTextSummary="List of To-Do details such as, Task, Priority, Status, Start Date, End Date, % Complete, Done/Overdue?, and Notes."/>
    </ext>
  </extLst>
</table>
</file>

<file path=xl/theme/theme1.xml><?xml version="1.0" encoding="utf-8"?>
<a:theme xmlns:a="http://schemas.openxmlformats.org/drawingml/2006/main" name="To-Do List">
  <a:themeElements>
    <a:clrScheme name="To-Do List">
      <a:dk1>
        <a:sysClr val="windowText" lastClr="000000"/>
      </a:dk1>
      <a:lt1>
        <a:sysClr val="window" lastClr="FFFFFF"/>
      </a:lt1>
      <a:dk2>
        <a:srgbClr val="2A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F9C9D"/>
      </a:accent5>
      <a:accent6>
        <a:srgbClr val="9E5E9B"/>
      </a:accent6>
      <a:hlink>
        <a:srgbClr val="5F9C9D"/>
      </a:hlink>
      <a:folHlink>
        <a:srgbClr val="9E5E9B"/>
      </a:folHlink>
    </a:clrScheme>
    <a:fontScheme name="To-Do List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Clarity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86000"/>
                <a:satMod val="140000"/>
              </a:schemeClr>
            </a:gs>
            <a:gs pos="45000">
              <a:schemeClr val="phClr">
                <a:tint val="48000"/>
                <a:satMod val="150000"/>
              </a:schemeClr>
            </a:gs>
            <a:gs pos="100000">
              <a:schemeClr val="phClr">
                <a:tint val="28000"/>
                <a:satMod val="16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70000"/>
                <a:satMod val="150000"/>
              </a:schemeClr>
            </a:gs>
            <a:gs pos="34000">
              <a:schemeClr val="phClr">
                <a:shade val="70000"/>
                <a:satMod val="140000"/>
              </a:schemeClr>
            </a:gs>
            <a:gs pos="70000">
              <a:schemeClr val="phClr">
                <a:tint val="100000"/>
                <a:shade val="90000"/>
                <a:satMod val="140000"/>
              </a:schemeClr>
            </a:gs>
            <a:gs pos="100000">
              <a:schemeClr val="phClr">
                <a:tint val="100000"/>
                <a:shade val="100000"/>
                <a:sat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26425" cap="flat" cmpd="sng" algn="ctr">
          <a:solidFill>
            <a:schemeClr val="phClr"/>
          </a:solidFill>
          <a:prstDash val="solid"/>
        </a:ln>
        <a:ln w="444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5100000"/>
            </a:lightRig>
          </a:scene3d>
          <a:sp3d contourW="6350">
            <a:bevelT w="29210" h="12700"/>
            <a:contourClr>
              <a:schemeClr val="phClr">
                <a:shade val="30000"/>
                <a:satMod val="13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  <pageSetUpPr fitToPage="1"/>
  </sheetPr>
  <dimension ref="B1:N49"/>
  <sheetViews>
    <sheetView showGridLines="0" tabSelected="1" topLeftCell="A22" zoomScaleNormal="100" workbookViewId="0">
      <selection activeCell="B37" sqref="B37"/>
    </sheetView>
  </sheetViews>
  <sheetFormatPr baseColWidth="10" defaultColWidth="8.85546875" defaultRowHeight="26.25" customHeight="1" x14ac:dyDescent="0.25"/>
  <cols>
    <col min="1" max="1" width="2.85546875" style="1" customWidth="1"/>
    <col min="2" max="2" width="97" style="1" customWidth="1"/>
    <col min="3" max="3" width="14" style="1" customWidth="1"/>
    <col min="4" max="4" width="24.42578125" style="1" customWidth="1"/>
    <col min="5" max="5" width="13.28515625" style="1" customWidth="1"/>
    <col min="6" max="6" width="13.42578125" style="1" customWidth="1"/>
    <col min="7" max="7" width="16" style="1" customWidth="1"/>
    <col min="8" max="8" width="9.7109375" style="1" customWidth="1"/>
    <col min="9" max="9" width="83.28515625" style="1" customWidth="1"/>
    <col min="10" max="10" width="2.85546875" style="1" customWidth="1"/>
    <col min="11" max="16384" width="8.85546875" style="1"/>
  </cols>
  <sheetData>
    <row r="1" spans="2:9" ht="14.25" customHeight="1" x14ac:dyDescent="0.25"/>
    <row r="2" spans="2:9" ht="84" customHeight="1" x14ac:dyDescent="0.25"/>
    <row r="3" spans="2:9" ht="3.75" customHeight="1" x14ac:dyDescent="0.25"/>
    <row r="4" spans="2:9" ht="26.25" customHeight="1" x14ac:dyDescent="0.25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</row>
    <row r="5" spans="2:9" ht="26.25" hidden="1" customHeight="1" x14ac:dyDescent="0.25">
      <c r="B5" s="10" t="s">
        <v>20</v>
      </c>
      <c r="C5" s="3" t="s">
        <v>8</v>
      </c>
      <c r="D5" s="10" t="s">
        <v>11</v>
      </c>
      <c r="E5" s="8">
        <v>42568</v>
      </c>
      <c r="F5" s="8">
        <f ca="1">TODAY()-1</f>
        <v>42679</v>
      </c>
      <c r="G5" s="4">
        <v>1</v>
      </c>
      <c r="H5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5" s="3"/>
    </row>
    <row r="6" spans="2:9" ht="26.25" customHeight="1" x14ac:dyDescent="0.25">
      <c r="B6" s="3" t="s">
        <v>38</v>
      </c>
      <c r="C6" s="10" t="s">
        <v>12</v>
      </c>
      <c r="D6" s="3" t="s">
        <v>30</v>
      </c>
      <c r="E6" s="8"/>
      <c r="F6" s="8"/>
      <c r="G6" s="4">
        <v>0.75</v>
      </c>
      <c r="H6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6" s="3" t="s">
        <v>39</v>
      </c>
    </row>
    <row r="7" spans="2:9" ht="26.25" hidden="1" customHeight="1" x14ac:dyDescent="0.25">
      <c r="B7" s="3" t="s">
        <v>32</v>
      </c>
      <c r="C7" s="10" t="s">
        <v>10</v>
      </c>
      <c r="D7" s="10" t="s">
        <v>11</v>
      </c>
      <c r="E7" s="8"/>
      <c r="F7" s="8"/>
      <c r="G7" s="4">
        <v>1</v>
      </c>
      <c r="H7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7" s="3" t="s">
        <v>68</v>
      </c>
    </row>
    <row r="8" spans="2:9" ht="26.25" hidden="1" customHeight="1" x14ac:dyDescent="0.25">
      <c r="B8" s="11" t="s">
        <v>14</v>
      </c>
      <c r="C8" s="5" t="s">
        <v>9</v>
      </c>
      <c r="D8" s="5" t="s">
        <v>11</v>
      </c>
      <c r="E8" s="9">
        <v>42577</v>
      </c>
      <c r="F8" s="9">
        <v>42577</v>
      </c>
      <c r="G8" s="7">
        <v>1</v>
      </c>
      <c r="H8" s="2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8" s="5"/>
    </row>
    <row r="9" spans="2:9" ht="26.25" customHeight="1" x14ac:dyDescent="0.25">
      <c r="B9" s="5" t="s">
        <v>42</v>
      </c>
      <c r="C9" s="5" t="s">
        <v>15</v>
      </c>
      <c r="D9" s="5" t="s">
        <v>30</v>
      </c>
      <c r="E9" s="9">
        <v>42579</v>
      </c>
      <c r="F9" s="9"/>
      <c r="G9" s="7">
        <v>0.25</v>
      </c>
      <c r="H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9" s="5" t="s">
        <v>31</v>
      </c>
    </row>
    <row r="10" spans="2:9" ht="26.25" customHeight="1" x14ac:dyDescent="0.25">
      <c r="B10" s="5" t="s">
        <v>16</v>
      </c>
      <c r="C10" s="5" t="s">
        <v>12</v>
      </c>
      <c r="D10" s="5" t="s">
        <v>13</v>
      </c>
      <c r="E10" s="9"/>
      <c r="F10" s="9"/>
      <c r="G10" s="12"/>
      <c r="H1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0" s="5" t="s">
        <v>35</v>
      </c>
    </row>
    <row r="11" spans="2:9" ht="26.25" hidden="1" customHeight="1" x14ac:dyDescent="0.25">
      <c r="B11" s="5" t="s">
        <v>17</v>
      </c>
      <c r="C11" s="5" t="s">
        <v>18</v>
      </c>
      <c r="D11" s="5" t="s">
        <v>11</v>
      </c>
      <c r="E11" s="9">
        <v>42570</v>
      </c>
      <c r="F11" s="9">
        <v>42570</v>
      </c>
      <c r="G11" s="7">
        <v>1</v>
      </c>
      <c r="H1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1" s="5" t="s">
        <v>19</v>
      </c>
    </row>
    <row r="12" spans="2:9" ht="26.25" hidden="1" customHeight="1" x14ac:dyDescent="0.25">
      <c r="B12" s="5" t="s">
        <v>22</v>
      </c>
      <c r="C12" s="5" t="s">
        <v>15</v>
      </c>
      <c r="D12" s="5" t="s">
        <v>36</v>
      </c>
      <c r="E12" s="9"/>
      <c r="F12" s="9"/>
      <c r="G12" s="12"/>
      <c r="H1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2" s="5" t="s">
        <v>21</v>
      </c>
    </row>
    <row r="13" spans="2:9" ht="26.25" hidden="1" customHeight="1" x14ac:dyDescent="0.25">
      <c r="B13" s="5" t="s">
        <v>23</v>
      </c>
      <c r="C13" s="5" t="s">
        <v>15</v>
      </c>
      <c r="D13" s="5" t="s">
        <v>11</v>
      </c>
      <c r="E13" s="9"/>
      <c r="F13" s="9"/>
      <c r="G13" s="7">
        <v>1</v>
      </c>
      <c r="H1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3" s="14" t="s">
        <v>46</v>
      </c>
    </row>
    <row r="14" spans="2:9" ht="26.25" customHeight="1" x14ac:dyDescent="0.25">
      <c r="B14" s="5" t="s">
        <v>24</v>
      </c>
      <c r="C14" s="5" t="s">
        <v>15</v>
      </c>
      <c r="D14" s="5" t="s">
        <v>30</v>
      </c>
      <c r="E14" s="9"/>
      <c r="F14" s="9"/>
      <c r="G14" s="7">
        <v>0.5</v>
      </c>
      <c r="H1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4" s="14" t="s">
        <v>33</v>
      </c>
    </row>
    <row r="15" spans="2:9" ht="26.25" hidden="1" customHeight="1" x14ac:dyDescent="0.25">
      <c r="B15" s="5" t="s">
        <v>27</v>
      </c>
      <c r="C15" s="5" t="s">
        <v>15</v>
      </c>
      <c r="D15" s="5" t="s">
        <v>11</v>
      </c>
      <c r="E15" s="9">
        <v>42579</v>
      </c>
      <c r="F15" s="9">
        <v>42581</v>
      </c>
      <c r="G15" s="7">
        <v>1</v>
      </c>
      <c r="H1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5" s="14" t="s">
        <v>29</v>
      </c>
    </row>
    <row r="16" spans="2:9" ht="26.25" hidden="1" customHeight="1" x14ac:dyDescent="0.25">
      <c r="B16" s="5" t="s">
        <v>25</v>
      </c>
      <c r="C16" s="5" t="s">
        <v>15</v>
      </c>
      <c r="D16" s="5" t="s">
        <v>11</v>
      </c>
      <c r="E16" s="9">
        <v>42579</v>
      </c>
      <c r="F16" s="9"/>
      <c r="G16" s="7">
        <v>1</v>
      </c>
      <c r="H1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16" s="14" t="s">
        <v>43</v>
      </c>
    </row>
    <row r="17" spans="2:9" ht="26.25" hidden="1" customHeight="1" x14ac:dyDescent="0.25">
      <c r="B17" s="5" t="s">
        <v>26</v>
      </c>
      <c r="C17" s="5" t="s">
        <v>10</v>
      </c>
      <c r="D17" s="5" t="s">
        <v>36</v>
      </c>
      <c r="E17" s="9"/>
      <c r="F17" s="9"/>
      <c r="G17" s="12"/>
      <c r="H1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7" s="5" t="s">
        <v>37</v>
      </c>
    </row>
    <row r="18" spans="2:9" ht="26.25" customHeight="1" x14ac:dyDescent="0.25">
      <c r="B18" s="5" t="s">
        <v>34</v>
      </c>
      <c r="C18" s="5" t="s">
        <v>15</v>
      </c>
      <c r="D18" s="5" t="s">
        <v>13</v>
      </c>
      <c r="E18" s="9"/>
      <c r="F18" s="9"/>
      <c r="G18" s="12"/>
      <c r="H1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8" s="5" t="s">
        <v>28</v>
      </c>
    </row>
    <row r="19" spans="2:9" ht="26.25" customHeight="1" x14ac:dyDescent="0.25">
      <c r="B19" s="5" t="s">
        <v>69</v>
      </c>
      <c r="C19" s="5" t="s">
        <v>10</v>
      </c>
      <c r="D19" s="5" t="s">
        <v>30</v>
      </c>
      <c r="E19" s="9"/>
      <c r="F19" s="9"/>
      <c r="G19" s="7">
        <v>0.5</v>
      </c>
      <c r="H1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19" s="5" t="s">
        <v>70</v>
      </c>
    </row>
    <row r="20" spans="2:9" ht="26.25" customHeight="1" x14ac:dyDescent="0.25">
      <c r="B20" s="5" t="s">
        <v>41</v>
      </c>
      <c r="C20" s="5" t="s">
        <v>12</v>
      </c>
      <c r="D20" s="5" t="s">
        <v>30</v>
      </c>
      <c r="E20" s="9"/>
      <c r="F20" s="9"/>
      <c r="G20" s="7">
        <v>0.5</v>
      </c>
      <c r="H2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0" s="5" t="s">
        <v>40</v>
      </c>
    </row>
    <row r="21" spans="2:9" ht="26.25" hidden="1" customHeight="1" x14ac:dyDescent="0.25">
      <c r="B21" s="5"/>
      <c r="C21" s="5"/>
      <c r="D21" s="5"/>
      <c r="E21" s="9"/>
      <c r="F21" s="9"/>
      <c r="G21" s="12"/>
      <c r="H2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1" s="5"/>
    </row>
    <row r="22" spans="2:9" ht="26.25" customHeight="1" x14ac:dyDescent="0.25">
      <c r="B22" s="5" t="s">
        <v>44</v>
      </c>
      <c r="C22" s="5" t="s">
        <v>12</v>
      </c>
      <c r="D22" s="5" t="s">
        <v>30</v>
      </c>
      <c r="E22" s="9"/>
      <c r="F22" s="9"/>
      <c r="G22" s="7">
        <v>0.5</v>
      </c>
      <c r="H2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2" s="14" t="s">
        <v>67</v>
      </c>
    </row>
    <row r="23" spans="2:9" ht="26.25" customHeight="1" x14ac:dyDescent="0.25">
      <c r="B23" s="5" t="s">
        <v>45</v>
      </c>
      <c r="C23" s="5" t="s">
        <v>12</v>
      </c>
      <c r="D23" s="5" t="s">
        <v>13</v>
      </c>
      <c r="E23" s="9"/>
      <c r="F23" s="9"/>
      <c r="G23" s="12"/>
      <c r="H2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3" s="5" t="s">
        <v>51</v>
      </c>
    </row>
    <row r="24" spans="2:9" ht="26.25" customHeight="1" x14ac:dyDescent="0.25">
      <c r="B24" s="5" t="s">
        <v>47</v>
      </c>
      <c r="C24" s="5" t="s">
        <v>12</v>
      </c>
      <c r="D24" s="5" t="s">
        <v>30</v>
      </c>
      <c r="E24" s="9"/>
      <c r="F24" s="9"/>
      <c r="G24" s="7">
        <v>0.75</v>
      </c>
      <c r="H2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4" s="14" t="s">
        <v>72</v>
      </c>
    </row>
    <row r="25" spans="2:9" ht="26.25" customHeight="1" x14ac:dyDescent="0.25">
      <c r="B25" s="5" t="s">
        <v>48</v>
      </c>
      <c r="C25" s="5" t="s">
        <v>15</v>
      </c>
      <c r="D25" s="5" t="s">
        <v>30</v>
      </c>
      <c r="E25" s="9"/>
      <c r="F25" s="9"/>
      <c r="G25" s="7">
        <v>0.75</v>
      </c>
      <c r="H2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5" s="5" t="s">
        <v>49</v>
      </c>
    </row>
    <row r="26" spans="2:9" ht="26.25" hidden="1" customHeight="1" x14ac:dyDescent="0.25">
      <c r="B26" s="5" t="s">
        <v>50</v>
      </c>
      <c r="C26" s="5" t="s">
        <v>12</v>
      </c>
      <c r="D26" s="5"/>
      <c r="E26" s="9"/>
      <c r="F26" s="9"/>
      <c r="G26" s="12"/>
      <c r="H2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6" s="5"/>
    </row>
    <row r="27" spans="2:9" ht="26.25" hidden="1" customHeight="1" x14ac:dyDescent="0.25">
      <c r="B27" s="5" t="s">
        <v>52</v>
      </c>
      <c r="C27" s="5"/>
      <c r="D27" s="5"/>
      <c r="E27" s="9"/>
      <c r="F27" s="9"/>
      <c r="G27" s="12"/>
      <c r="H2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7" s="5"/>
    </row>
    <row r="28" spans="2:9" ht="26.25" hidden="1" customHeight="1" x14ac:dyDescent="0.25">
      <c r="B28" s="5" t="s">
        <v>53</v>
      </c>
      <c r="C28" s="5" t="s">
        <v>15</v>
      </c>
      <c r="D28" s="5" t="s">
        <v>11</v>
      </c>
      <c r="E28" s="9"/>
      <c r="F28" s="9"/>
      <c r="G28" s="7">
        <v>1</v>
      </c>
      <c r="H2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28" s="5" t="s">
        <v>54</v>
      </c>
    </row>
    <row r="29" spans="2:9" ht="26.25" customHeight="1" x14ac:dyDescent="0.25">
      <c r="B29" s="5" t="s">
        <v>55</v>
      </c>
      <c r="C29" s="5" t="s">
        <v>12</v>
      </c>
      <c r="D29" s="5" t="s">
        <v>30</v>
      </c>
      <c r="E29" s="9"/>
      <c r="F29" s="9"/>
      <c r="G29" s="12"/>
      <c r="H2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29" s="5"/>
    </row>
    <row r="30" spans="2:9" ht="26.25" customHeight="1" x14ac:dyDescent="0.25">
      <c r="B30" s="5" t="s">
        <v>60</v>
      </c>
      <c r="C30" s="5" t="s">
        <v>12</v>
      </c>
      <c r="D30" s="5" t="s">
        <v>30</v>
      </c>
      <c r="E30" s="9"/>
      <c r="F30" s="9"/>
      <c r="G30" s="7">
        <v>0.75</v>
      </c>
      <c r="H3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0" s="5" t="s">
        <v>56</v>
      </c>
    </row>
    <row r="31" spans="2:9" ht="26.25" hidden="1" customHeight="1" x14ac:dyDescent="0.25">
      <c r="B31" s="5" t="s">
        <v>57</v>
      </c>
      <c r="C31" s="5" t="s">
        <v>12</v>
      </c>
      <c r="D31" s="5" t="s">
        <v>11</v>
      </c>
      <c r="E31" s="9"/>
      <c r="F31" s="9"/>
      <c r="G31" s="7">
        <v>1</v>
      </c>
      <c r="H3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1" s="5" t="s">
        <v>58</v>
      </c>
    </row>
    <row r="32" spans="2:9" ht="26.25" customHeight="1" x14ac:dyDescent="0.25">
      <c r="B32" s="5" t="s">
        <v>77</v>
      </c>
      <c r="C32" s="5" t="s">
        <v>12</v>
      </c>
      <c r="D32" s="5" t="s">
        <v>13</v>
      </c>
      <c r="E32" s="9"/>
      <c r="F32" s="9"/>
      <c r="G32" s="12"/>
      <c r="H3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2" s="5"/>
    </row>
    <row r="33" spans="2:9" ht="26.25" hidden="1" customHeight="1" x14ac:dyDescent="0.25">
      <c r="B33" s="5" t="s">
        <v>59</v>
      </c>
      <c r="C33" s="5" t="s">
        <v>12</v>
      </c>
      <c r="D33" s="5" t="s">
        <v>11</v>
      </c>
      <c r="E33" s="9"/>
      <c r="F33" s="9"/>
      <c r="G33" s="7">
        <v>1</v>
      </c>
      <c r="H3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3" s="5" t="s">
        <v>54</v>
      </c>
    </row>
    <row r="34" spans="2:9" ht="26.25" hidden="1" customHeight="1" x14ac:dyDescent="0.25">
      <c r="B34" s="5" t="s">
        <v>61</v>
      </c>
      <c r="C34" s="5" t="s">
        <v>15</v>
      </c>
      <c r="D34" s="5" t="s">
        <v>11</v>
      </c>
      <c r="E34" s="9"/>
      <c r="F34" s="9"/>
      <c r="G34" s="7">
        <v>1</v>
      </c>
      <c r="H3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1</v>
      </c>
      <c r="I34" s="5"/>
    </row>
    <row r="35" spans="2:9" ht="26.25" customHeight="1" x14ac:dyDescent="0.25">
      <c r="B35" s="5" t="s">
        <v>62</v>
      </c>
      <c r="C35" s="5" t="s">
        <v>12</v>
      </c>
      <c r="D35" s="5" t="s">
        <v>30</v>
      </c>
      <c r="E35" s="9"/>
      <c r="F35" s="9"/>
      <c r="G35" s="12"/>
      <c r="H3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5" s="5"/>
    </row>
    <row r="36" spans="2:9" ht="26.25" customHeight="1" x14ac:dyDescent="0.25">
      <c r="B36" s="5" t="s">
        <v>63</v>
      </c>
      <c r="C36" s="5" t="s">
        <v>12</v>
      </c>
      <c r="D36" s="5" t="s">
        <v>30</v>
      </c>
      <c r="E36" s="9"/>
      <c r="F36" s="9"/>
      <c r="G36" s="12"/>
      <c r="H3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6" s="5"/>
    </row>
    <row r="37" spans="2:9" ht="26.25" customHeight="1" x14ac:dyDescent="0.25">
      <c r="B37" s="5" t="s">
        <v>64</v>
      </c>
      <c r="C37" s="5" t="s">
        <v>12</v>
      </c>
      <c r="D37" s="5" t="s">
        <v>30</v>
      </c>
      <c r="E37" s="9"/>
      <c r="F37" s="9"/>
      <c r="G37" s="7">
        <v>0.75</v>
      </c>
      <c r="H3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7" s="5"/>
    </row>
    <row r="38" spans="2:9" ht="26.25" customHeight="1" x14ac:dyDescent="0.25">
      <c r="B38" s="5" t="s">
        <v>65</v>
      </c>
      <c r="C38" s="5" t="s">
        <v>15</v>
      </c>
      <c r="D38" s="5" t="s">
        <v>30</v>
      </c>
      <c r="E38" s="9"/>
      <c r="F38" s="9"/>
      <c r="G38" s="7">
        <v>0.5</v>
      </c>
      <c r="H3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8" s="5" t="s">
        <v>66</v>
      </c>
    </row>
    <row r="39" spans="2:9" ht="26.25" customHeight="1" x14ac:dyDescent="0.25">
      <c r="B39" s="5" t="s">
        <v>86</v>
      </c>
      <c r="C39" s="5" t="s">
        <v>10</v>
      </c>
      <c r="D39" s="5" t="s">
        <v>13</v>
      </c>
      <c r="E39" s="9"/>
      <c r="F39" s="9"/>
      <c r="G39" s="12"/>
      <c r="H3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39" s="5"/>
    </row>
    <row r="40" spans="2:9" ht="26.25" hidden="1" customHeight="1" x14ac:dyDescent="0.25">
      <c r="B40" s="5" t="s">
        <v>71</v>
      </c>
      <c r="C40" s="5"/>
      <c r="D40" s="5"/>
      <c r="E40" s="9"/>
      <c r="F40" s="9"/>
      <c r="G40" s="12"/>
      <c r="H40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0" s="5"/>
    </row>
    <row r="41" spans="2:9" ht="26.25" customHeight="1" x14ac:dyDescent="0.25">
      <c r="B41" s="5" t="s">
        <v>74</v>
      </c>
      <c r="C41" s="5" t="s">
        <v>12</v>
      </c>
      <c r="D41" s="5" t="s">
        <v>30</v>
      </c>
      <c r="E41" s="9"/>
      <c r="F41" s="9"/>
      <c r="G41" s="7">
        <v>0.75</v>
      </c>
      <c r="H41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1" s="5" t="s">
        <v>73</v>
      </c>
    </row>
    <row r="42" spans="2:9" ht="26.25" customHeight="1" x14ac:dyDescent="0.25">
      <c r="B42" s="5" t="s">
        <v>75</v>
      </c>
      <c r="C42" s="5" t="s">
        <v>12</v>
      </c>
      <c r="D42" s="5" t="s">
        <v>30</v>
      </c>
      <c r="E42" s="9"/>
      <c r="F42" s="9"/>
      <c r="G42" s="7">
        <v>0.5</v>
      </c>
      <c r="H42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2" s="5" t="s">
        <v>76</v>
      </c>
    </row>
    <row r="43" spans="2:9" ht="26.25" customHeight="1" x14ac:dyDescent="0.25">
      <c r="B43" s="5" t="s">
        <v>78</v>
      </c>
      <c r="C43" s="5" t="s">
        <v>12</v>
      </c>
      <c r="D43" s="5" t="s">
        <v>30</v>
      </c>
      <c r="E43" s="9"/>
      <c r="F43" s="9"/>
      <c r="G43" s="7">
        <v>0.5</v>
      </c>
      <c r="H43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3" s="5"/>
    </row>
    <row r="44" spans="2:9" ht="26.25" customHeight="1" x14ac:dyDescent="0.25">
      <c r="B44" s="5" t="s">
        <v>79</v>
      </c>
      <c r="C44" s="5" t="s">
        <v>10</v>
      </c>
      <c r="D44" s="5" t="s">
        <v>36</v>
      </c>
      <c r="E44" s="9"/>
      <c r="F44" s="9"/>
      <c r="G44" s="12"/>
      <c r="H44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4" s="5"/>
    </row>
    <row r="45" spans="2:9" ht="26.25" customHeight="1" x14ac:dyDescent="0.25">
      <c r="B45" s="5" t="s">
        <v>80</v>
      </c>
      <c r="C45" s="5" t="s">
        <v>10</v>
      </c>
      <c r="D45" s="5" t="s">
        <v>36</v>
      </c>
      <c r="E45" s="9"/>
      <c r="F45" s="9"/>
      <c r="G45" s="12"/>
      <c r="H45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5" s="5"/>
    </row>
    <row r="46" spans="2:9" ht="26.25" customHeight="1" x14ac:dyDescent="0.25">
      <c r="B46" s="5" t="s">
        <v>81</v>
      </c>
      <c r="C46" s="5" t="s">
        <v>10</v>
      </c>
      <c r="D46" s="5" t="s">
        <v>36</v>
      </c>
      <c r="E46" s="9"/>
      <c r="F46" s="9"/>
      <c r="G46" s="12"/>
      <c r="H46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6" s="5"/>
    </row>
    <row r="47" spans="2:9" ht="26.25" customHeight="1" x14ac:dyDescent="0.25">
      <c r="B47" s="5" t="s">
        <v>82</v>
      </c>
      <c r="C47" s="5" t="s">
        <v>10</v>
      </c>
      <c r="D47" s="5" t="s">
        <v>36</v>
      </c>
      <c r="E47" s="9"/>
      <c r="F47" s="9"/>
      <c r="G47" s="12"/>
      <c r="H47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7" s="5"/>
    </row>
    <row r="48" spans="2:9" ht="26.25" customHeight="1" x14ac:dyDescent="0.25">
      <c r="B48" s="5" t="s">
        <v>83</v>
      </c>
      <c r="C48" s="5" t="s">
        <v>10</v>
      </c>
      <c r="D48" s="5" t="s">
        <v>36</v>
      </c>
      <c r="E48" s="9"/>
      <c r="F48" s="9"/>
      <c r="G48" s="12"/>
      <c r="H48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8" s="5"/>
    </row>
    <row r="49" spans="2:14" ht="26.25" customHeight="1" x14ac:dyDescent="0.25">
      <c r="B49" s="5" t="s">
        <v>84</v>
      </c>
      <c r="C49" s="5" t="s">
        <v>10</v>
      </c>
      <c r="D49" s="5" t="s">
        <v>36</v>
      </c>
      <c r="E49" s="9"/>
      <c r="F49" s="9"/>
      <c r="G49" s="12"/>
      <c r="H49" s="13">
        <f ca="1">IF(AND(Liste_de_tâches[[#This Row],[État ]]="Terminée",Liste_de_tâches[[#This Row],[% achevé]]=1),1,IF(ISBLANK(Liste_de_tâches[[#This Row],[Échéance ]]),2,IF(AND(Liste_de_tâches[[#This Row],[État ]]&lt;&gt;"Terminée",TODAY()&gt;Liste_de_tâches[[#This Row],[Échéance ]]),3,2)))</f>
        <v>2</v>
      </c>
      <c r="I49" s="5" t="s">
        <v>85</v>
      </c>
      <c r="J49" s="5"/>
      <c r="K49" s="5"/>
      <c r="L49" s="5"/>
      <c r="M49" s="5"/>
      <c r="N49" s="5"/>
    </row>
  </sheetData>
  <phoneticPr fontId="2" type="noConversion"/>
  <conditionalFormatting sqref="G5:G49">
    <cfRule type="dataBar" priority="59">
      <dataBar>
        <cfvo type="min"/>
        <cfvo type="max"/>
        <color theme="3" tint="0.39997558519241921"/>
      </dataBar>
      <extLst>
        <ext xmlns:x14="http://schemas.microsoft.com/office/spreadsheetml/2009/9/main" uri="{B025F937-C7B1-47D3-B67F-A62EFF666E3E}">
          <x14:id>{188CB613-9332-4DC6-9DE8-E9F63BEC4859}</x14:id>
        </ext>
      </extLst>
    </cfRule>
  </conditionalFormatting>
  <dataValidations count="4">
    <dataValidation type="list" allowBlank="1" sqref="G5:G49">
      <formula1>"0%,25%,50%,75%,100%"</formula1>
    </dataValidation>
    <dataValidation type="list" allowBlank="1" errorTitle="Whoops" sqref="C5:C49">
      <formula1>"Basse, Normale, Élevée"</formula1>
    </dataValidation>
    <dataValidation type="custom" allowBlank="1" showInputMessage="1" showErrorMessage="1" errorTitle="Whoops" error="For this template to work correctly, your Due Date needs to be greater than or equal to the Start Date." sqref="F5:F49">
      <formula1>F5&gt;=E5</formula1>
    </dataValidation>
    <dataValidation type="list" errorStyle="warning" allowBlank="1" showInputMessage="1" showErrorMessage="1" errorTitle="Whoops" error="For this template to work correctly you need to select a choice from the drop down list. But you can still use what you entered by clicking Yes." sqref="D5:D49 B22">
      <formula1>"Non commencée,En cours de réalisation, Différé, Terminée"</formula1>
    </dataValidation>
  </dataValidations>
  <printOptions horizontalCentered="1"/>
  <pageMargins left="0.25" right="0.25" top="0.75" bottom="0.75" header="0.3" footer="0.3"/>
  <pageSetup scale="85" fitToHeight="0" orientation="landscape" r:id="rId1"/>
  <headerFooter differentFirst="1">
    <oddFooter>&amp;C&amp;10&amp;"Century Gothic,Regular"&amp;K010.04999Page &amp;K010.04999&amp;P&amp;"Century Gothic,Regular"&amp;K010.04999 sur &amp;N</oddFooter>
  </headerFooter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CB613-9332-4DC6-9DE8-E9F63BEC4859}">
            <x14:dataBar minLength="0" maxLength="100" border="1">
              <x14:cfvo type="autoMin"/>
              <x14:cfvo type="autoMax"/>
              <x14:borderColor theme="3" tint="0.39997558519241921"/>
              <x14:negativeFillColor rgb="FFFF0000"/>
              <x14:axisColor rgb="FF000000"/>
            </x14:dataBar>
          </x14:cfRule>
          <xm:sqref>G5:G49</xm:sqref>
        </x14:conditionalFormatting>
        <x14:conditionalFormatting xmlns:xm="http://schemas.microsoft.com/office/excel/2006/main">
          <x14:cfRule type="iconSet" priority="60" id="{61976558-4184-4BD1-B78A-DCBE6FDA3BC9}">
            <x14:iconSet iconSet="3Symbols2" showValue="0" custom="1">
              <x14:cfvo type="percent">
                <xm:f>0</xm:f>
              </x14:cfvo>
              <x14:cfvo type="num">
                <xm:f>2</xm:f>
              </x14:cfvo>
              <x14:cfvo type="num">
                <xm:f>3</xm:f>
              </x14:cfvo>
              <x14:cfIcon iconSet="3Symbols2" iconId="2"/>
              <x14:cfIcon iconSet="NoIcons" iconId="0"/>
              <x14:cfIcon iconSet="3Flags" iconId="0"/>
            </x14:iconSet>
          </x14:cfRule>
          <xm:sqref>H5:H49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5" x14ac:dyDescent="0.25"/>
  <cols>
    <col min="1" max="1" width="12.57031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03DB118-0227-4578-A710-633316086C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Liste de tâches</vt:lpstr>
      <vt:lpstr>Feuil1</vt:lpstr>
      <vt:lpstr>'Liste de tâches'!Titres_Imprimer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2016-07-19T14:20:15Z</dcterms:created>
  <dcterms:modified xsi:type="dcterms:W3CDTF">2016-11-06T08:01:32Z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TC028980339991</vt:lpwstr>
  </property>
</Properties>
</file>