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5" yWindow="105" windowWidth="19140" windowHeight="7335" tabRatio="599"/>
  </bookViews>
  <sheets>
    <sheet name="Growth parameters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I3" i="3" l="1"/>
  <c r="R34" i="2" l="1"/>
  <c r="S34" i="2"/>
  <c r="Q34" i="2"/>
</calcChain>
</file>

<file path=xl/sharedStrings.xml><?xml version="1.0" encoding="utf-8"?>
<sst xmlns="http://schemas.openxmlformats.org/spreadsheetml/2006/main" count="1591" uniqueCount="755">
  <si>
    <t>OCAL</t>
  </si>
  <si>
    <t>SMYS</t>
  </si>
  <si>
    <t>CPUN</t>
  </si>
  <si>
    <t>LCON</t>
  </si>
  <si>
    <t>BFRE</t>
  </si>
  <si>
    <t>AFLA</t>
  </si>
  <si>
    <t>KGB</t>
  </si>
  <si>
    <t>ATHE</t>
  </si>
  <si>
    <t>OYT</t>
  </si>
  <si>
    <t>SATR</t>
  </si>
  <si>
    <t>EMOR</t>
  </si>
  <si>
    <t>ELAT</t>
  </si>
  <si>
    <t>PCLA</t>
  </si>
  <si>
    <t>SMEL</t>
  </si>
  <si>
    <t>EJAC</t>
  </si>
  <si>
    <t>TSYM</t>
  </si>
  <si>
    <t>OPIC</t>
  </si>
  <si>
    <t>GBY</t>
  </si>
  <si>
    <t>BAITBALL</t>
  </si>
  <si>
    <t>SSAG</t>
  </si>
  <si>
    <t>RVAC</t>
  </si>
  <si>
    <t>HCAR</t>
  </si>
  <si>
    <t>GNIG</t>
  </si>
  <si>
    <t>SPUL</t>
  </si>
  <si>
    <t>SCAR</t>
  </si>
  <si>
    <t>HRUB</t>
  </si>
  <si>
    <t>SPAU</t>
  </si>
  <si>
    <t>CAGG</t>
  </si>
  <si>
    <t>HDEC</t>
  </si>
  <si>
    <t>SCHR</t>
  </si>
  <si>
    <t>MCAL</t>
  </si>
  <si>
    <t>AAFF</t>
  </si>
  <si>
    <t>PFUR</t>
  </si>
  <si>
    <t>HSEM</t>
  </si>
  <si>
    <t>RNIC</t>
  </si>
  <si>
    <t>SJAP</t>
  </si>
  <si>
    <t>HROS</t>
  </si>
  <si>
    <t>SPIN</t>
  </si>
  <si>
    <t>RTOX</t>
  </si>
  <si>
    <t>SCAU</t>
  </si>
  <si>
    <t>SMIN</t>
  </si>
  <si>
    <t>SYRI</t>
  </si>
  <si>
    <t>OYB</t>
  </si>
  <si>
    <t>OELO</t>
  </si>
  <si>
    <t>STRE</t>
  </si>
  <si>
    <t>CPRI</t>
  </si>
  <si>
    <t>SMAR</t>
  </si>
  <si>
    <t>UNID</t>
  </si>
  <si>
    <t>SYNG</t>
  </si>
  <si>
    <t>CLUP</t>
  </si>
  <si>
    <t>ACAL</t>
  </si>
  <si>
    <t>SAUR</t>
  </si>
  <si>
    <t>SCHI</t>
  </si>
  <si>
    <t>HANA</t>
  </si>
  <si>
    <t>HARG</t>
  </si>
  <si>
    <t>GOBI</t>
  </si>
  <si>
    <t>ZROS</t>
  </si>
  <si>
    <t>SENT</t>
  </si>
  <si>
    <t>TSEM</t>
  </si>
  <si>
    <t>TCAL</t>
  </si>
  <si>
    <t>PNEB</t>
  </si>
  <si>
    <t>GIBB</t>
  </si>
  <si>
    <t>SNEB</t>
  </si>
  <si>
    <t>BRAY</t>
  </si>
  <si>
    <t>SRAS</t>
  </si>
  <si>
    <t>HLAG</t>
  </si>
  <si>
    <t>HELL</t>
  </si>
  <si>
    <t>EMBI</t>
  </si>
  <si>
    <t>SHOP</t>
  </si>
  <si>
    <t>SARG</t>
  </si>
  <si>
    <t>SSEM</t>
  </si>
  <si>
    <t>SEBSPP</t>
  </si>
  <si>
    <t>JZON</t>
  </si>
  <si>
    <t>SSAX</t>
  </si>
  <si>
    <t>CLIN</t>
  </si>
  <si>
    <t>CVEN</t>
  </si>
  <si>
    <t>HFRA</t>
  </si>
  <si>
    <t>SLAL</t>
  </si>
  <si>
    <t>COTT</t>
  </si>
  <si>
    <t>SDIP</t>
  </si>
  <si>
    <t>ADAV</t>
  </si>
  <si>
    <t>AHOL</t>
  </si>
  <si>
    <t>CVIO</t>
  </si>
  <si>
    <t>LHIR</t>
  </si>
  <si>
    <t>PHOL</t>
  </si>
  <si>
    <t>SGUT</t>
  </si>
  <si>
    <t>CITH</t>
  </si>
  <si>
    <t>SDAL</t>
  </si>
  <si>
    <t>SACA</t>
  </si>
  <si>
    <t>AOCE</t>
  </si>
  <si>
    <t>CSTI</t>
  </si>
  <si>
    <t>GMOR</t>
  </si>
  <si>
    <t>CSOR</t>
  </si>
  <si>
    <t>PATR</t>
  </si>
  <si>
    <t>MCEP</t>
  </si>
  <si>
    <t>PCAL</t>
  </si>
  <si>
    <t>RFYOY</t>
  </si>
  <si>
    <t>KSEI</t>
  </si>
  <si>
    <t>MMIN</t>
  </si>
  <si>
    <t>LDAL</t>
  </si>
  <si>
    <t>SCAL</t>
  </si>
  <si>
    <t>SGIG</t>
  </si>
  <si>
    <t>OTRI</t>
  </si>
  <si>
    <t>PCOE</t>
  </si>
  <si>
    <t>GGAL</t>
  </si>
  <si>
    <t>ACOR</t>
  </si>
  <si>
    <t>ASAN</t>
  </si>
  <si>
    <t>LLEP</t>
  </si>
  <si>
    <t>NBLA</t>
  </si>
  <si>
    <t>SLUC</t>
  </si>
  <si>
    <t>RALL</t>
  </si>
  <si>
    <t>SROS</t>
  </si>
  <si>
    <t>BOTH</t>
  </si>
  <si>
    <t>EBIS</t>
  </si>
  <si>
    <t>HEXA</t>
  </si>
  <si>
    <t>RHYP</t>
  </si>
  <si>
    <t>EWAL</t>
  </si>
  <si>
    <t>PTRI</t>
  </si>
  <si>
    <t>RATH</t>
  </si>
  <si>
    <t>BPOL</t>
  </si>
  <si>
    <t>GMAE</t>
  </si>
  <si>
    <t>BLEN</t>
  </si>
  <si>
    <t>RJOR</t>
  </si>
  <si>
    <t>BATH</t>
  </si>
  <si>
    <t>CNUG</t>
  </si>
  <si>
    <t>CSAT</t>
  </si>
  <si>
    <t>HHEM</t>
  </si>
  <si>
    <t>LIPA</t>
  </si>
  <si>
    <t>SRUB</t>
  </si>
  <si>
    <t>AINE</t>
  </si>
  <si>
    <t>ANOB</t>
  </si>
  <si>
    <t>APFL</t>
  </si>
  <si>
    <t>CPUG</t>
  </si>
  <si>
    <t>MMOL</t>
  </si>
  <si>
    <t>NUNI</t>
  </si>
  <si>
    <t>PGLA</t>
  </si>
  <si>
    <t>PLEU</t>
  </si>
  <si>
    <t>PNOT</t>
  </si>
  <si>
    <t>RRIC</t>
  </si>
  <si>
    <t>STICH</t>
  </si>
  <si>
    <t>AVUL</t>
  </si>
  <si>
    <t>CANA</t>
  </si>
  <si>
    <t>CFAL</t>
  </si>
  <si>
    <t>HAZU</t>
  </si>
  <si>
    <t>LMUC</t>
  </si>
  <si>
    <t>NSTE</t>
  </si>
  <si>
    <t>PMAC</t>
  </si>
  <si>
    <t>RSTE</t>
  </si>
  <si>
    <t>SMAL</t>
  </si>
  <si>
    <t>pisco_classcode</t>
  </si>
  <si>
    <t>family</t>
  </si>
  <si>
    <t>genus</t>
  </si>
  <si>
    <t>species</t>
  </si>
  <si>
    <t>description</t>
  </si>
  <si>
    <t>comments</t>
  </si>
  <si>
    <t>Labridae</t>
  </si>
  <si>
    <t>Oxyjulis</t>
  </si>
  <si>
    <t>californica</t>
  </si>
  <si>
    <t>Scorpaenidae</t>
  </si>
  <si>
    <t>Sebastes</t>
  </si>
  <si>
    <t>mystinus</t>
  </si>
  <si>
    <t>Pomacentridae</t>
  </si>
  <si>
    <t>Chromis</t>
  </si>
  <si>
    <t>punctipinnis</t>
  </si>
  <si>
    <t>Gobiidae</t>
  </si>
  <si>
    <t>Lethops</t>
  </si>
  <si>
    <t>connectens</t>
  </si>
  <si>
    <t>Embiotocidae</t>
  </si>
  <si>
    <t>Brachyistius</t>
  </si>
  <si>
    <t>frenatus</t>
  </si>
  <si>
    <t>Aulorhynchidae</t>
  </si>
  <si>
    <t>Aulorhynchus</t>
  </si>
  <si>
    <t>flavidus</t>
  </si>
  <si>
    <t>spp.</t>
  </si>
  <si>
    <t>Grunion, Topsmelt or Jacksmelt, unidentified sp.</t>
  </si>
  <si>
    <t>serranoides,flavidus</t>
  </si>
  <si>
    <t>atrovirens</t>
  </si>
  <si>
    <t>Engraulidae</t>
  </si>
  <si>
    <t>Engraulis</t>
  </si>
  <si>
    <t>mordax</t>
  </si>
  <si>
    <t>Embiotoca</t>
  </si>
  <si>
    <t>lateralis</t>
  </si>
  <si>
    <t>Serranidae</t>
  </si>
  <si>
    <t>Paralabrax</t>
  </si>
  <si>
    <t>clathratus</t>
  </si>
  <si>
    <t>melanops</t>
  </si>
  <si>
    <t>jacksoni</t>
  </si>
  <si>
    <t>Carangidae</t>
  </si>
  <si>
    <t>Trachurus</t>
  </si>
  <si>
    <t>symmetricus</t>
  </si>
  <si>
    <t>Hexagrammidae</t>
  </si>
  <si>
    <t>Oxylebius</t>
  </si>
  <si>
    <t>pictus</t>
  </si>
  <si>
    <t>Clupeidae</t>
  </si>
  <si>
    <t>Sardinops</t>
  </si>
  <si>
    <t>sagax</t>
  </si>
  <si>
    <t>Rhacochilus</t>
  </si>
  <si>
    <t>vacca</t>
  </si>
  <si>
    <t>Hypsurus</t>
  </si>
  <si>
    <t>caryi</t>
  </si>
  <si>
    <t>Kyphosidae</t>
  </si>
  <si>
    <t>Girella</t>
  </si>
  <si>
    <t>nigricans</t>
  </si>
  <si>
    <t>Semicossyphus</t>
  </si>
  <si>
    <t>pulcher</t>
  </si>
  <si>
    <t>carnatus</t>
  </si>
  <si>
    <t>Hypsypops</t>
  </si>
  <si>
    <t>rubicundus</t>
  </si>
  <si>
    <t>paucispinis</t>
  </si>
  <si>
    <t>Cymatogaster</t>
  </si>
  <si>
    <t>aggregata</t>
  </si>
  <si>
    <t>Hexagrammos</t>
  </si>
  <si>
    <t>decagrammus</t>
  </si>
  <si>
    <t>chrysomelas</t>
  </si>
  <si>
    <t>Medialuna</t>
  </si>
  <si>
    <t>californiensis</t>
  </si>
  <si>
    <t>Atherinopsidae</t>
  </si>
  <si>
    <t>Atherinops</t>
  </si>
  <si>
    <t>affinis</t>
  </si>
  <si>
    <t>Phanerodon</t>
  </si>
  <si>
    <t>furcatus</t>
  </si>
  <si>
    <t>Halicoeres</t>
  </si>
  <si>
    <t>semicinctus</t>
  </si>
  <si>
    <t>Rhinogobiops</t>
  </si>
  <si>
    <t>nicholsii</t>
  </si>
  <si>
    <t>Scombridae</t>
  </si>
  <si>
    <t>Scomber</t>
  </si>
  <si>
    <t>japonicus</t>
  </si>
  <si>
    <t>Clinidae</t>
  </si>
  <si>
    <t>Heterostichus</t>
  </si>
  <si>
    <t>rostratus</t>
  </si>
  <si>
    <t>pinniger</t>
  </si>
  <si>
    <t>toxotes</t>
  </si>
  <si>
    <t>caurinus</t>
  </si>
  <si>
    <t>miniatus</t>
  </si>
  <si>
    <t>Ophiodon</t>
  </si>
  <si>
    <t>elongatus</t>
  </si>
  <si>
    <t>serriceps</t>
  </si>
  <si>
    <t>Malacanthidae</t>
  </si>
  <si>
    <t>Caulolatilus</t>
  </si>
  <si>
    <t>princeps</t>
  </si>
  <si>
    <t>Cottidae</t>
  </si>
  <si>
    <t>Scorpaenichthys</t>
  </si>
  <si>
    <t>marmoratus</t>
  </si>
  <si>
    <t>Syngnathus</t>
  </si>
  <si>
    <t>Atherinopsis</t>
  </si>
  <si>
    <t>auriculatus</t>
  </si>
  <si>
    <t>Sarda</t>
  </si>
  <si>
    <t>chiliensis</t>
  </si>
  <si>
    <t>Hyperprosopon</t>
  </si>
  <si>
    <t>argenteum</t>
  </si>
  <si>
    <t>Gobies, unidentified sp.</t>
  </si>
  <si>
    <t>Zalembius</t>
  </si>
  <si>
    <t>rosaceus</t>
  </si>
  <si>
    <t>entomelas</t>
  </si>
  <si>
    <t>Triakidae</t>
  </si>
  <si>
    <t>Triakis</t>
  </si>
  <si>
    <t>semifasciata</t>
  </si>
  <si>
    <t>Torpedinidae</t>
  </si>
  <si>
    <t>Torpedo</t>
  </si>
  <si>
    <t>nebulifer</t>
  </si>
  <si>
    <t>Gibbonsia</t>
  </si>
  <si>
    <t>Kelpfish, unidentified sp.</t>
  </si>
  <si>
    <t>nebulosus</t>
  </si>
  <si>
    <t>Myliobatidae</t>
  </si>
  <si>
    <t>Myliobatis</t>
  </si>
  <si>
    <t>rastrelliger</t>
  </si>
  <si>
    <t>lagocephalus</t>
  </si>
  <si>
    <t>ellipticum</t>
  </si>
  <si>
    <t>Surfperches, unidentifed sp.</t>
  </si>
  <si>
    <t>hopkinsi</t>
  </si>
  <si>
    <t>Sphyraenidae</t>
  </si>
  <si>
    <t>Sphyraena</t>
  </si>
  <si>
    <t>argentea</t>
  </si>
  <si>
    <t>Jordania</t>
  </si>
  <si>
    <t>zonope</t>
  </si>
  <si>
    <t>saxicola</t>
  </si>
  <si>
    <t>Kelpfishes and Fringeheads, unidentifed sp.</t>
  </si>
  <si>
    <t>Scyliorhinidae</t>
  </si>
  <si>
    <t>Cephaloscyllium</t>
  </si>
  <si>
    <t>ventriosum</t>
  </si>
  <si>
    <t>Heterodontidae</t>
  </si>
  <si>
    <t>Heterodontus</t>
  </si>
  <si>
    <t>francisci</t>
  </si>
  <si>
    <t>Seriola</t>
  </si>
  <si>
    <t>lalandi</t>
  </si>
  <si>
    <t>Sculpins, unidentifed sp.</t>
  </si>
  <si>
    <t>diploproa</t>
  </si>
  <si>
    <t>Haemulidae</t>
  </si>
  <si>
    <t>Anisotremus</t>
  </si>
  <si>
    <t>davidsonii</t>
  </si>
  <si>
    <t>Labrisomidae</t>
  </si>
  <si>
    <t>Alloclinus</t>
  </si>
  <si>
    <t>holderi</t>
  </si>
  <si>
    <t>Stichaeidae</t>
  </si>
  <si>
    <t>Cebidichthys</t>
  </si>
  <si>
    <t>violaceus</t>
  </si>
  <si>
    <t>Leiocottus</t>
  </si>
  <si>
    <t>hirundo</t>
  </si>
  <si>
    <t>Pholididae</t>
  </si>
  <si>
    <t>Scorpaena</t>
  </si>
  <si>
    <t>guttata</t>
  </si>
  <si>
    <t>Citharichthys</t>
  </si>
  <si>
    <t>Sanddabs, unidentifed sp.</t>
  </si>
  <si>
    <t>dalli</t>
  </si>
  <si>
    <t>Squalidae</t>
  </si>
  <si>
    <t>Squalus</t>
  </si>
  <si>
    <t>acanthias</t>
  </si>
  <si>
    <t>Anarhichadidae</t>
  </si>
  <si>
    <t>Anarrhichthys</t>
  </si>
  <si>
    <t>ocellatus</t>
  </si>
  <si>
    <t>Paralichthyidae</t>
  </si>
  <si>
    <t>stigmaeus</t>
  </si>
  <si>
    <t>Muraenidae</t>
  </si>
  <si>
    <t>Gymnothorax</t>
  </si>
  <si>
    <t>sordidus</t>
  </si>
  <si>
    <t>atripes</t>
  </si>
  <si>
    <t>Mugilidae</t>
  </si>
  <si>
    <t>Mugil</t>
  </si>
  <si>
    <t>cephalus</t>
  </si>
  <si>
    <t>Paralichthys</t>
  </si>
  <si>
    <t>californicus</t>
  </si>
  <si>
    <t>Kasatkia</t>
  </si>
  <si>
    <t>seigeli</t>
  </si>
  <si>
    <t>Lythrypnus</t>
  </si>
  <si>
    <t>Squatinidae</t>
  </si>
  <si>
    <t>Squatina</t>
  </si>
  <si>
    <t>Polyprionidae</t>
  </si>
  <si>
    <t>Stereolepis</t>
  </si>
  <si>
    <t>gigas</t>
  </si>
  <si>
    <t>Orthonopias</t>
  </si>
  <si>
    <t>triacis</t>
  </si>
  <si>
    <t>Pleuronectidae</t>
  </si>
  <si>
    <t>coenosus</t>
  </si>
  <si>
    <t>Galeorhinus</t>
  </si>
  <si>
    <t>galeus</t>
  </si>
  <si>
    <t>Artedius</t>
  </si>
  <si>
    <t>corallinus</t>
  </si>
  <si>
    <t>Pholidae</t>
  </si>
  <si>
    <t>Apodichthys</t>
  </si>
  <si>
    <t>sanctaerosae</t>
  </si>
  <si>
    <t>Lepidogobius</t>
  </si>
  <si>
    <t>lepidus</t>
  </si>
  <si>
    <t>Synodontidae</t>
  </si>
  <si>
    <t>Synodus</t>
  </si>
  <si>
    <t>lucioceps</t>
  </si>
  <si>
    <t>Bathymasteridae</t>
  </si>
  <si>
    <t>Rathbunella</t>
  </si>
  <si>
    <t>alleni</t>
  </si>
  <si>
    <t>Bothidae</t>
  </si>
  <si>
    <t>Lefteyed flounders, unidentifed sp.</t>
  </si>
  <si>
    <t>Enophrys</t>
  </si>
  <si>
    <t>bison</t>
  </si>
  <si>
    <t>hypoplecta</t>
  </si>
  <si>
    <t>Ernogrammus</t>
  </si>
  <si>
    <t>walkeri</t>
  </si>
  <si>
    <t>Platyrhynidae</t>
  </si>
  <si>
    <t>Platyrhinoides</t>
  </si>
  <si>
    <t>triseriata</t>
  </si>
  <si>
    <t>Ronquils, unidentified sp., possibly Rathbunella hypoplecta</t>
  </si>
  <si>
    <t>Balistidae</t>
  </si>
  <si>
    <t>Balistes</t>
  </si>
  <si>
    <t>polylepis</t>
  </si>
  <si>
    <t>Gobiesocidae</t>
  </si>
  <si>
    <t>Gobiesox</t>
  </si>
  <si>
    <t>maeandricus</t>
  </si>
  <si>
    <t>Blenniidae</t>
  </si>
  <si>
    <t>Blennies, unidentifed sp.</t>
  </si>
  <si>
    <t>Ronquilus</t>
  </si>
  <si>
    <t>jordani</t>
  </si>
  <si>
    <t>Chirolophis</t>
  </si>
  <si>
    <t>nugator</t>
  </si>
  <si>
    <t>Sciaenidae</t>
  </si>
  <si>
    <t>Cheilotrema</t>
  </si>
  <si>
    <t>saturnum</t>
  </si>
  <si>
    <t>Hemilepidotus</t>
  </si>
  <si>
    <t>hemilepidotus</t>
  </si>
  <si>
    <t>Liparis</t>
  </si>
  <si>
    <t>sp.</t>
  </si>
  <si>
    <t>Snailfish, unidentified sp.</t>
  </si>
  <si>
    <t>rubrivinctus</t>
  </si>
  <si>
    <t>Anoplagonus</t>
  </si>
  <si>
    <t>inermis</t>
  </si>
  <si>
    <t>Atractoscion</t>
  </si>
  <si>
    <t>nobilis</t>
  </si>
  <si>
    <t>Chitonotus</t>
  </si>
  <si>
    <t>pugetensis</t>
  </si>
  <si>
    <t>Molidae</t>
  </si>
  <si>
    <t>Mola</t>
  </si>
  <si>
    <t>Chaenopsidae</t>
  </si>
  <si>
    <t>Neoclinus</t>
  </si>
  <si>
    <t>uninotatus</t>
  </si>
  <si>
    <t>Carcharhinidae</t>
  </si>
  <si>
    <t>Prionace</t>
  </si>
  <si>
    <t>glauca</t>
  </si>
  <si>
    <t>Righteyed flounders, unidentified sp.</t>
  </si>
  <si>
    <t>Batrachoididae</t>
  </si>
  <si>
    <t>Porichthys</t>
  </si>
  <si>
    <t>notatus</t>
  </si>
  <si>
    <t>Rhamphocottus</t>
  </si>
  <si>
    <t>richardsoni</t>
  </si>
  <si>
    <t>Pricklebacks, unidentified sp.</t>
  </si>
  <si>
    <t>Alopiidae</t>
  </si>
  <si>
    <t>Alopias</t>
  </si>
  <si>
    <t>vulpinus</t>
  </si>
  <si>
    <t>Clinocottus</t>
  </si>
  <si>
    <t>analis</t>
  </si>
  <si>
    <t>Chaetodontidae</t>
  </si>
  <si>
    <t>falcifer</t>
  </si>
  <si>
    <t>Hermosilla</t>
  </si>
  <si>
    <t>azurea</t>
  </si>
  <si>
    <t>Liparidae</t>
  </si>
  <si>
    <t>mucosus</t>
  </si>
  <si>
    <t>stephensae</t>
  </si>
  <si>
    <t>maculatofasciatus</t>
  </si>
  <si>
    <t>Rajidae</t>
  </si>
  <si>
    <t>Raja</t>
  </si>
  <si>
    <t>stellulata</t>
  </si>
  <si>
    <t>maliger</t>
  </si>
  <si>
    <t>minimus</t>
  </si>
  <si>
    <t>blanchardi</t>
  </si>
  <si>
    <t>Ronquils, unidentified sp.</t>
  </si>
  <si>
    <t>Senorita</t>
  </si>
  <si>
    <t>Blue Rockfish</t>
  </si>
  <si>
    <t>Blacksmith</t>
  </si>
  <si>
    <t>Kelp Surfperch</t>
  </si>
  <si>
    <t>Tubesnout</t>
  </si>
  <si>
    <t>Olive or Yellowtail Rockfish</t>
  </si>
  <si>
    <t>Kelp Rockfish</t>
  </si>
  <si>
    <t>Northern Anchovy</t>
  </si>
  <si>
    <t>Striped Surfperch</t>
  </si>
  <si>
    <t>Black Surfperch</t>
  </si>
  <si>
    <t>Jack Mackerel</t>
  </si>
  <si>
    <t>Painted Greenling</t>
  </si>
  <si>
    <t>Kelp, Gopher, Black and Yellow, or Copper Rockfish YOY</t>
  </si>
  <si>
    <t>Bait, Sardines or Anchovies</t>
  </si>
  <si>
    <t>Pacific Sardine</t>
  </si>
  <si>
    <t>Pile Surfperch</t>
  </si>
  <si>
    <t>Rainbow Surfperch</t>
  </si>
  <si>
    <t>Opaleye</t>
  </si>
  <si>
    <t>California Sheephead</t>
  </si>
  <si>
    <t>Gopher Rockfish</t>
  </si>
  <si>
    <t>Garibaldi</t>
  </si>
  <si>
    <t>Bocaccio</t>
  </si>
  <si>
    <t>Shiner Surfperch</t>
  </si>
  <si>
    <t>Kelp Greenling</t>
  </si>
  <si>
    <t>Black and Yellow Rockfish</t>
  </si>
  <si>
    <t>Halfmoon</t>
  </si>
  <si>
    <t>Topsmelt</t>
  </si>
  <si>
    <t>White Surfperch</t>
  </si>
  <si>
    <t>Rock Wrasse</t>
  </si>
  <si>
    <t>Blackeye Goby</t>
  </si>
  <si>
    <t>Giant Kelpfish</t>
  </si>
  <si>
    <t>Canary Rockfish</t>
  </si>
  <si>
    <t>Rubberlip Surfperch</t>
  </si>
  <si>
    <t>Copper Rockfish</t>
  </si>
  <si>
    <t>Vermilion Rockfish</t>
  </si>
  <si>
    <t>Manacled sculpin or Kelp clingfish, combined species group of Synchirus gilli and Rimicola muscarum</t>
  </si>
  <si>
    <t>Lingcod</t>
  </si>
  <si>
    <t>Treefish</t>
  </si>
  <si>
    <t>Ocean Whitefish</t>
  </si>
  <si>
    <t>Cabezon</t>
  </si>
  <si>
    <t>Unidentified fish</t>
  </si>
  <si>
    <t>Pipefish, unidentified sp.</t>
  </si>
  <si>
    <t>Sardines and Anchovies, unidentifed sp.</t>
  </si>
  <si>
    <t>Jacksmelt</t>
  </si>
  <si>
    <t>Brown Rockfish</t>
  </si>
  <si>
    <t>Eastern Pacific Bonito</t>
  </si>
  <si>
    <t>Spotfin Surfperch</t>
  </si>
  <si>
    <t>Walleye Surfperch</t>
  </si>
  <si>
    <t>Pink Surfperch</t>
  </si>
  <si>
    <t>Widow Rockfish</t>
  </si>
  <si>
    <t>Barred Sandbass</t>
  </si>
  <si>
    <t>China Rockfish</t>
  </si>
  <si>
    <t>Bat Ray</t>
  </si>
  <si>
    <t>Pacific Electric Ray</t>
  </si>
  <si>
    <t>Grass Rockfish</t>
  </si>
  <si>
    <t>Rock Greenling</t>
  </si>
  <si>
    <t>Silver Surfperch</t>
  </si>
  <si>
    <t>Squarespot Rockfish</t>
  </si>
  <si>
    <t>California Barracuda</t>
  </si>
  <si>
    <t>Halfbanded Rockfish</t>
  </si>
  <si>
    <t>Rockfish, unidentified sp.</t>
  </si>
  <si>
    <t>Longfin Sculpin</t>
  </si>
  <si>
    <t>Stripetail Rockfish</t>
  </si>
  <si>
    <t>Swell Shark</t>
  </si>
  <si>
    <t>Horn Shark</t>
  </si>
  <si>
    <t>Leopard Shark</t>
  </si>
  <si>
    <t>Yellowtail</t>
  </si>
  <si>
    <t>Spitnose Rockfish</t>
  </si>
  <si>
    <t>Sargo</t>
  </si>
  <si>
    <t>Island Kelpfish</t>
  </si>
  <si>
    <t>Monkeyface Eel</t>
  </si>
  <si>
    <t>Lavender Sculpin</t>
  </si>
  <si>
    <t>Gunnels, unidentified sp., Apodichthys flavidus-penpoint gunnel lumped in with PHOL</t>
  </si>
  <si>
    <t>California Scorpionfish</t>
  </si>
  <si>
    <t>Calico Rockfish</t>
  </si>
  <si>
    <t>Spiny Dogfish</t>
  </si>
  <si>
    <t>Wolf Eel</t>
  </si>
  <si>
    <t>Speckled Sanddab</t>
  </si>
  <si>
    <t>California Moray</t>
  </si>
  <si>
    <t>Pacific Sanddab</t>
  </si>
  <si>
    <t>Sharpnose Surfperch</t>
  </si>
  <si>
    <t>Mullet</t>
  </si>
  <si>
    <t>California Halibut</t>
  </si>
  <si>
    <t>Six-spot Prickleback</t>
  </si>
  <si>
    <t>Dwarf Surfperch</t>
  </si>
  <si>
    <t>Bluebanded Goby</t>
  </si>
  <si>
    <t>Pacific Angel Shark</t>
  </si>
  <si>
    <t>Giant Sea Bass</t>
  </si>
  <si>
    <t>Snubnose Sculpin</t>
  </si>
  <si>
    <t>C-O Turbot</t>
  </si>
  <si>
    <t>Tope/Soupfin Shark</t>
  </si>
  <si>
    <t>Coralline Sculpin</t>
  </si>
  <si>
    <t>Kelp Gunnel</t>
  </si>
  <si>
    <t>Bay Goby</t>
  </si>
  <si>
    <t>Sarcastic Fringehead</t>
  </si>
  <si>
    <t>California lizardfish</t>
  </si>
  <si>
    <t>Stripefin Ronquil</t>
  </si>
  <si>
    <t>Rosy Rockfish</t>
  </si>
  <si>
    <t>Buffalo Sculpin</t>
  </si>
  <si>
    <t>Unidentified Hexagrammos too small to distinguish between HDEC and HLAG</t>
  </si>
  <si>
    <t>Smooth Ronquil</t>
  </si>
  <si>
    <t>Masked Prickleback</t>
  </si>
  <si>
    <t>Thornback</t>
  </si>
  <si>
    <t>Finescale Triggerfish</t>
  </si>
  <si>
    <t>Northern Clingfish</t>
  </si>
  <si>
    <t>Northern Ronquil</t>
  </si>
  <si>
    <t>Mosshead Warbonnet</t>
  </si>
  <si>
    <t>Black Croaker</t>
  </si>
  <si>
    <t>Red Irish Lord</t>
  </si>
  <si>
    <t>Flag Rockfish</t>
  </si>
  <si>
    <t>Smooth Alligatorfish</t>
  </si>
  <si>
    <t>White Seabass</t>
  </si>
  <si>
    <t>Roughback Sculpin</t>
  </si>
  <si>
    <t>Ocean Sunfish</t>
  </si>
  <si>
    <t>Onespot Fringehead</t>
  </si>
  <si>
    <t>Blue Shark</t>
  </si>
  <si>
    <t>Plainfin Midshipman</t>
  </si>
  <si>
    <t>Grunt Sculpin</t>
  </si>
  <si>
    <t>Thresher Shark</t>
  </si>
  <si>
    <t>Wooly Sculpin</t>
  </si>
  <si>
    <t>Scythemarked Butterflyfish</t>
  </si>
  <si>
    <t>Zebra-perch sea chub</t>
  </si>
  <si>
    <t>Slimy Snailfish</t>
  </si>
  <si>
    <t>Yellowfin Fringehead</t>
  </si>
  <si>
    <t>Spotted Sandbass</t>
  </si>
  <si>
    <t>Starry Skate</t>
  </si>
  <si>
    <t>Quillback Rockfish</t>
  </si>
  <si>
    <t>Kelp/Halfblind Goby</t>
  </si>
  <si>
    <t>atrovirens, carnatus, chrysomelas, caurinus</t>
  </si>
  <si>
    <t>Agonidae</t>
  </si>
  <si>
    <t>Gopher, Black and Yellow, or Copper Rockfish YOY that are old enough to be distinguished from Kelp Rockfish (subset of KGB YOYs)</t>
  </si>
  <si>
    <t>chrysomelas, carnatus, caurinus</t>
  </si>
  <si>
    <t>Micrometrus</t>
  </si>
  <si>
    <t>mola</t>
  </si>
  <si>
    <t>Syngnathidae</t>
  </si>
  <si>
    <t>Synchirus/Rimicola</t>
  </si>
  <si>
    <t>Cottidae/Gobiesocidae</t>
  </si>
  <si>
    <t>gilli/muscarum</t>
  </si>
  <si>
    <t>Black Rockfish</t>
  </si>
  <si>
    <t>Pacific/Greenback Mackerel</t>
  </si>
  <si>
    <t>Rockfish YOY, unidentified sp.</t>
  </si>
  <si>
    <t>Kelp/Calico Bass</t>
  </si>
  <si>
    <t>Olive, Yellowtail, or Black Rockfish YOY</t>
  </si>
  <si>
    <t>serranoides, flavidus, melanops</t>
  </si>
  <si>
    <t>Clinidae/Chaenopsidae</t>
  </si>
  <si>
    <t>Clupeidae/Engraulidae</t>
  </si>
  <si>
    <t>WL_a</t>
  </si>
  <si>
    <t>WL_b</t>
  </si>
  <si>
    <t>WL_W_units</t>
  </si>
  <si>
    <t>WL_L_units</t>
  </si>
  <si>
    <t>WL_input_length</t>
  </si>
  <si>
    <t>VBGF_input_length</t>
  </si>
  <si>
    <t>LC.a._for_VBGF</t>
  </si>
  <si>
    <t>LC.b._for_VBGF</t>
  </si>
  <si>
    <t>LC_type_for_VBGF</t>
  </si>
  <si>
    <t>LL_reference_for_VBGF</t>
  </si>
  <si>
    <t>LL_equation_for_VBGF</t>
  </si>
  <si>
    <t>WL_Reference</t>
  </si>
  <si>
    <t>Thomas 1968</t>
  </si>
  <si>
    <t>TL</t>
  </si>
  <si>
    <t>kg</t>
  </si>
  <si>
    <t>mm</t>
  </si>
  <si>
    <t>Fishbase</t>
  </si>
  <si>
    <t>Prognathodes (formerly Chaetodon)</t>
  </si>
  <si>
    <t>25 (SL)</t>
  </si>
  <si>
    <t>24.8 (SL)</t>
  </si>
  <si>
    <t>28.8 (SL)</t>
  </si>
  <si>
    <t>180 (WD)</t>
  </si>
  <si>
    <t>anale</t>
  </si>
  <si>
    <t>Linf_F</t>
  </si>
  <si>
    <t>Linf</t>
  </si>
  <si>
    <t>k</t>
  </si>
  <si>
    <t>t0</t>
  </si>
  <si>
    <t>k_F</t>
  </si>
  <si>
    <t>t0_F</t>
  </si>
  <si>
    <t>Linf_M</t>
  </si>
  <si>
    <t>k_M</t>
  </si>
  <si>
    <t>t0_M</t>
  </si>
  <si>
    <t>VBGF_units</t>
  </si>
  <si>
    <t>cm</t>
  </si>
  <si>
    <t>VBGF_notes</t>
  </si>
  <si>
    <t>VBGF_reference</t>
  </si>
  <si>
    <t>SL</t>
  </si>
  <si>
    <t>Adreani 2003</t>
  </si>
  <si>
    <t>g</t>
  </si>
  <si>
    <t>RecFin 2009</t>
  </si>
  <si>
    <t>LL_a</t>
  </si>
  <si>
    <t>LL_b</t>
  </si>
  <si>
    <t>LL_Reference</t>
  </si>
  <si>
    <t>LL_Equation</t>
  </si>
  <si>
    <t>8.2 (SL)</t>
  </si>
  <si>
    <t>100 (SL)</t>
  </si>
  <si>
    <t>Pleuronichthys</t>
  </si>
  <si>
    <t>?</t>
  </si>
  <si>
    <t>44.2 (SL)</t>
  </si>
  <si>
    <t>39.5 (SL)</t>
  </si>
  <si>
    <t>76 (FL)</t>
  </si>
  <si>
    <t>Love unpubl. (Love 2011)</t>
  </si>
  <si>
    <t>mm?</t>
  </si>
  <si>
    <t>I can probably digitize the data, and STDEV is reported in Marshall and Echeverria 1992</t>
  </si>
  <si>
    <t>Burge and Schultz 1973</t>
  </si>
  <si>
    <t>RecFin 2009 (Love 2011)</t>
  </si>
  <si>
    <t>Bayer 1980</t>
  </si>
  <si>
    <t>Barroso-Soto 2007</t>
  </si>
  <si>
    <t>Miller et al. 2008</t>
  </si>
  <si>
    <t>Eckmayer 1979</t>
  </si>
  <si>
    <t>Cooksey 1980</t>
  </si>
  <si>
    <t xml:space="preserve">Yudin and Cailliet 1990 </t>
  </si>
  <si>
    <t>Marshall and Echeverria 1992</t>
  </si>
  <si>
    <t>Wells 1986</t>
  </si>
  <si>
    <t>Stepien 1986</t>
  </si>
  <si>
    <t>Froeschke et al. 2007</t>
  </si>
  <si>
    <t>used Citharichthys sordus</t>
  </si>
  <si>
    <t>Bryant 1978</t>
  </si>
  <si>
    <t>Averaged male and female parameters</t>
  </si>
  <si>
    <t>RecFIN 2009</t>
  </si>
  <si>
    <t>Spratt 1975</t>
  </si>
  <si>
    <t>Study back-calculated SL from annuli</t>
  </si>
  <si>
    <t>southern California</t>
  </si>
  <si>
    <t>Beverton and Holf 1959</t>
  </si>
  <si>
    <t>Grebel and Cailliet 2010</t>
  </si>
  <si>
    <t>used Scorpaenichthyes marmoratus</t>
  </si>
  <si>
    <t>Cope and Punt 2005</t>
  </si>
  <si>
    <t>Moulton et al. 1992</t>
  </si>
  <si>
    <t>Claisse database</t>
  </si>
  <si>
    <t>Bredvik et al. 2012</t>
  </si>
  <si>
    <t>Bredvick et al. 2012</t>
  </si>
  <si>
    <t>Quast 1968</t>
  </si>
  <si>
    <t>a+b*TL</t>
  </si>
  <si>
    <t>RecFIN</t>
  </si>
  <si>
    <t>Tribuzio et al. 2011</t>
  </si>
  <si>
    <t>WD</t>
  </si>
  <si>
    <t>Martin and Cailliet 1988</t>
  </si>
  <si>
    <t>Cailliet and Bedford 1983</t>
  </si>
  <si>
    <t>Gburski et al. 2007</t>
  </si>
  <si>
    <t>Moulton 1977</t>
  </si>
  <si>
    <t>Pondella 2009 (RecFIN)</t>
  </si>
  <si>
    <t>used Clinocottus analis (Wells 1986)</t>
  </si>
  <si>
    <t>Harvey et al. 2000</t>
  </si>
  <si>
    <t>TL = 4.320 + 1.228 SL</t>
  </si>
  <si>
    <t>Grossman 1979</t>
  </si>
  <si>
    <t>Eckmayer 1979, k changed to 0.63 because 0.063 in paper seems unrealistic</t>
  </si>
  <si>
    <t>Eckmayer 1979, averaged male and female</t>
  </si>
  <si>
    <t>Coull et al. 1989</t>
  </si>
  <si>
    <t>Aguirre et al. 1998</t>
  </si>
  <si>
    <t>Aquirre et al. 1998</t>
  </si>
  <si>
    <t>used Cebidichthys violaceus, calculated from operculum, averged males and females</t>
  </si>
  <si>
    <t>Marshall and Echeverria 1992, used Cebidichthys violaceus</t>
  </si>
  <si>
    <t>Smith et al. 2008</t>
  </si>
  <si>
    <t>Yudin and Cailliet 1990) used Mustelus californicus</t>
  </si>
  <si>
    <t>used Mustelus californicus</t>
  </si>
  <si>
    <t>used Clinocottus analis, averaged male and female</t>
  </si>
  <si>
    <t>used Embiotoca jacksoni</t>
  </si>
  <si>
    <t>used Heterostichus rostratus</t>
  </si>
  <si>
    <t>(SL = aTL + b)cm</t>
  </si>
  <si>
    <t>Claisse</t>
  </si>
  <si>
    <t>(SL = aTL + b)mm</t>
  </si>
  <si>
    <t>Tovar-Ávila et al. 2009</t>
  </si>
  <si>
    <t>used Heterodontus portusjacksoni, averaged male and felame</t>
  </si>
  <si>
    <t>Used Hexagrammos decagrammus, averaged male and female parameters</t>
  </si>
  <si>
    <t>used Careproctus melanurus</t>
  </si>
  <si>
    <t>Tokranov and Orlov 2003</t>
  </si>
  <si>
    <t>Orlov and Binohlan 2008, used Careproctus melanurus</t>
  </si>
  <si>
    <t>used Cymatogaster aggregata and k changed to 0.63 because 0.063 in paper seems unrealistic</t>
  </si>
  <si>
    <t>Jagielo and Wallace 2005 (averaged male and female)</t>
  </si>
  <si>
    <t>Jagielo and Wallace 2005</t>
  </si>
  <si>
    <t>Penpoint Gunnel</t>
  </si>
  <si>
    <t>Burge and Schultz 1973 (calculated from n=7)</t>
  </si>
  <si>
    <t>used Halichoeres semicinctus</t>
  </si>
  <si>
    <t>Cooksey 1980, averaged male and female</t>
  </si>
  <si>
    <t>DeMartini and Anderson 1980</t>
  </si>
  <si>
    <t>Love et al. 1996</t>
  </si>
  <si>
    <t>Allen et al. 1995</t>
  </si>
  <si>
    <t>TL = 1.233 SL + 2.444</t>
  </si>
  <si>
    <t>McNair et al. 2001</t>
  </si>
  <si>
    <t>averaged male and female parameters for Central CA</t>
  </si>
  <si>
    <t>TL = 1.296 SL + 1.584</t>
  </si>
  <si>
    <t>used Phanerodon furcatus</t>
  </si>
  <si>
    <t>Eckmayer 1979, used Phanerodon furcatus, averaged male and female</t>
  </si>
  <si>
    <t>Eckmayer 1979, used Phanerodon furcatus</t>
  </si>
  <si>
    <t>Lane 1975</t>
  </si>
  <si>
    <t>Lane 1975, used Hypsopsetta guttulatus</t>
  </si>
  <si>
    <t>used Hypsopsetta guttulatus</t>
  </si>
  <si>
    <t>Sak 1990</t>
  </si>
  <si>
    <t>averaged male and female parameters</t>
  </si>
  <si>
    <t>Pondella 2009 (DeMartini and Anderson 1980)</t>
  </si>
  <si>
    <t>Wells 1986, used Clinocottus analis</t>
  </si>
  <si>
    <t>Cambell and Collins 1975</t>
  </si>
  <si>
    <t>FL</t>
  </si>
  <si>
    <t>Hill et al. 2005</t>
  </si>
  <si>
    <t>SL = 0 + 0.814 x TL</t>
  </si>
  <si>
    <t>Knaggs and Parrish 1973</t>
  </si>
  <si>
    <t>Knaggs and Parrsh 1973</t>
  </si>
  <si>
    <t>FL = -2.47 + 1.010 x TL</t>
  </si>
  <si>
    <t>Moutopoulos and Stergiou 2002</t>
  </si>
  <si>
    <t>Love et al. 1987</t>
  </si>
  <si>
    <t>Love et al. 1987, averaged male and female parameters</t>
  </si>
  <si>
    <t>Lea et al. 1999</t>
  </si>
  <si>
    <t>Love and Johnson 1998</t>
  </si>
  <si>
    <t>Love et al. 2002</t>
  </si>
  <si>
    <t>recorded_max_length_Fishbase</t>
  </si>
  <si>
    <t>Chen 1971</t>
  </si>
  <si>
    <t>used whole otoliths</t>
  </si>
  <si>
    <t>Love et al. 1990</t>
  </si>
  <si>
    <t>Wilson and Bohlert 1990</t>
  </si>
  <si>
    <t>FL = 0 + 0.964 x TL</t>
  </si>
  <si>
    <t>Love et al. 2002 (L. Yamanaka pers. comm.)</t>
  </si>
  <si>
    <t>Williams et al. 2000</t>
  </si>
  <si>
    <t>averaged male and female parameters, sectioned otoliths</t>
  </si>
  <si>
    <t>Stanley et al. 2012</t>
  </si>
  <si>
    <t>Pondella 2009</t>
  </si>
  <si>
    <t>used S. hopkinsi, averaged male and female parameters, sectioned otoliths</t>
  </si>
  <si>
    <t>Fields 2016 (thesis)</t>
  </si>
  <si>
    <t>averaged male anf female parameters</t>
  </si>
  <si>
    <t>Laidig et al. 2003</t>
  </si>
  <si>
    <t>Coulton and Larson 2007</t>
  </si>
  <si>
    <t>used S.flavidus but parameters for S. serranoides are in Love and Westphal 1981, averaged male and female parameters for 1999</t>
  </si>
  <si>
    <t>Tagart et al. 2000</t>
  </si>
  <si>
    <t>Love et al. 1990, averaged male and female parameters</t>
  </si>
  <si>
    <t>Cailliet et al. 1992</t>
  </si>
  <si>
    <t>RecFin</t>
  </si>
  <si>
    <t>Neer and Cailliet 2001</t>
  </si>
  <si>
    <t>Wine and Knaggs 1975</t>
  </si>
  <si>
    <t>Kusher et al. 1992</t>
  </si>
  <si>
    <t>Love unpubl. data</t>
  </si>
  <si>
    <t>Calculate myself</t>
  </si>
  <si>
    <t>Calculate myself (use Pile parameters)</t>
  </si>
  <si>
    <t>Ask Ryan (thesis)</t>
  </si>
  <si>
    <t>SL = 0.79TL + 0.42</t>
  </si>
  <si>
    <t>C.M. Williams unpublished data</t>
  </si>
  <si>
    <t>Williams 2013</t>
  </si>
  <si>
    <t>TL=0.604 + 1.207*SL</t>
  </si>
  <si>
    <t>https://swfsc.noaa.gov/publications/FED/00275.pdf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</si>
</sst>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sz val="12"/>
      <color theme="1"/>
      <name val="Arial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43" fontId="21" fillId="0" borderId="0" applyFon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Border="1"/>
    <xf numFmtId="0" fontId="16" fillId="0" borderId="0" xfId="0" applyFont="1" applyFill="1" applyBorder="1"/>
    <xf numFmtId="0" fontId="18" fillId="0" borderId="0" xfId="0" applyFont="1" applyFill="1" applyBorder="1" applyAlignment="1"/>
    <xf numFmtId="0" fontId="19" fillId="0" borderId="0" xfId="0" applyFont="1" applyFill="1" applyBorder="1"/>
    <xf numFmtId="0" fontId="16" fillId="0" borderId="0" xfId="0" applyFont="1" applyFill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0" fillId="33" borderId="0" xfId="0" applyFont="1" applyFill="1" applyBorder="1"/>
    <xf numFmtId="0" fontId="0" fillId="33" borderId="0" xfId="0" applyNumberFormat="1" applyFill="1" applyAlignment="1">
      <alignment horizontal="right"/>
    </xf>
    <xf numFmtId="0" fontId="22" fillId="33" borderId="0" xfId="0" applyFont="1" applyFill="1"/>
    <xf numFmtId="11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0" fontId="0" fillId="34" borderId="0" xfId="0" applyFont="1" applyFill="1" applyBorder="1"/>
    <xf numFmtId="0" fontId="0" fillId="34" borderId="0" xfId="0" applyNumberFormat="1" applyFill="1" applyAlignment="1">
      <alignment horizontal="right"/>
    </xf>
    <xf numFmtId="0" fontId="0" fillId="34" borderId="0" xfId="0" applyNumberFormat="1" applyFill="1"/>
    <xf numFmtId="0" fontId="0" fillId="35" borderId="0" xfId="0" applyFill="1"/>
    <xf numFmtId="0" fontId="0" fillId="35" borderId="0" xfId="0" applyFont="1" applyFill="1" applyBorder="1"/>
    <xf numFmtId="0" fontId="0" fillId="35" borderId="0" xfId="0" applyNumberFormat="1" applyFill="1" applyAlignment="1">
      <alignment horizontal="right"/>
    </xf>
    <xf numFmtId="0" fontId="0" fillId="35" borderId="0" xfId="0" applyNumberFormat="1" applyFill="1"/>
    <xf numFmtId="0" fontId="0" fillId="33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35" borderId="0" xfId="0" applyNumberFormat="1" applyFill="1"/>
    <xf numFmtId="164" fontId="0" fillId="33" borderId="0" xfId="0" applyNumberFormat="1" applyFill="1"/>
    <xf numFmtId="0" fontId="23" fillId="33" borderId="0" xfId="45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wfsc.noaa.gov/publications/FED/00275.pdf" TargetMode="External"/><Relationship Id="rId1" Type="http://schemas.openxmlformats.org/officeDocument/2006/relationships/hyperlink" Target="https://swfsc.noaa.gov/publications/FED/002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zoomScaleNormal="100" workbookViewId="0">
      <pane ySplit="1" topLeftCell="A101" activePane="bottomLeft" state="frozen"/>
      <selection activeCell="C1" sqref="C1"/>
      <selection pane="bottomLeft" activeCell="F120" sqref="F120"/>
    </sheetView>
  </sheetViews>
  <sheetFormatPr defaultRowHeight="15" x14ac:dyDescent="0.25"/>
  <cols>
    <col min="1" max="1" width="8.42578125" customWidth="1"/>
    <col min="2" max="2" width="9.85546875" customWidth="1"/>
    <col min="3" max="3" width="14.42578125" customWidth="1"/>
    <col min="4" max="4" width="13.85546875" customWidth="1"/>
    <col min="5" max="5" width="22" customWidth="1"/>
    <col min="6" max="6" width="8.42578125" style="13" customWidth="1"/>
    <col min="7" max="7" width="9.85546875" customWidth="1"/>
    <col min="9" max="9" width="11.7109375" customWidth="1"/>
    <col min="10" max="10" width="10.85546875" customWidth="1"/>
    <col min="11" max="11" width="9.7109375" customWidth="1"/>
    <col min="12" max="12" width="16.28515625" customWidth="1"/>
    <col min="13" max="13" width="9.28515625" customWidth="1"/>
    <col min="15" max="15" width="21.140625" customWidth="1"/>
    <col min="27" max="27" width="8.7109375" style="1"/>
    <col min="29" max="29" width="8.7109375" style="1"/>
  </cols>
  <sheetData>
    <row r="1" spans="1:35" s="4" customFormat="1" x14ac:dyDescent="0.25">
      <c r="A1" s="11" t="s">
        <v>149</v>
      </c>
      <c r="B1" s="8" t="s">
        <v>150</v>
      </c>
      <c r="C1" s="11" t="s">
        <v>151</v>
      </c>
      <c r="D1" s="11" t="s">
        <v>152</v>
      </c>
      <c r="E1" s="11" t="s">
        <v>153</v>
      </c>
      <c r="F1" s="14" t="s">
        <v>722</v>
      </c>
      <c r="G1" s="8" t="s">
        <v>568</v>
      </c>
      <c r="H1" s="8" t="s">
        <v>569</v>
      </c>
      <c r="I1" s="8" t="s">
        <v>570</v>
      </c>
      <c r="J1" s="8" t="s">
        <v>571</v>
      </c>
      <c r="K1" s="8" t="s">
        <v>572</v>
      </c>
      <c r="L1" s="8" t="s">
        <v>579</v>
      </c>
      <c r="M1" s="8" t="s">
        <v>608</v>
      </c>
      <c r="N1" s="8" t="s">
        <v>609</v>
      </c>
      <c r="O1" s="8" t="s">
        <v>611</v>
      </c>
      <c r="P1" s="8" t="s">
        <v>610</v>
      </c>
      <c r="Q1" s="8" t="s">
        <v>592</v>
      </c>
      <c r="R1" s="8" t="s">
        <v>593</v>
      </c>
      <c r="S1" s="8" t="s">
        <v>594</v>
      </c>
      <c r="T1" s="8" t="s">
        <v>591</v>
      </c>
      <c r="U1" s="8" t="s">
        <v>595</v>
      </c>
      <c r="V1" s="8" t="s">
        <v>596</v>
      </c>
      <c r="W1" s="8" t="s">
        <v>597</v>
      </c>
      <c r="X1" s="8" t="s">
        <v>598</v>
      </c>
      <c r="Y1" s="8" t="s">
        <v>599</v>
      </c>
      <c r="Z1" s="8" t="s">
        <v>573</v>
      </c>
      <c r="AA1" s="8" t="s">
        <v>600</v>
      </c>
      <c r="AB1" s="8" t="s">
        <v>603</v>
      </c>
      <c r="AC1" s="8" t="s">
        <v>602</v>
      </c>
      <c r="AD1" s="8" t="s">
        <v>574</v>
      </c>
      <c r="AE1" s="8" t="s">
        <v>575</v>
      </c>
      <c r="AF1" s="8" t="s">
        <v>576</v>
      </c>
      <c r="AG1" s="8" t="s">
        <v>577</v>
      </c>
      <c r="AH1" s="8" t="s">
        <v>578</v>
      </c>
      <c r="AI1" s="4" t="s">
        <v>154</v>
      </c>
    </row>
    <row r="2" spans="1:35" x14ac:dyDescent="0.25">
      <c r="A2" s="5" t="s">
        <v>81</v>
      </c>
      <c r="B2" s="6" t="s">
        <v>291</v>
      </c>
      <c r="C2" s="5" t="s">
        <v>292</v>
      </c>
      <c r="D2" s="5" t="s">
        <v>293</v>
      </c>
      <c r="E2" s="5" t="s">
        <v>491</v>
      </c>
      <c r="F2" s="12">
        <v>11.5</v>
      </c>
      <c r="G2" s="2">
        <v>8.3029999999999996E-3</v>
      </c>
      <c r="H2" s="2">
        <v>3.089</v>
      </c>
      <c r="I2" s="3" t="s">
        <v>606</v>
      </c>
      <c r="J2" s="3" t="s">
        <v>601</v>
      </c>
      <c r="K2" s="3" t="s">
        <v>581</v>
      </c>
      <c r="L2" s="3" t="s">
        <v>619</v>
      </c>
      <c r="T2">
        <v>156.5</v>
      </c>
      <c r="U2">
        <v>5.3999999999999999E-2</v>
      </c>
      <c r="V2">
        <v>-1.1000000000000001</v>
      </c>
      <c r="W2">
        <v>32.299999999999997</v>
      </c>
      <c r="X2">
        <v>0.56999999999999995</v>
      </c>
      <c r="Y2">
        <v>-0.35</v>
      </c>
      <c r="Z2" s="3" t="s">
        <v>581</v>
      </c>
      <c r="AA2" s="3" t="s">
        <v>620</v>
      </c>
      <c r="AB2" s="3" t="s">
        <v>632</v>
      </c>
      <c r="AC2" s="3" t="s">
        <v>675</v>
      </c>
      <c r="AI2" s="3"/>
    </row>
    <row r="3" spans="1:35" x14ac:dyDescent="0.25">
      <c r="A3" s="5" t="s">
        <v>140</v>
      </c>
      <c r="B3" s="7" t="s">
        <v>402</v>
      </c>
      <c r="C3" s="5" t="s">
        <v>403</v>
      </c>
      <c r="D3" s="5" t="s">
        <v>404</v>
      </c>
      <c r="E3" s="5" t="s">
        <v>540</v>
      </c>
      <c r="F3" s="12">
        <v>760</v>
      </c>
      <c r="G3" s="2"/>
      <c r="H3" s="2"/>
      <c r="I3" s="3"/>
      <c r="J3" s="3"/>
      <c r="K3" s="3" t="s">
        <v>581</v>
      </c>
      <c r="L3" s="3"/>
      <c r="O3" s="3"/>
      <c r="P3" s="3"/>
      <c r="Q3">
        <v>464.9</v>
      </c>
      <c r="R3">
        <v>0.129</v>
      </c>
      <c r="S3">
        <v>-2.879</v>
      </c>
      <c r="T3">
        <v>464.3</v>
      </c>
      <c r="U3">
        <v>0.124</v>
      </c>
      <c r="V3">
        <v>-3.35</v>
      </c>
      <c r="W3">
        <v>416.2</v>
      </c>
      <c r="X3">
        <v>0.189</v>
      </c>
      <c r="Y3">
        <v>-2.08</v>
      </c>
      <c r="Z3" s="3" t="s">
        <v>581</v>
      </c>
      <c r="AA3" s="3" t="s">
        <v>601</v>
      </c>
      <c r="AB3" s="3" t="s">
        <v>670</v>
      </c>
    </row>
    <row r="4" spans="1:35" x14ac:dyDescent="0.25">
      <c r="A4" s="5" t="s">
        <v>89</v>
      </c>
      <c r="B4" s="7" t="s">
        <v>308</v>
      </c>
      <c r="C4" s="5" t="s">
        <v>309</v>
      </c>
      <c r="D4" s="5" t="s">
        <v>310</v>
      </c>
      <c r="E4" s="5" t="s">
        <v>498</v>
      </c>
      <c r="F4" s="12">
        <v>240</v>
      </c>
      <c r="G4" s="2">
        <v>1.289E-2</v>
      </c>
      <c r="H4" s="2">
        <v>2.9</v>
      </c>
      <c r="I4" s="3" t="s">
        <v>606</v>
      </c>
      <c r="J4" s="3" t="s">
        <v>601</v>
      </c>
      <c r="K4" s="3" t="s">
        <v>604</v>
      </c>
      <c r="L4" s="3" t="s">
        <v>669</v>
      </c>
      <c r="M4" s="5"/>
      <c r="N4" s="5"/>
      <c r="O4" s="5"/>
      <c r="P4" s="5"/>
      <c r="Q4">
        <v>66</v>
      </c>
      <c r="R4">
        <v>0.13</v>
      </c>
      <c r="S4">
        <v>-1.93</v>
      </c>
      <c r="T4">
        <v>62</v>
      </c>
      <c r="U4">
        <v>0.14000000000000001</v>
      </c>
      <c r="V4">
        <v>-1.95</v>
      </c>
      <c r="W4">
        <v>70</v>
      </c>
      <c r="X4">
        <v>0.12</v>
      </c>
      <c r="Y4">
        <v>-1.91</v>
      </c>
      <c r="Z4" s="3" t="s">
        <v>604</v>
      </c>
      <c r="AA4" s="3" t="s">
        <v>601</v>
      </c>
      <c r="AB4" s="3" t="s">
        <v>630</v>
      </c>
      <c r="AC4" s="3" t="s">
        <v>668</v>
      </c>
      <c r="AI4" s="3" t="s">
        <v>621</v>
      </c>
    </row>
    <row r="5" spans="1:35" x14ac:dyDescent="0.25">
      <c r="A5" s="5" t="s">
        <v>80</v>
      </c>
      <c r="B5" s="6" t="s">
        <v>288</v>
      </c>
      <c r="C5" s="5" t="s">
        <v>289</v>
      </c>
      <c r="D5" s="5" t="s">
        <v>290</v>
      </c>
      <c r="E5" s="5" t="s">
        <v>490</v>
      </c>
      <c r="F5" s="12">
        <v>58</v>
      </c>
      <c r="G5" s="2">
        <v>1.52E-2</v>
      </c>
      <c r="H5" s="2">
        <v>3.056</v>
      </c>
      <c r="I5" s="3" t="s">
        <v>606</v>
      </c>
      <c r="J5" s="3" t="s">
        <v>601</v>
      </c>
      <c r="K5" s="3" t="s">
        <v>581</v>
      </c>
      <c r="L5" s="3" t="s">
        <v>619</v>
      </c>
      <c r="M5" s="5"/>
      <c r="N5" s="5"/>
      <c r="O5" s="5"/>
      <c r="P5" s="5"/>
    </row>
    <row r="6" spans="1:35" x14ac:dyDescent="0.25">
      <c r="A6" s="5" t="s">
        <v>129</v>
      </c>
      <c r="B6" s="6" t="s">
        <v>551</v>
      </c>
      <c r="C6" s="5" t="s">
        <v>381</v>
      </c>
      <c r="D6" s="5" t="s">
        <v>382</v>
      </c>
      <c r="E6" s="5" t="s">
        <v>532</v>
      </c>
      <c r="F6" s="12">
        <v>15</v>
      </c>
      <c r="G6" s="3"/>
      <c r="H6" s="3"/>
      <c r="M6" s="5"/>
      <c r="N6" s="5"/>
      <c r="O6" s="5"/>
      <c r="P6" s="5"/>
    </row>
    <row r="7" spans="1:35" x14ac:dyDescent="0.25">
      <c r="A7" s="5" t="s">
        <v>131</v>
      </c>
      <c r="B7" s="6" t="s">
        <v>338</v>
      </c>
      <c r="C7" s="5" t="s">
        <v>339</v>
      </c>
      <c r="D7" s="5" t="s">
        <v>172</v>
      </c>
      <c r="E7" s="5" t="s">
        <v>688</v>
      </c>
      <c r="F7" s="12">
        <v>46</v>
      </c>
      <c r="G7" s="2">
        <v>7.6120000000000001E-7</v>
      </c>
      <c r="H7" s="2">
        <v>3.2959999999999998</v>
      </c>
      <c r="I7" s="3" t="s">
        <v>606</v>
      </c>
      <c r="J7" s="3" t="s">
        <v>583</v>
      </c>
      <c r="K7" s="3" t="s">
        <v>581</v>
      </c>
      <c r="L7" s="3" t="s">
        <v>689</v>
      </c>
      <c r="M7" s="5"/>
      <c r="N7" s="5"/>
      <c r="O7" s="5"/>
      <c r="P7" s="5"/>
    </row>
    <row r="8" spans="1:35" x14ac:dyDescent="0.25">
      <c r="A8" s="5" t="s">
        <v>106</v>
      </c>
      <c r="B8" s="6" t="s">
        <v>338</v>
      </c>
      <c r="C8" s="5" t="s">
        <v>339</v>
      </c>
      <c r="D8" s="5" t="s">
        <v>340</v>
      </c>
      <c r="E8" s="5" t="s">
        <v>514</v>
      </c>
      <c r="F8" s="12">
        <v>29</v>
      </c>
      <c r="M8" s="5"/>
      <c r="N8" s="5"/>
      <c r="O8" s="5"/>
      <c r="P8" s="5"/>
    </row>
    <row r="9" spans="1:35" x14ac:dyDescent="0.25">
      <c r="A9" s="5" t="s">
        <v>105</v>
      </c>
      <c r="B9" s="6" t="s">
        <v>241</v>
      </c>
      <c r="C9" s="5" t="s">
        <v>336</v>
      </c>
      <c r="D9" s="5" t="s">
        <v>337</v>
      </c>
      <c r="E9" s="5" t="s">
        <v>513</v>
      </c>
      <c r="F9" s="12">
        <v>14</v>
      </c>
      <c r="G9" s="2">
        <v>1.7399999999999999E-5</v>
      </c>
      <c r="H9" s="2">
        <v>2.9580000000000002</v>
      </c>
      <c r="I9" s="3" t="s">
        <v>606</v>
      </c>
      <c r="J9" s="3" t="s">
        <v>583</v>
      </c>
      <c r="K9" s="3" t="s">
        <v>581</v>
      </c>
      <c r="L9" s="3" t="s">
        <v>659</v>
      </c>
      <c r="M9" s="5"/>
      <c r="N9" s="5"/>
      <c r="O9" s="5"/>
      <c r="P9" s="5"/>
      <c r="Q9">
        <v>107.7</v>
      </c>
      <c r="R9">
        <v>0.86</v>
      </c>
      <c r="S9">
        <v>-0.09</v>
      </c>
      <c r="T9">
        <v>96.3</v>
      </c>
      <c r="U9" s="16">
        <v>1</v>
      </c>
      <c r="V9">
        <v>-7.0000000000000007E-2</v>
      </c>
      <c r="W9" s="16">
        <v>119</v>
      </c>
      <c r="X9">
        <v>0.71</v>
      </c>
      <c r="Y9" s="15">
        <v>-0.1</v>
      </c>
      <c r="Z9" s="3" t="s">
        <v>581</v>
      </c>
      <c r="AA9" s="3" t="s">
        <v>583</v>
      </c>
      <c r="AB9" s="3" t="s">
        <v>631</v>
      </c>
      <c r="AC9" s="3" t="s">
        <v>673</v>
      </c>
    </row>
    <row r="10" spans="1:35" x14ac:dyDescent="0.25">
      <c r="A10" s="5" t="s">
        <v>31</v>
      </c>
      <c r="B10" s="6" t="s">
        <v>216</v>
      </c>
      <c r="C10" s="5" t="s">
        <v>217</v>
      </c>
      <c r="D10" s="5" t="s">
        <v>218</v>
      </c>
      <c r="E10" s="5" t="s">
        <v>448</v>
      </c>
      <c r="F10" s="12">
        <v>37</v>
      </c>
      <c r="G10" s="2">
        <v>5.5700000000000002E-8</v>
      </c>
      <c r="H10" s="2">
        <v>2.59</v>
      </c>
      <c r="I10" s="3" t="s">
        <v>582</v>
      </c>
      <c r="J10" s="3" t="s">
        <v>583</v>
      </c>
      <c r="K10" s="3" t="s">
        <v>581</v>
      </c>
      <c r="L10" s="3" t="s">
        <v>623</v>
      </c>
      <c r="M10" s="5"/>
      <c r="N10" s="5"/>
      <c r="O10" s="5"/>
      <c r="P10" s="5"/>
    </row>
    <row r="11" spans="1:35" x14ac:dyDescent="0.25">
      <c r="A11" s="5" t="s">
        <v>50</v>
      </c>
      <c r="B11" s="6" t="s">
        <v>216</v>
      </c>
      <c r="C11" s="5" t="s">
        <v>245</v>
      </c>
      <c r="D11" s="5" t="s">
        <v>215</v>
      </c>
      <c r="E11" s="5" t="s">
        <v>465</v>
      </c>
      <c r="F11" s="12">
        <v>45</v>
      </c>
      <c r="G11" s="2">
        <v>9.879999999999999E-10</v>
      </c>
      <c r="H11" s="2">
        <v>3.3540000000000001</v>
      </c>
      <c r="I11" s="3" t="s">
        <v>582</v>
      </c>
      <c r="J11" s="3" t="s">
        <v>583</v>
      </c>
      <c r="K11" s="3" t="s">
        <v>581</v>
      </c>
      <c r="L11" s="3" t="s">
        <v>623</v>
      </c>
      <c r="M11" s="5"/>
      <c r="N11" s="5"/>
      <c r="O11" s="5"/>
      <c r="P11" s="5"/>
    </row>
    <row r="12" spans="1:35" x14ac:dyDescent="0.25">
      <c r="A12" s="5" t="s">
        <v>130</v>
      </c>
      <c r="B12" s="6" t="s">
        <v>372</v>
      </c>
      <c r="C12" s="5" t="s">
        <v>383</v>
      </c>
      <c r="D12" s="5" t="s">
        <v>384</v>
      </c>
      <c r="E12" s="5" t="s">
        <v>533</v>
      </c>
      <c r="F12" s="12">
        <v>166</v>
      </c>
      <c r="G12" s="2">
        <v>1.5489999999999999E-5</v>
      </c>
      <c r="H12" s="2">
        <v>2.9216700000000002</v>
      </c>
      <c r="I12" t="s">
        <v>582</v>
      </c>
      <c r="J12" t="s">
        <v>583</v>
      </c>
      <c r="K12" t="s">
        <v>581</v>
      </c>
      <c r="L12" t="s">
        <v>580</v>
      </c>
      <c r="M12" s="5"/>
      <c r="N12" s="5"/>
      <c r="O12" s="5"/>
      <c r="P12" s="5"/>
      <c r="Q12">
        <v>1465.3882000000001</v>
      </c>
      <c r="R12">
        <v>0.128</v>
      </c>
      <c r="S12">
        <v>-0.28050000000000003</v>
      </c>
      <c r="Z12" t="s">
        <v>581</v>
      </c>
      <c r="AA12" s="3" t="s">
        <v>583</v>
      </c>
      <c r="AB12" t="s">
        <v>580</v>
      </c>
    </row>
    <row r="13" spans="1:35" x14ac:dyDescent="0.25">
      <c r="A13" s="5" t="s">
        <v>5</v>
      </c>
      <c r="B13" s="6" t="s">
        <v>170</v>
      </c>
      <c r="C13" s="5" t="s">
        <v>171</v>
      </c>
      <c r="D13" s="5" t="s">
        <v>172</v>
      </c>
      <c r="E13" s="5" t="s">
        <v>426</v>
      </c>
      <c r="F13" s="12">
        <v>18</v>
      </c>
      <c r="G13" s="2">
        <v>1.6220000000000001E-7</v>
      </c>
      <c r="H13" s="2">
        <v>3.43</v>
      </c>
      <c r="I13" s="3" t="s">
        <v>606</v>
      </c>
      <c r="J13" s="3" t="s">
        <v>583</v>
      </c>
      <c r="K13" s="3" t="s">
        <v>581</v>
      </c>
      <c r="L13" s="3" t="s">
        <v>624</v>
      </c>
      <c r="M13" s="5"/>
      <c r="N13" s="5"/>
      <c r="O13" s="5"/>
      <c r="P13" s="5"/>
      <c r="Q13">
        <v>19.899999999999999</v>
      </c>
      <c r="R13">
        <v>0.5</v>
      </c>
      <c r="S13">
        <v>-2.31</v>
      </c>
      <c r="Z13" s="3" t="s">
        <v>581</v>
      </c>
      <c r="AA13" s="3" t="s">
        <v>601</v>
      </c>
      <c r="AB13" s="3" t="s">
        <v>624</v>
      </c>
    </row>
    <row r="14" spans="1:35" x14ac:dyDescent="0.25">
      <c r="A14" s="5" t="s">
        <v>119</v>
      </c>
      <c r="B14" s="6" t="s">
        <v>360</v>
      </c>
      <c r="C14" s="5" t="s">
        <v>361</v>
      </c>
      <c r="D14" s="5" t="s">
        <v>362</v>
      </c>
      <c r="E14" s="5" t="s">
        <v>525</v>
      </c>
      <c r="F14" s="12">
        <v>76</v>
      </c>
      <c r="G14" s="2">
        <v>5.4699999999999999E-2</v>
      </c>
      <c r="H14" s="2">
        <v>2.66</v>
      </c>
      <c r="I14" s="3" t="s">
        <v>606</v>
      </c>
      <c r="J14" s="3" t="s">
        <v>601</v>
      </c>
      <c r="K14" s="3" t="s">
        <v>581</v>
      </c>
      <c r="L14" s="3" t="s">
        <v>625</v>
      </c>
      <c r="M14" s="5"/>
      <c r="N14" s="5"/>
      <c r="O14" s="5"/>
      <c r="P14" s="5"/>
      <c r="Q14">
        <v>55.8</v>
      </c>
      <c r="R14">
        <v>0.17</v>
      </c>
      <c r="S14">
        <v>-1.7</v>
      </c>
      <c r="Z14" s="3" t="s">
        <v>581</v>
      </c>
      <c r="AA14" s="3" t="s">
        <v>601</v>
      </c>
      <c r="AB14" s="3" t="s">
        <v>625</v>
      </c>
    </row>
    <row r="15" spans="1:35" x14ac:dyDescent="0.25">
      <c r="A15" s="5" t="s">
        <v>4</v>
      </c>
      <c r="B15" s="6" t="s">
        <v>167</v>
      </c>
      <c r="C15" s="5" t="s">
        <v>168</v>
      </c>
      <c r="D15" s="5" t="s">
        <v>169</v>
      </c>
      <c r="E15" s="5" t="s">
        <v>425</v>
      </c>
      <c r="F15" s="12">
        <v>22</v>
      </c>
      <c r="G15" s="2">
        <v>5.0000000000000004E-6</v>
      </c>
      <c r="H15" s="2">
        <v>3.3595999999999999</v>
      </c>
      <c r="I15" s="3" t="s">
        <v>606</v>
      </c>
      <c r="J15" s="3" t="s">
        <v>583</v>
      </c>
      <c r="K15" s="3" t="s">
        <v>604</v>
      </c>
      <c r="L15" s="3" t="s">
        <v>626</v>
      </c>
      <c r="M15" s="5">
        <v>0.7823</v>
      </c>
      <c r="N15" s="5">
        <v>0.53442999999999996</v>
      </c>
      <c r="O15" s="5" t="s">
        <v>676</v>
      </c>
      <c r="P15" s="5" t="s">
        <v>677</v>
      </c>
      <c r="Q15">
        <v>12.87</v>
      </c>
      <c r="R15">
        <v>0.63</v>
      </c>
      <c r="S15">
        <v>-0.45</v>
      </c>
      <c r="Z15" s="3" t="s">
        <v>604</v>
      </c>
      <c r="AA15" s="3" t="s">
        <v>601</v>
      </c>
      <c r="AB15" s="3" t="s">
        <v>627</v>
      </c>
      <c r="AC15" s="5"/>
    </row>
    <row r="16" spans="1:35" x14ac:dyDescent="0.25">
      <c r="A16" s="5" t="s">
        <v>45</v>
      </c>
      <c r="B16" s="7" t="s">
        <v>238</v>
      </c>
      <c r="C16" s="5" t="s">
        <v>239</v>
      </c>
      <c r="D16" s="5" t="s">
        <v>240</v>
      </c>
      <c r="E16" s="5" t="s">
        <v>460</v>
      </c>
      <c r="F16" s="12">
        <v>102</v>
      </c>
      <c r="G16" s="2">
        <v>3.8500000000000004E-6</v>
      </c>
      <c r="H16" s="2">
        <v>3.19</v>
      </c>
      <c r="I16" s="3" t="s">
        <v>606</v>
      </c>
      <c r="J16" s="3" t="s">
        <v>583</v>
      </c>
      <c r="K16" s="3" t="s">
        <v>581</v>
      </c>
      <c r="L16" s="3" t="s">
        <v>691</v>
      </c>
      <c r="M16" s="5"/>
      <c r="N16" s="5"/>
      <c r="O16" s="5"/>
      <c r="P16" s="5"/>
      <c r="Q16">
        <v>778.74</v>
      </c>
      <c r="R16">
        <v>0.23269400000000001</v>
      </c>
      <c r="S16">
        <v>-4.2799999999999998E-2</v>
      </c>
      <c r="T16">
        <v>772.92</v>
      </c>
      <c r="U16">
        <v>0.23103799999999999</v>
      </c>
      <c r="V16">
        <v>-1.6E-2</v>
      </c>
      <c r="W16">
        <v>784.56</v>
      </c>
      <c r="X16">
        <v>0.234349</v>
      </c>
      <c r="Y16">
        <v>-6.93E-2</v>
      </c>
      <c r="Z16" s="3" t="s">
        <v>581</v>
      </c>
      <c r="AA16" s="3" t="s">
        <v>583</v>
      </c>
      <c r="AB16" s="3" t="s">
        <v>628</v>
      </c>
      <c r="AC16" s="3" t="s">
        <v>636</v>
      </c>
    </row>
    <row r="17" spans="1:35" x14ac:dyDescent="0.25">
      <c r="A17" s="5" t="s">
        <v>82</v>
      </c>
      <c r="B17" s="6" t="s">
        <v>294</v>
      </c>
      <c r="C17" s="5" t="s">
        <v>295</v>
      </c>
      <c r="D17" s="5" t="s">
        <v>296</v>
      </c>
      <c r="E17" s="5" t="s">
        <v>492</v>
      </c>
      <c r="F17" s="12">
        <v>76</v>
      </c>
      <c r="G17" s="2">
        <v>1.289E-2</v>
      </c>
      <c r="H17" s="2">
        <v>2.9</v>
      </c>
      <c r="I17" s="3" t="s">
        <v>606</v>
      </c>
      <c r="J17" s="3" t="s">
        <v>601</v>
      </c>
      <c r="K17" s="3" t="s">
        <v>604</v>
      </c>
      <c r="L17" t="s">
        <v>669</v>
      </c>
      <c r="M17" s="5">
        <v>0.93100000000000005</v>
      </c>
      <c r="N17" s="5">
        <v>1.4159999999999999</v>
      </c>
      <c r="O17" s="5" t="s">
        <v>676</v>
      </c>
      <c r="P17" s="5" t="s">
        <v>669</v>
      </c>
      <c r="Q17" s="3">
        <v>62</v>
      </c>
      <c r="R17" s="3">
        <v>0.14000000000000001</v>
      </c>
      <c r="S17" s="3">
        <v>-1.95</v>
      </c>
      <c r="T17" s="3">
        <v>62</v>
      </c>
      <c r="U17" s="3">
        <v>0.14000000000000001</v>
      </c>
      <c r="V17" s="3">
        <v>-1.95</v>
      </c>
      <c r="W17" s="3">
        <v>70</v>
      </c>
      <c r="X17" s="3">
        <v>0.12</v>
      </c>
      <c r="Y17" s="3">
        <v>-1.91</v>
      </c>
      <c r="Z17" s="3" t="s">
        <v>604</v>
      </c>
      <c r="AA17" s="3" t="s">
        <v>601</v>
      </c>
      <c r="AB17" s="3" t="s">
        <v>630</v>
      </c>
      <c r="AC17" s="3" t="s">
        <v>668</v>
      </c>
    </row>
    <row r="18" spans="1:35" x14ac:dyDescent="0.25">
      <c r="A18" s="5" t="s">
        <v>75</v>
      </c>
      <c r="B18" s="6" t="s">
        <v>278</v>
      </c>
      <c r="C18" s="5" t="s">
        <v>279</v>
      </c>
      <c r="D18" s="5" t="s">
        <v>280</v>
      </c>
      <c r="E18" s="5" t="s">
        <v>485</v>
      </c>
      <c r="F18" s="12">
        <v>110</v>
      </c>
      <c r="G18" s="2">
        <v>2.0999999999999999E-8</v>
      </c>
      <c r="H18" s="2">
        <v>2.88</v>
      </c>
      <c r="I18" s="3" t="s">
        <v>582</v>
      </c>
      <c r="J18" s="3" t="s">
        <v>583</v>
      </c>
      <c r="K18" s="3" t="s">
        <v>581</v>
      </c>
      <c r="L18" s="3" t="s">
        <v>671</v>
      </c>
      <c r="M18" s="5"/>
      <c r="N18" s="5"/>
      <c r="O18" s="5"/>
      <c r="P18" s="5"/>
      <c r="Q18">
        <v>154.4</v>
      </c>
      <c r="R18">
        <v>0.16800000000000001</v>
      </c>
      <c r="S18">
        <v>-1.2709999999999999</v>
      </c>
      <c r="Z18" s="3" t="s">
        <v>581</v>
      </c>
      <c r="AA18" s="3" t="s">
        <v>601</v>
      </c>
      <c r="AB18" s="3" t="s">
        <v>629</v>
      </c>
      <c r="AC18" s="3" t="s">
        <v>672</v>
      </c>
    </row>
    <row r="19" spans="1:35" x14ac:dyDescent="0.25">
      <c r="A19" s="5" t="s">
        <v>125</v>
      </c>
      <c r="B19" s="6" t="s">
        <v>372</v>
      </c>
      <c r="C19" s="5" t="s">
        <v>373</v>
      </c>
      <c r="D19" s="5" t="s">
        <v>374</v>
      </c>
      <c r="E19" s="5" t="s">
        <v>529</v>
      </c>
      <c r="F19" s="12">
        <v>45</v>
      </c>
      <c r="G19" s="2">
        <v>4.0000000000000003E-5</v>
      </c>
      <c r="H19" s="2">
        <v>2.9222999999999999</v>
      </c>
      <c r="I19" s="3" t="s">
        <v>606</v>
      </c>
      <c r="J19" s="3" t="s">
        <v>583</v>
      </c>
      <c r="K19" s="3" t="s">
        <v>604</v>
      </c>
      <c r="L19" s="3" t="s">
        <v>626</v>
      </c>
      <c r="M19" s="5">
        <v>0.82199999999999995</v>
      </c>
      <c r="N19" s="5">
        <v>-0.01</v>
      </c>
      <c r="O19" s="5" t="s">
        <v>678</v>
      </c>
      <c r="P19" s="5" t="s">
        <v>626</v>
      </c>
      <c r="Q19">
        <v>23.77</v>
      </c>
      <c r="R19">
        <v>0.31</v>
      </c>
      <c r="S19">
        <v>-1.778</v>
      </c>
      <c r="Z19" s="3" t="s">
        <v>604</v>
      </c>
      <c r="AA19" s="3" t="s">
        <v>601</v>
      </c>
      <c r="AB19" s="3" t="s">
        <v>626</v>
      </c>
    </row>
    <row r="20" spans="1:35" x14ac:dyDescent="0.25">
      <c r="A20" s="5" t="s">
        <v>124</v>
      </c>
      <c r="B20" s="7" t="s">
        <v>294</v>
      </c>
      <c r="C20" s="5" t="s">
        <v>370</v>
      </c>
      <c r="D20" s="5" t="s">
        <v>371</v>
      </c>
      <c r="E20" s="5" t="s">
        <v>528</v>
      </c>
      <c r="F20" s="12">
        <v>15</v>
      </c>
      <c r="G20" s="2">
        <v>1.0030000000000001E-5</v>
      </c>
      <c r="H20" s="2">
        <v>2.952</v>
      </c>
      <c r="I20" s="3" t="s">
        <v>606</v>
      </c>
      <c r="J20" s="3" t="s">
        <v>583</v>
      </c>
      <c r="K20" s="3" t="s">
        <v>581</v>
      </c>
      <c r="L20" s="3" t="s">
        <v>622</v>
      </c>
      <c r="M20" s="5"/>
      <c r="N20" s="5"/>
      <c r="O20" s="5"/>
      <c r="P20" s="5"/>
      <c r="AB20" s="1"/>
    </row>
    <row r="21" spans="1:35" x14ac:dyDescent="0.25">
      <c r="A21" s="5" t="s">
        <v>132</v>
      </c>
      <c r="B21" s="7" t="s">
        <v>294</v>
      </c>
      <c r="C21" s="5" t="s">
        <v>385</v>
      </c>
      <c r="D21" s="5" t="s">
        <v>386</v>
      </c>
      <c r="E21" s="5" t="s">
        <v>534</v>
      </c>
      <c r="F21" s="12">
        <v>23</v>
      </c>
      <c r="G21" s="2">
        <v>5.0000000000000001E-3</v>
      </c>
      <c r="H21" s="2">
        <v>3.2679999999999998</v>
      </c>
      <c r="I21" s="3" t="s">
        <v>606</v>
      </c>
      <c r="J21" s="3" t="s">
        <v>601</v>
      </c>
      <c r="K21" s="3" t="s">
        <v>581</v>
      </c>
      <c r="L21" s="3" t="s">
        <v>619</v>
      </c>
      <c r="M21" s="5"/>
      <c r="N21" s="5"/>
      <c r="O21" s="5"/>
      <c r="P21" s="5"/>
      <c r="Q21" s="3">
        <v>107.7</v>
      </c>
      <c r="R21" s="3">
        <v>0.86</v>
      </c>
      <c r="S21" s="3">
        <v>-0.09</v>
      </c>
      <c r="T21" s="3">
        <v>96.3</v>
      </c>
      <c r="U21" s="16">
        <v>1</v>
      </c>
      <c r="V21" s="3">
        <v>-7.0000000000000007E-2</v>
      </c>
      <c r="W21" s="16">
        <v>119</v>
      </c>
      <c r="X21" s="3">
        <v>0.71</v>
      </c>
      <c r="Y21" s="15">
        <v>-0.1</v>
      </c>
      <c r="Z21" s="3" t="s">
        <v>581</v>
      </c>
      <c r="AA21" s="3" t="s">
        <v>583</v>
      </c>
      <c r="AB21" s="3" t="s">
        <v>631</v>
      </c>
      <c r="AC21" s="3" t="s">
        <v>673</v>
      </c>
    </row>
    <row r="22" spans="1:35" s="26" customFormat="1" x14ac:dyDescent="0.25">
      <c r="A22" s="26" t="s">
        <v>2</v>
      </c>
      <c r="B22" s="27" t="s">
        <v>161</v>
      </c>
      <c r="C22" s="26" t="s">
        <v>162</v>
      </c>
      <c r="D22" s="26" t="s">
        <v>163</v>
      </c>
      <c r="E22" s="26" t="s">
        <v>424</v>
      </c>
      <c r="F22" s="28" t="s">
        <v>586</v>
      </c>
      <c r="G22" s="29">
        <v>8.2000000000000007E-3</v>
      </c>
      <c r="H22" s="29">
        <v>3.2549999999999999</v>
      </c>
      <c r="I22" s="26" t="s">
        <v>606</v>
      </c>
      <c r="J22" s="26" t="s">
        <v>601</v>
      </c>
      <c r="K22" s="26" t="s">
        <v>581</v>
      </c>
      <c r="L22" s="26" t="s">
        <v>619</v>
      </c>
      <c r="Q22" s="26">
        <v>21.79</v>
      </c>
      <c r="R22" s="26">
        <v>0.35</v>
      </c>
      <c r="S22" s="26">
        <v>-1.6479999999999999</v>
      </c>
      <c r="Z22" s="26" t="s">
        <v>604</v>
      </c>
      <c r="AA22" s="26" t="s">
        <v>601</v>
      </c>
      <c r="AB22" s="26" t="s">
        <v>633</v>
      </c>
      <c r="AC22" s="26" t="s">
        <v>674</v>
      </c>
    </row>
    <row r="23" spans="1:35" x14ac:dyDescent="0.25">
      <c r="A23" s="5" t="s">
        <v>86</v>
      </c>
      <c r="B23" s="6" t="s">
        <v>311</v>
      </c>
      <c r="C23" s="3" t="s">
        <v>302</v>
      </c>
      <c r="D23" s="3" t="s">
        <v>173</v>
      </c>
      <c r="E23" s="3" t="s">
        <v>303</v>
      </c>
      <c r="F23" s="12"/>
      <c r="G23" s="2">
        <v>5.1999999999999998E-3</v>
      </c>
      <c r="H23" s="2">
        <v>3.2324999999999999</v>
      </c>
      <c r="I23" s="3" t="s">
        <v>606</v>
      </c>
      <c r="J23" s="3" t="s">
        <v>601</v>
      </c>
      <c r="K23" s="3" t="s">
        <v>581</v>
      </c>
      <c r="L23" s="3" t="s">
        <v>619</v>
      </c>
      <c r="M23" s="5"/>
      <c r="N23" s="5"/>
      <c r="O23" s="5"/>
      <c r="P23" s="5"/>
      <c r="Q23">
        <v>30</v>
      </c>
      <c r="R23">
        <v>0.3</v>
      </c>
      <c r="S23">
        <v>-2.4300000000000002</v>
      </c>
      <c r="Z23" s="3" t="s">
        <v>581</v>
      </c>
      <c r="AA23" s="3" t="s">
        <v>601</v>
      </c>
      <c r="AB23" s="3" t="s">
        <v>641</v>
      </c>
      <c r="AC23" s="3" t="s">
        <v>634</v>
      </c>
    </row>
    <row r="24" spans="1:35" x14ac:dyDescent="0.25">
      <c r="A24" s="5" t="s">
        <v>92</v>
      </c>
      <c r="B24" s="6" t="s">
        <v>311</v>
      </c>
      <c r="C24" s="5" t="s">
        <v>302</v>
      </c>
      <c r="D24" s="5" t="s">
        <v>315</v>
      </c>
      <c r="E24" s="5" t="s">
        <v>501</v>
      </c>
      <c r="F24" s="12">
        <v>41</v>
      </c>
      <c r="G24" s="2">
        <v>5.1999999999999998E-3</v>
      </c>
      <c r="H24" s="2">
        <v>3.2324999999999999</v>
      </c>
      <c r="I24" s="3" t="s">
        <v>606</v>
      </c>
      <c r="J24" s="3" t="s">
        <v>601</v>
      </c>
      <c r="K24" s="3" t="s">
        <v>581</v>
      </c>
      <c r="L24" s="3" t="s">
        <v>619</v>
      </c>
      <c r="M24" s="5"/>
      <c r="N24" s="5"/>
      <c r="O24" s="5"/>
      <c r="P24" s="5"/>
      <c r="Q24">
        <v>30</v>
      </c>
      <c r="R24">
        <v>0.3</v>
      </c>
      <c r="S24">
        <v>-2.4300000000000002</v>
      </c>
      <c r="Z24" s="3" t="s">
        <v>581</v>
      </c>
      <c r="AA24" s="3" t="s">
        <v>601</v>
      </c>
      <c r="AB24" s="3" t="s">
        <v>641</v>
      </c>
    </row>
    <row r="25" spans="1:35" x14ac:dyDescent="0.25">
      <c r="A25" s="5" t="s">
        <v>90</v>
      </c>
      <c r="B25" s="6" t="s">
        <v>311</v>
      </c>
      <c r="C25" s="5" t="s">
        <v>302</v>
      </c>
      <c r="D25" s="5" t="s">
        <v>312</v>
      </c>
      <c r="E25" s="5" t="s">
        <v>499</v>
      </c>
      <c r="F25" s="12">
        <v>17</v>
      </c>
      <c r="G25" s="2">
        <v>5.1999999999999998E-3</v>
      </c>
      <c r="H25" s="2">
        <v>3.2324999999999999</v>
      </c>
      <c r="I25" s="3" t="s">
        <v>606</v>
      </c>
      <c r="J25" s="3" t="s">
        <v>601</v>
      </c>
      <c r="K25" s="3" t="s">
        <v>581</v>
      </c>
      <c r="L25" s="3" t="s">
        <v>619</v>
      </c>
      <c r="M25" s="5"/>
      <c r="N25" s="5"/>
      <c r="O25" s="5"/>
      <c r="P25" s="5"/>
      <c r="Q25">
        <v>30</v>
      </c>
      <c r="R25">
        <v>0.3</v>
      </c>
      <c r="S25">
        <v>-2.4300000000000002</v>
      </c>
      <c r="Z25" s="3" t="s">
        <v>581</v>
      </c>
      <c r="AA25" s="3" t="s">
        <v>601</v>
      </c>
      <c r="AB25" s="3" t="s">
        <v>641</v>
      </c>
      <c r="AC25" s="3" t="s">
        <v>634</v>
      </c>
    </row>
    <row r="26" spans="1:35" x14ac:dyDescent="0.25">
      <c r="A26" s="5" t="s">
        <v>141</v>
      </c>
      <c r="B26" s="6" t="s">
        <v>241</v>
      </c>
      <c r="C26" s="5" t="s">
        <v>405</v>
      </c>
      <c r="D26" s="5" t="s">
        <v>406</v>
      </c>
      <c r="E26" s="5" t="s">
        <v>541</v>
      </c>
      <c r="F26" s="12">
        <v>18</v>
      </c>
      <c r="G26" s="2">
        <v>1.7399999999999999E-5</v>
      </c>
      <c r="H26" s="2">
        <v>2.9580000000000002</v>
      </c>
      <c r="I26" s="3" t="s">
        <v>606</v>
      </c>
      <c r="J26" s="3" t="s">
        <v>583</v>
      </c>
      <c r="K26" s="3" t="s">
        <v>581</v>
      </c>
      <c r="L26" s="3" t="s">
        <v>631</v>
      </c>
      <c r="M26" s="5"/>
      <c r="N26" s="5"/>
      <c r="O26" s="5"/>
      <c r="P26" s="5"/>
      <c r="Q26" s="3">
        <v>107.7</v>
      </c>
      <c r="R26" s="3">
        <v>0.86</v>
      </c>
      <c r="S26" s="3">
        <v>-0.09</v>
      </c>
      <c r="T26" s="3">
        <v>96.3</v>
      </c>
      <c r="U26" s="16">
        <v>1</v>
      </c>
      <c r="V26" s="3">
        <v>-7.0000000000000007E-2</v>
      </c>
      <c r="W26" s="16">
        <v>119</v>
      </c>
      <c r="X26" s="3">
        <v>0.71</v>
      </c>
      <c r="Y26" s="15">
        <v>-0.1</v>
      </c>
      <c r="Z26" s="3" t="s">
        <v>581</v>
      </c>
      <c r="AA26" s="3" t="s">
        <v>583</v>
      </c>
      <c r="AB26" s="3" t="s">
        <v>631</v>
      </c>
      <c r="AC26" s="3" t="s">
        <v>636</v>
      </c>
    </row>
    <row r="27" spans="1:35" x14ac:dyDescent="0.25">
      <c r="A27" s="5" t="s">
        <v>27</v>
      </c>
      <c r="B27" s="6" t="s">
        <v>167</v>
      </c>
      <c r="C27" s="5" t="s">
        <v>209</v>
      </c>
      <c r="D27" s="5" t="s">
        <v>210</v>
      </c>
      <c r="E27" s="5" t="s">
        <v>444</v>
      </c>
      <c r="F27" s="12">
        <v>20.3</v>
      </c>
      <c r="G27">
        <v>1.275E-5</v>
      </c>
      <c r="H27" s="3">
        <v>3.1619999999999999</v>
      </c>
      <c r="I27" s="3" t="s">
        <v>606</v>
      </c>
      <c r="J27" s="3" t="s">
        <v>583</v>
      </c>
      <c r="K27" s="3" t="s">
        <v>604</v>
      </c>
      <c r="L27" s="3" t="s">
        <v>664</v>
      </c>
      <c r="M27" s="5"/>
      <c r="N27" s="5"/>
      <c r="O27" s="5"/>
      <c r="P27" s="5"/>
      <c r="Q27" s="3">
        <v>12.87</v>
      </c>
      <c r="R27" s="3">
        <v>0.63</v>
      </c>
      <c r="S27" s="3">
        <v>-0.45</v>
      </c>
      <c r="T27" s="3"/>
      <c r="U27" s="3"/>
      <c r="V27" s="3"/>
      <c r="W27" s="3"/>
      <c r="X27" s="3"/>
      <c r="Y27" s="3"/>
      <c r="Z27" s="3" t="s">
        <v>604</v>
      </c>
      <c r="AA27" s="3" t="s">
        <v>601</v>
      </c>
      <c r="AB27" s="3" t="s">
        <v>663</v>
      </c>
    </row>
    <row r="28" spans="1:35" x14ac:dyDescent="0.25">
      <c r="A28" s="5" t="s">
        <v>14</v>
      </c>
      <c r="B28" s="6" t="s">
        <v>167</v>
      </c>
      <c r="C28" s="5" t="s">
        <v>180</v>
      </c>
      <c r="D28" s="5" t="s">
        <v>186</v>
      </c>
      <c r="E28" s="5" t="s">
        <v>431</v>
      </c>
      <c r="F28" s="12">
        <v>39</v>
      </c>
      <c r="G28" s="2">
        <v>7.9999999999999996E-6</v>
      </c>
      <c r="H28" s="2">
        <v>3.3243999999999998</v>
      </c>
      <c r="I28" s="3" t="s">
        <v>606</v>
      </c>
      <c r="J28" s="3" t="s">
        <v>583</v>
      </c>
      <c r="K28" s="3" t="s">
        <v>604</v>
      </c>
      <c r="L28" s="3" t="s">
        <v>633</v>
      </c>
      <c r="M28" s="5">
        <v>0.79900000000000004</v>
      </c>
      <c r="N28" s="5">
        <v>-0.40699999999999997</v>
      </c>
      <c r="O28" s="5" t="s">
        <v>676</v>
      </c>
      <c r="P28" s="5" t="s">
        <v>607</v>
      </c>
      <c r="Q28" s="3">
        <v>21.79</v>
      </c>
      <c r="R28" s="3">
        <v>0.35</v>
      </c>
      <c r="S28" s="3">
        <v>-1.6479999999999999</v>
      </c>
      <c r="T28" s="3"/>
      <c r="U28" s="3"/>
      <c r="V28" s="3"/>
      <c r="W28" s="3"/>
      <c r="X28" s="3"/>
      <c r="Y28" s="3"/>
      <c r="Z28" s="3" t="s">
        <v>604</v>
      </c>
      <c r="AA28" s="3" t="s">
        <v>601</v>
      </c>
      <c r="AB28" s="3" t="s">
        <v>633</v>
      </c>
    </row>
    <row r="29" spans="1:35" x14ac:dyDescent="0.25">
      <c r="A29" s="5" t="s">
        <v>11</v>
      </c>
      <c r="B29" s="6" t="s">
        <v>167</v>
      </c>
      <c r="C29" s="5" t="s">
        <v>180</v>
      </c>
      <c r="D29" s="5" t="s">
        <v>181</v>
      </c>
      <c r="E29" s="5" t="s">
        <v>430</v>
      </c>
      <c r="F29" s="12">
        <v>38</v>
      </c>
      <c r="G29" s="2">
        <v>1.5400000000000002E-5</v>
      </c>
      <c r="H29" s="2">
        <v>3.01</v>
      </c>
      <c r="I29" s="3" t="s">
        <v>606</v>
      </c>
      <c r="J29" s="3" t="s">
        <v>583</v>
      </c>
      <c r="K29" s="3" t="s">
        <v>581</v>
      </c>
      <c r="L29" s="5" t="s">
        <v>637</v>
      </c>
      <c r="M29" s="5"/>
      <c r="N29" s="5"/>
      <c r="O29" s="5"/>
      <c r="P29" s="5"/>
      <c r="Q29">
        <v>391.5</v>
      </c>
      <c r="R29">
        <v>0.26300000000000001</v>
      </c>
      <c r="S29">
        <v>-0.15</v>
      </c>
      <c r="T29">
        <v>398</v>
      </c>
      <c r="U29">
        <v>0.26300000000000001</v>
      </c>
      <c r="V29">
        <v>-0.1</v>
      </c>
      <c r="W29">
        <v>385</v>
      </c>
      <c r="X29">
        <v>0.26300000000000001</v>
      </c>
      <c r="Y29">
        <v>-0.2</v>
      </c>
      <c r="Z29" s="3" t="s">
        <v>581</v>
      </c>
      <c r="AA29" s="3" t="s">
        <v>583</v>
      </c>
      <c r="AB29" s="3" t="s">
        <v>635</v>
      </c>
      <c r="AC29" s="3" t="s">
        <v>636</v>
      </c>
    </row>
    <row r="30" spans="1:35" x14ac:dyDescent="0.25">
      <c r="A30" s="5" t="s">
        <v>10</v>
      </c>
      <c r="B30" s="7" t="s">
        <v>177</v>
      </c>
      <c r="C30" s="5" t="s">
        <v>178</v>
      </c>
      <c r="D30" s="5" t="s">
        <v>179</v>
      </c>
      <c r="E30" s="5" t="s">
        <v>429</v>
      </c>
      <c r="F30" s="12" t="s">
        <v>587</v>
      </c>
      <c r="G30" s="2">
        <v>4.8500000000000001E-2</v>
      </c>
      <c r="H30" s="2">
        <v>2.4129999999999998</v>
      </c>
      <c r="I30" s="3" t="s">
        <v>606</v>
      </c>
      <c r="J30" s="3" t="s">
        <v>601</v>
      </c>
      <c r="K30" s="3" t="s">
        <v>604</v>
      </c>
      <c r="L30" s="5" t="s">
        <v>660</v>
      </c>
      <c r="M30" s="5"/>
      <c r="N30" s="5"/>
      <c r="O30" s="5"/>
      <c r="P30" s="5"/>
      <c r="Q30">
        <v>165.52</v>
      </c>
      <c r="R30">
        <v>0.298682</v>
      </c>
      <c r="S30">
        <v>-1.7143999999999999</v>
      </c>
      <c r="Z30" s="3" t="s">
        <v>604</v>
      </c>
      <c r="AA30" s="3" t="s">
        <v>583</v>
      </c>
      <c r="AB30" s="3" t="s">
        <v>638</v>
      </c>
      <c r="AC30" s="3" t="s">
        <v>639</v>
      </c>
      <c r="AI30" s="3" t="s">
        <v>640</v>
      </c>
    </row>
    <row r="31" spans="1:35" x14ac:dyDescent="0.25">
      <c r="A31" s="5" t="s">
        <v>113</v>
      </c>
      <c r="B31" s="9" t="s">
        <v>241</v>
      </c>
      <c r="C31" s="5" t="s">
        <v>351</v>
      </c>
      <c r="D31" s="5" t="s">
        <v>352</v>
      </c>
      <c r="E31" s="5" t="s">
        <v>520</v>
      </c>
      <c r="F31" s="12">
        <v>37</v>
      </c>
      <c r="G31" s="2">
        <v>1.6120000000000002E-5</v>
      </c>
      <c r="H31" s="2">
        <v>3.0550000000000002</v>
      </c>
      <c r="I31" s="3" t="s">
        <v>582</v>
      </c>
      <c r="J31" s="3" t="s">
        <v>601</v>
      </c>
      <c r="K31" s="3" t="s">
        <v>581</v>
      </c>
      <c r="L31" s="5" t="s">
        <v>644</v>
      </c>
      <c r="M31" s="5"/>
      <c r="N31" s="5"/>
      <c r="O31" s="5"/>
      <c r="P31" s="5"/>
      <c r="Q31">
        <v>543.95000000000005</v>
      </c>
      <c r="R31">
        <v>0.26</v>
      </c>
      <c r="S31">
        <v>-1.62</v>
      </c>
      <c r="Z31" s="3" t="s">
        <v>581</v>
      </c>
      <c r="AA31" s="3" t="s">
        <v>583</v>
      </c>
      <c r="AB31" s="3" t="s">
        <v>642</v>
      </c>
      <c r="AC31" s="3" t="s">
        <v>643</v>
      </c>
    </row>
    <row r="32" spans="1:35" x14ac:dyDescent="0.25">
      <c r="A32" s="5" t="s">
        <v>116</v>
      </c>
      <c r="B32" s="7" t="s">
        <v>294</v>
      </c>
      <c r="C32" s="5" t="s">
        <v>354</v>
      </c>
      <c r="D32" s="5" t="s">
        <v>355</v>
      </c>
      <c r="E32" s="5" t="s">
        <v>523</v>
      </c>
      <c r="F32" s="12" t="s">
        <v>588</v>
      </c>
      <c r="L32" s="5"/>
      <c r="M32" s="5"/>
      <c r="N32" s="5"/>
      <c r="O32" s="5"/>
      <c r="P32" s="5"/>
    </row>
    <row r="33" spans="1:29" x14ac:dyDescent="0.25">
      <c r="A33" s="5" t="s">
        <v>104</v>
      </c>
      <c r="B33" s="6" t="s">
        <v>255</v>
      </c>
      <c r="C33" s="5" t="s">
        <v>334</v>
      </c>
      <c r="D33" s="5" t="s">
        <v>335</v>
      </c>
      <c r="E33" s="5" t="s">
        <v>512</v>
      </c>
      <c r="F33" s="12">
        <v>195</v>
      </c>
      <c r="G33">
        <v>7.7800000000000001E-6</v>
      </c>
      <c r="H33">
        <v>2.9285000000000001</v>
      </c>
      <c r="I33" s="3" t="s">
        <v>606</v>
      </c>
      <c r="J33" s="3" t="s">
        <v>583</v>
      </c>
      <c r="K33" s="3" t="s">
        <v>581</v>
      </c>
      <c r="L33" s="5" t="s">
        <v>646</v>
      </c>
      <c r="M33" s="5"/>
      <c r="N33" s="5"/>
      <c r="O33" s="5"/>
      <c r="P33" s="5"/>
      <c r="Q33">
        <v>1829</v>
      </c>
      <c r="R33">
        <v>0.124</v>
      </c>
      <c r="S33">
        <v>-1.29</v>
      </c>
      <c r="Z33" s="3" t="s">
        <v>581</v>
      </c>
      <c r="AA33" s="3" t="s">
        <v>583</v>
      </c>
      <c r="AB33" s="3" t="s">
        <v>645</v>
      </c>
    </row>
    <row r="34" spans="1:29" x14ac:dyDescent="0.25">
      <c r="A34" s="5" t="s">
        <v>61</v>
      </c>
      <c r="B34" s="6" t="s">
        <v>228</v>
      </c>
      <c r="C34" s="3" t="s">
        <v>261</v>
      </c>
      <c r="D34" s="3" t="s">
        <v>173</v>
      </c>
      <c r="E34" s="3" t="s">
        <v>262</v>
      </c>
      <c r="F34" s="12"/>
      <c r="G34">
        <v>3.0999999999999999E-3</v>
      </c>
      <c r="H34">
        <v>3.2429999999999999</v>
      </c>
      <c r="I34" s="3" t="s">
        <v>606</v>
      </c>
      <c r="J34" s="3" t="s">
        <v>601</v>
      </c>
      <c r="K34" s="3" t="s">
        <v>581</v>
      </c>
      <c r="L34" s="5" t="s">
        <v>632</v>
      </c>
      <c r="M34" s="5"/>
      <c r="N34" s="5"/>
      <c r="O34" s="5"/>
      <c r="P34" s="5"/>
      <c r="Q34">
        <f>AVERAGE(T34,W34)</f>
        <v>94.4</v>
      </c>
      <c r="R34" s="3">
        <f>AVERAGE(U34,X34)</f>
        <v>0.312</v>
      </c>
      <c r="S34" s="3">
        <f t="shared" ref="S34" si="0">AVERAGE(V34,Y34)</f>
        <v>-0.72500000000000009</v>
      </c>
      <c r="T34" s="3">
        <v>156.5</v>
      </c>
      <c r="U34" s="3">
        <v>5.3999999999999999E-2</v>
      </c>
      <c r="V34" s="3">
        <v>-1.1000000000000001</v>
      </c>
      <c r="W34" s="3">
        <v>32.299999999999997</v>
      </c>
      <c r="X34" s="3">
        <v>0.56999999999999995</v>
      </c>
      <c r="Y34" s="3">
        <v>-0.35</v>
      </c>
      <c r="Z34" s="3" t="s">
        <v>581</v>
      </c>
      <c r="AA34" s="3" t="s">
        <v>620</v>
      </c>
      <c r="AB34" s="3" t="s">
        <v>632</v>
      </c>
      <c r="AC34" s="3" t="s">
        <v>675</v>
      </c>
    </row>
    <row r="35" spans="1:29" x14ac:dyDescent="0.25">
      <c r="A35" s="5" t="s">
        <v>22</v>
      </c>
      <c r="B35" s="6" t="s">
        <v>200</v>
      </c>
      <c r="C35" s="5" t="s">
        <v>201</v>
      </c>
      <c r="D35" s="5" t="s">
        <v>202</v>
      </c>
      <c r="E35" s="5" t="s">
        <v>439</v>
      </c>
      <c r="F35" s="12">
        <v>66</v>
      </c>
      <c r="G35" s="2">
        <v>2.0000000000000002E-5</v>
      </c>
      <c r="H35" s="2">
        <v>3.08</v>
      </c>
      <c r="I35" s="3" t="s">
        <v>606</v>
      </c>
      <c r="J35" s="3" t="s">
        <v>583</v>
      </c>
      <c r="K35" s="3" t="s">
        <v>604</v>
      </c>
      <c r="L35" s="5" t="s">
        <v>648</v>
      </c>
      <c r="M35" s="5">
        <v>0</v>
      </c>
      <c r="N35" s="5">
        <v>0.85099999999999998</v>
      </c>
      <c r="O35" s="5" t="s">
        <v>650</v>
      </c>
      <c r="P35" s="5" t="s">
        <v>584</v>
      </c>
      <c r="Q35">
        <v>275.2</v>
      </c>
      <c r="R35">
        <v>0.52</v>
      </c>
      <c r="S35">
        <v>-0.47</v>
      </c>
      <c r="Z35" s="3" t="s">
        <v>604</v>
      </c>
      <c r="AA35" s="3" t="s">
        <v>583</v>
      </c>
      <c r="AB35" s="3" t="s">
        <v>647</v>
      </c>
    </row>
    <row r="36" spans="1:29" x14ac:dyDescent="0.25">
      <c r="A36" s="5" t="s">
        <v>120</v>
      </c>
      <c r="B36" s="6" t="s">
        <v>363</v>
      </c>
      <c r="C36" s="5" t="s">
        <v>364</v>
      </c>
      <c r="D36" s="5" t="s">
        <v>365</v>
      </c>
      <c r="E36" s="5" t="s">
        <v>526</v>
      </c>
      <c r="F36" s="12">
        <v>16</v>
      </c>
      <c r="L36" s="5"/>
      <c r="M36" s="5"/>
      <c r="N36" s="5"/>
      <c r="O36" s="5"/>
      <c r="P36" s="5"/>
    </row>
    <row r="37" spans="1:29" x14ac:dyDescent="0.25">
      <c r="A37" s="5" t="s">
        <v>91</v>
      </c>
      <c r="B37" s="6" t="s">
        <v>313</v>
      </c>
      <c r="C37" s="5" t="s">
        <v>314</v>
      </c>
      <c r="D37" s="5" t="s">
        <v>179</v>
      </c>
      <c r="E37" s="5" t="s">
        <v>500</v>
      </c>
      <c r="F37" s="12">
        <v>152</v>
      </c>
      <c r="G37" s="2">
        <v>1.122E-7</v>
      </c>
      <c r="H37" s="2">
        <v>3.4274</v>
      </c>
      <c r="I37" s="3" t="s">
        <v>606</v>
      </c>
      <c r="J37" s="3" t="s">
        <v>583</v>
      </c>
      <c r="K37" s="3" t="s">
        <v>604</v>
      </c>
      <c r="L37" s="5" t="s">
        <v>649</v>
      </c>
      <c r="M37" s="5"/>
      <c r="N37" s="5"/>
      <c r="O37" s="5"/>
      <c r="P37" s="5"/>
    </row>
    <row r="38" spans="1:29" x14ac:dyDescent="0.25">
      <c r="A38" s="5" t="s">
        <v>33</v>
      </c>
      <c r="B38" s="6" t="s">
        <v>155</v>
      </c>
      <c r="C38" s="5" t="s">
        <v>221</v>
      </c>
      <c r="D38" s="5" t="s">
        <v>222</v>
      </c>
      <c r="E38" s="5" t="s">
        <v>450</v>
      </c>
      <c r="F38" s="12">
        <v>38</v>
      </c>
      <c r="G38" s="5">
        <v>4.5000000000000001E-6</v>
      </c>
      <c r="H38" s="5">
        <v>3.16</v>
      </c>
      <c r="I38" s="5" t="s">
        <v>606</v>
      </c>
      <c r="J38" s="5" t="s">
        <v>583</v>
      </c>
      <c r="K38" s="5" t="s">
        <v>581</v>
      </c>
      <c r="L38" s="5" t="s">
        <v>651</v>
      </c>
      <c r="M38" s="5"/>
      <c r="N38" s="5"/>
      <c r="O38" s="5"/>
      <c r="P38" s="5"/>
      <c r="Q38">
        <v>213.1</v>
      </c>
      <c r="R38">
        <v>0.52</v>
      </c>
      <c r="S38">
        <v>-2.09</v>
      </c>
      <c r="Z38" s="3" t="s">
        <v>604</v>
      </c>
      <c r="AA38" s="3" t="s">
        <v>583</v>
      </c>
      <c r="AB38" s="3" t="s">
        <v>605</v>
      </c>
    </row>
    <row r="39" spans="1:29" x14ac:dyDescent="0.25">
      <c r="A39" s="5" t="s">
        <v>126</v>
      </c>
      <c r="B39" s="9" t="s">
        <v>241</v>
      </c>
      <c r="C39" s="5" t="s">
        <v>375</v>
      </c>
      <c r="D39" s="5" t="s">
        <v>376</v>
      </c>
      <c r="E39" s="5" t="s">
        <v>530</v>
      </c>
      <c r="F39" s="12">
        <v>51</v>
      </c>
      <c r="G39" s="2">
        <v>3.5800000000000003E-8</v>
      </c>
      <c r="H39" s="2">
        <v>2.8959999999999999</v>
      </c>
      <c r="I39" s="3" t="s">
        <v>582</v>
      </c>
      <c r="J39" s="3" t="s">
        <v>583</v>
      </c>
      <c r="K39" s="3" t="s">
        <v>581</v>
      </c>
      <c r="L39" s="5" t="s">
        <v>637</v>
      </c>
      <c r="M39" s="5"/>
      <c r="N39" s="5"/>
      <c r="O39" s="5"/>
      <c r="P39" s="5"/>
      <c r="Q39" s="3">
        <v>543.95000000000005</v>
      </c>
      <c r="R39" s="3">
        <v>0.26</v>
      </c>
      <c r="S39" s="3">
        <v>-1.62</v>
      </c>
      <c r="T39" s="3"/>
      <c r="U39" s="3"/>
      <c r="V39" s="3"/>
      <c r="W39" s="3"/>
      <c r="X39" s="3"/>
      <c r="Y39" s="3"/>
      <c r="Z39" s="3" t="s">
        <v>581</v>
      </c>
      <c r="AA39" s="3" t="s">
        <v>583</v>
      </c>
      <c r="AB39" s="3" t="s">
        <v>642</v>
      </c>
      <c r="AC39" s="3" t="s">
        <v>643</v>
      </c>
    </row>
    <row r="40" spans="1:29" x14ac:dyDescent="0.25">
      <c r="A40" s="5" t="s">
        <v>143</v>
      </c>
      <c r="B40" s="6" t="s">
        <v>200</v>
      </c>
      <c r="C40" s="5" t="s">
        <v>409</v>
      </c>
      <c r="D40" s="5" t="s">
        <v>410</v>
      </c>
      <c r="E40" s="5" t="s">
        <v>543</v>
      </c>
      <c r="F40" s="12">
        <v>45</v>
      </c>
      <c r="G40" s="2">
        <v>1.078E-8</v>
      </c>
      <c r="H40" s="2">
        <v>3.1025</v>
      </c>
      <c r="I40" s="3" t="s">
        <v>582</v>
      </c>
      <c r="J40" s="3" t="s">
        <v>583</v>
      </c>
      <c r="K40" s="3" t="s">
        <v>581</v>
      </c>
      <c r="L40" s="5" t="s">
        <v>637</v>
      </c>
      <c r="M40" s="5"/>
      <c r="N40" s="5"/>
      <c r="O40" s="5"/>
      <c r="P40" s="5"/>
    </row>
    <row r="41" spans="1:29" x14ac:dyDescent="0.25">
      <c r="A41" s="5" t="s">
        <v>76</v>
      </c>
      <c r="B41" s="6" t="s">
        <v>281</v>
      </c>
      <c r="C41" s="5" t="s">
        <v>282</v>
      </c>
      <c r="D41" s="5" t="s">
        <v>283</v>
      </c>
      <c r="E41" s="5" t="s">
        <v>486</v>
      </c>
      <c r="F41" s="12">
        <v>122</v>
      </c>
      <c r="G41" s="2">
        <v>9.0000000000000002E-6</v>
      </c>
      <c r="H41" s="2">
        <v>2.9950000000000001</v>
      </c>
      <c r="I41" s="3" t="s">
        <v>606</v>
      </c>
      <c r="J41" s="3" t="s">
        <v>583</v>
      </c>
      <c r="K41" s="3" t="s">
        <v>581</v>
      </c>
      <c r="L41" s="3" t="s">
        <v>626</v>
      </c>
      <c r="M41" s="5"/>
      <c r="N41" s="5"/>
      <c r="O41" s="5"/>
      <c r="P41" s="5"/>
      <c r="Q41">
        <v>1161</v>
      </c>
      <c r="R41">
        <v>7.6999999999999999E-2</v>
      </c>
      <c r="S41">
        <v>-3.9729999999999999</v>
      </c>
      <c r="T41" s="5">
        <v>1242</v>
      </c>
      <c r="U41" s="17">
        <v>7.0000000000000007E-2</v>
      </c>
      <c r="V41" s="17">
        <v>-3.86</v>
      </c>
      <c r="W41" s="5">
        <v>1080</v>
      </c>
      <c r="X41" s="5">
        <v>8.4000000000000005E-2</v>
      </c>
      <c r="Y41" s="5">
        <v>-4.0860000000000003</v>
      </c>
      <c r="Z41" s="5" t="s">
        <v>581</v>
      </c>
      <c r="AA41" s="5" t="s">
        <v>583</v>
      </c>
      <c r="AB41" s="5" t="s">
        <v>679</v>
      </c>
      <c r="AC41" s="3" t="s">
        <v>680</v>
      </c>
    </row>
    <row r="42" spans="1:29" x14ac:dyDescent="0.25">
      <c r="A42" s="5" t="s">
        <v>36</v>
      </c>
      <c r="B42" s="6" t="s">
        <v>228</v>
      </c>
      <c r="C42" s="5" t="s">
        <v>229</v>
      </c>
      <c r="D42" s="5" t="s">
        <v>230</v>
      </c>
      <c r="E42" s="5" t="s">
        <v>452</v>
      </c>
      <c r="F42" s="12">
        <v>61</v>
      </c>
      <c r="G42" s="3">
        <v>3.0999999999999999E-3</v>
      </c>
      <c r="H42" s="3">
        <v>3.2429999999999999</v>
      </c>
      <c r="I42" s="3" t="s">
        <v>606</v>
      </c>
      <c r="J42" s="3" t="s">
        <v>601</v>
      </c>
      <c r="K42" s="3" t="s">
        <v>581</v>
      </c>
      <c r="L42" s="3" t="s">
        <v>632</v>
      </c>
      <c r="M42" s="5"/>
      <c r="N42" s="5"/>
      <c r="O42" s="5"/>
      <c r="P42" s="5"/>
      <c r="Q42">
        <v>94.4</v>
      </c>
      <c r="R42">
        <v>0.31</v>
      </c>
      <c r="S42">
        <v>-0.73</v>
      </c>
      <c r="T42" s="3">
        <v>156.5</v>
      </c>
      <c r="U42" s="3">
        <v>5.3999999999999999E-2</v>
      </c>
      <c r="V42" s="3">
        <v>-1.1000000000000001</v>
      </c>
      <c r="W42" s="3">
        <v>32.299999999999997</v>
      </c>
      <c r="X42" s="3">
        <v>0.56999999999999995</v>
      </c>
      <c r="Y42" s="3">
        <v>-0.35</v>
      </c>
      <c r="Z42" s="3" t="s">
        <v>581</v>
      </c>
      <c r="AA42" s="3" t="s">
        <v>620</v>
      </c>
      <c r="AB42" s="3" t="s">
        <v>632</v>
      </c>
      <c r="AC42" s="3" t="s">
        <v>636</v>
      </c>
    </row>
    <row r="43" spans="1:29" x14ac:dyDescent="0.25">
      <c r="A43" s="5" t="s">
        <v>28</v>
      </c>
      <c r="B43" s="6" t="s">
        <v>190</v>
      </c>
      <c r="C43" s="5" t="s">
        <v>211</v>
      </c>
      <c r="D43" s="5" t="s">
        <v>212</v>
      </c>
      <c r="E43" s="5" t="s">
        <v>445</v>
      </c>
      <c r="F43" s="12">
        <v>61</v>
      </c>
      <c r="G43">
        <v>2.5999999999999998E-5</v>
      </c>
      <c r="H43">
        <v>2.8927999999999998</v>
      </c>
      <c r="I43" s="3" t="s">
        <v>606</v>
      </c>
      <c r="J43" s="3" t="s">
        <v>601</v>
      </c>
      <c r="K43" s="3" t="s">
        <v>581</v>
      </c>
      <c r="L43" s="3" t="s">
        <v>658</v>
      </c>
      <c r="M43" s="5"/>
      <c r="N43" s="5"/>
      <c r="O43" s="5"/>
      <c r="P43" s="5"/>
      <c r="Q43">
        <v>412.5</v>
      </c>
      <c r="R43">
        <v>0.245</v>
      </c>
      <c r="S43" s="15">
        <v>-2</v>
      </c>
      <c r="T43">
        <v>430</v>
      </c>
      <c r="U43">
        <v>0.20100000000000001</v>
      </c>
      <c r="V43">
        <v>-2.5</v>
      </c>
      <c r="W43">
        <v>395</v>
      </c>
      <c r="X43">
        <v>0.28799999999999998</v>
      </c>
      <c r="Y43">
        <v>-1.4</v>
      </c>
      <c r="Z43" s="3" t="s">
        <v>581</v>
      </c>
      <c r="AA43" s="3" t="s">
        <v>583</v>
      </c>
      <c r="AB43" s="3" t="s">
        <v>635</v>
      </c>
      <c r="AC43" s="3" t="s">
        <v>636</v>
      </c>
    </row>
    <row r="44" spans="1:29" x14ac:dyDescent="0.25">
      <c r="A44" s="5" t="s">
        <v>114</v>
      </c>
      <c r="B44" s="6" t="s">
        <v>190</v>
      </c>
      <c r="C44" s="3" t="s">
        <v>211</v>
      </c>
      <c r="D44" s="3" t="s">
        <v>173</v>
      </c>
      <c r="E44" s="3" t="s">
        <v>521</v>
      </c>
      <c r="F44" s="12"/>
      <c r="M44" s="5"/>
      <c r="N44" s="5"/>
      <c r="O44" s="5"/>
      <c r="P44" s="5"/>
      <c r="S44" s="15"/>
    </row>
    <row r="45" spans="1:29" x14ac:dyDescent="0.25">
      <c r="A45" s="5" t="s">
        <v>65</v>
      </c>
      <c r="B45" s="6" t="s">
        <v>190</v>
      </c>
      <c r="C45" s="5" t="s">
        <v>211</v>
      </c>
      <c r="D45" s="5" t="s">
        <v>267</v>
      </c>
      <c r="E45" s="5" t="s">
        <v>477</v>
      </c>
      <c r="F45" s="12">
        <v>61</v>
      </c>
      <c r="G45" s="3">
        <v>2.5999999999999998E-5</v>
      </c>
      <c r="H45" s="2">
        <v>2.8927999999999998</v>
      </c>
      <c r="I45" s="3" t="s">
        <v>606</v>
      </c>
      <c r="J45" s="3" t="s">
        <v>601</v>
      </c>
      <c r="K45" s="3" t="s">
        <v>581</v>
      </c>
      <c r="L45" s="3" t="s">
        <v>658</v>
      </c>
      <c r="M45" s="5"/>
      <c r="N45" s="5"/>
      <c r="O45" s="5"/>
      <c r="P45" s="5"/>
      <c r="Q45" s="3">
        <v>412.5</v>
      </c>
      <c r="R45" s="3">
        <v>0.245</v>
      </c>
      <c r="S45" s="15">
        <v>-2</v>
      </c>
      <c r="T45" s="3">
        <v>430</v>
      </c>
      <c r="U45" s="3">
        <v>0.20100000000000001</v>
      </c>
      <c r="V45" s="3">
        <v>-2.5</v>
      </c>
      <c r="W45" s="3">
        <v>395</v>
      </c>
      <c r="X45" s="3">
        <v>0.28799999999999998</v>
      </c>
      <c r="Y45" s="3">
        <v>-1.4</v>
      </c>
      <c r="Z45" s="3" t="s">
        <v>581</v>
      </c>
      <c r="AA45" s="3" t="s">
        <v>583</v>
      </c>
      <c r="AB45" s="3" t="s">
        <v>635</v>
      </c>
      <c r="AC45" s="3" t="s">
        <v>681</v>
      </c>
    </row>
    <row r="46" spans="1:29" x14ac:dyDescent="0.25">
      <c r="A46" s="5" t="s">
        <v>53</v>
      </c>
      <c r="B46" s="6" t="s">
        <v>167</v>
      </c>
      <c r="C46" s="5" t="s">
        <v>249</v>
      </c>
      <c r="D46" s="5" t="s">
        <v>590</v>
      </c>
      <c r="E46" s="5" t="s">
        <v>468</v>
      </c>
      <c r="F46" s="12">
        <v>20</v>
      </c>
      <c r="G46" s="2">
        <v>3.558E-10</v>
      </c>
      <c r="H46" s="2">
        <v>3.7170000000000001</v>
      </c>
      <c r="I46" s="3" t="s">
        <v>582</v>
      </c>
      <c r="J46" s="3" t="s">
        <v>583</v>
      </c>
      <c r="K46" s="3" t="s">
        <v>581</v>
      </c>
      <c r="L46" s="3" t="s">
        <v>623</v>
      </c>
      <c r="M46" s="5"/>
      <c r="N46" s="5"/>
      <c r="O46" s="5"/>
      <c r="P46" s="5"/>
      <c r="S46" s="15"/>
    </row>
    <row r="47" spans="1:29" x14ac:dyDescent="0.25">
      <c r="A47" s="5" t="s">
        <v>54</v>
      </c>
      <c r="B47" s="6" t="s">
        <v>167</v>
      </c>
      <c r="C47" s="5" t="s">
        <v>249</v>
      </c>
      <c r="D47" s="5" t="s">
        <v>250</v>
      </c>
      <c r="E47" s="5" t="s">
        <v>469</v>
      </c>
      <c r="F47" s="12">
        <v>30</v>
      </c>
      <c r="G47" s="2">
        <v>1.0000000000000001E-5</v>
      </c>
      <c r="H47" s="2">
        <v>3.2294999999999998</v>
      </c>
      <c r="I47" s="3" t="s">
        <v>606</v>
      </c>
      <c r="J47" s="3" t="s">
        <v>583</v>
      </c>
      <c r="K47" s="3" t="s">
        <v>604</v>
      </c>
      <c r="L47" s="3" t="s">
        <v>626</v>
      </c>
      <c r="M47" s="5">
        <v>4.32</v>
      </c>
      <c r="N47" s="5">
        <v>1.228</v>
      </c>
      <c r="O47" s="5" t="s">
        <v>661</v>
      </c>
      <c r="P47" s="5" t="s">
        <v>627</v>
      </c>
      <c r="Q47">
        <v>173.67</v>
      </c>
      <c r="R47">
        <v>0.53800000000000003</v>
      </c>
      <c r="S47" s="15">
        <v>-0.25700000000000001</v>
      </c>
      <c r="Z47" s="3" t="s">
        <v>604</v>
      </c>
      <c r="AA47" s="3" t="s">
        <v>583</v>
      </c>
      <c r="AB47" s="3" t="s">
        <v>627</v>
      </c>
      <c r="AC47" s="3"/>
    </row>
    <row r="48" spans="1:29" x14ac:dyDescent="0.25">
      <c r="A48" s="5" t="s">
        <v>66</v>
      </c>
      <c r="B48" s="6" t="s">
        <v>167</v>
      </c>
      <c r="C48" s="5" t="s">
        <v>249</v>
      </c>
      <c r="D48" s="5" t="s">
        <v>268</v>
      </c>
      <c r="E48" s="5" t="s">
        <v>478</v>
      </c>
      <c r="F48" s="12">
        <v>27</v>
      </c>
      <c r="G48" s="2">
        <v>4.6990000000000002E-6</v>
      </c>
      <c r="H48" s="2">
        <v>3.2269999999999999</v>
      </c>
      <c r="I48" s="3" t="s">
        <v>606</v>
      </c>
      <c r="J48" s="3" t="s">
        <v>583</v>
      </c>
      <c r="K48" s="3" t="s">
        <v>581</v>
      </c>
      <c r="M48" s="5"/>
      <c r="N48" s="5"/>
      <c r="O48" s="5"/>
      <c r="P48" s="5"/>
    </row>
    <row r="49" spans="1:29" x14ac:dyDescent="0.25">
      <c r="A49" s="5" t="s">
        <v>21</v>
      </c>
      <c r="B49" s="6" t="s">
        <v>167</v>
      </c>
      <c r="C49" s="5" t="s">
        <v>198</v>
      </c>
      <c r="D49" s="5" t="s">
        <v>199</v>
      </c>
      <c r="E49" s="5" t="s">
        <v>438</v>
      </c>
      <c r="F49" s="12">
        <v>30</v>
      </c>
      <c r="L49" s="3" t="s">
        <v>747</v>
      </c>
      <c r="M49" s="5"/>
      <c r="N49" s="5"/>
      <c r="O49" s="5"/>
      <c r="P49" s="5"/>
    </row>
    <row r="50" spans="1:29" s="20" customFormat="1" x14ac:dyDescent="0.25">
      <c r="A50" s="20" t="s">
        <v>25</v>
      </c>
      <c r="B50" s="21" t="s">
        <v>161</v>
      </c>
      <c r="C50" s="20" t="s">
        <v>206</v>
      </c>
      <c r="D50" s="20" t="s">
        <v>207</v>
      </c>
      <c r="E50" s="20" t="s">
        <v>442</v>
      </c>
      <c r="F50" s="22">
        <v>139</v>
      </c>
      <c r="G50" s="24">
        <v>3.0700000000000001E-5</v>
      </c>
      <c r="H50" s="20">
        <v>3.11</v>
      </c>
      <c r="I50" s="20" t="s">
        <v>606</v>
      </c>
      <c r="J50" s="20" t="s">
        <v>583</v>
      </c>
      <c r="K50" s="20" t="s">
        <v>604</v>
      </c>
      <c r="M50" s="20">
        <v>0.79</v>
      </c>
      <c r="N50" s="20">
        <v>0.42</v>
      </c>
      <c r="O50" s="20" t="s">
        <v>750</v>
      </c>
      <c r="P50" s="23" t="s">
        <v>751</v>
      </c>
    </row>
    <row r="51" spans="1:29" x14ac:dyDescent="0.25">
      <c r="A51" s="5" t="s">
        <v>72</v>
      </c>
      <c r="B51" s="6" t="s">
        <v>241</v>
      </c>
      <c r="C51" s="5" t="s">
        <v>274</v>
      </c>
      <c r="D51" s="5" t="s">
        <v>275</v>
      </c>
      <c r="E51" s="5" t="s">
        <v>483</v>
      </c>
      <c r="F51" s="12">
        <v>15</v>
      </c>
      <c r="G51" s="2">
        <v>6.1090000000000003E-6</v>
      </c>
      <c r="H51" s="2">
        <v>3.0219999999999998</v>
      </c>
      <c r="I51" s="3" t="s">
        <v>606</v>
      </c>
      <c r="J51" s="3" t="s">
        <v>583</v>
      </c>
      <c r="K51" s="3" t="s">
        <v>581</v>
      </c>
      <c r="L51" s="3" t="s">
        <v>657</v>
      </c>
      <c r="M51" s="5"/>
      <c r="N51" s="5"/>
      <c r="O51" s="5"/>
      <c r="P51" s="5"/>
      <c r="Q51">
        <v>130.36000000000001</v>
      </c>
      <c r="R51">
        <v>0.3715</v>
      </c>
      <c r="S51">
        <v>-0.83479999999999999</v>
      </c>
      <c r="Z51" s="3" t="s">
        <v>581</v>
      </c>
      <c r="AA51" s="3" t="s">
        <v>583</v>
      </c>
      <c r="AB51" s="3" t="s">
        <v>657</v>
      </c>
    </row>
    <row r="52" spans="1:29" x14ac:dyDescent="0.25">
      <c r="A52" s="5" t="s">
        <v>97</v>
      </c>
      <c r="B52" s="10" t="s">
        <v>294</v>
      </c>
      <c r="C52" s="5" t="s">
        <v>322</v>
      </c>
      <c r="D52" s="5" t="s">
        <v>323</v>
      </c>
      <c r="E52" s="5" t="s">
        <v>505</v>
      </c>
      <c r="F52" s="12" t="s">
        <v>612</v>
      </c>
      <c r="M52" s="5"/>
      <c r="N52" s="5"/>
      <c r="O52" s="5"/>
      <c r="P52" s="5"/>
    </row>
    <row r="53" spans="1:29" x14ac:dyDescent="0.25">
      <c r="A53" s="5" t="s">
        <v>83</v>
      </c>
      <c r="B53" s="6" t="s">
        <v>241</v>
      </c>
      <c r="C53" s="5" t="s">
        <v>297</v>
      </c>
      <c r="D53" s="5" t="s">
        <v>298</v>
      </c>
      <c r="E53" s="5" t="s">
        <v>493</v>
      </c>
      <c r="F53" s="12">
        <v>25</v>
      </c>
      <c r="G53">
        <v>3.5800000000000003E-5</v>
      </c>
      <c r="H53">
        <v>2.9</v>
      </c>
      <c r="I53" s="3" t="s">
        <v>606</v>
      </c>
      <c r="J53" s="3" t="s">
        <v>583</v>
      </c>
      <c r="K53" s="3" t="s">
        <v>581</v>
      </c>
      <c r="L53" s="3" t="s">
        <v>637</v>
      </c>
      <c r="M53" s="5"/>
      <c r="N53" s="5"/>
      <c r="O53" s="5"/>
      <c r="P53" s="5"/>
    </row>
    <row r="54" spans="1:29" x14ac:dyDescent="0.25">
      <c r="A54" s="5" t="s">
        <v>107</v>
      </c>
      <c r="B54" s="6" t="s">
        <v>164</v>
      </c>
      <c r="C54" s="5" t="s">
        <v>341</v>
      </c>
      <c r="D54" s="5" t="s">
        <v>342</v>
      </c>
      <c r="E54" s="5" t="s">
        <v>515</v>
      </c>
      <c r="F54" s="12">
        <v>10</v>
      </c>
      <c r="G54" s="2">
        <v>8.2900000000000005E-3</v>
      </c>
      <c r="H54" s="2">
        <v>3.1</v>
      </c>
      <c r="I54" s="3" t="s">
        <v>606</v>
      </c>
      <c r="J54" s="3" t="s">
        <v>583</v>
      </c>
      <c r="K54" s="3" t="s">
        <v>604</v>
      </c>
      <c r="L54" s="3" t="s">
        <v>662</v>
      </c>
      <c r="M54" s="5"/>
      <c r="N54" s="5"/>
      <c r="O54" s="5"/>
      <c r="P54" s="5"/>
      <c r="Q54">
        <v>100</v>
      </c>
      <c r="R54">
        <v>0.13</v>
      </c>
      <c r="S54">
        <v>1.85</v>
      </c>
      <c r="Z54" s="3" t="s">
        <v>604</v>
      </c>
      <c r="AA54" s="3" t="s">
        <v>583</v>
      </c>
      <c r="AB54" s="3" t="s">
        <v>662</v>
      </c>
    </row>
    <row r="55" spans="1:29" x14ac:dyDescent="0.25">
      <c r="A55" s="5" t="s">
        <v>3</v>
      </c>
      <c r="B55" s="6" t="s">
        <v>164</v>
      </c>
      <c r="C55" s="5" t="s">
        <v>165</v>
      </c>
      <c r="D55" s="5" t="s">
        <v>166</v>
      </c>
      <c r="E55" s="5" t="s">
        <v>549</v>
      </c>
      <c r="F55" s="12">
        <v>6.4</v>
      </c>
      <c r="G55" s="2">
        <v>1.15E-2</v>
      </c>
      <c r="H55" s="2">
        <v>2.984</v>
      </c>
      <c r="I55" s="3" t="s">
        <v>606</v>
      </c>
      <c r="J55" s="3" t="s">
        <v>601</v>
      </c>
      <c r="K55" s="3" t="s">
        <v>581</v>
      </c>
      <c r="L55" s="3" t="s">
        <v>619</v>
      </c>
      <c r="M55" s="5"/>
      <c r="N55" s="5"/>
      <c r="O55" s="5"/>
      <c r="P55" s="5"/>
      <c r="AB55" s="3"/>
    </row>
    <row r="56" spans="1:29" x14ac:dyDescent="0.25">
      <c r="A56" s="5" t="s">
        <v>127</v>
      </c>
      <c r="B56" s="6" t="s">
        <v>411</v>
      </c>
      <c r="C56" s="3" t="s">
        <v>377</v>
      </c>
      <c r="D56" s="3" t="s">
        <v>378</v>
      </c>
      <c r="E56" s="3" t="s">
        <v>379</v>
      </c>
      <c r="F56" s="12"/>
      <c r="G56" s="2">
        <v>7.0000000000000001E-3</v>
      </c>
      <c r="H56" s="2">
        <v>3.1949999999999998</v>
      </c>
      <c r="I56" s="3" t="s">
        <v>606</v>
      </c>
      <c r="J56" s="3" t="s">
        <v>601</v>
      </c>
      <c r="K56" s="3" t="s">
        <v>581</v>
      </c>
      <c r="L56" s="3" t="s">
        <v>684</v>
      </c>
      <c r="M56" s="5"/>
      <c r="N56" s="5"/>
      <c r="O56" s="5"/>
      <c r="P56" s="5"/>
      <c r="Q56">
        <v>41.8</v>
      </c>
      <c r="R56">
        <v>0.49</v>
      </c>
      <c r="S56">
        <v>3.44</v>
      </c>
      <c r="Z56" s="3" t="s">
        <v>581</v>
      </c>
      <c r="AA56" s="3" t="s">
        <v>601</v>
      </c>
      <c r="AB56" t="s">
        <v>683</v>
      </c>
      <c r="AC56" s="3" t="s">
        <v>682</v>
      </c>
    </row>
    <row r="57" spans="1:29" x14ac:dyDescent="0.25">
      <c r="A57" s="5" t="s">
        <v>144</v>
      </c>
      <c r="B57" s="6" t="s">
        <v>411</v>
      </c>
      <c r="C57" s="5" t="s">
        <v>377</v>
      </c>
      <c r="D57" s="5" t="s">
        <v>412</v>
      </c>
      <c r="E57" s="5" t="s">
        <v>544</v>
      </c>
      <c r="F57" s="12">
        <v>13</v>
      </c>
      <c r="G57" s="2">
        <v>1.2600000000000001E-3</v>
      </c>
      <c r="H57" s="2">
        <v>3.59</v>
      </c>
      <c r="I57" s="3" t="s">
        <v>606</v>
      </c>
      <c r="J57" s="3" t="s">
        <v>601</v>
      </c>
      <c r="K57" s="3" t="s">
        <v>581</v>
      </c>
      <c r="L57" s="3" t="s">
        <v>684</v>
      </c>
      <c r="M57" s="5"/>
      <c r="N57" s="5"/>
      <c r="O57" s="5"/>
      <c r="P57" s="5"/>
      <c r="Q57" s="3">
        <v>41.8</v>
      </c>
      <c r="R57" s="3">
        <v>0.49</v>
      </c>
      <c r="S57" s="3">
        <v>3.44</v>
      </c>
      <c r="T57" s="3"/>
      <c r="U57" s="3"/>
      <c r="V57" s="3"/>
      <c r="W57" s="3"/>
      <c r="X57" s="3"/>
      <c r="Y57" s="3"/>
      <c r="Z57" s="3" t="s">
        <v>581</v>
      </c>
      <c r="AA57" s="3" t="s">
        <v>601</v>
      </c>
      <c r="AB57" s="3" t="s">
        <v>683</v>
      </c>
      <c r="AC57" s="3" t="s">
        <v>682</v>
      </c>
    </row>
    <row r="58" spans="1:29" x14ac:dyDescent="0.25">
      <c r="A58" s="5" t="s">
        <v>99</v>
      </c>
      <c r="B58" s="6" t="s">
        <v>164</v>
      </c>
      <c r="C58" s="5" t="s">
        <v>324</v>
      </c>
      <c r="D58" s="5" t="s">
        <v>304</v>
      </c>
      <c r="E58" s="5" t="s">
        <v>507</v>
      </c>
      <c r="F58" s="12">
        <v>6.4</v>
      </c>
      <c r="M58" s="5"/>
      <c r="N58" s="5"/>
      <c r="O58" s="5"/>
      <c r="P58" s="5"/>
    </row>
    <row r="59" spans="1:29" x14ac:dyDescent="0.25">
      <c r="A59" s="5" t="s">
        <v>30</v>
      </c>
      <c r="B59" s="6" t="s">
        <v>200</v>
      </c>
      <c r="C59" s="5" t="s">
        <v>214</v>
      </c>
      <c r="D59" s="5" t="s">
        <v>215</v>
      </c>
      <c r="E59" s="5" t="s">
        <v>447</v>
      </c>
      <c r="F59" s="12">
        <v>48</v>
      </c>
      <c r="G59" s="2">
        <v>3.0000000000000001E-6</v>
      </c>
      <c r="H59" s="2">
        <v>3.4540000000000002</v>
      </c>
      <c r="I59" s="3" t="s">
        <v>606</v>
      </c>
      <c r="J59" s="3" t="s">
        <v>583</v>
      </c>
      <c r="K59" s="3" t="s">
        <v>604</v>
      </c>
      <c r="L59" s="3" t="s">
        <v>648</v>
      </c>
      <c r="M59" s="5">
        <v>0</v>
      </c>
      <c r="N59" s="5">
        <v>0.92</v>
      </c>
      <c r="O59" s="5" t="s">
        <v>650</v>
      </c>
      <c r="P59" s="5" t="s">
        <v>584</v>
      </c>
      <c r="Q59">
        <v>284.3</v>
      </c>
      <c r="R59">
        <v>0.7</v>
      </c>
      <c r="S59">
        <v>-0.184</v>
      </c>
      <c r="Z59" s="3" t="s">
        <v>604</v>
      </c>
      <c r="AA59" s="3" t="s">
        <v>583</v>
      </c>
      <c r="AB59" s="3" t="s">
        <v>647</v>
      </c>
    </row>
    <row r="60" spans="1:29" x14ac:dyDescent="0.25">
      <c r="A60" s="5" t="s">
        <v>98</v>
      </c>
      <c r="B60" s="6" t="s">
        <v>167</v>
      </c>
      <c r="C60" s="3" t="s">
        <v>554</v>
      </c>
      <c r="D60" s="3" t="s">
        <v>419</v>
      </c>
      <c r="E60" s="3" t="s">
        <v>506</v>
      </c>
      <c r="F60" s="12">
        <v>16</v>
      </c>
      <c r="G60" s="2">
        <v>0.01</v>
      </c>
      <c r="H60" s="2">
        <v>3.2069999999999999</v>
      </c>
      <c r="I60" s="3" t="s">
        <v>606</v>
      </c>
      <c r="J60" s="3" t="s">
        <v>601</v>
      </c>
      <c r="K60" s="3" t="s">
        <v>581</v>
      </c>
      <c r="L60" s="3" t="s">
        <v>619</v>
      </c>
      <c r="M60" s="5"/>
      <c r="N60" s="5"/>
      <c r="O60" s="5"/>
      <c r="P60" s="5"/>
      <c r="Q60" s="3">
        <v>12.87</v>
      </c>
      <c r="R60" s="3">
        <v>0.63</v>
      </c>
      <c r="S60" s="3">
        <v>-0.45</v>
      </c>
      <c r="T60" s="3"/>
      <c r="U60" s="3"/>
      <c r="V60" s="3"/>
      <c r="W60" s="3"/>
      <c r="X60" s="3"/>
      <c r="Y60" s="3"/>
      <c r="Z60" s="3" t="s">
        <v>604</v>
      </c>
      <c r="AA60" s="3" t="s">
        <v>601</v>
      </c>
      <c r="AB60" s="3" t="s">
        <v>627</v>
      </c>
      <c r="AC60" s="1" t="s">
        <v>685</v>
      </c>
    </row>
    <row r="61" spans="1:29" x14ac:dyDescent="0.25">
      <c r="A61" s="5" t="s">
        <v>133</v>
      </c>
      <c r="B61" s="6" t="s">
        <v>387</v>
      </c>
      <c r="C61" s="5" t="s">
        <v>388</v>
      </c>
      <c r="D61" s="5" t="s">
        <v>555</v>
      </c>
      <c r="E61" s="5" t="s">
        <v>535</v>
      </c>
      <c r="F61" s="12">
        <v>333</v>
      </c>
      <c r="G61" s="2">
        <v>4.5400000000000003E-2</v>
      </c>
      <c r="H61" s="2">
        <v>3.0495999999999999</v>
      </c>
      <c r="I61" s="3" t="s">
        <v>582</v>
      </c>
      <c r="J61" s="3" t="s">
        <v>601</v>
      </c>
      <c r="K61" s="3" t="s">
        <v>581</v>
      </c>
      <c r="L61" s="3" t="s">
        <v>665</v>
      </c>
      <c r="M61" s="5"/>
      <c r="N61" s="5"/>
      <c r="O61" s="5"/>
      <c r="P61" s="5"/>
      <c r="Z61" s="3"/>
      <c r="AA61" s="3"/>
      <c r="AB61" s="3"/>
    </row>
    <row r="62" spans="1:29" x14ac:dyDescent="0.25">
      <c r="A62" s="5" t="s">
        <v>94</v>
      </c>
      <c r="B62" s="6" t="s">
        <v>317</v>
      </c>
      <c r="C62" s="5" t="s">
        <v>318</v>
      </c>
      <c r="D62" s="5" t="s">
        <v>319</v>
      </c>
      <c r="E62" s="5" t="s">
        <v>503</v>
      </c>
      <c r="F62" s="12" t="s">
        <v>613</v>
      </c>
      <c r="G62" s="2">
        <v>3.29E-5</v>
      </c>
      <c r="H62" s="2">
        <v>2.8</v>
      </c>
      <c r="I62" s="3" t="s">
        <v>606</v>
      </c>
      <c r="J62" s="3" t="s">
        <v>583</v>
      </c>
      <c r="K62" s="3" t="s">
        <v>581</v>
      </c>
      <c r="L62" s="3" t="s">
        <v>667</v>
      </c>
      <c r="M62" s="5"/>
      <c r="N62" s="5"/>
      <c r="O62" s="5"/>
      <c r="P62" s="5"/>
      <c r="Q62">
        <v>642.4</v>
      </c>
      <c r="R62" s="15">
        <v>0.1</v>
      </c>
      <c r="S62">
        <v>-2.85</v>
      </c>
      <c r="Z62" s="3" t="s">
        <v>581</v>
      </c>
      <c r="AA62" s="3" t="s">
        <v>583</v>
      </c>
      <c r="AB62" s="3" t="s">
        <v>666</v>
      </c>
    </row>
    <row r="63" spans="1:29" s="5" customFormat="1" x14ac:dyDescent="0.25">
      <c r="A63" s="5" t="s">
        <v>63</v>
      </c>
      <c r="B63" s="6" t="s">
        <v>264</v>
      </c>
      <c r="C63" s="5" t="s">
        <v>265</v>
      </c>
      <c r="D63" s="5" t="s">
        <v>157</v>
      </c>
      <c r="E63" s="5" t="s">
        <v>474</v>
      </c>
      <c r="F63" s="35" t="s">
        <v>589</v>
      </c>
      <c r="G63" s="5">
        <v>1.054E-8</v>
      </c>
      <c r="H63" s="5">
        <v>3.0928</v>
      </c>
      <c r="I63" s="5" t="s">
        <v>582</v>
      </c>
      <c r="J63" s="5" t="s">
        <v>583</v>
      </c>
      <c r="K63" s="5" t="s">
        <v>581</v>
      </c>
      <c r="L63" s="5" t="s">
        <v>637</v>
      </c>
      <c r="Q63" s="5">
        <v>129.55000000000001</v>
      </c>
      <c r="R63" s="5">
        <v>0.16425000000000001</v>
      </c>
      <c r="S63" s="5">
        <v>-1.82</v>
      </c>
      <c r="T63" s="5">
        <v>158.69999999999999</v>
      </c>
      <c r="U63" s="5">
        <v>9.9500000000000005E-2</v>
      </c>
      <c r="V63" s="5">
        <v>-2.06</v>
      </c>
      <c r="W63" s="5">
        <v>100.4</v>
      </c>
      <c r="X63" s="5">
        <v>0.22900000000000001</v>
      </c>
      <c r="Y63" s="5">
        <v>-1.58</v>
      </c>
      <c r="Z63" s="5" t="s">
        <v>653</v>
      </c>
      <c r="AA63" s="5" t="s">
        <v>601</v>
      </c>
      <c r="AB63" s="5" t="s">
        <v>654</v>
      </c>
    </row>
    <row r="64" spans="1:29" x14ac:dyDescent="0.25">
      <c r="A64" s="5" t="s">
        <v>108</v>
      </c>
      <c r="B64" s="7" t="s">
        <v>389</v>
      </c>
      <c r="C64" s="3" t="s">
        <v>390</v>
      </c>
      <c r="D64" s="3" t="s">
        <v>420</v>
      </c>
      <c r="E64" s="3" t="s">
        <v>516</v>
      </c>
      <c r="F64" s="12">
        <v>30</v>
      </c>
      <c r="G64" s="2">
        <v>8.9999999999999993E-3</v>
      </c>
      <c r="H64" s="2">
        <v>3.0030000000000001</v>
      </c>
      <c r="I64" s="3" t="s">
        <v>606</v>
      </c>
      <c r="J64" s="3" t="s">
        <v>601</v>
      </c>
      <c r="K64" s="3" t="s">
        <v>581</v>
      </c>
      <c r="L64" s="3" t="s">
        <v>619</v>
      </c>
      <c r="M64" s="5"/>
      <c r="N64" s="5"/>
      <c r="O64" s="5"/>
      <c r="P64" s="5"/>
    </row>
    <row r="65" spans="1:29" x14ac:dyDescent="0.25">
      <c r="A65" s="5" t="s">
        <v>145</v>
      </c>
      <c r="B65" s="6" t="s">
        <v>389</v>
      </c>
      <c r="C65" s="5" t="s">
        <v>390</v>
      </c>
      <c r="D65" s="5" t="s">
        <v>413</v>
      </c>
      <c r="E65" s="5" t="s">
        <v>545</v>
      </c>
      <c r="F65" s="12">
        <v>10</v>
      </c>
      <c r="G65" s="2">
        <v>9.4999999999999998E-3</v>
      </c>
      <c r="H65" s="2">
        <v>2.8239999999999998</v>
      </c>
      <c r="I65" s="3" t="s">
        <v>606</v>
      </c>
      <c r="J65" s="3" t="s">
        <v>601</v>
      </c>
      <c r="K65" s="3" t="s">
        <v>581</v>
      </c>
      <c r="L65" s="3" t="s">
        <v>619</v>
      </c>
      <c r="M65" s="5"/>
      <c r="N65" s="5"/>
      <c r="O65" s="5"/>
      <c r="P65" s="5"/>
    </row>
    <row r="66" spans="1:29" x14ac:dyDescent="0.25">
      <c r="A66" s="5" t="s">
        <v>134</v>
      </c>
      <c r="B66" s="6" t="s">
        <v>389</v>
      </c>
      <c r="C66" s="5" t="s">
        <v>390</v>
      </c>
      <c r="D66" s="5" t="s">
        <v>391</v>
      </c>
      <c r="E66" s="5" t="s">
        <v>536</v>
      </c>
      <c r="F66" s="12">
        <v>25</v>
      </c>
      <c r="G66" s="2">
        <v>4.4000000000000003E-3</v>
      </c>
      <c r="H66" s="2">
        <v>3.2160000000000002</v>
      </c>
      <c r="I66" s="3" t="s">
        <v>606</v>
      </c>
      <c r="J66" s="3" t="s">
        <v>601</v>
      </c>
      <c r="K66" s="3" t="s">
        <v>581</v>
      </c>
      <c r="L66" s="3" t="s">
        <v>619</v>
      </c>
      <c r="M66" s="5"/>
      <c r="N66" s="5"/>
      <c r="O66" s="5"/>
      <c r="P66" s="5"/>
    </row>
    <row r="67" spans="1:29" x14ac:dyDescent="0.25">
      <c r="A67" s="5" t="s">
        <v>43</v>
      </c>
      <c r="B67" s="6" t="s">
        <v>190</v>
      </c>
      <c r="C67" s="5" t="s">
        <v>235</v>
      </c>
      <c r="D67" s="5" t="s">
        <v>236</v>
      </c>
      <c r="E67" s="5" t="s">
        <v>458</v>
      </c>
      <c r="F67" s="12">
        <v>152</v>
      </c>
      <c r="G67" s="2">
        <v>2.8570000000000002E-3</v>
      </c>
      <c r="H67" s="2">
        <v>3.3063500000000001</v>
      </c>
      <c r="I67" s="3" t="s">
        <v>582</v>
      </c>
      <c r="J67" s="3" t="s">
        <v>601</v>
      </c>
      <c r="K67" s="3" t="s">
        <v>581</v>
      </c>
      <c r="L67" s="3" t="s">
        <v>686</v>
      </c>
      <c r="M67" s="5"/>
      <c r="N67" s="5"/>
      <c r="O67" s="5"/>
      <c r="P67" s="5"/>
      <c r="Q67">
        <v>97.253</v>
      </c>
      <c r="R67">
        <v>0.184</v>
      </c>
      <c r="S67">
        <v>-1.504</v>
      </c>
      <c r="T67">
        <v>112.81100000000001</v>
      </c>
      <c r="U67">
        <v>0.14499999999999999</v>
      </c>
      <c r="V67">
        <v>-1.573</v>
      </c>
      <c r="W67">
        <v>81.694000000000003</v>
      </c>
      <c r="X67">
        <v>0.223</v>
      </c>
      <c r="Y67">
        <v>-1.4350000000000001</v>
      </c>
      <c r="Z67" s="3" t="s">
        <v>581</v>
      </c>
      <c r="AA67" s="3" t="s">
        <v>601</v>
      </c>
      <c r="AB67" s="3" t="s">
        <v>687</v>
      </c>
      <c r="AC67" s="3" t="s">
        <v>636</v>
      </c>
    </row>
    <row r="68" spans="1:29" x14ac:dyDescent="0.25">
      <c r="A68" s="5" t="s">
        <v>102</v>
      </c>
      <c r="B68" s="6" t="s">
        <v>241</v>
      </c>
      <c r="C68" s="5" t="s">
        <v>330</v>
      </c>
      <c r="D68" s="5" t="s">
        <v>331</v>
      </c>
      <c r="E68" s="5" t="s">
        <v>510</v>
      </c>
      <c r="F68" s="12">
        <v>10</v>
      </c>
      <c r="G68" s="2">
        <v>1.7399999999999999E-5</v>
      </c>
      <c r="H68" s="2">
        <v>2.9580000000000002</v>
      </c>
      <c r="I68" s="3" t="s">
        <v>606</v>
      </c>
      <c r="J68" s="3" t="s">
        <v>583</v>
      </c>
      <c r="K68" s="3" t="s">
        <v>581</v>
      </c>
      <c r="L68" s="3" t="s">
        <v>631</v>
      </c>
      <c r="M68" s="5"/>
      <c r="N68" s="5"/>
      <c r="O68" s="5"/>
      <c r="P68" s="5"/>
      <c r="Q68" s="3">
        <v>107.7</v>
      </c>
      <c r="R68" s="3">
        <v>0.86</v>
      </c>
      <c r="S68" s="3">
        <v>-0.09</v>
      </c>
      <c r="T68" s="3">
        <v>96.3</v>
      </c>
      <c r="U68" s="16">
        <v>1</v>
      </c>
      <c r="V68" s="3">
        <v>-7.0000000000000007E-2</v>
      </c>
      <c r="W68" s="16">
        <v>119</v>
      </c>
      <c r="X68" s="3">
        <v>0.71</v>
      </c>
      <c r="Y68" s="15">
        <v>-0.1</v>
      </c>
      <c r="Z68" s="3" t="s">
        <v>581</v>
      </c>
      <c r="AA68" s="3" t="s">
        <v>583</v>
      </c>
      <c r="AB68" s="3" t="s">
        <v>631</v>
      </c>
      <c r="AC68" s="3" t="s">
        <v>673</v>
      </c>
    </row>
    <row r="69" spans="1:29" x14ac:dyDescent="0.25">
      <c r="A69" s="5" t="s">
        <v>0</v>
      </c>
      <c r="B69" s="6" t="s">
        <v>155</v>
      </c>
      <c r="C69" s="5" t="s">
        <v>156</v>
      </c>
      <c r="D69" s="5" t="s">
        <v>157</v>
      </c>
      <c r="E69" s="5" t="s">
        <v>422</v>
      </c>
      <c r="F69" s="12">
        <v>25</v>
      </c>
      <c r="G69">
        <v>4.5000000000000001E-6</v>
      </c>
      <c r="H69">
        <v>3.16</v>
      </c>
      <c r="I69" t="s">
        <v>606</v>
      </c>
      <c r="J69" t="s">
        <v>583</v>
      </c>
      <c r="K69" t="s">
        <v>581</v>
      </c>
      <c r="L69" t="s">
        <v>607</v>
      </c>
      <c r="M69" s="5"/>
      <c r="N69" s="5"/>
      <c r="O69" s="5"/>
      <c r="P69" s="5"/>
      <c r="Q69">
        <v>21.31</v>
      </c>
      <c r="R69">
        <v>0.52</v>
      </c>
      <c r="S69">
        <v>-2.09</v>
      </c>
      <c r="Z69" t="s">
        <v>604</v>
      </c>
      <c r="AA69" s="1" t="s">
        <v>601</v>
      </c>
      <c r="AB69" t="s">
        <v>605</v>
      </c>
      <c r="AC69" s="3" t="s">
        <v>690</v>
      </c>
    </row>
    <row r="70" spans="1:29" x14ac:dyDescent="0.25">
      <c r="A70" s="5" t="s">
        <v>16</v>
      </c>
      <c r="B70" s="6" t="s">
        <v>190</v>
      </c>
      <c r="C70" s="5" t="s">
        <v>191</v>
      </c>
      <c r="D70" s="5" t="s">
        <v>192</v>
      </c>
      <c r="E70" s="5" t="s">
        <v>433</v>
      </c>
      <c r="F70" s="12">
        <v>25</v>
      </c>
      <c r="G70" s="2">
        <v>1.8155E-6</v>
      </c>
      <c r="H70" s="2">
        <v>3.3839999999999999</v>
      </c>
      <c r="I70" s="3" t="s">
        <v>606</v>
      </c>
      <c r="J70" s="3" t="s">
        <v>583</v>
      </c>
      <c r="K70" s="3" t="s">
        <v>581</v>
      </c>
      <c r="L70" s="3" t="s">
        <v>707</v>
      </c>
      <c r="M70" s="5"/>
      <c r="N70" s="5"/>
      <c r="O70" s="5"/>
      <c r="P70" s="5"/>
      <c r="Q70">
        <v>184</v>
      </c>
      <c r="R70">
        <v>0.31968000000000002</v>
      </c>
      <c r="S70">
        <v>-1.488</v>
      </c>
      <c r="Z70" s="3" t="s">
        <v>581</v>
      </c>
      <c r="AA70" s="3" t="s">
        <v>583</v>
      </c>
      <c r="AB70" s="3" t="s">
        <v>692</v>
      </c>
    </row>
    <row r="71" spans="1:29" x14ac:dyDescent="0.25">
      <c r="A71" s="5" t="s">
        <v>12</v>
      </c>
      <c r="B71" s="6" t="s">
        <v>182</v>
      </c>
      <c r="C71" s="5" t="s">
        <v>183</v>
      </c>
      <c r="D71" s="5" t="s">
        <v>184</v>
      </c>
      <c r="E71" s="5" t="s">
        <v>563</v>
      </c>
      <c r="F71" s="12">
        <v>72</v>
      </c>
      <c r="G71" s="2">
        <v>2.7199999999999998E-6</v>
      </c>
      <c r="H71" s="2">
        <v>3.27</v>
      </c>
      <c r="I71" s="3" t="s">
        <v>606</v>
      </c>
      <c r="J71" s="3" t="s">
        <v>583</v>
      </c>
      <c r="K71" s="3" t="s">
        <v>581</v>
      </c>
      <c r="L71" s="3" t="s">
        <v>658</v>
      </c>
      <c r="M71" s="5"/>
      <c r="N71" s="5"/>
      <c r="O71" s="5"/>
      <c r="P71" s="5"/>
      <c r="Q71">
        <v>69.8</v>
      </c>
      <c r="R71">
        <v>0.06</v>
      </c>
      <c r="S71" s="15">
        <v>-3.5</v>
      </c>
      <c r="Z71" s="3" t="s">
        <v>581</v>
      </c>
      <c r="AA71" s="3" t="s">
        <v>601</v>
      </c>
      <c r="AB71" s="3" t="s">
        <v>693</v>
      </c>
    </row>
    <row r="72" spans="1:29" x14ac:dyDescent="0.25">
      <c r="A72" s="5" t="s">
        <v>146</v>
      </c>
      <c r="B72" s="6" t="s">
        <v>182</v>
      </c>
      <c r="C72" s="5" t="s">
        <v>183</v>
      </c>
      <c r="D72" s="5" t="s">
        <v>414</v>
      </c>
      <c r="E72" s="5" t="s">
        <v>546</v>
      </c>
      <c r="F72" s="12">
        <v>60</v>
      </c>
      <c r="G72" s="2">
        <v>2.5999999999999998E-5</v>
      </c>
      <c r="H72" s="2">
        <v>3.0186999999999999</v>
      </c>
      <c r="I72" s="3" t="s">
        <v>606</v>
      </c>
      <c r="J72" s="3" t="s">
        <v>583</v>
      </c>
      <c r="K72" s="3" t="s">
        <v>604</v>
      </c>
      <c r="L72" s="3" t="s">
        <v>694</v>
      </c>
      <c r="M72" s="5">
        <v>1.2330000000000001</v>
      </c>
      <c r="N72" s="5">
        <v>2.444</v>
      </c>
      <c r="O72" s="5" t="s">
        <v>695</v>
      </c>
      <c r="P72" s="5" t="s">
        <v>694</v>
      </c>
      <c r="Q72">
        <v>351.3</v>
      </c>
      <c r="R72">
        <v>0.1077</v>
      </c>
      <c r="S72">
        <v>-6.99</v>
      </c>
      <c r="Z72" s="3" t="s">
        <v>604</v>
      </c>
      <c r="AA72" s="3" t="s">
        <v>583</v>
      </c>
      <c r="AB72" s="3" t="s">
        <v>694</v>
      </c>
    </row>
    <row r="73" spans="1:29" x14ac:dyDescent="0.25">
      <c r="A73" s="5" t="s">
        <v>60</v>
      </c>
      <c r="B73" s="6" t="s">
        <v>182</v>
      </c>
      <c r="C73" s="5" t="s">
        <v>183</v>
      </c>
      <c r="D73" s="5" t="s">
        <v>260</v>
      </c>
      <c r="E73" s="5" t="s">
        <v>472</v>
      </c>
      <c r="F73" s="12">
        <v>67</v>
      </c>
      <c r="G73" s="2">
        <v>6.844E-6</v>
      </c>
      <c r="H73" s="2">
        <v>3.1128</v>
      </c>
      <c r="I73" s="3" t="s">
        <v>606</v>
      </c>
      <c r="J73" s="3" t="s">
        <v>583</v>
      </c>
      <c r="K73" s="3" t="s">
        <v>581</v>
      </c>
      <c r="L73" s="3" t="s">
        <v>658</v>
      </c>
      <c r="M73" s="5"/>
      <c r="N73" s="5"/>
      <c r="O73" s="5"/>
      <c r="P73" s="5"/>
      <c r="Q73">
        <v>66.2</v>
      </c>
      <c r="R73">
        <v>0.08</v>
      </c>
      <c r="S73">
        <v>-2.63</v>
      </c>
      <c r="U73" s="15"/>
      <c r="Z73" s="3" t="s">
        <v>581</v>
      </c>
      <c r="AA73" s="3" t="s">
        <v>601</v>
      </c>
      <c r="AB73" s="3" t="s">
        <v>693</v>
      </c>
    </row>
    <row r="74" spans="1:29" x14ac:dyDescent="0.25">
      <c r="A74" s="5" t="s">
        <v>95</v>
      </c>
      <c r="B74" s="6" t="s">
        <v>311</v>
      </c>
      <c r="C74" s="5" t="s">
        <v>320</v>
      </c>
      <c r="D74" s="5" t="s">
        <v>321</v>
      </c>
      <c r="E74" s="5" t="s">
        <v>504</v>
      </c>
      <c r="F74" s="12">
        <v>152</v>
      </c>
      <c r="G74" s="2">
        <v>8.49E-6</v>
      </c>
      <c r="H74" s="2">
        <v>3.0329999999999999</v>
      </c>
      <c r="I74" s="3" t="s">
        <v>606</v>
      </c>
      <c r="J74" s="3" t="s">
        <v>583</v>
      </c>
      <c r="K74" s="3" t="s">
        <v>581</v>
      </c>
      <c r="L74" s="3" t="s">
        <v>658</v>
      </c>
      <c r="M74" s="5"/>
      <c r="N74" s="5"/>
      <c r="O74" s="5"/>
      <c r="P74" s="5"/>
      <c r="Q74">
        <v>1216.9000000000001</v>
      </c>
      <c r="R74" s="15">
        <v>0.1</v>
      </c>
      <c r="S74">
        <v>-1.2</v>
      </c>
      <c r="T74">
        <v>1477.1</v>
      </c>
      <c r="U74" s="15">
        <v>0.1</v>
      </c>
      <c r="V74">
        <v>-0.2</v>
      </c>
      <c r="W74">
        <v>956.7</v>
      </c>
      <c r="X74" s="15">
        <v>0.1</v>
      </c>
      <c r="Y74">
        <v>-2.1</v>
      </c>
      <c r="Z74" s="3" t="s">
        <v>581</v>
      </c>
      <c r="AA74" s="3" t="s">
        <v>583</v>
      </c>
      <c r="AB74" s="3" t="s">
        <v>696</v>
      </c>
      <c r="AC74" s="3" t="s">
        <v>697</v>
      </c>
    </row>
    <row r="75" spans="1:29" x14ac:dyDescent="0.25">
      <c r="A75" s="5" t="s">
        <v>93</v>
      </c>
      <c r="B75" s="6" t="s">
        <v>167</v>
      </c>
      <c r="C75" s="5" t="s">
        <v>219</v>
      </c>
      <c r="D75" s="5" t="s">
        <v>316</v>
      </c>
      <c r="E75" s="5" t="s">
        <v>502</v>
      </c>
      <c r="F75" s="12">
        <v>29</v>
      </c>
      <c r="G75" s="2">
        <v>2.455E-5</v>
      </c>
      <c r="H75" s="2">
        <v>2.996</v>
      </c>
      <c r="I75" s="3" t="s">
        <v>606</v>
      </c>
      <c r="J75" s="3" t="s">
        <v>583</v>
      </c>
      <c r="K75" s="3" t="s">
        <v>604</v>
      </c>
      <c r="L75" s="3" t="s">
        <v>700</v>
      </c>
      <c r="M75" s="5">
        <v>1.296</v>
      </c>
      <c r="N75" s="5">
        <v>1.5840000000000001</v>
      </c>
      <c r="O75" s="5" t="s">
        <v>698</v>
      </c>
      <c r="P75" s="5" t="s">
        <v>701</v>
      </c>
      <c r="Q75" s="3">
        <v>201.95</v>
      </c>
      <c r="R75" s="3">
        <v>0.42499999999999999</v>
      </c>
      <c r="S75" s="3">
        <v>-0.78500000000000003</v>
      </c>
      <c r="T75" s="3"/>
      <c r="U75" s="3"/>
      <c r="V75" s="3"/>
      <c r="W75" s="3"/>
      <c r="X75" s="3"/>
      <c r="Y75" s="3"/>
      <c r="Z75" s="3" t="s">
        <v>604</v>
      </c>
      <c r="AA75" s="3" t="s">
        <v>583</v>
      </c>
      <c r="AB75" s="3" t="s">
        <v>627</v>
      </c>
      <c r="AC75" s="3" t="s">
        <v>699</v>
      </c>
    </row>
    <row r="76" spans="1:29" x14ac:dyDescent="0.25">
      <c r="A76" s="5" t="s">
        <v>32</v>
      </c>
      <c r="B76" s="6" t="s">
        <v>167</v>
      </c>
      <c r="C76" s="5" t="s">
        <v>219</v>
      </c>
      <c r="D76" s="5" t="s">
        <v>220</v>
      </c>
      <c r="E76" s="5" t="s">
        <v>449</v>
      </c>
      <c r="F76" s="12">
        <v>32</v>
      </c>
      <c r="G76" s="2">
        <v>2.455E-5</v>
      </c>
      <c r="H76" s="2">
        <v>2.996</v>
      </c>
      <c r="I76" s="3" t="s">
        <v>606</v>
      </c>
      <c r="J76" s="3" t="s">
        <v>583</v>
      </c>
      <c r="K76" s="3" t="s">
        <v>604</v>
      </c>
      <c r="L76" s="3" t="s">
        <v>664</v>
      </c>
      <c r="M76" s="5">
        <v>1.296</v>
      </c>
      <c r="N76" s="5">
        <v>1.5840000000000001</v>
      </c>
      <c r="O76" s="5" t="s">
        <v>698</v>
      </c>
      <c r="P76" s="5" t="s">
        <v>627</v>
      </c>
      <c r="Q76">
        <v>201.95</v>
      </c>
      <c r="R76">
        <v>0.42499999999999999</v>
      </c>
      <c r="S76">
        <v>-0.78500000000000003</v>
      </c>
      <c r="Z76" s="3" t="s">
        <v>604</v>
      </c>
      <c r="AA76" s="3" t="s">
        <v>583</v>
      </c>
      <c r="AB76" s="3" t="s">
        <v>627</v>
      </c>
    </row>
    <row r="77" spans="1:29" x14ac:dyDescent="0.25">
      <c r="A77" s="5" t="s">
        <v>117</v>
      </c>
      <c r="B77" s="6" t="s">
        <v>356</v>
      </c>
      <c r="C77" s="5" t="s">
        <v>357</v>
      </c>
      <c r="D77" s="5" t="s">
        <v>358</v>
      </c>
      <c r="E77" s="5" t="s">
        <v>524</v>
      </c>
      <c r="F77" s="12">
        <v>91</v>
      </c>
      <c r="G77" s="2">
        <v>6.9999999999999999E-6</v>
      </c>
      <c r="H77" s="2">
        <v>2.9773999999999998</v>
      </c>
      <c r="I77" s="3" t="s">
        <v>606</v>
      </c>
      <c r="J77" s="3" t="s">
        <v>583</v>
      </c>
      <c r="K77" s="3" t="s">
        <v>581</v>
      </c>
      <c r="L77" s="3" t="s">
        <v>626</v>
      </c>
      <c r="M77" s="5"/>
      <c r="N77" s="5"/>
      <c r="O77" s="5"/>
      <c r="P77" s="5"/>
    </row>
    <row r="78" spans="1:29" x14ac:dyDescent="0.25">
      <c r="A78" s="5" t="s">
        <v>103</v>
      </c>
      <c r="B78" s="6" t="s">
        <v>332</v>
      </c>
      <c r="C78" s="5" t="s">
        <v>614</v>
      </c>
      <c r="D78" s="5" t="s">
        <v>333</v>
      </c>
      <c r="E78" s="5" t="s">
        <v>511</v>
      </c>
      <c r="F78" s="12">
        <v>36</v>
      </c>
      <c r="G78" s="2">
        <v>2.213E-5</v>
      </c>
      <c r="H78" s="2">
        <v>3.044</v>
      </c>
      <c r="I78" s="3" t="s">
        <v>606</v>
      </c>
      <c r="J78" s="3" t="s">
        <v>583</v>
      </c>
      <c r="K78" s="3" t="s">
        <v>604</v>
      </c>
      <c r="L78" s="3" t="s">
        <v>703</v>
      </c>
      <c r="M78" s="5"/>
      <c r="N78" s="5"/>
      <c r="O78" s="5"/>
      <c r="P78" s="5"/>
      <c r="Q78">
        <v>198.3</v>
      </c>
      <c r="R78">
        <v>0.1</v>
      </c>
      <c r="S78">
        <v>-0.31</v>
      </c>
      <c r="Z78" s="3" t="s">
        <v>604</v>
      </c>
      <c r="AA78" s="3" t="s">
        <v>583</v>
      </c>
      <c r="AB78" s="3" t="s">
        <v>702</v>
      </c>
      <c r="AC78" s="3" t="s">
        <v>704</v>
      </c>
    </row>
    <row r="79" spans="1:29" x14ac:dyDescent="0.25">
      <c r="A79" s="5" t="s">
        <v>137</v>
      </c>
      <c r="B79" s="6" t="s">
        <v>396</v>
      </c>
      <c r="C79" s="5" t="s">
        <v>397</v>
      </c>
      <c r="D79" s="5" t="s">
        <v>398</v>
      </c>
      <c r="E79" s="5" t="s">
        <v>538</v>
      </c>
      <c r="F79" s="12">
        <v>38</v>
      </c>
      <c r="G79" s="2">
        <v>2.07E-2</v>
      </c>
      <c r="H79" s="2">
        <v>2.9159999999999999</v>
      </c>
      <c r="I79" s="3" t="s">
        <v>606</v>
      </c>
      <c r="J79" s="3" t="s">
        <v>601</v>
      </c>
      <c r="K79" s="3" t="s">
        <v>604</v>
      </c>
      <c r="L79" s="3" t="s">
        <v>660</v>
      </c>
      <c r="M79" s="5"/>
      <c r="N79" s="5"/>
      <c r="O79" s="5"/>
      <c r="P79" s="5"/>
      <c r="Q79">
        <v>236</v>
      </c>
      <c r="R79">
        <v>0.46700000000000003</v>
      </c>
      <c r="S79">
        <v>-0.46</v>
      </c>
      <c r="T79">
        <v>199</v>
      </c>
      <c r="U79">
        <v>0.61</v>
      </c>
      <c r="V79">
        <v>-0.24</v>
      </c>
      <c r="W79">
        <v>273</v>
      </c>
      <c r="X79">
        <v>0.32400000000000001</v>
      </c>
      <c r="Y79">
        <v>-0.67</v>
      </c>
      <c r="Z79" s="3" t="s">
        <v>604</v>
      </c>
      <c r="AA79" s="3" t="s">
        <v>583</v>
      </c>
      <c r="AB79" s="3" t="s">
        <v>705</v>
      </c>
      <c r="AC79" s="3" t="s">
        <v>706</v>
      </c>
    </row>
    <row r="80" spans="1:29" x14ac:dyDescent="0.25">
      <c r="A80" s="5" t="s">
        <v>135</v>
      </c>
      <c r="B80" s="7" t="s">
        <v>392</v>
      </c>
      <c r="C80" s="5" t="s">
        <v>393</v>
      </c>
      <c r="D80" s="5" t="s">
        <v>394</v>
      </c>
      <c r="E80" s="5" t="s">
        <v>537</v>
      </c>
      <c r="F80" s="12">
        <v>400</v>
      </c>
      <c r="G80" s="2">
        <v>2.0000000000000001E-9</v>
      </c>
      <c r="H80">
        <v>3.1305000000000001</v>
      </c>
      <c r="I80" s="3" t="s">
        <v>582</v>
      </c>
      <c r="J80" s="3" t="s">
        <v>583</v>
      </c>
      <c r="K80" s="3" t="s">
        <v>581</v>
      </c>
      <c r="L80" s="3" t="s">
        <v>655</v>
      </c>
      <c r="M80" s="5"/>
      <c r="N80" s="5"/>
      <c r="O80" s="5"/>
      <c r="P80" s="5"/>
      <c r="Q80">
        <v>2686</v>
      </c>
      <c r="R80">
        <v>0.21299999999999999</v>
      </c>
      <c r="S80">
        <v>-0.95399999999999996</v>
      </c>
      <c r="T80">
        <v>2419</v>
      </c>
      <c r="U80">
        <v>0.251</v>
      </c>
      <c r="V80">
        <v>-0.79500000000000004</v>
      </c>
      <c r="W80">
        <v>2953</v>
      </c>
      <c r="X80">
        <v>0.17499999999999999</v>
      </c>
      <c r="Y80">
        <v>-1.113</v>
      </c>
      <c r="Z80" s="3" t="s">
        <v>581</v>
      </c>
      <c r="AA80" s="3" t="s">
        <v>583</v>
      </c>
      <c r="AB80" s="3" t="s">
        <v>655</v>
      </c>
    </row>
    <row r="81" spans="1:29" x14ac:dyDescent="0.25">
      <c r="A81" s="5" t="s">
        <v>142</v>
      </c>
      <c r="B81" s="6" t="s">
        <v>407</v>
      </c>
      <c r="C81" s="5" t="s">
        <v>585</v>
      </c>
      <c r="D81" s="5" t="s">
        <v>408</v>
      </c>
      <c r="E81" s="5" t="s">
        <v>542</v>
      </c>
      <c r="F81" s="12">
        <v>15</v>
      </c>
      <c r="M81" s="5"/>
      <c r="N81" s="5"/>
      <c r="O81" s="5"/>
      <c r="P81" s="5"/>
    </row>
    <row r="82" spans="1:29" x14ac:dyDescent="0.25">
      <c r="A82" s="5" t="s">
        <v>147</v>
      </c>
      <c r="B82" s="9" t="s">
        <v>415</v>
      </c>
      <c r="C82" s="5" t="s">
        <v>416</v>
      </c>
      <c r="D82" s="5" t="s">
        <v>417</v>
      </c>
      <c r="E82" s="5" t="s">
        <v>547</v>
      </c>
      <c r="F82" s="12">
        <v>76</v>
      </c>
      <c r="M82" s="5"/>
      <c r="N82" s="5"/>
      <c r="O82" s="5"/>
      <c r="P82" s="5"/>
      <c r="T82">
        <v>248</v>
      </c>
      <c r="U82">
        <v>7.9600000000000004E-2</v>
      </c>
      <c r="V82">
        <v>-1.075</v>
      </c>
      <c r="W82">
        <v>153</v>
      </c>
      <c r="X82">
        <v>0.15240000000000001</v>
      </c>
      <c r="Y82">
        <v>-0.63200000000000001</v>
      </c>
      <c r="Z82" s="3" t="s">
        <v>581</v>
      </c>
      <c r="AA82" s="3" t="s">
        <v>601</v>
      </c>
      <c r="AB82" t="s">
        <v>656</v>
      </c>
    </row>
    <row r="83" spans="1:29" x14ac:dyDescent="0.25">
      <c r="A83" s="5" t="s">
        <v>110</v>
      </c>
      <c r="B83" s="6" t="s">
        <v>346</v>
      </c>
      <c r="C83" s="5" t="s">
        <v>347</v>
      </c>
      <c r="D83" s="5" t="s">
        <v>348</v>
      </c>
      <c r="E83" s="5" t="s">
        <v>518</v>
      </c>
      <c r="F83" s="12" t="s">
        <v>615</v>
      </c>
      <c r="M83" s="5"/>
      <c r="N83" s="5"/>
      <c r="O83" s="5"/>
      <c r="P83" s="5"/>
    </row>
    <row r="84" spans="1:29" x14ac:dyDescent="0.25">
      <c r="A84" s="5" t="s">
        <v>118</v>
      </c>
      <c r="B84" s="6" t="s">
        <v>346</v>
      </c>
      <c r="C84" s="3" t="s">
        <v>347</v>
      </c>
      <c r="D84" s="3" t="s">
        <v>173</v>
      </c>
      <c r="E84" s="3" t="s">
        <v>421</v>
      </c>
      <c r="F84" s="12"/>
      <c r="M84" s="5"/>
      <c r="N84" s="5"/>
      <c r="O84" s="5"/>
      <c r="P84" s="5"/>
    </row>
    <row r="85" spans="1:29" x14ac:dyDescent="0.25">
      <c r="A85" s="5" t="s">
        <v>115</v>
      </c>
      <c r="B85" s="6" t="s">
        <v>346</v>
      </c>
      <c r="C85" s="5" t="s">
        <v>347</v>
      </c>
      <c r="D85" s="5" t="s">
        <v>353</v>
      </c>
      <c r="E85" s="5" t="s">
        <v>522</v>
      </c>
      <c r="F85" s="12">
        <v>16</v>
      </c>
      <c r="M85" s="5"/>
      <c r="N85" s="5"/>
      <c r="O85" s="5"/>
      <c r="P85" s="5"/>
    </row>
    <row r="86" spans="1:29" x14ac:dyDescent="0.25">
      <c r="A86" s="5" t="s">
        <v>38</v>
      </c>
      <c r="B86" s="6" t="s">
        <v>167</v>
      </c>
      <c r="C86" s="5" t="s">
        <v>196</v>
      </c>
      <c r="D86" s="5" t="s">
        <v>232</v>
      </c>
      <c r="E86" s="5" t="s">
        <v>454</v>
      </c>
      <c r="F86" s="12">
        <v>47</v>
      </c>
      <c r="L86" s="3" t="s">
        <v>748</v>
      </c>
      <c r="M86" s="5"/>
      <c r="N86" s="5"/>
      <c r="O86" s="5"/>
      <c r="P86" s="5"/>
    </row>
    <row r="87" spans="1:29" x14ac:dyDescent="0.25">
      <c r="A87" s="5" t="s">
        <v>20</v>
      </c>
      <c r="B87" s="6" t="s">
        <v>167</v>
      </c>
      <c r="C87" s="5" t="s">
        <v>196</v>
      </c>
      <c r="D87" s="5" t="s">
        <v>197</v>
      </c>
      <c r="E87" s="5" t="s">
        <v>437</v>
      </c>
      <c r="F87" s="12" t="s">
        <v>616</v>
      </c>
      <c r="L87" s="3" t="s">
        <v>747</v>
      </c>
      <c r="M87" s="5"/>
      <c r="N87" s="5"/>
      <c r="O87" s="5"/>
      <c r="P87" s="5"/>
    </row>
    <row r="88" spans="1:29" x14ac:dyDescent="0.25">
      <c r="A88" s="5" t="s">
        <v>138</v>
      </c>
      <c r="B88" s="9" t="s">
        <v>241</v>
      </c>
      <c r="C88" s="5" t="s">
        <v>399</v>
      </c>
      <c r="D88" s="5" t="s">
        <v>400</v>
      </c>
      <c r="E88" s="5" t="s">
        <v>539</v>
      </c>
      <c r="F88" s="12">
        <v>8.9</v>
      </c>
      <c r="G88" s="2">
        <v>1.7399999999999999E-5</v>
      </c>
      <c r="H88" s="2">
        <v>2.9580000000000002</v>
      </c>
      <c r="I88" s="3" t="s">
        <v>606</v>
      </c>
      <c r="J88" s="3" t="s">
        <v>583</v>
      </c>
      <c r="K88" s="3" t="s">
        <v>581</v>
      </c>
      <c r="L88" s="3" t="s">
        <v>708</v>
      </c>
      <c r="M88" s="5"/>
      <c r="N88" s="5"/>
      <c r="O88" s="5"/>
      <c r="P88" s="5"/>
      <c r="Q88" s="3">
        <v>107.7</v>
      </c>
      <c r="R88" s="3">
        <v>0.86</v>
      </c>
      <c r="S88" s="3">
        <v>-0.09</v>
      </c>
      <c r="T88" s="3">
        <v>96.3</v>
      </c>
      <c r="U88" s="16">
        <v>1</v>
      </c>
      <c r="V88" s="3">
        <v>-7.0000000000000007E-2</v>
      </c>
      <c r="W88" s="16">
        <v>119</v>
      </c>
      <c r="X88" s="3">
        <v>0.71</v>
      </c>
      <c r="Y88" s="15">
        <v>-0.1</v>
      </c>
      <c r="Z88" s="3" t="s">
        <v>581</v>
      </c>
      <c r="AA88" s="3" t="s">
        <v>583</v>
      </c>
      <c r="AB88" s="3" t="s">
        <v>631</v>
      </c>
      <c r="AC88" s="3" t="s">
        <v>673</v>
      </c>
    </row>
    <row r="89" spans="1:29" x14ac:dyDescent="0.25">
      <c r="A89" s="5" t="s">
        <v>34</v>
      </c>
      <c r="B89" s="7" t="s">
        <v>164</v>
      </c>
      <c r="C89" s="5" t="s">
        <v>223</v>
      </c>
      <c r="D89" s="5" t="s">
        <v>224</v>
      </c>
      <c r="E89" s="5" t="s">
        <v>451</v>
      </c>
      <c r="F89" s="12">
        <v>15</v>
      </c>
      <c r="G89" s="2">
        <v>1.15E-2</v>
      </c>
      <c r="H89" s="2">
        <v>2.984</v>
      </c>
      <c r="I89" s="3" t="s">
        <v>606</v>
      </c>
      <c r="J89" s="3" t="s">
        <v>601</v>
      </c>
      <c r="K89" s="3" t="s">
        <v>581</v>
      </c>
      <c r="L89" s="3" t="s">
        <v>619</v>
      </c>
      <c r="M89" s="5"/>
      <c r="N89" s="5"/>
      <c r="O89" s="5"/>
      <c r="P89" s="5"/>
      <c r="Q89" s="3">
        <v>107.7</v>
      </c>
      <c r="R89" s="3">
        <v>0.86</v>
      </c>
      <c r="S89" s="3">
        <v>-0.09</v>
      </c>
      <c r="T89" s="3">
        <v>96.3</v>
      </c>
      <c r="U89" s="16">
        <v>1</v>
      </c>
      <c r="V89" s="3">
        <v>-7.0000000000000007E-2</v>
      </c>
      <c r="W89" s="16">
        <v>119</v>
      </c>
      <c r="X89" s="3">
        <v>0.71</v>
      </c>
      <c r="Y89" s="15">
        <v>-0.1</v>
      </c>
      <c r="Z89" s="3" t="s">
        <v>581</v>
      </c>
      <c r="AA89" s="3" t="s">
        <v>583</v>
      </c>
      <c r="AB89" s="3" t="s">
        <v>631</v>
      </c>
      <c r="AC89" s="3" t="s">
        <v>673</v>
      </c>
    </row>
    <row r="90" spans="1:29" x14ac:dyDescent="0.25">
      <c r="A90" s="5" t="s">
        <v>122</v>
      </c>
      <c r="B90" s="6" t="s">
        <v>346</v>
      </c>
      <c r="C90" s="5" t="s">
        <v>368</v>
      </c>
      <c r="D90" s="5" t="s">
        <v>369</v>
      </c>
      <c r="E90" s="5" t="s">
        <v>527</v>
      </c>
      <c r="F90" s="12">
        <v>20</v>
      </c>
      <c r="M90" s="5"/>
      <c r="N90" s="5"/>
      <c r="O90" s="5"/>
      <c r="P90" s="5"/>
    </row>
    <row r="91" spans="1:29" x14ac:dyDescent="0.25">
      <c r="A91" s="5" t="s">
        <v>52</v>
      </c>
      <c r="B91" s="6" t="s">
        <v>225</v>
      </c>
      <c r="C91" s="5" t="s">
        <v>247</v>
      </c>
      <c r="D91" s="5" t="s">
        <v>248</v>
      </c>
      <c r="E91" s="5" t="s">
        <v>467</v>
      </c>
      <c r="F91" s="12">
        <v>102</v>
      </c>
      <c r="G91" s="2">
        <v>7.6272800000000001E-6</v>
      </c>
      <c r="H91" s="2">
        <v>3.0891999999999999</v>
      </c>
      <c r="I91" s="3" t="s">
        <v>601</v>
      </c>
      <c r="J91" s="3" t="s">
        <v>582</v>
      </c>
      <c r="K91" s="3" t="s">
        <v>710</v>
      </c>
      <c r="L91" s="3" t="s">
        <v>709</v>
      </c>
      <c r="M91" s="5"/>
      <c r="N91" s="5"/>
      <c r="O91" s="5"/>
      <c r="P91" s="5"/>
      <c r="Q91">
        <v>76.87</v>
      </c>
      <c r="R91">
        <v>0.62150000000000005</v>
      </c>
      <c r="S91">
        <v>-0.41</v>
      </c>
      <c r="Z91" s="3" t="s">
        <v>710</v>
      </c>
      <c r="AA91" s="3" t="s">
        <v>601</v>
      </c>
      <c r="AB91" s="3" t="s">
        <v>709</v>
      </c>
    </row>
    <row r="92" spans="1:29" s="30" customFormat="1" x14ac:dyDescent="0.25">
      <c r="A92" s="30" t="s">
        <v>19</v>
      </c>
      <c r="B92" s="31" t="s">
        <v>193</v>
      </c>
      <c r="C92" s="30" t="s">
        <v>194</v>
      </c>
      <c r="D92" s="30" t="s">
        <v>195</v>
      </c>
      <c r="E92" s="30" t="s">
        <v>436</v>
      </c>
      <c r="F92" s="32" t="s">
        <v>617</v>
      </c>
      <c r="G92" s="30">
        <v>9.9999999999999995E-7</v>
      </c>
      <c r="H92" s="30">
        <v>3.113</v>
      </c>
      <c r="I92" s="30" t="s">
        <v>583</v>
      </c>
      <c r="J92" s="30" t="s">
        <v>606</v>
      </c>
      <c r="K92" s="30" t="s">
        <v>604</v>
      </c>
      <c r="L92" s="30" t="s">
        <v>711</v>
      </c>
      <c r="M92" s="30">
        <v>0</v>
      </c>
      <c r="N92" s="30">
        <v>0.81399999999999995</v>
      </c>
      <c r="O92" s="30" t="s">
        <v>712</v>
      </c>
      <c r="P92" s="30" t="s">
        <v>584</v>
      </c>
      <c r="Q92" s="30">
        <v>244</v>
      </c>
      <c r="R92" s="30">
        <v>0.31900000000000001</v>
      </c>
      <c r="S92" s="36">
        <v>-2.5030000000000001</v>
      </c>
      <c r="Z92" s="30" t="s">
        <v>604</v>
      </c>
      <c r="AA92" s="30" t="s">
        <v>583</v>
      </c>
      <c r="AB92" s="30" t="s">
        <v>711</v>
      </c>
    </row>
    <row r="93" spans="1:29" s="20" customFormat="1" x14ac:dyDescent="0.25">
      <c r="A93" s="20" t="s">
        <v>19</v>
      </c>
      <c r="B93" s="21" t="s">
        <v>193</v>
      </c>
      <c r="C93" s="20" t="s">
        <v>194</v>
      </c>
      <c r="D93" s="20" t="s">
        <v>195</v>
      </c>
      <c r="E93" s="20" t="s">
        <v>436</v>
      </c>
      <c r="F93" s="22">
        <v>247</v>
      </c>
      <c r="G93" s="20">
        <v>1.19E-5</v>
      </c>
      <c r="H93" s="20">
        <v>3.02</v>
      </c>
      <c r="I93" s="20" t="s">
        <v>583</v>
      </c>
      <c r="J93" s="20" t="s">
        <v>606</v>
      </c>
      <c r="K93" s="20" t="s">
        <v>604</v>
      </c>
      <c r="L93" s="20" t="s">
        <v>752</v>
      </c>
      <c r="S93" s="37"/>
    </row>
    <row r="94" spans="1:29" x14ac:dyDescent="0.25">
      <c r="A94" s="5" t="s">
        <v>35</v>
      </c>
      <c r="B94" s="6" t="s">
        <v>225</v>
      </c>
      <c r="C94" s="5" t="s">
        <v>226</v>
      </c>
      <c r="D94" s="5" t="s">
        <v>227</v>
      </c>
      <c r="E94" s="5" t="s">
        <v>561</v>
      </c>
      <c r="F94" s="12">
        <v>64</v>
      </c>
      <c r="G94" s="2">
        <v>1.3659999999999999E-6</v>
      </c>
      <c r="H94" s="2">
        <v>3.39358</v>
      </c>
      <c r="I94" s="3" t="s">
        <v>583</v>
      </c>
      <c r="J94" s="3" t="s">
        <v>606</v>
      </c>
      <c r="K94" s="3" t="s">
        <v>710</v>
      </c>
      <c r="L94" s="3" t="s">
        <v>713</v>
      </c>
      <c r="M94">
        <v>-2.4700000000000002</v>
      </c>
      <c r="N94" s="17">
        <v>1.01</v>
      </c>
      <c r="O94" s="5" t="s">
        <v>715</v>
      </c>
      <c r="P94" s="5" t="s">
        <v>716</v>
      </c>
      <c r="Q94">
        <v>436.12</v>
      </c>
      <c r="R94">
        <v>0.24443999999999999</v>
      </c>
      <c r="S94">
        <v>-3.0222000000000002</v>
      </c>
      <c r="Z94" s="3" t="s">
        <v>710</v>
      </c>
      <c r="AA94" s="3" t="s">
        <v>583</v>
      </c>
      <c r="AB94" s="3" t="s">
        <v>714</v>
      </c>
    </row>
    <row r="95" spans="1:29" x14ac:dyDescent="0.25">
      <c r="A95" s="5" t="s">
        <v>85</v>
      </c>
      <c r="B95" s="6" t="s">
        <v>158</v>
      </c>
      <c r="C95" s="5" t="s">
        <v>300</v>
      </c>
      <c r="D95" s="5" t="s">
        <v>301</v>
      </c>
      <c r="E95" s="5" t="s">
        <v>495</v>
      </c>
      <c r="F95" s="12">
        <v>43</v>
      </c>
      <c r="G95" s="2">
        <v>2.01E-2</v>
      </c>
      <c r="H95" s="2">
        <v>3.0074000000000001</v>
      </c>
      <c r="I95" s="3" t="s">
        <v>601</v>
      </c>
      <c r="J95" s="3" t="s">
        <v>606</v>
      </c>
      <c r="K95" s="3" t="s">
        <v>581</v>
      </c>
      <c r="L95" s="3" t="s">
        <v>718</v>
      </c>
      <c r="Q95">
        <v>40.32</v>
      </c>
      <c r="R95">
        <v>0.125</v>
      </c>
      <c r="S95">
        <v>-2.88</v>
      </c>
      <c r="T95">
        <v>44.33</v>
      </c>
      <c r="U95">
        <v>0.13</v>
      </c>
      <c r="V95" s="15">
        <v>-1.9</v>
      </c>
      <c r="W95">
        <v>36.31</v>
      </c>
      <c r="X95">
        <v>0.12</v>
      </c>
      <c r="Y95">
        <v>-3.86</v>
      </c>
      <c r="Z95" s="3" t="s">
        <v>581</v>
      </c>
      <c r="AA95" s="3" t="s">
        <v>601</v>
      </c>
      <c r="AB95" s="3" t="s">
        <v>717</v>
      </c>
      <c r="AC95" s="3" t="s">
        <v>706</v>
      </c>
    </row>
    <row r="96" spans="1:29" x14ac:dyDescent="0.25">
      <c r="A96" s="5" t="s">
        <v>46</v>
      </c>
      <c r="B96" s="6" t="s">
        <v>241</v>
      </c>
      <c r="C96" s="5" t="s">
        <v>242</v>
      </c>
      <c r="D96" s="5" t="s">
        <v>243</v>
      </c>
      <c r="E96" s="5" t="s">
        <v>461</v>
      </c>
      <c r="F96" s="12">
        <v>99</v>
      </c>
      <c r="G96" s="2">
        <v>1.6120000000000002E-5</v>
      </c>
      <c r="H96" s="2">
        <v>3.0550000000000002</v>
      </c>
      <c r="I96" s="3" t="s">
        <v>582</v>
      </c>
      <c r="J96" s="3" t="s">
        <v>601</v>
      </c>
      <c r="K96" s="3" t="s">
        <v>581</v>
      </c>
      <c r="L96" s="3" t="s">
        <v>644</v>
      </c>
      <c r="Q96" s="3">
        <v>543.95000000000005</v>
      </c>
      <c r="R96" s="3">
        <v>0.26</v>
      </c>
      <c r="S96" s="3">
        <v>-1.62</v>
      </c>
      <c r="T96" s="3"/>
      <c r="U96" s="3"/>
      <c r="V96" s="3"/>
      <c r="W96" s="3"/>
      <c r="X96" s="3"/>
      <c r="Y96" s="3"/>
      <c r="Z96" s="3" t="s">
        <v>581</v>
      </c>
      <c r="AA96" s="3" t="s">
        <v>583</v>
      </c>
      <c r="AB96" s="3" t="s">
        <v>642</v>
      </c>
    </row>
    <row r="97" spans="1:29" x14ac:dyDescent="0.25">
      <c r="A97" s="5" t="s">
        <v>17</v>
      </c>
      <c r="B97" s="6" t="s">
        <v>158</v>
      </c>
      <c r="C97" s="5" t="s">
        <v>159</v>
      </c>
      <c r="D97" s="5" t="s">
        <v>553</v>
      </c>
      <c r="E97" s="3" t="s">
        <v>552</v>
      </c>
      <c r="F97" s="12"/>
    </row>
    <row r="98" spans="1:29" x14ac:dyDescent="0.25">
      <c r="A98" s="5" t="s">
        <v>6</v>
      </c>
      <c r="B98" s="6" t="s">
        <v>158</v>
      </c>
      <c r="C98" s="3" t="s">
        <v>159</v>
      </c>
      <c r="D98" s="3" t="s">
        <v>550</v>
      </c>
      <c r="E98" s="3" t="s">
        <v>434</v>
      </c>
      <c r="F98" s="12"/>
    </row>
    <row r="99" spans="1:29" x14ac:dyDescent="0.25">
      <c r="A99" s="5" t="s">
        <v>42</v>
      </c>
      <c r="B99" s="6" t="s">
        <v>158</v>
      </c>
      <c r="C99" s="3" t="s">
        <v>159</v>
      </c>
      <c r="D99" s="3" t="s">
        <v>565</v>
      </c>
      <c r="E99" s="3" t="s">
        <v>564</v>
      </c>
      <c r="F99" s="12"/>
    </row>
    <row r="100" spans="1:29" x14ac:dyDescent="0.25">
      <c r="A100" s="5" t="s">
        <v>8</v>
      </c>
      <c r="B100" s="6" t="s">
        <v>158</v>
      </c>
      <c r="C100" s="3" t="s">
        <v>159</v>
      </c>
      <c r="D100" s="3" t="s">
        <v>175</v>
      </c>
      <c r="E100" s="3" t="s">
        <v>427</v>
      </c>
      <c r="G100" s="12">
        <v>0.32300000000000001</v>
      </c>
      <c r="H100" s="2">
        <v>2.7839999999999998</v>
      </c>
      <c r="I100" s="3" t="s">
        <v>606</v>
      </c>
      <c r="J100" s="3" t="s">
        <v>601</v>
      </c>
      <c r="K100" s="3" t="s">
        <v>581</v>
      </c>
      <c r="L100" s="3" t="s">
        <v>740</v>
      </c>
      <c r="Q100">
        <v>49.926499999999997</v>
      </c>
      <c r="R100">
        <v>0.1371</v>
      </c>
      <c r="S100">
        <v>-2.9036</v>
      </c>
      <c r="T100">
        <v>52.733400000000003</v>
      </c>
      <c r="U100">
        <v>0.13819999999999999</v>
      </c>
      <c r="V100">
        <v>-1.6727000000000001</v>
      </c>
      <c r="W100">
        <v>47.119500000000002</v>
      </c>
      <c r="X100">
        <v>0.13589999999999999</v>
      </c>
      <c r="Y100">
        <v>-4.1345000000000001</v>
      </c>
      <c r="Z100" s="3" t="s">
        <v>710</v>
      </c>
      <c r="AA100" s="3" t="s">
        <v>601</v>
      </c>
      <c r="AB100" s="3" t="s">
        <v>739</v>
      </c>
      <c r="AC100" s="3" t="s">
        <v>738</v>
      </c>
    </row>
    <row r="101" spans="1:29" x14ac:dyDescent="0.25">
      <c r="A101" s="5" t="s">
        <v>96</v>
      </c>
      <c r="B101" s="6" t="s">
        <v>158</v>
      </c>
      <c r="C101" s="3" t="s">
        <v>159</v>
      </c>
      <c r="D101" s="3" t="s">
        <v>173</v>
      </c>
      <c r="E101" s="3" t="s">
        <v>562</v>
      </c>
      <c r="F101" s="12"/>
    </row>
    <row r="102" spans="1:29" x14ac:dyDescent="0.25">
      <c r="A102" s="5" t="s">
        <v>9</v>
      </c>
      <c r="B102" s="6" t="s">
        <v>158</v>
      </c>
      <c r="C102" s="5" t="s">
        <v>159</v>
      </c>
      <c r="D102" s="5" t="s">
        <v>176</v>
      </c>
      <c r="E102" s="5" t="s">
        <v>428</v>
      </c>
      <c r="F102" s="12">
        <v>42</v>
      </c>
      <c r="G102" s="2">
        <v>6.2910000000000004E-6</v>
      </c>
      <c r="H102" s="2">
        <v>3.1720000000000002</v>
      </c>
      <c r="I102" s="3" t="s">
        <v>606</v>
      </c>
      <c r="J102" s="3" t="s">
        <v>583</v>
      </c>
      <c r="K102" s="3" t="s">
        <v>581</v>
      </c>
      <c r="L102" s="3" t="s">
        <v>719</v>
      </c>
      <c r="Q102">
        <v>378</v>
      </c>
      <c r="R102">
        <v>0.23069999999999999</v>
      </c>
      <c r="S102">
        <v>-0.7</v>
      </c>
      <c r="T102">
        <v>369</v>
      </c>
      <c r="U102">
        <v>0.25519999999999998</v>
      </c>
      <c r="V102">
        <v>-0.4</v>
      </c>
      <c r="W102">
        <v>377</v>
      </c>
      <c r="X102">
        <v>0.25219999999999998</v>
      </c>
      <c r="Y102">
        <v>-0.3</v>
      </c>
      <c r="Z102" s="3" t="s">
        <v>581</v>
      </c>
      <c r="AA102" s="3" t="s">
        <v>583</v>
      </c>
      <c r="AB102" s="3" t="s">
        <v>719</v>
      </c>
      <c r="AC102" s="3" t="s">
        <v>724</v>
      </c>
    </row>
    <row r="103" spans="1:29" x14ac:dyDescent="0.25">
      <c r="A103" s="5" t="s">
        <v>51</v>
      </c>
      <c r="B103" s="6" t="s">
        <v>158</v>
      </c>
      <c r="C103" s="5" t="s">
        <v>159</v>
      </c>
      <c r="D103" s="5" t="s">
        <v>246</v>
      </c>
      <c r="E103" s="5" t="s">
        <v>466</v>
      </c>
      <c r="F103" s="12">
        <v>56</v>
      </c>
      <c r="G103" s="2">
        <v>4.3999999999999997E-2</v>
      </c>
      <c r="H103" s="2">
        <v>2.74</v>
      </c>
      <c r="I103" s="3" t="s">
        <v>606</v>
      </c>
      <c r="J103" s="3" t="s">
        <v>601</v>
      </c>
      <c r="K103" s="3" t="s">
        <v>581</v>
      </c>
      <c r="L103" s="3" t="s">
        <v>720</v>
      </c>
      <c r="Q103">
        <v>51.4</v>
      </c>
      <c r="R103">
        <v>0.16</v>
      </c>
      <c r="S103">
        <v>-0.55000000000000004</v>
      </c>
      <c r="Z103" s="3" t="s">
        <v>581</v>
      </c>
      <c r="AA103" s="3" t="s">
        <v>601</v>
      </c>
      <c r="AB103" s="3" t="s">
        <v>720</v>
      </c>
    </row>
    <row r="104" spans="1:29" x14ac:dyDescent="0.25">
      <c r="A104" s="5" t="s">
        <v>24</v>
      </c>
      <c r="B104" s="6" t="s">
        <v>158</v>
      </c>
      <c r="C104" s="5" t="s">
        <v>159</v>
      </c>
      <c r="D104" s="5" t="s">
        <v>205</v>
      </c>
      <c r="E104" s="5" t="s">
        <v>441</v>
      </c>
      <c r="F104" s="12">
        <v>39</v>
      </c>
      <c r="G104" s="2">
        <v>1.2989999999999999E-5</v>
      </c>
      <c r="H104" s="2">
        <v>3.08</v>
      </c>
      <c r="I104" s="3" t="s">
        <v>606</v>
      </c>
      <c r="J104" s="3" t="s">
        <v>583</v>
      </c>
      <c r="K104" s="3" t="s">
        <v>581</v>
      </c>
      <c r="L104" s="3" t="s">
        <v>719</v>
      </c>
      <c r="Q104">
        <v>341</v>
      </c>
      <c r="R104">
        <v>0.22559999999999999</v>
      </c>
      <c r="S104">
        <v>-0.5</v>
      </c>
      <c r="T104">
        <v>341</v>
      </c>
      <c r="U104">
        <v>0.25309999999999999</v>
      </c>
      <c r="V104">
        <v>-0.1</v>
      </c>
      <c r="W104">
        <v>329</v>
      </c>
      <c r="X104">
        <v>0.27529999999999999</v>
      </c>
      <c r="Y104">
        <v>-0.1</v>
      </c>
      <c r="Z104" s="3" t="s">
        <v>581</v>
      </c>
      <c r="AA104" s="3" t="s">
        <v>583</v>
      </c>
      <c r="AB104" s="3" t="s">
        <v>719</v>
      </c>
      <c r="AC104" s="3" t="s">
        <v>724</v>
      </c>
    </row>
    <row r="105" spans="1:29" x14ac:dyDescent="0.25">
      <c r="A105" s="5" t="s">
        <v>39</v>
      </c>
      <c r="B105" s="6" t="s">
        <v>158</v>
      </c>
      <c r="C105" s="5" t="s">
        <v>159</v>
      </c>
      <c r="D105" s="5" t="s">
        <v>233</v>
      </c>
      <c r="E105" s="5" t="s">
        <v>455</v>
      </c>
      <c r="F105" s="12">
        <v>58</v>
      </c>
      <c r="G105" s="2">
        <v>8.9800000000000004E-6</v>
      </c>
      <c r="H105" s="2">
        <v>3.13</v>
      </c>
      <c r="I105" s="3" t="s">
        <v>606</v>
      </c>
      <c r="J105" s="3" t="s">
        <v>583</v>
      </c>
      <c r="K105" s="3" t="s">
        <v>581</v>
      </c>
      <c r="L105" s="3" t="s">
        <v>719</v>
      </c>
      <c r="Q105">
        <v>565</v>
      </c>
      <c r="R105" s="15">
        <v>0.13539999999999999</v>
      </c>
      <c r="S105" s="15">
        <v>-1</v>
      </c>
      <c r="T105">
        <v>572</v>
      </c>
      <c r="U105">
        <v>0.12690000000000001</v>
      </c>
      <c r="V105">
        <v>-1.3</v>
      </c>
      <c r="W105">
        <v>517</v>
      </c>
      <c r="X105">
        <v>0.2235</v>
      </c>
      <c r="Y105">
        <v>-0.1</v>
      </c>
      <c r="Z105" s="3" t="s">
        <v>581</v>
      </c>
      <c r="AA105" s="3" t="s">
        <v>583</v>
      </c>
      <c r="AB105" s="3" t="s">
        <v>719</v>
      </c>
      <c r="AC105" s="3" t="s">
        <v>724</v>
      </c>
    </row>
    <row r="106" spans="1:29" x14ac:dyDescent="0.25">
      <c r="A106" s="5" t="s">
        <v>29</v>
      </c>
      <c r="B106" s="6" t="s">
        <v>158</v>
      </c>
      <c r="C106" s="5" t="s">
        <v>159</v>
      </c>
      <c r="D106" s="5" t="s">
        <v>213</v>
      </c>
      <c r="E106" s="5" t="s">
        <v>446</v>
      </c>
      <c r="F106" s="12">
        <v>39</v>
      </c>
      <c r="G106" s="2">
        <v>1.117E-5</v>
      </c>
      <c r="H106" s="2">
        <v>3.11</v>
      </c>
      <c r="I106" s="3" t="s">
        <v>606</v>
      </c>
      <c r="J106" s="3" t="s">
        <v>583</v>
      </c>
      <c r="K106" s="3" t="s">
        <v>581</v>
      </c>
      <c r="L106" s="3" t="s">
        <v>719</v>
      </c>
      <c r="Q106">
        <v>336</v>
      </c>
      <c r="R106">
        <v>0.2165</v>
      </c>
      <c r="S106">
        <v>-0.5</v>
      </c>
      <c r="T106">
        <v>339</v>
      </c>
      <c r="U106">
        <v>0.21249999999999999</v>
      </c>
      <c r="V106">
        <v>-0.6</v>
      </c>
      <c r="W106">
        <v>326</v>
      </c>
      <c r="X106">
        <v>0.2409</v>
      </c>
      <c r="Y106">
        <v>-0.3</v>
      </c>
      <c r="Z106" s="3" t="s">
        <v>581</v>
      </c>
      <c r="AA106" s="3" t="s">
        <v>583</v>
      </c>
      <c r="AB106" s="3" t="s">
        <v>719</v>
      </c>
      <c r="AC106" s="3" t="s">
        <v>724</v>
      </c>
    </row>
    <row r="107" spans="1:29" x14ac:dyDescent="0.25">
      <c r="A107" s="5" t="s">
        <v>87</v>
      </c>
      <c r="B107" s="6" t="s">
        <v>158</v>
      </c>
      <c r="C107" s="5" t="s">
        <v>159</v>
      </c>
      <c r="D107" s="5" t="s">
        <v>304</v>
      </c>
      <c r="E107" s="5" t="s">
        <v>496</v>
      </c>
      <c r="F107" s="12">
        <v>25</v>
      </c>
      <c r="G107" s="2">
        <v>9.4500000000000001E-3</v>
      </c>
      <c r="H107" s="2">
        <v>3.2154199999999999</v>
      </c>
      <c r="I107" s="3" t="s">
        <v>606</v>
      </c>
      <c r="J107" s="3" t="s">
        <v>601</v>
      </c>
      <c r="K107" s="3" t="s">
        <v>581</v>
      </c>
      <c r="L107" s="3" t="s">
        <v>725</v>
      </c>
      <c r="Q107">
        <v>162</v>
      </c>
      <c r="R107">
        <v>0.12196</v>
      </c>
      <c r="S107">
        <v>-2.95</v>
      </c>
      <c r="Z107" s="3" t="s">
        <v>604</v>
      </c>
      <c r="AA107" s="3" t="s">
        <v>583</v>
      </c>
      <c r="AB107" s="3" t="s">
        <v>723</v>
      </c>
      <c r="AC107" s="3" t="s">
        <v>724</v>
      </c>
    </row>
    <row r="108" spans="1:29" x14ac:dyDescent="0.25">
      <c r="A108" s="5" t="s">
        <v>79</v>
      </c>
      <c r="B108" s="6" t="s">
        <v>158</v>
      </c>
      <c r="C108" s="5" t="s">
        <v>159</v>
      </c>
      <c r="D108" s="5" t="s">
        <v>287</v>
      </c>
      <c r="E108" s="5" t="s">
        <v>489</v>
      </c>
      <c r="F108" s="12">
        <v>46</v>
      </c>
      <c r="G108" s="2">
        <v>1.95E-2</v>
      </c>
      <c r="H108" s="2">
        <v>2.927</v>
      </c>
      <c r="I108" s="3" t="s">
        <v>606</v>
      </c>
      <c r="J108" s="3" t="s">
        <v>601</v>
      </c>
      <c r="K108" s="3" t="s">
        <v>581</v>
      </c>
      <c r="L108" s="3" t="s">
        <v>721</v>
      </c>
      <c r="M108" s="16">
        <v>0</v>
      </c>
      <c r="N108">
        <v>0.96399999999999997</v>
      </c>
      <c r="O108" s="3" t="s">
        <v>727</v>
      </c>
      <c r="P108" s="3" t="s">
        <v>584</v>
      </c>
      <c r="Q108">
        <v>31.96</v>
      </c>
      <c r="R108">
        <v>0.13</v>
      </c>
      <c r="S108">
        <v>-3.23</v>
      </c>
      <c r="T108">
        <v>34.08</v>
      </c>
      <c r="U108" s="15">
        <v>0.1</v>
      </c>
      <c r="V108">
        <v>-4.45</v>
      </c>
      <c r="W108">
        <v>29.87</v>
      </c>
      <c r="X108">
        <v>0.16</v>
      </c>
      <c r="Y108">
        <v>-2.0099999999999998</v>
      </c>
      <c r="Z108" s="3" t="s">
        <v>710</v>
      </c>
      <c r="AA108" s="3" t="s">
        <v>601</v>
      </c>
      <c r="AB108" s="3" t="s">
        <v>726</v>
      </c>
      <c r="AC108" s="3" t="s">
        <v>706</v>
      </c>
    </row>
    <row r="109" spans="1:29" x14ac:dyDescent="0.25">
      <c r="A109" s="5" t="s">
        <v>71</v>
      </c>
      <c r="B109" s="6" t="s">
        <v>158</v>
      </c>
      <c r="C109" s="5" t="s">
        <v>159</v>
      </c>
      <c r="D109" s="5" t="s">
        <v>173</v>
      </c>
      <c r="E109" s="3" t="s">
        <v>482</v>
      </c>
      <c r="F109" s="12"/>
    </row>
    <row r="110" spans="1:29" x14ac:dyDescent="0.25">
      <c r="A110" s="5" t="s">
        <v>57</v>
      </c>
      <c r="B110" s="6" t="s">
        <v>158</v>
      </c>
      <c r="C110" s="5" t="s">
        <v>159</v>
      </c>
      <c r="D110" s="5" t="s">
        <v>254</v>
      </c>
      <c r="E110" s="5" t="s">
        <v>471</v>
      </c>
      <c r="F110" s="12">
        <v>60</v>
      </c>
      <c r="G110" s="2">
        <v>1.6420000000000001E-2</v>
      </c>
      <c r="H110" s="2">
        <v>2.9425599999999998</v>
      </c>
      <c r="I110" s="3" t="s">
        <v>606</v>
      </c>
      <c r="J110" s="3" t="s">
        <v>601</v>
      </c>
      <c r="K110" s="3" t="s">
        <v>581</v>
      </c>
      <c r="L110" s="3" t="s">
        <v>725</v>
      </c>
      <c r="Q110">
        <v>44.52</v>
      </c>
      <c r="R110">
        <v>0.23</v>
      </c>
      <c r="S110">
        <v>-0.23</v>
      </c>
      <c r="T110">
        <v>47.55</v>
      </c>
      <c r="U110" s="15">
        <v>0.2</v>
      </c>
      <c r="V110">
        <v>-0.17</v>
      </c>
      <c r="W110" s="15">
        <v>41.5</v>
      </c>
      <c r="X110">
        <v>0.25</v>
      </c>
      <c r="Y110">
        <v>-0.28000000000000003</v>
      </c>
      <c r="Z110" s="3" t="s">
        <v>710</v>
      </c>
      <c r="AA110" s="3" t="s">
        <v>601</v>
      </c>
      <c r="AB110" s="3" t="s">
        <v>729</v>
      </c>
      <c r="AC110" s="3" t="s">
        <v>706</v>
      </c>
    </row>
    <row r="111" spans="1:29" x14ac:dyDescent="0.25">
      <c r="A111" s="5" t="s">
        <v>68</v>
      </c>
      <c r="B111" s="6" t="s">
        <v>158</v>
      </c>
      <c r="C111" s="5" t="s">
        <v>159</v>
      </c>
      <c r="D111" s="5" t="s">
        <v>270</v>
      </c>
      <c r="E111" s="5" t="s">
        <v>479</v>
      </c>
      <c r="F111" s="12">
        <v>16</v>
      </c>
      <c r="G111" s="2">
        <v>0.1464</v>
      </c>
      <c r="H111" s="2">
        <v>2.9835500000000001</v>
      </c>
      <c r="I111" s="3" t="s">
        <v>606</v>
      </c>
      <c r="J111" s="3" t="s">
        <v>601</v>
      </c>
      <c r="K111" s="3" t="s">
        <v>581</v>
      </c>
      <c r="L111" s="3" t="s">
        <v>725</v>
      </c>
      <c r="Q111">
        <v>24.98</v>
      </c>
      <c r="R111" s="18">
        <v>0.12</v>
      </c>
      <c r="S111">
        <v>-6.8440000000000003</v>
      </c>
      <c r="T111">
        <v>25.25</v>
      </c>
      <c r="U111" s="18">
        <v>0.17599999999999999</v>
      </c>
      <c r="V111">
        <v>-3.3580000000000001</v>
      </c>
      <c r="W111">
        <v>24.71</v>
      </c>
      <c r="X111">
        <v>6.3E-2</v>
      </c>
      <c r="Y111">
        <v>-10.329000000000001</v>
      </c>
      <c r="Z111" s="3" t="s">
        <v>581</v>
      </c>
      <c r="AA111" s="3" t="s">
        <v>601</v>
      </c>
      <c r="AB111" s="3" t="s">
        <v>725</v>
      </c>
      <c r="AC111" s="3" t="s">
        <v>730</v>
      </c>
    </row>
    <row r="112" spans="1:29" x14ac:dyDescent="0.25">
      <c r="A112" s="5" t="s">
        <v>148</v>
      </c>
      <c r="B112" s="6" t="s">
        <v>158</v>
      </c>
      <c r="C112" s="5" t="s">
        <v>159</v>
      </c>
      <c r="D112" s="5" t="s">
        <v>418</v>
      </c>
      <c r="E112" s="5" t="s">
        <v>548</v>
      </c>
      <c r="F112" s="12">
        <v>61</v>
      </c>
      <c r="G112" s="2">
        <v>0.1</v>
      </c>
      <c r="H112" s="2">
        <v>2.5</v>
      </c>
      <c r="I112" s="3" t="s">
        <v>606</v>
      </c>
      <c r="J112" s="3" t="s">
        <v>601</v>
      </c>
      <c r="K112" s="3" t="s">
        <v>581</v>
      </c>
      <c r="L112" s="3" t="s">
        <v>721</v>
      </c>
      <c r="Q112">
        <v>40.65</v>
      </c>
      <c r="R112">
        <v>0.08</v>
      </c>
      <c r="S112">
        <v>-6.15</v>
      </c>
      <c r="T112" s="15">
        <v>41.8</v>
      </c>
      <c r="U112" s="15">
        <v>7.0000000000000007E-2</v>
      </c>
      <c r="V112" s="15">
        <v>-6.8</v>
      </c>
      <c r="W112" s="15">
        <v>39.5</v>
      </c>
      <c r="X112">
        <v>0.09</v>
      </c>
      <c r="Y112" s="15">
        <v>-5.5</v>
      </c>
      <c r="Z112" s="3" t="s">
        <v>710</v>
      </c>
      <c r="AA112" s="3" t="s">
        <v>601</v>
      </c>
      <c r="AB112" s="3" t="s">
        <v>728</v>
      </c>
      <c r="AC112" s="3" t="s">
        <v>706</v>
      </c>
    </row>
    <row r="113" spans="1:29" x14ac:dyDescent="0.25">
      <c r="A113" s="5" t="s">
        <v>13</v>
      </c>
      <c r="B113" s="6" t="s">
        <v>158</v>
      </c>
      <c r="C113" s="5" t="s">
        <v>159</v>
      </c>
      <c r="D113" s="5" t="s">
        <v>185</v>
      </c>
      <c r="E113" s="5" t="s">
        <v>560</v>
      </c>
      <c r="F113" s="12">
        <v>63</v>
      </c>
      <c r="G113" s="2">
        <v>5.8100000000000003E-6</v>
      </c>
      <c r="H113" s="2">
        <v>3.19</v>
      </c>
      <c r="I113" s="3" t="s">
        <v>606</v>
      </c>
      <c r="J113" s="3" t="s">
        <v>583</v>
      </c>
      <c r="K113" s="3" t="s">
        <v>581</v>
      </c>
      <c r="L113" s="3" t="s">
        <v>719</v>
      </c>
      <c r="Q113">
        <v>705</v>
      </c>
      <c r="R113">
        <v>9.5299999999999996E-2</v>
      </c>
      <c r="S113">
        <v>-1.5</v>
      </c>
      <c r="T113">
        <v>669</v>
      </c>
      <c r="U113">
        <v>0.1119</v>
      </c>
      <c r="V113">
        <v>-1.1000000000000001</v>
      </c>
      <c r="W113">
        <v>559</v>
      </c>
      <c r="X113">
        <v>0.13730000000000001</v>
      </c>
      <c r="Y113">
        <v>-1.4</v>
      </c>
      <c r="Z113" s="3" t="s">
        <v>581</v>
      </c>
      <c r="AA113" s="3" t="s">
        <v>583</v>
      </c>
      <c r="AB113" s="3" t="s">
        <v>719</v>
      </c>
      <c r="AC113" s="3" t="s">
        <v>724</v>
      </c>
    </row>
    <row r="114" spans="1:29" x14ac:dyDescent="0.25">
      <c r="A114" s="5" t="s">
        <v>40</v>
      </c>
      <c r="B114" s="6" t="s">
        <v>158</v>
      </c>
      <c r="C114" s="5" t="s">
        <v>159</v>
      </c>
      <c r="D114" s="5" t="s">
        <v>234</v>
      </c>
      <c r="E114" s="5" t="s">
        <v>456</v>
      </c>
      <c r="F114" s="12">
        <v>91</v>
      </c>
      <c r="G114" s="2">
        <v>1.4579999999999999E-5</v>
      </c>
      <c r="H114" s="2">
        <v>3.04</v>
      </c>
      <c r="I114" s="3" t="s">
        <v>606</v>
      </c>
      <c r="J114" s="3" t="s">
        <v>583</v>
      </c>
      <c r="K114" s="3" t="s">
        <v>581</v>
      </c>
      <c r="L114" s="3" t="s">
        <v>719</v>
      </c>
      <c r="Q114">
        <v>598</v>
      </c>
      <c r="R114">
        <v>0.1595</v>
      </c>
      <c r="S114">
        <v>-0.9</v>
      </c>
      <c r="T114">
        <v>624</v>
      </c>
      <c r="U114" s="19">
        <v>0.1396</v>
      </c>
      <c r="V114">
        <v>-1.2</v>
      </c>
      <c r="W114" s="15">
        <v>575</v>
      </c>
      <c r="X114">
        <v>0.2044</v>
      </c>
      <c r="Y114">
        <v>-0.2</v>
      </c>
      <c r="Z114" s="3" t="s">
        <v>581</v>
      </c>
      <c r="AA114" s="3" t="s">
        <v>583</v>
      </c>
      <c r="AB114" s="3" t="s">
        <v>719</v>
      </c>
      <c r="AC114" s="3" t="s">
        <v>724</v>
      </c>
    </row>
    <row r="115" spans="1:29" x14ac:dyDescent="0.25">
      <c r="A115" s="5" t="s">
        <v>1</v>
      </c>
      <c r="B115" s="6" t="s">
        <v>158</v>
      </c>
      <c r="C115" s="5" t="s">
        <v>159</v>
      </c>
      <c r="D115" s="5" t="s">
        <v>160</v>
      </c>
      <c r="E115" s="5" t="s">
        <v>423</v>
      </c>
      <c r="F115" s="12">
        <v>61</v>
      </c>
      <c r="G115" s="2">
        <v>1.6200000000000001E-5</v>
      </c>
      <c r="H115">
        <v>2.9883999999999999</v>
      </c>
      <c r="I115" s="3" t="s">
        <v>606</v>
      </c>
      <c r="J115" s="3" t="s">
        <v>601</v>
      </c>
      <c r="K115" s="3" t="s">
        <v>581</v>
      </c>
      <c r="L115" s="3" t="s">
        <v>658</v>
      </c>
      <c r="Q115">
        <v>364.79</v>
      </c>
      <c r="R115">
        <v>0.19450000000000001</v>
      </c>
      <c r="S115">
        <v>-1.1499999999999999</v>
      </c>
      <c r="T115">
        <v>400.16</v>
      </c>
      <c r="U115">
        <v>0.19400000000000001</v>
      </c>
      <c r="V115">
        <v>-1.34</v>
      </c>
      <c r="W115">
        <v>329.41</v>
      </c>
      <c r="X115">
        <v>0.19500000000000001</v>
      </c>
      <c r="Y115">
        <v>-0.95</v>
      </c>
      <c r="Z115" s="3" t="s">
        <v>710</v>
      </c>
      <c r="AA115" s="3" t="s">
        <v>583</v>
      </c>
      <c r="AB115" s="3" t="s">
        <v>736</v>
      </c>
      <c r="AC115" s="3" t="s">
        <v>735</v>
      </c>
    </row>
    <row r="116" spans="1:29" x14ac:dyDescent="0.25">
      <c r="A116" s="5" t="s">
        <v>62</v>
      </c>
      <c r="B116" s="6" t="s">
        <v>158</v>
      </c>
      <c r="C116" s="5" t="s">
        <v>159</v>
      </c>
      <c r="D116" s="5" t="s">
        <v>263</v>
      </c>
      <c r="E116" s="5" t="s">
        <v>473</v>
      </c>
      <c r="F116" s="12">
        <v>45</v>
      </c>
      <c r="G116" s="2">
        <v>7.79E-6</v>
      </c>
      <c r="H116" s="2">
        <v>3.18</v>
      </c>
      <c r="I116" s="3" t="s">
        <v>606</v>
      </c>
      <c r="J116" s="3" t="s">
        <v>583</v>
      </c>
      <c r="K116" s="3" t="s">
        <v>581</v>
      </c>
      <c r="L116" s="3" t="s">
        <v>719</v>
      </c>
      <c r="Q116">
        <v>382</v>
      </c>
      <c r="R116">
        <v>0.18060000000000001</v>
      </c>
      <c r="S116">
        <v>0.1</v>
      </c>
      <c r="T116">
        <v>373</v>
      </c>
      <c r="U116">
        <v>0.19239999999999999</v>
      </c>
      <c r="V116">
        <v>-0.2</v>
      </c>
      <c r="W116">
        <v>375</v>
      </c>
      <c r="X116" s="19">
        <v>0.19400000000000001</v>
      </c>
      <c r="Y116">
        <v>-0.2</v>
      </c>
      <c r="Z116" s="3" t="s">
        <v>581</v>
      </c>
      <c r="AA116" s="3" t="s">
        <v>583</v>
      </c>
      <c r="AB116" s="3" t="s">
        <v>719</v>
      </c>
      <c r="AC116" s="3" t="s">
        <v>724</v>
      </c>
    </row>
    <row r="117" spans="1:29" x14ac:dyDescent="0.25">
      <c r="A117" s="5" t="s">
        <v>26</v>
      </c>
      <c r="B117" s="6" t="s">
        <v>158</v>
      </c>
      <c r="C117" s="5" t="s">
        <v>159</v>
      </c>
      <c r="D117" s="5" t="s">
        <v>208</v>
      </c>
      <c r="E117" s="5" t="s">
        <v>443</v>
      </c>
      <c r="F117" s="12">
        <v>91</v>
      </c>
      <c r="G117" s="2">
        <v>5.8300000000000001E-5</v>
      </c>
      <c r="H117" s="2">
        <v>3.0941000000000001</v>
      </c>
      <c r="I117" s="3" t="s">
        <v>606</v>
      </c>
      <c r="J117" s="3" t="s">
        <v>601</v>
      </c>
      <c r="K117" s="3" t="s">
        <v>581</v>
      </c>
      <c r="L117" s="3" t="s">
        <v>732</v>
      </c>
      <c r="Q117">
        <v>74.349999999999994</v>
      </c>
      <c r="R117" s="18">
        <v>0.17</v>
      </c>
      <c r="S117">
        <v>-1.24</v>
      </c>
      <c r="T117" s="18">
        <v>79.52</v>
      </c>
      <c r="U117">
        <v>0.16200000000000001</v>
      </c>
      <c r="V117">
        <v>-0.51</v>
      </c>
      <c r="W117" s="18">
        <v>69.180000000000007</v>
      </c>
      <c r="X117">
        <v>0.17699999999999999</v>
      </c>
      <c r="Y117">
        <v>-1.97</v>
      </c>
      <c r="Z117" s="3" t="s">
        <v>710</v>
      </c>
      <c r="AA117" s="3" t="s">
        <v>601</v>
      </c>
      <c r="AB117" s="3" t="s">
        <v>731</v>
      </c>
      <c r="AC117" s="3" t="s">
        <v>706</v>
      </c>
    </row>
    <row r="118" spans="1:29" x14ac:dyDescent="0.25">
      <c r="A118" s="5" t="s">
        <v>37</v>
      </c>
      <c r="B118" s="6" t="s">
        <v>158</v>
      </c>
      <c r="C118" s="5" t="s">
        <v>159</v>
      </c>
      <c r="D118" s="5" t="s">
        <v>231</v>
      </c>
      <c r="E118" s="5" t="s">
        <v>453</v>
      </c>
      <c r="F118" s="12" t="s">
        <v>618</v>
      </c>
      <c r="G118" s="2">
        <v>6.8800000000000002E-6</v>
      </c>
      <c r="H118" s="2">
        <v>3.15</v>
      </c>
      <c r="I118" s="3" t="s">
        <v>606</v>
      </c>
      <c r="J118" s="3" t="s">
        <v>583</v>
      </c>
      <c r="K118" s="3" t="s">
        <v>581</v>
      </c>
      <c r="L118" s="3" t="s">
        <v>719</v>
      </c>
      <c r="Q118">
        <v>54.9</v>
      </c>
      <c r="R118">
        <v>0.16900000000000001</v>
      </c>
      <c r="S118">
        <v>-0.441</v>
      </c>
      <c r="T118">
        <v>56.9</v>
      </c>
      <c r="U118">
        <v>0.16300000000000001</v>
      </c>
      <c r="V118">
        <v>-0.56100000000000005</v>
      </c>
      <c r="W118">
        <v>52.9</v>
      </c>
      <c r="X118">
        <v>0.17399999999999999</v>
      </c>
      <c r="Y118" s="18">
        <v>-0.32</v>
      </c>
      <c r="Z118" s="3" t="s">
        <v>710</v>
      </c>
      <c r="AA118" s="3" t="s">
        <v>601</v>
      </c>
      <c r="AB118" s="3" t="s">
        <v>731</v>
      </c>
      <c r="AC118" s="3" t="s">
        <v>706</v>
      </c>
    </row>
    <row r="119" spans="1:29" x14ac:dyDescent="0.25">
      <c r="A119" s="5" t="s">
        <v>64</v>
      </c>
      <c r="B119" s="6" t="s">
        <v>158</v>
      </c>
      <c r="C119" s="5" t="s">
        <v>159</v>
      </c>
      <c r="D119" s="5" t="s">
        <v>266</v>
      </c>
      <c r="E119" s="5" t="s">
        <v>476</v>
      </c>
      <c r="F119" s="12">
        <v>56</v>
      </c>
      <c r="G119" s="2">
        <v>4.4999999999999998E-2</v>
      </c>
      <c r="H119" s="2">
        <v>2.77</v>
      </c>
      <c r="I119" s="3" t="s">
        <v>606</v>
      </c>
      <c r="J119" s="3" t="s">
        <v>601</v>
      </c>
      <c r="K119" s="3" t="s">
        <v>581</v>
      </c>
      <c r="L119" s="3" t="s">
        <v>720</v>
      </c>
      <c r="Q119">
        <v>51.3</v>
      </c>
      <c r="R119">
        <v>0.11</v>
      </c>
      <c r="S119">
        <v>-2.41</v>
      </c>
      <c r="AB119" s="3" t="s">
        <v>720</v>
      </c>
    </row>
    <row r="120" spans="1:29" x14ac:dyDescent="0.25">
      <c r="A120" s="5" t="s">
        <v>111</v>
      </c>
      <c r="B120" s="6" t="s">
        <v>158</v>
      </c>
      <c r="C120" s="5" t="s">
        <v>159</v>
      </c>
      <c r="D120" s="5" t="s">
        <v>253</v>
      </c>
      <c r="E120" s="5" t="s">
        <v>519</v>
      </c>
      <c r="F120" s="12">
        <v>36</v>
      </c>
      <c r="L120" s="3" t="s">
        <v>749</v>
      </c>
      <c r="AB120" s="3" t="s">
        <v>734</v>
      </c>
    </row>
    <row r="121" spans="1:29" x14ac:dyDescent="0.25">
      <c r="A121" s="5" t="s">
        <v>128</v>
      </c>
      <c r="B121" s="6" t="s">
        <v>158</v>
      </c>
      <c r="C121" s="5" t="s">
        <v>159</v>
      </c>
      <c r="D121" s="5" t="s">
        <v>380</v>
      </c>
      <c r="E121" s="5" t="s">
        <v>531</v>
      </c>
      <c r="F121" s="12">
        <v>51</v>
      </c>
      <c r="G121" s="2">
        <v>2.34E-5</v>
      </c>
      <c r="H121" s="2">
        <v>2.9430999999999998</v>
      </c>
      <c r="I121" s="3" t="s">
        <v>606</v>
      </c>
      <c r="J121" s="3" t="s">
        <v>583</v>
      </c>
      <c r="K121" s="3" t="s">
        <v>581</v>
      </c>
      <c r="L121" s="3" t="s">
        <v>637</v>
      </c>
      <c r="Q121" s="3">
        <v>24.98</v>
      </c>
      <c r="R121" s="18">
        <v>0.12</v>
      </c>
      <c r="S121" s="3">
        <v>-6.8440000000000003</v>
      </c>
      <c r="T121" s="3">
        <v>25.25</v>
      </c>
      <c r="U121" s="18">
        <v>0.17599999999999999</v>
      </c>
      <c r="V121" s="3">
        <v>-3.3580000000000001</v>
      </c>
      <c r="W121" s="3">
        <v>24.71</v>
      </c>
      <c r="X121" s="3">
        <v>6.3E-2</v>
      </c>
      <c r="Y121" s="3">
        <v>-10.329000000000001</v>
      </c>
      <c r="Z121" s="3" t="s">
        <v>581</v>
      </c>
      <c r="AA121" s="3" t="s">
        <v>601</v>
      </c>
      <c r="AB121" s="3" t="s">
        <v>725</v>
      </c>
      <c r="AC121" s="3" t="s">
        <v>733</v>
      </c>
    </row>
    <row r="122" spans="1:29" x14ac:dyDescent="0.25">
      <c r="A122" s="5" t="s">
        <v>73</v>
      </c>
      <c r="B122" s="6" t="s">
        <v>158</v>
      </c>
      <c r="C122" s="5" t="s">
        <v>159</v>
      </c>
      <c r="D122" s="5" t="s">
        <v>276</v>
      </c>
      <c r="E122" s="5" t="s">
        <v>484</v>
      </c>
      <c r="F122" s="12">
        <v>38</v>
      </c>
      <c r="G122" s="2">
        <v>2.479E-2</v>
      </c>
      <c r="H122" s="2">
        <v>2.8048700000000002</v>
      </c>
      <c r="I122" s="3" t="s">
        <v>606</v>
      </c>
      <c r="J122" s="3" t="s">
        <v>601</v>
      </c>
      <c r="K122" s="3" t="s">
        <v>581</v>
      </c>
      <c r="L122" s="3" t="s">
        <v>725</v>
      </c>
      <c r="Q122">
        <v>25.22</v>
      </c>
      <c r="R122">
        <v>0.125</v>
      </c>
      <c r="S122">
        <v>-4.2080000000000002</v>
      </c>
      <c r="T122">
        <v>33.049999999999997</v>
      </c>
      <c r="U122">
        <v>6.4000000000000001E-2</v>
      </c>
      <c r="V122">
        <v>-4.6340000000000003</v>
      </c>
      <c r="W122">
        <v>17.38</v>
      </c>
      <c r="X122">
        <v>0.186</v>
      </c>
      <c r="Y122">
        <v>-3.782</v>
      </c>
      <c r="Z122" s="3" t="s">
        <v>581</v>
      </c>
      <c r="AA122" s="3" t="s">
        <v>601</v>
      </c>
      <c r="AB122" s="3" t="s">
        <v>725</v>
      </c>
      <c r="AC122" s="3" t="s">
        <v>706</v>
      </c>
    </row>
    <row r="123" spans="1:29" x14ac:dyDescent="0.25">
      <c r="A123" s="5" t="s">
        <v>70</v>
      </c>
      <c r="B123" s="6" t="s">
        <v>158</v>
      </c>
      <c r="C123" s="5" t="s">
        <v>159</v>
      </c>
      <c r="D123" s="5" t="s">
        <v>222</v>
      </c>
      <c r="E123" s="5" t="s">
        <v>481</v>
      </c>
      <c r="F123" s="12">
        <v>25</v>
      </c>
      <c r="G123" s="2">
        <v>1.2699999999999999E-2</v>
      </c>
      <c r="H123" s="2">
        <v>3.016</v>
      </c>
      <c r="I123" s="3" t="s">
        <v>606</v>
      </c>
      <c r="J123" s="3" t="s">
        <v>601</v>
      </c>
      <c r="K123" s="3" t="s">
        <v>581</v>
      </c>
      <c r="L123" s="3" t="s">
        <v>725</v>
      </c>
      <c r="Q123">
        <v>16.38</v>
      </c>
      <c r="R123">
        <v>0.41099999999999998</v>
      </c>
      <c r="S123">
        <v>-1.413</v>
      </c>
      <c r="T123">
        <v>18.14</v>
      </c>
      <c r="U123" s="18">
        <v>0.37</v>
      </c>
      <c r="V123">
        <v>-1.3680000000000001</v>
      </c>
      <c r="W123">
        <v>14.62</v>
      </c>
      <c r="X123">
        <v>0.45200000000000001</v>
      </c>
      <c r="Y123">
        <v>-1.458</v>
      </c>
      <c r="Z123" s="3" t="s">
        <v>581</v>
      </c>
      <c r="AA123" s="3" t="s">
        <v>601</v>
      </c>
      <c r="AB123" s="3" t="s">
        <v>725</v>
      </c>
      <c r="AC123" s="3" t="s">
        <v>706</v>
      </c>
    </row>
    <row r="124" spans="1:29" x14ac:dyDescent="0.25">
      <c r="A124" s="5" t="s">
        <v>44</v>
      </c>
      <c r="B124" s="6" t="s">
        <v>158</v>
      </c>
      <c r="C124" s="5" t="s">
        <v>159</v>
      </c>
      <c r="D124" s="5" t="s">
        <v>237</v>
      </c>
      <c r="E124" s="5" t="s">
        <v>459</v>
      </c>
      <c r="F124" s="12">
        <v>41</v>
      </c>
      <c r="G124" s="2">
        <v>1.4E-2</v>
      </c>
      <c r="H124" s="2">
        <v>3.081</v>
      </c>
      <c r="I124" s="3" t="s">
        <v>606</v>
      </c>
      <c r="J124" s="3" t="s">
        <v>601</v>
      </c>
      <c r="K124" s="3" t="s">
        <v>581</v>
      </c>
      <c r="L124" s="3" t="s">
        <v>737</v>
      </c>
      <c r="Q124">
        <v>30.64</v>
      </c>
      <c r="R124">
        <v>0.23300000000000001</v>
      </c>
      <c r="S124">
        <v>-1.167</v>
      </c>
      <c r="AB124" s="3" t="s">
        <v>737</v>
      </c>
    </row>
    <row r="125" spans="1:29" s="30" customFormat="1" x14ac:dyDescent="0.25">
      <c r="A125" s="30" t="s">
        <v>23</v>
      </c>
      <c r="B125" s="31" t="s">
        <v>155</v>
      </c>
      <c r="C125" s="30" t="s">
        <v>203</v>
      </c>
      <c r="D125" s="30" t="s">
        <v>204</v>
      </c>
      <c r="E125" s="30" t="s">
        <v>440</v>
      </c>
      <c r="F125" s="32">
        <v>91</v>
      </c>
      <c r="G125" s="33">
        <v>2.9499999999999999E-5</v>
      </c>
      <c r="H125" s="33">
        <v>2.9066000000000001</v>
      </c>
      <c r="I125" s="30" t="s">
        <v>606</v>
      </c>
      <c r="J125" s="30" t="s">
        <v>601</v>
      </c>
      <c r="K125" s="30" t="s">
        <v>581</v>
      </c>
      <c r="L125" s="30" t="s">
        <v>658</v>
      </c>
    </row>
    <row r="126" spans="1:29" s="20" customFormat="1" x14ac:dyDescent="0.25">
      <c r="A126" s="20" t="s">
        <v>23</v>
      </c>
      <c r="B126" s="21" t="s">
        <v>155</v>
      </c>
      <c r="C126" s="20" t="s">
        <v>203</v>
      </c>
      <c r="D126" s="20" t="s">
        <v>204</v>
      </c>
      <c r="E126" s="20" t="s">
        <v>440</v>
      </c>
      <c r="F126" s="22">
        <v>194</v>
      </c>
      <c r="G126" s="24">
        <v>8.4499999999999994E-5</v>
      </c>
      <c r="H126" s="25">
        <v>2.8</v>
      </c>
      <c r="I126" s="20" t="s">
        <v>606</v>
      </c>
      <c r="J126" s="20" t="s">
        <v>583</v>
      </c>
      <c r="K126" s="20" t="s">
        <v>581</v>
      </c>
      <c r="L126" s="20" t="s">
        <v>752</v>
      </c>
    </row>
    <row r="127" spans="1:29" s="20" customFormat="1" x14ac:dyDescent="0.25">
      <c r="A127" s="20" t="s">
        <v>23</v>
      </c>
      <c r="B127" s="21" t="s">
        <v>155</v>
      </c>
      <c r="C127" s="20" t="s">
        <v>203</v>
      </c>
      <c r="D127" s="20" t="s">
        <v>204</v>
      </c>
      <c r="E127" s="20" t="s">
        <v>440</v>
      </c>
      <c r="F127" s="34">
        <v>100</v>
      </c>
      <c r="G127" s="20">
        <v>2.6934999999999999E-5</v>
      </c>
      <c r="H127" s="20">
        <v>2.8570000000000002</v>
      </c>
      <c r="I127" s="20" t="s">
        <v>582</v>
      </c>
      <c r="J127" s="20" t="s">
        <v>601</v>
      </c>
      <c r="K127" s="20" t="s">
        <v>604</v>
      </c>
      <c r="L127" s="38" t="s">
        <v>754</v>
      </c>
      <c r="O127" s="20" t="s">
        <v>753</v>
      </c>
      <c r="P127" s="38" t="s">
        <v>754</v>
      </c>
    </row>
    <row r="128" spans="1:29" x14ac:dyDescent="0.25">
      <c r="A128" s="5" t="s">
        <v>77</v>
      </c>
      <c r="B128" s="6" t="s">
        <v>187</v>
      </c>
      <c r="C128" s="5" t="s">
        <v>284</v>
      </c>
      <c r="D128" s="5" t="s">
        <v>285</v>
      </c>
      <c r="E128" s="5" t="s">
        <v>488</v>
      </c>
      <c r="F128" s="12">
        <v>250</v>
      </c>
      <c r="G128" s="2">
        <v>3.3742999999999999E-5</v>
      </c>
      <c r="H128" s="2">
        <v>2.85</v>
      </c>
      <c r="I128" s="3" t="s">
        <v>606</v>
      </c>
      <c r="J128" s="3" t="s">
        <v>583</v>
      </c>
      <c r="K128" s="3" t="s">
        <v>581</v>
      </c>
      <c r="L128" s="3" t="s">
        <v>607</v>
      </c>
      <c r="AB128" s="3"/>
    </row>
    <row r="129" spans="1:29" x14ac:dyDescent="0.25">
      <c r="A129" s="5" t="s">
        <v>69</v>
      </c>
      <c r="B129" s="6" t="s">
        <v>271</v>
      </c>
      <c r="C129" s="5" t="s">
        <v>272</v>
      </c>
      <c r="D129" s="5" t="s">
        <v>273</v>
      </c>
      <c r="E129" s="5" t="s">
        <v>480</v>
      </c>
      <c r="F129" s="12">
        <v>145</v>
      </c>
      <c r="G129" s="2">
        <v>4.1200000000000004E-6</v>
      </c>
      <c r="H129" s="2">
        <v>2.9830000000000001</v>
      </c>
      <c r="I129" s="3" t="s">
        <v>606</v>
      </c>
      <c r="J129" s="3" t="s">
        <v>601</v>
      </c>
      <c r="K129" s="3" t="s">
        <v>581</v>
      </c>
      <c r="L129" s="3" t="s">
        <v>658</v>
      </c>
      <c r="AB129" s="3"/>
    </row>
    <row r="130" spans="1:29" s="20" customFormat="1" x14ac:dyDescent="0.25">
      <c r="A130" s="20" t="s">
        <v>88</v>
      </c>
      <c r="B130" s="21" t="s">
        <v>305</v>
      </c>
      <c r="C130" s="20" t="s">
        <v>306</v>
      </c>
      <c r="D130" s="20" t="s">
        <v>307</v>
      </c>
      <c r="E130" s="20" t="s">
        <v>497</v>
      </c>
      <c r="F130" s="22">
        <v>160</v>
      </c>
      <c r="G130" s="25">
        <v>1.1000000000000001E-6</v>
      </c>
      <c r="H130" s="25">
        <v>2.94</v>
      </c>
      <c r="I130" s="20" t="s">
        <v>582</v>
      </c>
      <c r="J130" s="20" t="s">
        <v>601</v>
      </c>
      <c r="K130" s="20" t="s">
        <v>581</v>
      </c>
      <c r="L130" s="20" t="s">
        <v>652</v>
      </c>
      <c r="Q130" s="20">
        <v>112.85</v>
      </c>
      <c r="R130" s="20">
        <v>4.4999999999999998E-2</v>
      </c>
      <c r="S130" s="20">
        <v>-5.75</v>
      </c>
      <c r="T130" s="20">
        <v>132</v>
      </c>
      <c r="U130" s="20">
        <v>0.03</v>
      </c>
      <c r="V130" s="20">
        <v>-6.4</v>
      </c>
      <c r="W130" s="20">
        <v>93.7</v>
      </c>
      <c r="X130" s="20">
        <v>0.06</v>
      </c>
      <c r="Y130" s="20">
        <v>-5.0999999999999996</v>
      </c>
      <c r="Z130" s="20" t="s">
        <v>581</v>
      </c>
      <c r="AA130" s="20" t="s">
        <v>601</v>
      </c>
      <c r="AB130" s="20" t="s">
        <v>652</v>
      </c>
    </row>
    <row r="131" spans="1:29" s="20" customFormat="1" x14ac:dyDescent="0.25">
      <c r="A131" s="20" t="s">
        <v>88</v>
      </c>
      <c r="B131" s="21" t="s">
        <v>305</v>
      </c>
      <c r="C131" s="20" t="s">
        <v>306</v>
      </c>
      <c r="D131" s="20" t="s">
        <v>307</v>
      </c>
      <c r="E131" s="20" t="s">
        <v>497</v>
      </c>
      <c r="F131" s="22">
        <v>191</v>
      </c>
      <c r="G131" s="24">
        <v>8.2899999999999995E-8</v>
      </c>
      <c r="H131" s="25">
        <v>3.57</v>
      </c>
      <c r="I131" s="20" t="s">
        <v>606</v>
      </c>
      <c r="J131" s="20" t="s">
        <v>583</v>
      </c>
      <c r="K131" s="20" t="s">
        <v>581</v>
      </c>
      <c r="L131" s="20" t="s">
        <v>752</v>
      </c>
    </row>
    <row r="132" spans="1:29" s="26" customFormat="1" x14ac:dyDescent="0.25">
      <c r="A132" s="26" t="s">
        <v>100</v>
      </c>
      <c r="B132" s="27" t="s">
        <v>325</v>
      </c>
      <c r="C132" s="26" t="s">
        <v>326</v>
      </c>
      <c r="D132" s="26" t="s">
        <v>157</v>
      </c>
      <c r="E132" s="26" t="s">
        <v>508</v>
      </c>
      <c r="F132" s="28">
        <v>152</v>
      </c>
      <c r="G132" s="29">
        <v>7.8099999999999998E-6</v>
      </c>
      <c r="H132" s="29">
        <v>3.0192999999999999</v>
      </c>
      <c r="I132" s="26" t="s">
        <v>606</v>
      </c>
      <c r="J132" s="26" t="s">
        <v>583</v>
      </c>
      <c r="K132" s="26" t="s">
        <v>581</v>
      </c>
      <c r="L132" s="26" t="s">
        <v>742</v>
      </c>
      <c r="Q132" s="26">
        <v>121.4</v>
      </c>
      <c r="R132" s="26">
        <v>0.14799999999999999</v>
      </c>
      <c r="S132" s="26">
        <v>0</v>
      </c>
      <c r="AB132" s="26" t="s">
        <v>741</v>
      </c>
    </row>
    <row r="133" spans="1:29" x14ac:dyDescent="0.25">
      <c r="A133" s="5" t="s">
        <v>101</v>
      </c>
      <c r="B133" s="6" t="s">
        <v>327</v>
      </c>
      <c r="C133" s="5" t="s">
        <v>328</v>
      </c>
      <c r="D133" s="5" t="s">
        <v>329</v>
      </c>
      <c r="E133" s="5" t="s">
        <v>509</v>
      </c>
      <c r="F133" s="12">
        <v>250</v>
      </c>
    </row>
    <row r="134" spans="1:29" x14ac:dyDescent="0.25">
      <c r="A134" s="5" t="s">
        <v>41</v>
      </c>
      <c r="B134" s="7" t="s">
        <v>558</v>
      </c>
      <c r="C134" s="3" t="s">
        <v>557</v>
      </c>
      <c r="D134" s="3" t="s">
        <v>559</v>
      </c>
      <c r="E134" s="3" t="s">
        <v>457</v>
      </c>
      <c r="F134" s="12"/>
    </row>
    <row r="135" spans="1:29" x14ac:dyDescent="0.25">
      <c r="A135" s="5" t="s">
        <v>48</v>
      </c>
      <c r="B135" s="6" t="s">
        <v>556</v>
      </c>
      <c r="C135" s="3" t="s">
        <v>244</v>
      </c>
      <c r="D135" s="3" t="s">
        <v>173</v>
      </c>
      <c r="E135" s="3" t="s">
        <v>463</v>
      </c>
      <c r="F135" s="12"/>
    </row>
    <row r="136" spans="1:29" x14ac:dyDescent="0.25">
      <c r="A136" s="5" t="s">
        <v>109</v>
      </c>
      <c r="B136" s="6" t="s">
        <v>343</v>
      </c>
      <c r="C136" s="5" t="s">
        <v>344</v>
      </c>
      <c r="D136" s="5" t="s">
        <v>345</v>
      </c>
      <c r="E136" s="5" t="s">
        <v>517</v>
      </c>
      <c r="F136" s="12">
        <v>64</v>
      </c>
      <c r="G136" s="3"/>
      <c r="H136" s="3"/>
    </row>
    <row r="137" spans="1:29" x14ac:dyDescent="0.25">
      <c r="A137" s="5" t="s">
        <v>59</v>
      </c>
      <c r="B137" s="6" t="s">
        <v>258</v>
      </c>
      <c r="C137" s="5" t="s">
        <v>259</v>
      </c>
      <c r="D137" s="5" t="s">
        <v>157</v>
      </c>
      <c r="E137" s="5" t="s">
        <v>475</v>
      </c>
      <c r="F137" s="12">
        <v>140</v>
      </c>
      <c r="G137" s="2">
        <v>6.9999999999999994E-5</v>
      </c>
      <c r="H137" s="2">
        <v>2.7747999999999999</v>
      </c>
      <c r="I137" s="3" t="s">
        <v>606</v>
      </c>
      <c r="J137" s="3" t="s">
        <v>583</v>
      </c>
      <c r="K137" s="3" t="s">
        <v>581</v>
      </c>
      <c r="L137" s="3" t="s">
        <v>626</v>
      </c>
      <c r="Q137">
        <v>114.7</v>
      </c>
      <c r="R137">
        <v>0.1053</v>
      </c>
      <c r="S137">
        <v>-1.7090000000000001</v>
      </c>
      <c r="T137">
        <v>137.30000000000001</v>
      </c>
      <c r="U137">
        <v>7.3300000000000004E-2</v>
      </c>
      <c r="V137">
        <v>-1.9339999999999999</v>
      </c>
      <c r="W137">
        <v>92.1</v>
      </c>
      <c r="X137">
        <v>0.13719999999999999</v>
      </c>
      <c r="Y137">
        <v>-1.4830000000000001</v>
      </c>
      <c r="Z137" s="3" t="s">
        <v>581</v>
      </c>
      <c r="AA137" s="3" t="s">
        <v>601</v>
      </c>
      <c r="AB137" s="3" t="s">
        <v>743</v>
      </c>
      <c r="AC137" s="3" t="s">
        <v>706</v>
      </c>
    </row>
    <row r="138" spans="1:29" x14ac:dyDescent="0.25">
      <c r="A138" s="5" t="s">
        <v>15</v>
      </c>
      <c r="B138" s="6" t="s">
        <v>187</v>
      </c>
      <c r="C138" s="5" t="s">
        <v>188</v>
      </c>
      <c r="D138" s="5" t="s">
        <v>189</v>
      </c>
      <c r="E138" s="5" t="s">
        <v>432</v>
      </c>
      <c r="F138" s="12">
        <v>81</v>
      </c>
      <c r="G138" s="2">
        <v>6.9999999999999999E-6</v>
      </c>
      <c r="H138" s="2">
        <v>3.1246</v>
      </c>
      <c r="I138" s="3" t="s">
        <v>606</v>
      </c>
      <c r="J138" s="3" t="s">
        <v>583</v>
      </c>
      <c r="K138" s="3" t="s">
        <v>604</v>
      </c>
      <c r="L138" s="3" t="s">
        <v>626</v>
      </c>
      <c r="Q138">
        <v>60.29</v>
      </c>
      <c r="R138">
        <v>9.35E-2</v>
      </c>
      <c r="S138">
        <v>-3.2519999999999998</v>
      </c>
      <c r="Z138" s="3" t="s">
        <v>710</v>
      </c>
      <c r="AA138" s="3" t="s">
        <v>601</v>
      </c>
      <c r="AB138" s="3" t="s">
        <v>744</v>
      </c>
    </row>
    <row r="139" spans="1:29" x14ac:dyDescent="0.25">
      <c r="A139" s="5" t="s">
        <v>58</v>
      </c>
      <c r="B139" s="6" t="s">
        <v>255</v>
      </c>
      <c r="C139" s="5" t="s">
        <v>256</v>
      </c>
      <c r="D139" s="5" t="s">
        <v>257</v>
      </c>
      <c r="E139" s="5" t="s">
        <v>487</v>
      </c>
      <c r="F139" s="12">
        <v>198</v>
      </c>
      <c r="G139" s="2">
        <v>2.09E-5</v>
      </c>
      <c r="H139" s="2">
        <v>2.88</v>
      </c>
      <c r="I139" s="3" t="s">
        <v>606</v>
      </c>
      <c r="J139" s="3" t="s">
        <v>601</v>
      </c>
      <c r="K139" s="3" t="s">
        <v>581</v>
      </c>
      <c r="L139" s="3" t="s">
        <v>658</v>
      </c>
      <c r="Q139">
        <v>153.6</v>
      </c>
      <c r="R139">
        <v>8.2000000000000003E-2</v>
      </c>
      <c r="S139">
        <v>-2.31</v>
      </c>
      <c r="Z139" s="3" t="s">
        <v>581</v>
      </c>
      <c r="AA139" s="3" t="s">
        <v>601</v>
      </c>
      <c r="AB139" s="3" t="s">
        <v>745</v>
      </c>
    </row>
    <row r="140" spans="1:29" x14ac:dyDescent="0.25">
      <c r="A140" s="5" t="s">
        <v>56</v>
      </c>
      <c r="B140" s="6" t="s">
        <v>167</v>
      </c>
      <c r="C140" s="5" t="s">
        <v>252</v>
      </c>
      <c r="D140" s="5" t="s">
        <v>253</v>
      </c>
      <c r="E140" s="5" t="s">
        <v>470</v>
      </c>
      <c r="F140" s="12">
        <v>20</v>
      </c>
      <c r="G140">
        <v>1.532E-2</v>
      </c>
      <c r="H140">
        <v>2.927962</v>
      </c>
      <c r="I140" s="3" t="s">
        <v>606</v>
      </c>
      <c r="J140" s="3" t="s">
        <v>601</v>
      </c>
      <c r="K140" s="3" t="s">
        <v>581</v>
      </c>
      <c r="L140" s="3" t="s">
        <v>746</v>
      </c>
    </row>
    <row r="141" spans="1:29" x14ac:dyDescent="0.25">
      <c r="A141" s="5" t="s">
        <v>7</v>
      </c>
      <c r="B141" s="6" t="s">
        <v>216</v>
      </c>
      <c r="C141" s="3"/>
      <c r="D141" s="3" t="s">
        <v>173</v>
      </c>
      <c r="E141" s="3" t="s">
        <v>174</v>
      </c>
      <c r="F141" s="12"/>
    </row>
    <row r="142" spans="1:29" x14ac:dyDescent="0.25">
      <c r="A142" s="5" t="s">
        <v>18</v>
      </c>
      <c r="B142" s="3" t="s">
        <v>567</v>
      </c>
      <c r="C142" s="3"/>
      <c r="D142" s="5"/>
      <c r="E142" s="3" t="s">
        <v>435</v>
      </c>
      <c r="F142" s="12"/>
    </row>
    <row r="143" spans="1:29" x14ac:dyDescent="0.25">
      <c r="A143" s="5" t="s">
        <v>123</v>
      </c>
      <c r="B143" s="3" t="s">
        <v>346</v>
      </c>
      <c r="C143" s="3"/>
      <c r="D143" s="3" t="s">
        <v>173</v>
      </c>
      <c r="E143" s="3" t="s">
        <v>359</v>
      </c>
      <c r="F143" s="12"/>
    </row>
    <row r="144" spans="1:29" x14ac:dyDescent="0.25">
      <c r="A144" s="5" t="s">
        <v>121</v>
      </c>
      <c r="B144" s="3" t="s">
        <v>366</v>
      </c>
      <c r="C144" s="3"/>
      <c r="D144" s="3" t="s">
        <v>173</v>
      </c>
      <c r="E144" s="3" t="s">
        <v>367</v>
      </c>
      <c r="F144" s="12"/>
    </row>
    <row r="145" spans="1:8" x14ac:dyDescent="0.25">
      <c r="A145" s="5" t="s">
        <v>112</v>
      </c>
      <c r="B145" s="3" t="s">
        <v>349</v>
      </c>
      <c r="C145" s="3"/>
      <c r="D145" s="3" t="s">
        <v>173</v>
      </c>
      <c r="E145" s="3" t="s">
        <v>350</v>
      </c>
      <c r="F145" s="12"/>
    </row>
    <row r="146" spans="1:8" x14ac:dyDescent="0.25">
      <c r="A146" s="5" t="s">
        <v>74</v>
      </c>
      <c r="B146" s="7" t="s">
        <v>566</v>
      </c>
      <c r="C146" s="3"/>
      <c r="D146" s="3" t="s">
        <v>173</v>
      </c>
      <c r="E146" s="3" t="s">
        <v>277</v>
      </c>
      <c r="F146" s="12"/>
    </row>
    <row r="147" spans="1:8" x14ac:dyDescent="0.25">
      <c r="A147" s="5" t="s">
        <v>49</v>
      </c>
      <c r="B147" s="3" t="s">
        <v>567</v>
      </c>
      <c r="C147" s="3"/>
      <c r="D147" s="3" t="s">
        <v>173</v>
      </c>
      <c r="E147" s="3" t="s">
        <v>464</v>
      </c>
      <c r="F147" s="12"/>
      <c r="G147" s="3"/>
      <c r="H147" s="3"/>
    </row>
    <row r="148" spans="1:8" x14ac:dyDescent="0.25">
      <c r="A148" s="5" t="s">
        <v>78</v>
      </c>
      <c r="B148" s="3" t="s">
        <v>241</v>
      </c>
      <c r="C148" s="3"/>
      <c r="D148" s="3" t="s">
        <v>173</v>
      </c>
      <c r="E148" s="3" t="s">
        <v>286</v>
      </c>
      <c r="F148" s="12"/>
    </row>
    <row r="149" spans="1:8" x14ac:dyDescent="0.25">
      <c r="A149" s="5" t="s">
        <v>67</v>
      </c>
      <c r="B149" s="3" t="s">
        <v>167</v>
      </c>
      <c r="C149" s="3"/>
      <c r="D149" s="3" t="s">
        <v>173</v>
      </c>
      <c r="E149" s="3" t="s">
        <v>269</v>
      </c>
      <c r="F149" s="12"/>
    </row>
    <row r="150" spans="1:8" x14ac:dyDescent="0.25">
      <c r="A150" s="5" t="s">
        <v>55</v>
      </c>
      <c r="B150" s="3" t="s">
        <v>164</v>
      </c>
      <c r="C150" s="3"/>
      <c r="D150" s="3" t="s">
        <v>173</v>
      </c>
      <c r="E150" s="3" t="s">
        <v>251</v>
      </c>
      <c r="F150" s="12"/>
    </row>
    <row r="151" spans="1:8" x14ac:dyDescent="0.25">
      <c r="A151" s="5" t="s">
        <v>84</v>
      </c>
      <c r="B151" s="3" t="s">
        <v>299</v>
      </c>
      <c r="C151" s="3"/>
      <c r="D151" s="3" t="s">
        <v>173</v>
      </c>
      <c r="E151" s="3" t="s">
        <v>494</v>
      </c>
      <c r="F151" s="12"/>
    </row>
    <row r="152" spans="1:8" x14ac:dyDescent="0.25">
      <c r="A152" s="5" t="s">
        <v>136</v>
      </c>
      <c r="B152" s="3" t="s">
        <v>332</v>
      </c>
      <c r="C152" s="3"/>
      <c r="D152" s="3" t="s">
        <v>173</v>
      </c>
      <c r="E152" s="3" t="s">
        <v>395</v>
      </c>
      <c r="F152" s="12"/>
    </row>
    <row r="153" spans="1:8" x14ac:dyDescent="0.25">
      <c r="A153" s="5" t="s">
        <v>139</v>
      </c>
      <c r="B153" s="3" t="s">
        <v>294</v>
      </c>
      <c r="C153" s="3"/>
      <c r="D153" s="3" t="s">
        <v>173</v>
      </c>
      <c r="E153" s="3" t="s">
        <v>401</v>
      </c>
      <c r="F153" s="12"/>
    </row>
    <row r="154" spans="1:8" x14ac:dyDescent="0.25">
      <c r="A154" s="5" t="s">
        <v>47</v>
      </c>
      <c r="B154" s="3"/>
      <c r="C154" s="3"/>
      <c r="D154" s="3"/>
      <c r="E154" s="3" t="s">
        <v>462</v>
      </c>
      <c r="F154" s="12"/>
    </row>
    <row r="155" spans="1:8" x14ac:dyDescent="0.25">
      <c r="F155" s="12"/>
    </row>
  </sheetData>
  <sortState ref="A2:AK151">
    <sortCondition ref="C2:C151"/>
  </sortState>
  <hyperlinks>
    <hyperlink ref="L127" r:id="rId1"/>
    <hyperlink ref="P127" r:id="rId2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"/>
  <sheetViews>
    <sheetView workbookViewId="0">
      <selection activeCell="I4" sqref="I4"/>
    </sheetView>
  </sheetViews>
  <sheetFormatPr defaultRowHeight="15" x14ac:dyDescent="0.25"/>
  <cols>
    <col min="9" max="9" width="17.42578125" customWidth="1"/>
  </cols>
  <sheetData>
    <row r="3" spans="9:9" x14ac:dyDescent="0.25">
      <c r="I3" s="2">
        <f>0.000001*100^3.113</f>
        <v>1.68267406107047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parameters</vt:lpstr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Kramp</dc:creator>
  <cp:lastModifiedBy>Joshua Sprague</cp:lastModifiedBy>
  <dcterms:created xsi:type="dcterms:W3CDTF">2014-09-25T03:48:37Z</dcterms:created>
  <dcterms:modified xsi:type="dcterms:W3CDTF">2016-05-13T00:33:09Z</dcterms:modified>
</cp:coreProperties>
</file>