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<sst xmlns="http://schemas.openxmlformats.org/spreadsheetml/2006/main" count="11" uniqueCount="10">
  <si>
    <t>localized fringe (mm)</t>
  </si>
  <si>
    <t>d=0</t>
  </si>
  <si>
    <t>N (fringes passed)</t>
  </si>
  <si>
    <t xml:space="preserve">cgc </t>
  </si>
  <si>
    <t>delta d (nm)</t>
  </si>
  <si>
    <t>N error</t>
  </si>
  <si>
    <t>M error</t>
  </si>
  <si>
    <t>d error</t>
  </si>
  <si>
    <t>T (C)</t>
  </si>
  <si>
    <t>P (mmHg)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</si>
</sst>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 (micrometer Reading) (mm) vs. N (fringes passed)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Sheet1!$D$2:$D$22</c:f>
            </c:strRef>
          </c:cat>
          <c:val>
            <c:numRef>
              <c:f>Sheet1!$E$2:$E$22</c:f>
              <c:numCache/>
            </c:numRef>
          </c:val>
          <c:smooth val="0"/>
        </c:ser>
        <c:axId val="795584042"/>
        <c:axId val="1091333831"/>
      </c:lineChart>
      <c:catAx>
        <c:axId val="795584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(fringes passed)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333831"/>
      </c:catAx>
      <c:valAx>
        <c:axId val="109133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 (micrometer Reading)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584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5" max="5" width="27.25"/>
  </cols>
  <sheetData>
    <row r="1">
      <c r="A1" s="1" t="s">
        <v>0</v>
      </c>
      <c r="B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>
        <v>10.41</v>
      </c>
      <c r="B2" s="2">
        <v>10.11</v>
      </c>
      <c r="D2" s="2">
        <v>0.0</v>
      </c>
      <c r="E2" s="2">
        <v>14.29</v>
      </c>
      <c r="F2" s="4">
        <f t="shared" ref="F2:F22" si="1">(1/2)*D2*589.3</f>
        <v>0</v>
      </c>
      <c r="G2" s="4">
        <f t="shared" ref="G2:G22" si="2">SQRT(D2)</f>
        <v>0</v>
      </c>
      <c r="H2" s="2">
        <v>0.005</v>
      </c>
      <c r="I2" s="4">
        <f t="shared" ref="I2:I22" si="3">G2*0.5*589.3</f>
        <v>0</v>
      </c>
    </row>
    <row r="3">
      <c r="D3" s="2">
        <v>50.0</v>
      </c>
      <c r="E3" s="2">
        <v>14.22</v>
      </c>
      <c r="F3" s="4">
        <f t="shared" si="1"/>
        <v>14732.5</v>
      </c>
      <c r="G3" s="4">
        <f t="shared" si="2"/>
        <v>7.071067812</v>
      </c>
      <c r="H3" s="2">
        <v>0.005</v>
      </c>
      <c r="I3" s="4">
        <f t="shared" si="3"/>
        <v>2083.490131</v>
      </c>
    </row>
    <row r="4">
      <c r="D4" s="2">
        <v>100.0</v>
      </c>
      <c r="E4" s="2">
        <v>14.14</v>
      </c>
      <c r="F4" s="4">
        <f t="shared" si="1"/>
        <v>29465</v>
      </c>
      <c r="G4" s="4">
        <f t="shared" si="2"/>
        <v>10</v>
      </c>
      <c r="H4" s="2">
        <v>0.005</v>
      </c>
      <c r="I4" s="4">
        <f t="shared" si="3"/>
        <v>2946.5</v>
      </c>
    </row>
    <row r="5">
      <c r="D5" s="2">
        <v>150.0</v>
      </c>
      <c r="E5" s="2">
        <v>14.07</v>
      </c>
      <c r="F5" s="4">
        <f t="shared" si="1"/>
        <v>44197.5</v>
      </c>
      <c r="G5" s="4">
        <f t="shared" si="2"/>
        <v>12.24744871</v>
      </c>
      <c r="H5" s="2">
        <v>0.005</v>
      </c>
      <c r="I5" s="4">
        <f t="shared" si="3"/>
        <v>3608.710764</v>
      </c>
    </row>
    <row r="6">
      <c r="D6" s="2">
        <v>200.0</v>
      </c>
      <c r="E6" s="2">
        <v>14.0</v>
      </c>
      <c r="F6" s="4">
        <f t="shared" si="1"/>
        <v>58930</v>
      </c>
      <c r="G6" s="4">
        <f t="shared" si="2"/>
        <v>14.14213562</v>
      </c>
      <c r="H6" s="2">
        <v>0.005</v>
      </c>
      <c r="I6" s="4">
        <f t="shared" si="3"/>
        <v>4166.980262</v>
      </c>
    </row>
    <row r="7">
      <c r="D7" s="2">
        <v>250.0</v>
      </c>
      <c r="E7" s="2">
        <v>13.92</v>
      </c>
      <c r="F7" s="4">
        <f t="shared" si="1"/>
        <v>73662.5</v>
      </c>
      <c r="G7" s="4">
        <f t="shared" si="2"/>
        <v>15.8113883</v>
      </c>
      <c r="H7" s="2">
        <v>0.005</v>
      </c>
      <c r="I7" s="4">
        <f t="shared" si="3"/>
        <v>4658.825563</v>
      </c>
    </row>
    <row r="8">
      <c r="D8" s="2">
        <v>300.0</v>
      </c>
      <c r="E8" s="2">
        <v>13.85</v>
      </c>
      <c r="F8" s="4">
        <f t="shared" si="1"/>
        <v>88395</v>
      </c>
      <c r="G8" s="4">
        <f t="shared" si="2"/>
        <v>17.32050808</v>
      </c>
      <c r="H8" s="2">
        <v>0.005</v>
      </c>
      <c r="I8" s="4">
        <f t="shared" si="3"/>
        <v>5103.487705</v>
      </c>
    </row>
    <row r="9">
      <c r="D9" s="2">
        <v>350.0</v>
      </c>
      <c r="E9" s="2">
        <v>13.77</v>
      </c>
      <c r="F9" s="4">
        <f t="shared" si="1"/>
        <v>103127.5</v>
      </c>
      <c r="G9" s="4">
        <f t="shared" si="2"/>
        <v>18.70828693</v>
      </c>
      <c r="H9" s="2">
        <v>0.005</v>
      </c>
      <c r="I9" s="4">
        <f t="shared" si="3"/>
        <v>5512.396745</v>
      </c>
    </row>
    <row r="10">
      <c r="D10" s="2">
        <v>400.0</v>
      </c>
      <c r="E10" s="2">
        <v>13.7</v>
      </c>
      <c r="F10" s="4">
        <f t="shared" si="1"/>
        <v>117860</v>
      </c>
      <c r="G10" s="4">
        <f t="shared" si="2"/>
        <v>20</v>
      </c>
      <c r="H10" s="2">
        <v>0.005</v>
      </c>
      <c r="I10" s="4">
        <f t="shared" si="3"/>
        <v>5893</v>
      </c>
    </row>
    <row r="11">
      <c r="D11" s="2">
        <v>450.0</v>
      </c>
      <c r="E11" s="2">
        <v>13.62</v>
      </c>
      <c r="F11" s="4">
        <f t="shared" si="1"/>
        <v>132592.5</v>
      </c>
      <c r="G11" s="4">
        <f t="shared" si="2"/>
        <v>21.21320344</v>
      </c>
      <c r="H11" s="2">
        <v>0.005</v>
      </c>
      <c r="I11" s="4">
        <f t="shared" si="3"/>
        <v>6250.470392</v>
      </c>
    </row>
    <row r="12">
      <c r="D12" s="2">
        <v>500.0</v>
      </c>
      <c r="E12" s="2">
        <v>13.55</v>
      </c>
      <c r="F12" s="4">
        <f t="shared" si="1"/>
        <v>147325</v>
      </c>
      <c r="G12" s="4">
        <f t="shared" si="2"/>
        <v>22.36067977</v>
      </c>
      <c r="H12" s="2">
        <v>0.005</v>
      </c>
      <c r="I12" s="4">
        <f t="shared" si="3"/>
        <v>6588.574296</v>
      </c>
    </row>
    <row r="13">
      <c r="D13" s="2">
        <v>550.0</v>
      </c>
      <c r="E13" s="2">
        <v>13.47</v>
      </c>
      <c r="F13" s="4">
        <f t="shared" si="1"/>
        <v>162057.5</v>
      </c>
      <c r="G13" s="4">
        <f t="shared" si="2"/>
        <v>23.4520788</v>
      </c>
      <c r="H13" s="2">
        <v>0.005</v>
      </c>
      <c r="I13" s="4">
        <f t="shared" si="3"/>
        <v>6910.155018</v>
      </c>
    </row>
    <row r="14">
      <c r="D14" s="2">
        <v>600.0</v>
      </c>
      <c r="E14" s="2">
        <v>13.4</v>
      </c>
      <c r="F14" s="4">
        <f t="shared" si="1"/>
        <v>176790</v>
      </c>
      <c r="G14" s="4">
        <f t="shared" si="2"/>
        <v>24.49489743</v>
      </c>
      <c r="H14" s="2">
        <v>0.005</v>
      </c>
      <c r="I14" s="4">
        <f t="shared" si="3"/>
        <v>7217.421527</v>
      </c>
    </row>
    <row r="15">
      <c r="D15" s="2">
        <v>650.0</v>
      </c>
      <c r="E15" s="2">
        <v>13.37</v>
      </c>
      <c r="F15" s="4">
        <f t="shared" si="1"/>
        <v>191522.5</v>
      </c>
      <c r="G15" s="4">
        <f t="shared" si="2"/>
        <v>25.49509757</v>
      </c>
      <c r="H15" s="2">
        <v>0.005</v>
      </c>
      <c r="I15" s="4">
        <f t="shared" si="3"/>
        <v>7512.130498</v>
      </c>
    </row>
    <row r="16">
      <c r="D16" s="2">
        <v>700.0</v>
      </c>
      <c r="E16" s="2">
        <v>13.24</v>
      </c>
      <c r="F16" s="4">
        <f t="shared" si="1"/>
        <v>206255</v>
      </c>
      <c r="G16" s="4">
        <f t="shared" si="2"/>
        <v>26.45751311</v>
      </c>
      <c r="H16" s="2">
        <v>0.005</v>
      </c>
      <c r="I16" s="4">
        <f t="shared" si="3"/>
        <v>7795.706238</v>
      </c>
    </row>
    <row r="17">
      <c r="D17" s="2">
        <v>750.0</v>
      </c>
      <c r="E17" s="2">
        <v>13.17</v>
      </c>
      <c r="F17" s="4">
        <f t="shared" si="1"/>
        <v>220987.5</v>
      </c>
      <c r="G17" s="4">
        <f t="shared" si="2"/>
        <v>27.38612788</v>
      </c>
      <c r="H17" s="2">
        <v>0.005</v>
      </c>
      <c r="I17" s="4">
        <f t="shared" si="3"/>
        <v>8069.322578</v>
      </c>
    </row>
    <row r="18">
      <c r="D18" s="2">
        <v>800.0</v>
      </c>
      <c r="E18" s="2">
        <v>13.09</v>
      </c>
      <c r="F18" s="4">
        <f t="shared" si="1"/>
        <v>235720</v>
      </c>
      <c r="G18" s="4">
        <f t="shared" si="2"/>
        <v>28.28427125</v>
      </c>
      <c r="H18" s="2">
        <v>0.005</v>
      </c>
      <c r="I18" s="4">
        <f t="shared" si="3"/>
        <v>8333.960523</v>
      </c>
    </row>
    <row r="19">
      <c r="D19" s="2">
        <v>850.0</v>
      </c>
      <c r="E19" s="2">
        <v>13.02</v>
      </c>
      <c r="F19" s="4">
        <f t="shared" si="1"/>
        <v>250452.5</v>
      </c>
      <c r="G19" s="4">
        <f t="shared" si="2"/>
        <v>29.15475947</v>
      </c>
      <c r="H19" s="2">
        <v>0.005</v>
      </c>
      <c r="I19" s="4">
        <f t="shared" si="3"/>
        <v>8590.449879</v>
      </c>
    </row>
    <row r="20">
      <c r="D20" s="2">
        <v>900.0</v>
      </c>
      <c r="E20" s="2">
        <v>12.94</v>
      </c>
      <c r="F20" s="4">
        <f t="shared" si="1"/>
        <v>265185</v>
      </c>
      <c r="G20" s="4">
        <f t="shared" si="2"/>
        <v>30</v>
      </c>
      <c r="H20" s="2">
        <v>0.005</v>
      </c>
      <c r="I20" s="4">
        <f t="shared" si="3"/>
        <v>8839.5</v>
      </c>
    </row>
    <row r="21">
      <c r="D21" s="2">
        <v>950.0</v>
      </c>
      <c r="E21" s="2">
        <v>12.84</v>
      </c>
      <c r="F21" s="4">
        <f t="shared" si="1"/>
        <v>279917.5</v>
      </c>
      <c r="G21" s="4">
        <f t="shared" si="2"/>
        <v>30.82207001</v>
      </c>
      <c r="H21" s="2">
        <v>0.005</v>
      </c>
      <c r="I21" s="4">
        <f t="shared" si="3"/>
        <v>9081.72293</v>
      </c>
    </row>
    <row r="22">
      <c r="D22" s="2">
        <v>1000.0</v>
      </c>
      <c r="E22" s="2">
        <v>12.76</v>
      </c>
      <c r="F22" s="4">
        <f t="shared" si="1"/>
        <v>294650</v>
      </c>
      <c r="G22" s="4">
        <f t="shared" si="2"/>
        <v>31.6227766</v>
      </c>
      <c r="H22" s="2">
        <v>0.005</v>
      </c>
      <c r="I22" s="4">
        <f t="shared" si="3"/>
        <v>9317.651126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</v>
      </c>
      <c r="B1" s="2" t="s">
        <v>9</v>
      </c>
      <c r="C1" s="2" t="s">
        <v>2</v>
      </c>
    </row>
    <row r="2">
      <c r="A2" s="2">
        <v>23.3</v>
      </c>
      <c r="B2" s="2">
        <v>700.0</v>
      </c>
      <c r="C2" s="2">
        <v>0.0</v>
      </c>
    </row>
    <row r="3">
      <c r="B3" s="2">
        <v>690.0</v>
      </c>
      <c r="C3" s="2">
        <v>1.0</v>
      </c>
    </row>
    <row r="4">
      <c r="B4" s="2">
        <v>675.0</v>
      </c>
      <c r="C4" s="2">
        <v>2.0</v>
      </c>
    </row>
    <row r="5">
      <c r="B5" s="2">
        <v>660.0</v>
      </c>
      <c r="C5" s="2">
        <v>3.0</v>
      </c>
    </row>
    <row r="6">
      <c r="A6" s="2">
        <v>23.3</v>
      </c>
      <c r="B6" s="2">
        <v>640.0</v>
      </c>
      <c r="C6" s="2">
        <v>4.0</v>
      </c>
    </row>
    <row r="7">
      <c r="B7" s="2">
        <v>625.0</v>
      </c>
      <c r="C7" s="2">
        <v>5.0</v>
      </c>
    </row>
    <row r="8">
      <c r="B8" s="2">
        <v>610.0</v>
      </c>
      <c r="C8" s="2">
        <v>6.0</v>
      </c>
    </row>
    <row r="9">
      <c r="B9" s="2">
        <v>600.0</v>
      </c>
      <c r="C9" s="2">
        <v>7.0</v>
      </c>
    </row>
    <row r="10">
      <c r="B10" s="2">
        <v>585.0</v>
      </c>
      <c r="C10" s="2">
        <v>8.0</v>
      </c>
    </row>
    <row r="11">
      <c r="B11" s="2">
        <v>570.0</v>
      </c>
      <c r="C11" s="2">
        <v>9.0</v>
      </c>
    </row>
    <row r="12">
      <c r="B12" s="2">
        <v>550.0</v>
      </c>
      <c r="C12" s="2">
        <v>10.0</v>
      </c>
    </row>
    <row r="13">
      <c r="B13" s="2">
        <v>530.0</v>
      </c>
      <c r="C13" s="2">
        <v>11.0</v>
      </c>
    </row>
    <row r="14">
      <c r="B14" s="2">
        <v>510.0</v>
      </c>
      <c r="C14" s="2">
        <v>12.0</v>
      </c>
    </row>
    <row r="15">
      <c r="B15" s="2">
        <v>485.0</v>
      </c>
      <c r="C15" s="2">
        <v>13.0</v>
      </c>
    </row>
    <row r="16">
      <c r="B16" s="2">
        <v>460.0</v>
      </c>
      <c r="C16" s="2">
        <v>14.0</v>
      </c>
    </row>
    <row r="17">
      <c r="B17" s="2">
        <v>440.0</v>
      </c>
      <c r="C17" s="2">
        <v>15.0</v>
      </c>
    </row>
    <row r="18">
      <c r="B18" s="2">
        <v>420.0</v>
      </c>
      <c r="C18" s="2">
        <v>16.0</v>
      </c>
    </row>
    <row r="19">
      <c r="A19" s="2">
        <v>23.4</v>
      </c>
      <c r="B19" s="2">
        <v>400.0</v>
      </c>
      <c r="C19" s="2">
        <v>17.0</v>
      </c>
    </row>
    <row r="20">
      <c r="B20" s="2">
        <v>365.0</v>
      </c>
      <c r="C20" s="2">
        <v>18.0</v>
      </c>
    </row>
    <row r="21">
      <c r="B21" s="2">
        <v>345.0</v>
      </c>
      <c r="C21" s="2">
        <v>19.0</v>
      </c>
    </row>
    <row r="22">
      <c r="B22" s="2">
        <v>320.0</v>
      </c>
      <c r="C22" s="2">
        <v>20.0</v>
      </c>
    </row>
    <row r="23">
      <c r="B23" s="2">
        <v>300.0</v>
      </c>
      <c r="C23" s="2">
        <v>21.0</v>
      </c>
    </row>
    <row r="24">
      <c r="B24" s="2">
        <v>280.0</v>
      </c>
      <c r="C24" s="2">
        <v>22.0</v>
      </c>
    </row>
    <row r="25">
      <c r="B25" s="2">
        <v>260.0</v>
      </c>
      <c r="C25" s="2">
        <v>23.0</v>
      </c>
    </row>
    <row r="26">
      <c r="B26" s="2">
        <v>240.0</v>
      </c>
      <c r="C26" s="2">
        <v>24.0</v>
      </c>
    </row>
    <row r="27">
      <c r="B27" s="2">
        <v>220.0</v>
      </c>
      <c r="C27" s="2">
        <v>25.0</v>
      </c>
    </row>
    <row r="28">
      <c r="B28" s="2">
        <v>200.0</v>
      </c>
      <c r="C28" s="2">
        <v>26.0</v>
      </c>
    </row>
    <row r="29">
      <c r="B29" s="2">
        <v>180.0</v>
      </c>
      <c r="C29" s="2">
        <v>27.0</v>
      </c>
    </row>
    <row r="30">
      <c r="A30" s="2">
        <v>23.3</v>
      </c>
      <c r="B30" s="2">
        <v>160.0</v>
      </c>
      <c r="C30" s="2">
        <v>28.0</v>
      </c>
    </row>
  </sheetData>
  <drawing r:id="rId1"/>
</worksheet>
</file>