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3000" windowWidth="15600" windowHeight="5535" tabRatio="296" firstSheet="1" activeTab="1"/>
  </bookViews>
  <sheets>
    <sheet name="Projetos_Antigo" sheetId="1" state="hidden" r:id="rId1"/>
    <sheet name="Projetos" sheetId="2" r:id="rId2"/>
    <sheet name="Priorização" sheetId="3" r:id="rId3"/>
    <sheet name="Capacidade" sheetId="16" r:id="rId4"/>
    <sheet name="Propostas" sheetId="4" state="hidden" r:id="rId5"/>
    <sheet name="Assistente de dados_Projetos_1" sheetId="5" state="hidden" r:id="rId6"/>
    <sheet name="Receitas" sheetId="6" state="hidden" r:id="rId7"/>
    <sheet name="Integração Legislativo" sheetId="7" state="hidden" r:id="rId8"/>
    <sheet name="Relatórios Gerenciais" sheetId="8" state="hidden" r:id="rId9"/>
    <sheet name="DEST - Alterações Orçamentárias" sheetId="9" state="hidden" r:id="rId10"/>
    <sheet name="DEST - Captação" sheetId="10" state="hidden" r:id="rId11"/>
    <sheet name="DEST - Acompanhamento da Exec." sheetId="11" state="hidden" r:id="rId12"/>
    <sheet name="BI" sheetId="12" state="hidden" r:id="rId13"/>
    <sheet name="PLPPA PLOA 2012" sheetId="13" state="hidden" r:id="rId14"/>
    <sheet name="Governança de TI" sheetId="14" state="hidden" r:id="rId15"/>
    <sheet name="Template" sheetId="15" state="hidden" r:id="rId16"/>
  </sheets>
  <definedNames>
    <definedName name="__xlnm__FilterDatabase">Projetos!$A$1:$AN$52</definedName>
    <definedName name="__xlnm_Print_Area">Projetos!$A$1:$AE$35</definedName>
    <definedName name="__xlnm_Print_Titles">(Projetos!#REF!,Projetos!$1:$1)</definedName>
    <definedName name="_1_xlnm__FilterDatabase_1">Projetos_Antigo!$C$8:$Y$102</definedName>
    <definedName name="_1Excel_BuiltIn__FilterDatabase_2">BI!$B$5:$H$5</definedName>
    <definedName name="_2_xlnm__FilterDatabase_2">Propostas!$A$6:$BE$11</definedName>
    <definedName name="_3_xlnm_Print_Area_1">Projetos_Antigo!$B$2:$Y$102</definedName>
    <definedName name="_4_xlnm_Print_Area_2">Propostas!$A$1:$BC$9</definedName>
    <definedName name="_5Excel_BuiltIn__FilterDatabase_3">Projetos!$A$1:$AN$52</definedName>
    <definedName name="_6Excel_BuiltIn_Print_Area_3">"#ref!"</definedName>
    <definedName name="_xlnm._FilterDatabase" localSheetId="1" hidden="1">Projetos!$A$1:$AK$92</definedName>
    <definedName name="_xlnm._FilterDatabase" localSheetId="0" hidden="1">Projetos_Antigo!$C$8:$Y$102</definedName>
    <definedName name="_xlnm._FilterDatabase" localSheetId="4" hidden="1">Propostas!$A$6:$BE$11</definedName>
    <definedName name="_xlnm.Print_Area" localSheetId="1">Projetos!$A$1:$AE$35</definedName>
    <definedName name="_xlnm.Print_Area" localSheetId="0">Projetos_Antigo!$B$2:$Y$102</definedName>
    <definedName name="_xlnm.Print_Area" localSheetId="4">Propostas!$A$1:$BC$9</definedName>
    <definedName name="Excel_BuiltIn__FilterDatabase">Projetos!$A$1:$AE$66</definedName>
    <definedName name="Excel_BuiltIn__FilterDatabase_1">'DEST - Acompanhamento da Exec.'!$B$5:$H$5</definedName>
    <definedName name="Excel_BuiltIn__FilterDatabase_10">'Relatórios Gerenciais'!$B$5:$H$5</definedName>
    <definedName name="Excel_BuiltIn__FilterDatabase_11">Template!$B$5:$H$5</definedName>
    <definedName name="Excel_BuiltIn__FilterDatabase_2">'DEST - Alterações Orçamentárias'!$B$5:$H$5</definedName>
    <definedName name="Excel_BuiltIn__FilterDatabase_3">'DEST - Captação'!$B$5:$H$5</definedName>
    <definedName name="Excel_BuiltIn__FilterDatabase_4">'Governança de TI'!$B$5:$H$5</definedName>
    <definedName name="Excel_BuiltIn__FilterDatabase_5">'Integração Legislativo'!$B$5:$H$5</definedName>
    <definedName name="Excel_BuiltIn__FilterDatabase_6">'PLPPA PLOA 2012'!$B$5:$H$5</definedName>
    <definedName name="Excel_BuiltIn__FilterDatabase_9">Receitas!$B$5:$H$5</definedName>
    <definedName name="Excel_BuiltIn_Print_Titles">(Projetos!#REF!,Projetos!$1:$1)</definedName>
    <definedName name="_xlnm.Print_Titles" localSheetId="1">(Projetos!$B:$E,Projetos!$1:$1)</definedName>
  </definedNames>
  <calcPr calcId="125725"/>
</workbook>
</file>

<file path=xl/calcChain.xml><?xml version="1.0" encoding="utf-8"?>
<calcChain xmlns="http://schemas.openxmlformats.org/spreadsheetml/2006/main">
  <c r="B92" i="2"/>
  <c r="B91"/>
  <c r="B90" l="1"/>
  <c r="B6"/>
  <c r="B7"/>
  <c r="B8"/>
  <c r="B9"/>
  <c r="B10"/>
  <c r="B11"/>
  <c r="B12"/>
  <c r="B13"/>
  <c r="B14"/>
  <c r="B15"/>
  <c r="B36"/>
  <c r="B17"/>
  <c r="B18"/>
  <c r="B19"/>
  <c r="B20"/>
  <c r="B21"/>
  <c r="B22"/>
  <c r="B23"/>
  <c r="B24"/>
  <c r="B25"/>
  <c r="B26"/>
  <c r="B27"/>
  <c r="B28"/>
  <c r="B29"/>
  <c r="B30"/>
  <c r="B31"/>
  <c r="B33"/>
  <c r="B57"/>
  <c r="B60"/>
  <c r="B35"/>
  <c r="B78"/>
  <c r="B37"/>
  <c r="B38"/>
  <c r="B39"/>
  <c r="B40"/>
  <c r="B41"/>
  <c r="B42"/>
  <c r="B43"/>
  <c r="B44"/>
  <c r="B45"/>
  <c r="B46"/>
  <c r="B47"/>
  <c r="B48"/>
  <c r="B49"/>
  <c r="B50"/>
  <c r="B51"/>
  <c r="B52"/>
  <c r="B53"/>
  <c r="B54"/>
  <c r="B55"/>
  <c r="B56"/>
  <c r="B71"/>
  <c r="B58"/>
  <c r="B59"/>
  <c r="B83"/>
  <c r="B61"/>
  <c r="B62"/>
  <c r="B63"/>
  <c r="B64"/>
  <c r="B65"/>
  <c r="B66"/>
  <c r="B80"/>
  <c r="B68"/>
  <c r="B69"/>
  <c r="B70"/>
  <c r="B86"/>
  <c r="B72"/>
  <c r="B73"/>
  <c r="B74"/>
  <c r="B75"/>
  <c r="B76"/>
  <c r="B77"/>
  <c r="B16"/>
  <c r="B79"/>
  <c r="B67"/>
  <c r="B81"/>
  <c r="B82"/>
  <c r="B34"/>
  <c r="B84"/>
  <c r="B85"/>
  <c r="B32"/>
  <c r="B87"/>
  <c r="B88"/>
  <c r="B89"/>
  <c r="B3" l="1"/>
  <c r="B4"/>
  <c r="B5"/>
  <c r="B2" l="1"/>
  <c r="B7" i="4"/>
  <c r="B8"/>
  <c r="B9"/>
  <c r="B10"/>
  <c r="B11"/>
  <c r="B12"/>
</calcChain>
</file>

<file path=xl/comments1.xml><?xml version="1.0" encoding="utf-8"?>
<comments xmlns="http://schemas.openxmlformats.org/spreadsheetml/2006/main">
  <authors>
    <author/>
  </authors>
  <commentList>
    <comment ref="S8" authorId="0">
      <text>
        <r>
          <rPr>
            <b/>
            <sz val="8"/>
            <color indexed="8"/>
            <rFont val="Tahoma"/>
            <family val="2"/>
          </rPr>
          <t xml:space="preserve">% de conclusão
</t>
        </r>
        <r>
          <rPr>
            <sz val="8"/>
            <color indexed="8"/>
            <rFont val="Tahoma"/>
            <family val="2"/>
          </rPr>
          <t>(cronograma)</t>
        </r>
      </text>
    </comment>
    <comment ref="E11" authorId="0">
      <text>
        <r>
          <rPr>
            <b/>
            <sz val="8"/>
            <color indexed="8"/>
            <rFont val="Tahoma"/>
            <family val="2"/>
          </rPr>
          <t xml:space="preserve">Escopo preliminar:
</t>
        </r>
        <r>
          <rPr>
            <sz val="8"/>
            <color indexed="8"/>
            <rFont val="Tahoma"/>
            <family val="2"/>
          </rPr>
          <t xml:space="preserve">Adequação de todos os módulos do SIOP ao novo layout.
</t>
        </r>
      </text>
    </comment>
    <comment ref="E12" authorId="0">
      <text>
        <r>
          <rPr>
            <b/>
            <sz val="8"/>
            <color indexed="8"/>
            <rFont val="Tahoma"/>
            <family val="2"/>
          </rPr>
          <t xml:space="preserve">Escopo preliminar:
</t>
        </r>
        <r>
          <rPr>
            <sz val="8"/>
            <color indexed="8"/>
            <rFont val="Tahoma"/>
            <family val="2"/>
          </rPr>
          <t xml:space="preserve">Migração para o SIOP de módulo de Precatórios do SIDOR, Inclusive INSS oriundos da Justiça Comum Estadual
</t>
        </r>
      </text>
    </comment>
    <comment ref="E34" authorId="0">
      <text>
        <r>
          <rPr>
            <b/>
            <sz val="8"/>
            <color indexed="8"/>
            <rFont val="Tahoma"/>
            <family val="2"/>
          </rPr>
          <t xml:space="preserve">SOF:
</t>
        </r>
        <r>
          <rPr>
            <sz val="8"/>
            <color indexed="8"/>
            <rFont val="Tahoma"/>
            <family val="2"/>
          </rPr>
          <t>WSQualitativo
WSAlteracoesOrcamentarias
WSQuantitativo</t>
        </r>
      </text>
    </comment>
    <comment ref="E35" authorId="0">
      <text>
        <r>
          <rPr>
            <b/>
            <sz val="8"/>
            <color indexed="8"/>
            <rFont val="Tahoma"/>
            <family val="2"/>
          </rPr>
          <t xml:space="preserve">Escopo Preliminar:
</t>
        </r>
        <r>
          <rPr>
            <sz val="8"/>
            <color indexed="8"/>
            <rFont val="Tahoma"/>
            <family val="2"/>
          </rPr>
          <t>Implementar no SIOP a admnistração de:
- Usuários
- Perfis
- Permissões de acesso por perfil 
- Órgãos/UOs
- Produto
- Unidade de medida
- Função
- Subfunção
- Região
- Estado
- Município</t>
        </r>
      </text>
    </comment>
    <comment ref="E42" authorId="0">
      <text>
        <r>
          <rPr>
            <b/>
            <sz val="8"/>
            <color indexed="8"/>
            <rFont val="Tahoma"/>
            <family val="2"/>
          </rPr>
          <t xml:space="preserve">Escopo preliminar:
</t>
        </r>
        <r>
          <rPr>
            <sz val="8"/>
            <color indexed="8"/>
            <rFont val="Tahoma"/>
            <family val="2"/>
          </rPr>
          <t>Implementar no SIOP mecanismos de auditoria de informação:
- Arquitetura de log
- Funcionalidade para consulta ao log</t>
        </r>
      </text>
    </comment>
    <comment ref="E47" authorId="0">
      <text>
        <r>
          <rPr>
            <b/>
            <sz val="8"/>
            <color indexed="8"/>
            <rFont val="Tahoma"/>
            <family val="2"/>
          </rPr>
          <t xml:space="preserve">Escopo preminiar:
</t>
        </r>
        <r>
          <rPr>
            <sz val="8"/>
            <color indexed="8"/>
            <rFont val="Tahoma"/>
            <family val="2"/>
          </rPr>
          <t xml:space="preserve">Transferência de tecnologia para a implantação do SIOP no Governo do Distrito Federal.
</t>
        </r>
      </text>
    </comment>
    <comment ref="E55" authorId="0">
      <text>
        <r>
          <rPr>
            <b/>
            <sz val="8"/>
            <color indexed="8"/>
            <rFont val="Tahoma"/>
            <family val="2"/>
          </rPr>
          <t xml:space="preserve">Escopo preliminar:
</t>
        </r>
        <r>
          <rPr>
            <sz val="8"/>
            <color indexed="8"/>
            <rFont val="Tahoma"/>
            <family val="2"/>
          </rPr>
          <t xml:space="preserve">Implementação das funcionalidades de monitoramento da LOA dentro do módulo de Monitoramento e Avaliação do SIOP.
</t>
        </r>
      </text>
    </comment>
    <comment ref="E61" authorId="0">
      <text>
        <r>
          <rPr>
            <b/>
            <sz val="8"/>
            <color indexed="8"/>
            <rFont val="Tahoma"/>
            <family val="2"/>
          </rPr>
          <t xml:space="preserve">Escopo preliminar:
</t>
        </r>
        <r>
          <rPr>
            <sz val="8"/>
            <color indexed="8"/>
            <rFont val="Tahoma"/>
            <family val="2"/>
          </rPr>
          <t xml:space="preserve"> Internalizar nas bases de dados do SIOP as informações do monitoramento do PPA contidas no SIGPLAN.</t>
        </r>
      </text>
    </comment>
    <comment ref="E62" authorId="0">
      <text>
        <r>
          <rPr>
            <b/>
            <sz val="8"/>
            <color indexed="8"/>
            <rFont val="Tahoma"/>
            <family val="2"/>
          </rPr>
          <t>Escopo premilinar:
A</t>
        </r>
        <r>
          <rPr>
            <sz val="8"/>
            <color indexed="8"/>
            <rFont val="Tahoma"/>
            <family val="2"/>
          </rPr>
          <t>dequar o SIOP às necessidades dos Órgãos Setoriais, tomando como parâmetro o SISPLAN da SPOA do MP, incluindo:
- Sub UOS (UGs)
- Sub Ação (PI)
- Captação de novas contas contábeis do SIAFI que hoje não são contempladas na PARASOF. (contas de programação orçamentária).</t>
        </r>
      </text>
    </comment>
    <comment ref="E63" authorId="0">
      <text>
        <r>
          <rPr>
            <b/>
            <sz val="8"/>
            <color indexed="8"/>
            <rFont val="Tahoma"/>
            <family val="2"/>
          </rPr>
          <t xml:space="preserve">Escopo Preliminar:
</t>
        </r>
        <r>
          <rPr>
            <sz val="8"/>
            <color indexed="8"/>
            <rFont val="Tahoma"/>
            <family val="2"/>
          </rPr>
          <t>Integrações ainda não definidas entre SIEST e SIOP. OBS.: Deve ser avaliado se seu escopo já não está sendo atendido pelo Webservice previsto no projeto DEST - Acompanhamento da Execução.</t>
        </r>
      </text>
    </comment>
    <comment ref="E64" authorId="0">
      <text>
        <r>
          <rPr>
            <b/>
            <sz val="8"/>
            <color indexed="8"/>
            <rFont val="Tahoma"/>
            <family val="2"/>
          </rPr>
          <t xml:space="preserve">Escopo premilinar:
</t>
        </r>
        <r>
          <rPr>
            <sz val="8"/>
            <color indexed="8"/>
            <rFont val="Tahoma"/>
            <family val="2"/>
          </rPr>
          <t xml:space="preserve">Desenvolvimento do sistema de gestão de pessoal da SOF.
OBS.: Há um sistema desenvolvidor pelo SERPRO (dentro do SIDOR) que não mais atende às necessidades  do RH da SOF.
</t>
        </r>
      </text>
    </comment>
    <comment ref="E66" authorId="0">
      <text>
        <r>
          <rPr>
            <b/>
            <sz val="8"/>
            <color indexed="8"/>
            <rFont val="Tahoma"/>
            <family val="2"/>
          </rPr>
          <t xml:space="preserve">Escopo preliminar:
</t>
        </r>
        <r>
          <rPr>
            <sz val="8"/>
            <color indexed="8"/>
            <rFont val="Tahoma"/>
            <family val="2"/>
          </rPr>
          <t xml:space="preserve">Migração do sistema SISPAC para dentro do SIOP.
</t>
        </r>
      </text>
    </comment>
    <comment ref="E67" authorId="0">
      <text>
        <r>
          <rPr>
            <b/>
            <sz val="8"/>
            <color indexed="8"/>
            <rFont val="Tahoma"/>
            <family val="2"/>
          </rPr>
          <t xml:space="preserve">Escopo preminiar:
</t>
        </r>
        <r>
          <rPr>
            <sz val="8"/>
            <color indexed="8"/>
            <rFont val="Tahoma"/>
            <family val="2"/>
          </rPr>
          <t xml:space="preserve">Transferência de tecnologia para a implantação do SIOP no Governo do Distrito Federal.
</t>
        </r>
      </text>
    </comment>
    <comment ref="E68" authorId="0">
      <text>
        <r>
          <rPr>
            <b/>
            <sz val="8"/>
            <color indexed="8"/>
            <rFont val="Tahoma"/>
            <family val="2"/>
          </rPr>
          <t xml:space="preserve">Escopo preliminar:
</t>
        </r>
        <r>
          <rPr>
            <sz val="8"/>
            <color indexed="8"/>
            <rFont val="Tahoma"/>
            <family val="2"/>
          </rPr>
          <t>Sistema sugerido pelo Eliomar para programação financeira dos Órgão Setoriais, nos moldes do SISPLAN, envolvendo:
- Gestão de contratos
- Gestão da frota
- Gestão de despesas</t>
        </r>
      </text>
    </comment>
    <comment ref="E71" authorId="0">
      <text>
        <r>
          <rPr>
            <b/>
            <sz val="8"/>
            <color indexed="8"/>
            <rFont val="Tahoma"/>
            <family val="2"/>
          </rPr>
          <t xml:space="preserve">Escopo premilinar:
</t>
        </r>
        <r>
          <rPr>
            <sz val="8"/>
            <color indexed="8"/>
            <rFont val="Tahoma"/>
            <family val="2"/>
          </rPr>
          <t>Adaptações no sistema SIOP para atender ao PLOA 2013.</t>
        </r>
      </text>
    </comment>
    <comment ref="E74" authorId="0">
      <text>
        <r>
          <rPr>
            <b/>
            <sz val="8"/>
            <color indexed="8"/>
            <rFont val="Tahoma"/>
            <family val="2"/>
          </rPr>
          <t xml:space="preserve">Escopo premilinar
</t>
        </r>
        <r>
          <rPr>
            <sz val="8"/>
            <color indexed="8"/>
            <rFont val="Tahoma"/>
            <family val="2"/>
          </rPr>
          <t>Adaptações no sistema SIOP para atender à revisão do PPA para 2013.</t>
        </r>
      </text>
    </comment>
    <comment ref="E78" authorId="0">
      <text>
        <r>
          <rPr>
            <b/>
            <sz val="8"/>
            <color indexed="8"/>
            <rFont val="Tahoma"/>
            <family val="2"/>
          </rPr>
          <t xml:space="preserve">Escopo preliminar:
</t>
        </r>
        <r>
          <rPr>
            <sz val="8"/>
            <color indexed="8"/>
            <rFont val="Tahoma"/>
            <family val="2"/>
          </rPr>
          <t xml:space="preserve">Projeto sugerido pelo Eliomar com escopo de permitir às UOs e Oss realizar a pré-captação das propostas de orçamento de exercícios futuros (atual + 2, 3, ...), incluindo os as fases Qualidativa e Quantitativa.
</t>
        </r>
      </text>
    </comment>
    <comment ref="E93" authorId="0">
      <text>
        <r>
          <rPr>
            <b/>
            <sz val="8"/>
            <color indexed="8"/>
            <rFont val="Tahoma"/>
            <family val="2"/>
          </rPr>
          <t xml:space="preserve">Escopo Preliminar:
</t>
        </r>
        <r>
          <rPr>
            <sz val="8"/>
            <color indexed="8"/>
            <rFont val="Tahoma"/>
            <family val="2"/>
          </rPr>
          <t xml:space="preserve">Implantação de um processo estruturado para testes unitários, de integração, sistema e aceitação.
</t>
        </r>
      </text>
    </comment>
    <comment ref="E95" authorId="0">
      <text>
        <r>
          <rPr>
            <b/>
            <sz val="8"/>
            <color indexed="8"/>
            <rFont val="Tahoma"/>
            <family val="2"/>
          </rPr>
          <t xml:space="preserve">Escopo preliminar:
</t>
        </r>
        <r>
          <rPr>
            <sz val="8"/>
            <color indexed="8"/>
            <rFont val="Tahoma"/>
            <family val="2"/>
          </rPr>
          <t xml:space="preserve">Implantação do processo de GC/GM na CODIN e COINF.
</t>
        </r>
      </text>
    </comment>
    <comment ref="E98" authorId="0">
      <text>
        <r>
          <rPr>
            <b/>
            <sz val="8"/>
            <color indexed="8"/>
            <rFont val="Tahoma"/>
            <family val="2"/>
          </rPr>
          <t xml:space="preserve">lfsmonteiro:
</t>
        </r>
        <r>
          <rPr>
            <sz val="8"/>
            <color indexed="8"/>
            <rFont val="Tahoma"/>
            <family val="2"/>
          </rPr>
          <t>Irá incluir a implementação da internalização do autógrafo.</t>
        </r>
      </text>
    </comment>
  </commentList>
</comments>
</file>

<file path=xl/comments2.xml><?xml version="1.0" encoding="utf-8"?>
<comments xmlns="http://schemas.openxmlformats.org/spreadsheetml/2006/main">
  <authors>
    <author/>
  </authors>
  <commentList>
    <comment ref="E7" authorId="0">
      <text>
        <r>
          <rPr>
            <b/>
            <sz val="9"/>
            <color indexed="8"/>
            <rFont val="Tahoma"/>
            <family val="2"/>
          </rPr>
          <t xml:space="preserve">Escopo preliminar:
</t>
        </r>
        <r>
          <rPr>
            <sz val="9"/>
            <color indexed="8"/>
            <rFont val="Tahoma"/>
            <family val="2"/>
          </rPr>
          <t>1. Identificar as tecnologias envolvidas nos sistemas / serviços
2. Classificá-las quanto à 'Não avaliada', 'Não autorizadas', 'Em descontinuidade' ou 'Autorizadas'
3. Sugerir e obter feedbacks das secretarias
4. Redigir normativo
5. Aprovar na CGI</t>
        </r>
      </text>
    </comment>
    <comment ref="E8" authorId="0">
      <text>
        <r>
          <rPr>
            <b/>
            <sz val="9"/>
            <color indexed="8"/>
            <rFont val="Tahoma"/>
            <family val="2"/>
          </rPr>
          <t xml:space="preserve">Escopo preliminar:
</t>
        </r>
        <r>
          <rPr>
            <sz val="9"/>
            <color indexed="8"/>
            <rFont val="Tahoma"/>
            <family val="2"/>
          </rPr>
          <t>1. Identificar os softwares
2. classificá-los quanto à 'Homologado'. 'Não homologado', 'Não avaliado'
3. Revisar classificações com as outras secretarias
4. Redigir normativo
5. Aprovar na CGI</t>
        </r>
      </text>
    </comment>
    <comment ref="E9" authorId="0">
      <text>
        <r>
          <rPr>
            <b/>
            <sz val="9"/>
            <color indexed="8"/>
            <rFont val="Tahoma"/>
            <family val="2"/>
          </rPr>
          <t xml:space="preserve">Escopo preliminar:
</t>
        </r>
        <r>
          <rPr>
            <sz val="9"/>
            <color indexed="8"/>
            <rFont val="Tahoma"/>
            <family val="2"/>
          </rPr>
          <t>1. Janelas de manutenção
2. Planos de release
3. Comitê de gestão de mudanças.
4. etc...</t>
        </r>
      </text>
    </comment>
    <comment ref="E10" authorId="0">
      <text>
        <r>
          <rPr>
            <b/>
            <sz val="9"/>
            <color indexed="8"/>
            <rFont val="Tahoma"/>
            <family val="2"/>
          </rPr>
          <t xml:space="preserve">Escopo preliminar:
</t>
        </r>
        <r>
          <rPr>
            <sz val="9"/>
            <color indexed="8"/>
            <rFont val="Tahoma"/>
            <family val="2"/>
          </rPr>
          <t>1. Levantamento dos normativos;
2. Levantamento dos uso da rede;
3. Revisão da norma operacional da Rede MC, acrescentando formulário para solicitação de acesso.
4. Aplicação do filtro de conteúdo.
5. Aprovação da nova versão da norma na CSI/CGI.</t>
        </r>
      </text>
    </comment>
    <comment ref="E11" authorId="0">
      <text>
        <r>
          <rPr>
            <b/>
            <sz val="9"/>
            <color indexed="8"/>
            <rFont val="Tahoma"/>
            <family val="2"/>
          </rPr>
          <t xml:space="preserve">Escopo preliminar:
</t>
        </r>
        <r>
          <rPr>
            <sz val="9"/>
            <color indexed="8"/>
            <rFont val="Tahoma"/>
            <family val="2"/>
          </rPr>
          <t>1. Levantamento quantitatico do inventário de softwares sem licenciamento e/ou que apresentam falhas de segurança;
2. Levantamento dos usuários administradores
3. Revisão da norma operacional da Rede MC, acrescentando formulário para solicitação de acesso administrador com termos de responsabilização do requisitante.
4. Aprovação da nova versão da norma na CSI/CGI.</t>
        </r>
      </text>
    </comment>
    <comment ref="E12" authorId="0">
      <text>
        <r>
          <rPr>
            <b/>
            <sz val="9"/>
            <color indexed="8"/>
            <rFont val="Tahoma"/>
            <family val="2"/>
          </rPr>
          <t xml:space="preserve">Escopo preliminar:
</t>
        </r>
        <r>
          <rPr>
            <sz val="9"/>
            <color indexed="8"/>
            <rFont val="Tahoma"/>
            <family val="2"/>
          </rPr>
          <t xml:space="preserve">Implementar manutenções corretivas e evolutivas para colocar o sistema em uso.
</t>
        </r>
      </text>
    </comment>
  </commentList>
</comments>
</file>

<file path=xl/sharedStrings.xml><?xml version="1.0" encoding="utf-8"?>
<sst xmlns="http://schemas.openxmlformats.org/spreadsheetml/2006/main" count="2432" uniqueCount="813">
  <si>
    <t>Portfólio CGTEC</t>
  </si>
  <si>
    <t>L e g e n d a</t>
  </si>
  <si>
    <t>l</t>
  </si>
  <si>
    <t>è</t>
  </si>
  <si>
    <t>ü</t>
  </si>
  <si>
    <t>Não iniciado</t>
  </si>
  <si>
    <t>Em andamento</t>
  </si>
  <si>
    <t>Finalizado</t>
  </si>
  <si>
    <t>Conforme Planejado</t>
  </si>
  <si>
    <t>Ponto de Atenção</t>
  </si>
  <si>
    <t>Ação Imediata</t>
  </si>
  <si>
    <t>#</t>
  </si>
  <si>
    <t>Coordenação</t>
  </si>
  <si>
    <t>Grupo</t>
  </si>
  <si>
    <t xml:space="preserve">Projeto </t>
  </si>
  <si>
    <t>Prioridade</t>
  </si>
  <si>
    <t>Situação</t>
  </si>
  <si>
    <t>Patrocinador</t>
  </si>
  <si>
    <t>Data de Conclusão</t>
  </si>
  <si>
    <t>Alocação CODIN</t>
  </si>
  <si>
    <t>Alocação COINF</t>
  </si>
  <si>
    <t>UnB</t>
  </si>
  <si>
    <t>Desativação do SIDOR</t>
  </si>
  <si>
    <t>Tipo</t>
  </si>
  <si>
    <t>Gerente de Projetos</t>
  </si>
  <si>
    <t>Responsável EP</t>
  </si>
  <si>
    <t>Produto(s) envolvidos</t>
  </si>
  <si>
    <t>Nível de Esforço Estimado</t>
  </si>
  <si>
    <t>Data de Início do Projeto</t>
  </si>
  <si>
    <t>Deadline do Projeto</t>
  </si>
  <si>
    <t>Recursos envolvidos</t>
  </si>
  <si>
    <t>%</t>
  </si>
  <si>
    <t>Pré-projeto</t>
  </si>
  <si>
    <t>Requisitos</t>
  </si>
  <si>
    <t>Desenvolvimento</t>
  </si>
  <si>
    <t>Homologação</t>
  </si>
  <si>
    <t>Implantação</t>
  </si>
  <si>
    <t>Operação Assistida</t>
  </si>
  <si>
    <t>Aleks</t>
  </si>
  <si>
    <t>Fernando *</t>
  </si>
  <si>
    <t>Loiane</t>
  </si>
  <si>
    <t>Marcílio</t>
  </si>
  <si>
    <t>Alysson</t>
  </si>
  <si>
    <t>Marcos</t>
  </si>
  <si>
    <t>Júlio</t>
  </si>
  <si>
    <t>Bruno</t>
  </si>
  <si>
    <t>Victor **</t>
  </si>
  <si>
    <t>Ramon</t>
  </si>
  <si>
    <t>Geraldo *</t>
  </si>
  <si>
    <t>Maurício</t>
  </si>
  <si>
    <t>Alexis</t>
  </si>
  <si>
    <t>Ricardo</t>
  </si>
  <si>
    <t>César</t>
  </si>
  <si>
    <t>Augusto F.</t>
  </si>
  <si>
    <t>Augusto C.</t>
  </si>
  <si>
    <t>Mário *</t>
  </si>
  <si>
    <t>Gustavo</t>
  </si>
  <si>
    <t>Júlio B.</t>
  </si>
  <si>
    <t>Sergio Alexis</t>
  </si>
  <si>
    <t>Roberto</t>
  </si>
  <si>
    <t>CODIN</t>
  </si>
  <si>
    <t>PLOA 2013</t>
  </si>
  <si>
    <t>Reformulação do Quantitativo</t>
  </si>
  <si>
    <t>3. Média</t>
  </si>
  <si>
    <t>1. Pré-projeto</t>
  </si>
  <si>
    <t>Desenvolvimento de Software</t>
  </si>
  <si>
    <t>Karlei</t>
  </si>
  <si>
    <t>SIOP</t>
  </si>
  <si>
    <t>COGED</t>
  </si>
  <si>
    <t>SIOP Legis</t>
  </si>
  <si>
    <t>SIOP-Legis 3</t>
  </si>
  <si>
    <t>Luis Sérgio</t>
  </si>
  <si>
    <t>3. Alto</t>
  </si>
  <si>
    <t>SIOP 2 - Novo Layout</t>
  </si>
  <si>
    <t>Adequação do SIOP ao novo Layout</t>
  </si>
  <si>
    <t>Luis Felipe</t>
  </si>
  <si>
    <t>Precatórios</t>
  </si>
  <si>
    <t>3. Em execução</t>
  </si>
  <si>
    <t>x</t>
  </si>
  <si>
    <t>Fernanda</t>
  </si>
  <si>
    <t>2. Médio</t>
  </si>
  <si>
    <t>COINF</t>
  </si>
  <si>
    <t>Redução de risco</t>
  </si>
  <si>
    <t>Alteração da topologia de segurança da rede</t>
  </si>
  <si>
    <t>Infra-estrutura</t>
  </si>
  <si>
    <t>Governança de TI</t>
  </si>
  <si>
    <t>Definição do Catálogo / Portfólio de Serviços</t>
  </si>
  <si>
    <t>Implantação de Processos</t>
  </si>
  <si>
    <t>Estruturação da Rede Local</t>
  </si>
  <si>
    <t>Augusto</t>
  </si>
  <si>
    <t>CGTEC</t>
  </si>
  <si>
    <t>Rede SOF</t>
  </si>
  <si>
    <t>Implantação da Autenticação Centralizada no Ambiente de TI</t>
  </si>
  <si>
    <t>Alexis / Geraldo</t>
  </si>
  <si>
    <t>Implantação da Cultura de Segurança da Informação</t>
  </si>
  <si>
    <t>Geraldo</t>
  </si>
  <si>
    <t>Intranet</t>
  </si>
  <si>
    <t>Implantação da Intranet SOF</t>
  </si>
  <si>
    <t>Implantação de Política de Uso e Aquisição de Desktops</t>
  </si>
  <si>
    <t>Augusto / Gustavo</t>
  </si>
  <si>
    <t>Implantação do CMDB</t>
  </si>
  <si>
    <t>Implantação do JBOSS 6</t>
  </si>
  <si>
    <t>SIOP, SIOP Gerencial, SIOP Legis</t>
  </si>
  <si>
    <t>Implantação do Link de Internet Secundário</t>
  </si>
  <si>
    <t>Implantação do Plano de Continuidade de Negócios</t>
  </si>
  <si>
    <t>Implantação do Service Desk</t>
  </si>
  <si>
    <t>Implantação dos Processos de Auditoria</t>
  </si>
  <si>
    <t>Internalizar os Procedimentos de Backup</t>
  </si>
  <si>
    <t>Migração do AD para Domínio Livre</t>
  </si>
  <si>
    <t>Acessibilidade</t>
  </si>
  <si>
    <t>Implantação da Rede Wireless</t>
  </si>
  <si>
    <t>2. Autorizado</t>
  </si>
  <si>
    <t>Geraldo / Augusto</t>
  </si>
  <si>
    <t>GABIN</t>
  </si>
  <si>
    <t>Implantação dos Processos de Produção</t>
  </si>
  <si>
    <t>1. Urgente</t>
  </si>
  <si>
    <t>COSIS</t>
  </si>
  <si>
    <t>2121 - Restruturação do canal de atendimento</t>
  </si>
  <si>
    <t>1. Baixo</t>
  </si>
  <si>
    <t>Nova arquitetura informacional e interface do SIOP</t>
  </si>
  <si>
    <t>UNB, Marcos</t>
  </si>
  <si>
    <t>PLOA 2012</t>
  </si>
  <si>
    <t>Fechamento do Ano Orçamentário</t>
  </si>
  <si>
    <t>Consulta a Ações</t>
  </si>
  <si>
    <t>SISPAC</t>
  </si>
  <si>
    <t>Integração SIOP x SISPAC/SICONV/SIMEC/InfraSIGs</t>
  </si>
  <si>
    <t>SOF/SPI</t>
  </si>
  <si>
    <t>Administração SIOP</t>
  </si>
  <si>
    <t>Aleks, UNB</t>
  </si>
  <si>
    <t>Padronização de Codificação do SIOP</t>
  </si>
  <si>
    <t>2. Alta</t>
  </si>
  <si>
    <t>Aleksander</t>
  </si>
  <si>
    <t>Gestão da Informação</t>
  </si>
  <si>
    <t>Gestão de Arquivos</t>
  </si>
  <si>
    <t>SOF</t>
  </si>
  <si>
    <t>SIOP Legis v2</t>
  </si>
  <si>
    <t>Reformulação do Qualitativo</t>
  </si>
  <si>
    <t>Marcilio</t>
  </si>
  <si>
    <t>Alterações Orçamentárias</t>
  </si>
  <si>
    <t>Reformulação de Alterações Orçamentárias</t>
  </si>
  <si>
    <t>Fernando Mesquita, Julio</t>
  </si>
  <si>
    <t>DEST</t>
  </si>
  <si>
    <t>DEST - Acompanhamento da Execução das Empresas Estatais</t>
  </si>
  <si>
    <t>Bruno, Alysson</t>
  </si>
  <si>
    <t>Auditoria SIOP</t>
  </si>
  <si>
    <t>Victor</t>
  </si>
  <si>
    <t>Escritório de Projetos</t>
  </si>
  <si>
    <t>Integração de processos SOF-SPI</t>
  </si>
  <si>
    <t>Implantação do Escritórios de Projetos: Fase 1 - Organizar e Integrar</t>
  </si>
  <si>
    <t>João Cláudio</t>
  </si>
  <si>
    <t>Integração com Legislativo</t>
  </si>
  <si>
    <t>SOF / Legislativo</t>
  </si>
  <si>
    <t>Centro de Informações</t>
  </si>
  <si>
    <t>Histórico</t>
  </si>
  <si>
    <t>Migração de dados históricos SIDOR</t>
  </si>
  <si>
    <t>4. Baixa</t>
  </si>
  <si>
    <t>SIOP Gerencial</t>
  </si>
  <si>
    <t>Cooperação com Estados</t>
  </si>
  <si>
    <t>SIOP para o GDF</t>
  </si>
  <si>
    <t>Transferência de Tecnologia</t>
  </si>
  <si>
    <t>GDF</t>
  </si>
  <si>
    <t>Oficialização dos ambientes (Produção, Homologação e Desenvolvimento)</t>
  </si>
  <si>
    <t>Mario</t>
  </si>
  <si>
    <t>ACT IPEA - Implantação do Site de Contingência</t>
  </si>
  <si>
    <t>Implantação de Política de Controle de Acesso à Informação</t>
  </si>
  <si>
    <t>PUPET - Migração para aplicações</t>
  </si>
  <si>
    <t>Reestruturação do Ambiente de Virtualização</t>
  </si>
  <si>
    <t>Reestruturação do CPD</t>
  </si>
  <si>
    <t>Refactoring dos procedimentos de transformação e carga</t>
  </si>
  <si>
    <t>??</t>
  </si>
  <si>
    <t>Monitoramento</t>
  </si>
  <si>
    <t>Monitoramento LOA</t>
  </si>
  <si>
    <t>5. Suspenso</t>
  </si>
  <si>
    <t>Aleks, ?</t>
  </si>
  <si>
    <t>Atualização de estações de trabalho com Windows 7</t>
  </si>
  <si>
    <t>Reestruturação do Servidor de Arquivos</t>
  </si>
  <si>
    <t>Filtros e Agregadores</t>
  </si>
  <si>
    <t>Robson</t>
  </si>
  <si>
    <t>GED Workflow (SEAIN)</t>
  </si>
  <si>
    <t>Ajuste da LOA</t>
  </si>
  <si>
    <t>Migração de dados do SIGPLAN</t>
  </si>
  <si>
    <t>SIOP para Setoriais</t>
  </si>
  <si>
    <t>SIOP para Setoriais - Fase 1: 
SubUOs para Captação Qualitativa</t>
  </si>
  <si>
    <t>DEST - Integrações SIOP x SIEST</t>
  </si>
  <si>
    <t>RH</t>
  </si>
  <si>
    <t>Sistema de Gestão de Pessoal</t>
  </si>
  <si>
    <t>Informações Complementares à PLOA</t>
  </si>
  <si>
    <t>SISPAC no SIOP</t>
  </si>
  <si>
    <t>SIOP para o Tocantins</t>
  </si>
  <si>
    <t>Gestão Administrativa (SISPLAN)</t>
  </si>
  <si>
    <t>SEAGE (Eliomar)</t>
  </si>
  <si>
    <t>Limites</t>
  </si>
  <si>
    <t>Limites de Execução</t>
  </si>
  <si>
    <t>SPI</t>
  </si>
  <si>
    <t>Módulo de Monitoramento do PPA</t>
  </si>
  <si>
    <t>André</t>
  </si>
  <si>
    <t>Portal</t>
  </si>
  <si>
    <t>Portal SOF</t>
  </si>
  <si>
    <t>SAOC</t>
  </si>
  <si>
    <t>SAOC - Sistema de Alteração de Operações de Crédito</t>
  </si>
  <si>
    <t>PPA</t>
  </si>
  <si>
    <t>PLPPA 2013</t>
  </si>
  <si>
    <t>SIOP 3</t>
  </si>
  <si>
    <t>SIOP v. 3</t>
  </si>
  <si>
    <t>PEG</t>
  </si>
  <si>
    <t>PEG - Programa de Eficiência do Gasto</t>
  </si>
  <si>
    <t>Universidade Corporativa</t>
  </si>
  <si>
    <t>Universidade Corporativa SOF</t>
  </si>
  <si>
    <t>PLOA Plurianual</t>
  </si>
  <si>
    <t>Pré-captação do PLOA</t>
  </si>
  <si>
    <t>Integração SIOP x Presidência (SIMPR)</t>
  </si>
  <si>
    <t>Avaliação do Robson</t>
  </si>
  <si>
    <t>Análise de pressões por créditos adicionais</t>
  </si>
  <si>
    <t>Bloqueios de créditos e dotação orçamentária</t>
  </si>
  <si>
    <t>Construção de referenciais monetários para o PLOA</t>
  </si>
  <si>
    <t>Consulta créditos extraordinários</t>
  </si>
  <si>
    <t>Controle de documentos</t>
  </si>
  <si>
    <t>Ementário de receita</t>
  </si>
  <si>
    <t>Portaria / Nota técnica</t>
  </si>
  <si>
    <t>Receitas administradas X Despesas correntes primárias</t>
  </si>
  <si>
    <t>Requisição de material</t>
  </si>
  <si>
    <t>Sistema de projeção de despesa de pessoal e encargos</t>
  </si>
  <si>
    <t>PLDO</t>
  </si>
  <si>
    <t>PLDO 2013</t>
  </si>
  <si>
    <t>4. Concluído</t>
  </si>
  <si>
    <t>Receitas</t>
  </si>
  <si>
    <t>Receitas v1</t>
  </si>
  <si>
    <t>SEAFI</t>
  </si>
  <si>
    <t>Marcos, Julio</t>
  </si>
  <si>
    <t>DEST - Alterações Orçamentárias</t>
  </si>
  <si>
    <t xml:space="preserve">Luis Felipe </t>
  </si>
  <si>
    <t>NA</t>
  </si>
  <si>
    <t>Implantação de Processo de Testes</t>
  </si>
  <si>
    <t>Fernando Barbosa</t>
  </si>
  <si>
    <t>BI</t>
  </si>
  <si>
    <t>Implantação do Processo de Gerência de Conf. e Mudança</t>
  </si>
  <si>
    <t>Relatórios Gerenciais</t>
  </si>
  <si>
    <t>APF</t>
  </si>
  <si>
    <t>DEST - Captação</t>
  </si>
  <si>
    <t>PLPPA/PLOA 2012</t>
  </si>
  <si>
    <t>Implantação do PostgreSQL 9</t>
  </si>
  <si>
    <t>Mário</t>
  </si>
  <si>
    <t>Implantação do Certificado Digital no SIOP</t>
  </si>
  <si>
    <t>Analise de impacto para utilização do Windows 7</t>
  </si>
  <si>
    <t>Implantação da UTM</t>
  </si>
  <si>
    <t>Coord.</t>
  </si>
  <si>
    <t>Programa</t>
  </si>
  <si>
    <t>Impacto</t>
  </si>
  <si>
    <t>Urgência</t>
  </si>
  <si>
    <t>Abrangência</t>
  </si>
  <si>
    <t>Alinham. PE</t>
  </si>
  <si>
    <t>Alinham. PDTI</t>
  </si>
  <si>
    <t>Necessidade do PDTI</t>
  </si>
  <si>
    <t>Deliberação do CETI</t>
  </si>
  <si>
    <t>Nº do Processo</t>
  </si>
  <si>
    <t>Líder de Projetos</t>
  </si>
  <si>
    <t>Escritório de Projetos/ Aquisições</t>
  </si>
  <si>
    <t>Área demandante</t>
  </si>
  <si>
    <t>Comitê Gestor do Projeto (CGP)</t>
  </si>
  <si>
    <t>Usuários-chave</t>
  </si>
  <si>
    <t>Execução do projeto</t>
  </si>
  <si>
    <t>Produtos envolvidos</t>
  </si>
  <si>
    <t>Início Projeto</t>
  </si>
  <si>
    <t>Início de Disponibiliz.</t>
  </si>
  <si>
    <t>Linha de Base de Conclusão</t>
  </si>
  <si>
    <t>Previsão de Conclusão do Projeto</t>
  </si>
  <si>
    <t>Deadline</t>
  </si>
  <si>
    <t>Planejamento</t>
  </si>
  <si>
    <t>Validação</t>
  </si>
  <si>
    <t>Histórico de Alterações</t>
  </si>
  <si>
    <t>Descrição da Situação</t>
  </si>
  <si>
    <t>Data DAP</t>
  </si>
  <si>
    <t>Data DDS</t>
  </si>
  <si>
    <t>Data DV</t>
  </si>
  <si>
    <t>Data DD</t>
  </si>
  <si>
    <t>Data DEP</t>
  </si>
  <si>
    <t>CGOVE</t>
  </si>
  <si>
    <t>Revisão do PDTI 2015-2017</t>
  </si>
  <si>
    <t>Não Há</t>
  </si>
  <si>
    <t>Governança</t>
  </si>
  <si>
    <t>Christian Moryah</t>
  </si>
  <si>
    <t>Secretaria Executiva</t>
  </si>
  <si>
    <t>Comitê Executivo de Tecnologia da Informação</t>
  </si>
  <si>
    <t>Secretário Executivo; Coordenador-Geral de TI</t>
  </si>
  <si>
    <t>PDTI 2015-2017 MinC</t>
  </si>
  <si>
    <t>Concluído</t>
  </si>
  <si>
    <t>O PDTI está quase acabado, resta revisar as necessidades das áreas com o CGTI</t>
  </si>
  <si>
    <t>Não há</t>
  </si>
  <si>
    <t>SiMinC - Planejamento, Orçamento e Emendas</t>
  </si>
  <si>
    <t>Wisley Albuquerque</t>
  </si>
  <si>
    <t>CGPS</t>
  </si>
  <si>
    <t>Nitai Bezerra, Kilder</t>
  </si>
  <si>
    <t>Processo Eletrônico Nacional - SEI</t>
  </si>
  <si>
    <t>Francisco Eduardo</t>
  </si>
  <si>
    <t>Diego Aguilera; Romulo Menhô; Adleide Falcão e Elton Medeiros</t>
  </si>
  <si>
    <r>
      <t xml:space="preserve">Marck Galvão; Jonas Jeske (CGTI); ASCOM; COGEP;CONJUR; </t>
    </r>
    <r>
      <rPr>
        <sz val="8"/>
        <rFont val="Arial"/>
        <family val="2"/>
      </rPr>
      <t xml:space="preserve"> </t>
    </r>
    <r>
      <rPr>
        <sz val="8"/>
        <color indexed="8"/>
        <rFont val="Arial"/>
        <family val="2"/>
      </rPr>
      <t xml:space="preserve">Odeci (CGLOG); </t>
    </r>
    <r>
      <rPr>
        <sz val="8"/>
        <rFont val="Arial"/>
        <family val="2"/>
      </rPr>
      <t xml:space="preserve">	</t>
    </r>
    <r>
      <rPr>
        <sz val="8"/>
        <color indexed="8"/>
        <rFont val="Arial"/>
        <family val="2"/>
      </rPr>
      <t>Viviane (CGLIC); Maria Aldenice (CGEXE); Antonio de Oliveira (DGE); Vinculadas</t>
    </r>
  </si>
  <si>
    <t>Sistema em operação</t>
  </si>
  <si>
    <t>Plataforma Eleitoral do CNPC</t>
  </si>
  <si>
    <t xml:space="preserve">Nitai Bezerra, Kleber </t>
  </si>
  <si>
    <t>Manutenção corretiva</t>
  </si>
  <si>
    <t>Aquisição de licenças Microsoft</t>
  </si>
  <si>
    <t>0. Não iniciado</t>
  </si>
  <si>
    <t>Aquisição</t>
  </si>
  <si>
    <t>Rede Cultura Viva</t>
  </si>
  <si>
    <t>Gestão do SNC</t>
  </si>
  <si>
    <t>Gabriel Avaloni</t>
  </si>
  <si>
    <t>CGTI</t>
  </si>
  <si>
    <t>Auditoria dos pontos de controle da CGU</t>
  </si>
  <si>
    <t>Participação e Apoio ao FISL 16</t>
  </si>
  <si>
    <t>Infra</t>
  </si>
  <si>
    <t>COINT</t>
  </si>
  <si>
    <t>Melhoramento da rede VOIP</t>
  </si>
  <si>
    <t>Gestão de e-Praças (CEUs)</t>
  </si>
  <si>
    <t>Gestão de Kits Bibliotecas</t>
  </si>
  <si>
    <t>Implementação Mapas Culturais</t>
  </si>
  <si>
    <t>Marcus Souza</t>
  </si>
  <si>
    <t>SPC</t>
  </si>
  <si>
    <t xml:space="preserve"> Leo Germani; Nitai Bezerra, Diego Aguilera</t>
  </si>
  <si>
    <t>Leo Germani</t>
  </si>
  <si>
    <t>Migração do Portal do Minc</t>
  </si>
  <si>
    <t>Site IberCulturaViva</t>
  </si>
  <si>
    <t>Gustavo Melgaço</t>
  </si>
  <si>
    <t>Evolução da solução de monitoramento de ativos e serviços</t>
  </si>
  <si>
    <t>Consulta Pública DDI</t>
  </si>
  <si>
    <t>Implementação do Framework de Governança</t>
  </si>
  <si>
    <t>Monitoramento GM (Redmine)</t>
  </si>
  <si>
    <t>Capacitação da Equipe de TI</t>
  </si>
  <si>
    <t>Migração da Intranet</t>
  </si>
  <si>
    <t xml:space="preserve">Diego Aguilera; </t>
  </si>
  <si>
    <t>Plano de Dados Abertos</t>
  </si>
  <si>
    <t>ID da Cultura (SSO)</t>
  </si>
  <si>
    <t>Leo Germani; Diego Aquilera</t>
  </si>
  <si>
    <t>SEFIC; Leo Germani</t>
  </si>
  <si>
    <t>Aquisição de Sistema de Mailing</t>
  </si>
  <si>
    <t>Claudilea Queiroz</t>
  </si>
  <si>
    <t>Doação de Equipamentos desativados</t>
  </si>
  <si>
    <t>Gestão de Incidentes, Mudanças e Configuração</t>
  </si>
  <si>
    <t>Instalação das unidades de Videoconferência</t>
  </si>
  <si>
    <t>Migração do Registro Aberto da Cultura RAC</t>
  </si>
  <si>
    <t>Distribuição dos novos Computadores</t>
  </si>
  <si>
    <t>Revisão da Política de Segurança (POSIC)</t>
  </si>
  <si>
    <t xml:space="preserve">Aquisição de suíte Adobe </t>
  </si>
  <si>
    <t>Ampliação do parque de servidores</t>
  </si>
  <si>
    <t>Catálogo de serviços</t>
  </si>
  <si>
    <t>Aquisição de Equipamentos de Audiovisual</t>
  </si>
  <si>
    <t>Instalação do WIFi das Salas de Reunião</t>
  </si>
  <si>
    <t>Replicação de storages Off-Site</t>
  </si>
  <si>
    <t>Gestão da DRI</t>
  </si>
  <si>
    <t>Glossário Cultural</t>
  </si>
  <si>
    <t xml:space="preserve">Leo Germani; Nitai Bezerra; </t>
  </si>
  <si>
    <t xml:space="preserve">Valor </t>
  </si>
  <si>
    <t>Descrição</t>
  </si>
  <si>
    <t>Impacto (I)</t>
  </si>
  <si>
    <t>Melhoria substancial ou paralização no processo de negócio com contingência</t>
  </si>
  <si>
    <t>Melhoria acessória no processo de negócio</t>
  </si>
  <si>
    <t>Urgência (U)</t>
  </si>
  <si>
    <t>Prazo legal</t>
  </si>
  <si>
    <t>Compromisso externo</t>
  </si>
  <si>
    <t>Compromisso interno</t>
  </si>
  <si>
    <t>Abrangência (A)</t>
  </si>
  <si>
    <t>Nacional</t>
  </si>
  <si>
    <t>Regional</t>
  </si>
  <si>
    <t>Estadual</t>
  </si>
  <si>
    <t>Alinhamento Estratégico (E)</t>
  </si>
  <si>
    <t>Previsto no Planejamento Estratégico</t>
  </si>
  <si>
    <t>Não Previsto no Planejamento Estratégico</t>
  </si>
  <si>
    <t>Alinhamento PDTI (E)</t>
  </si>
  <si>
    <t>Previsto no PDTI</t>
  </si>
  <si>
    <t>Não Previsto no PDTI</t>
  </si>
  <si>
    <t>Portfólio de Projetos</t>
  </si>
  <si>
    <t>1- Alta</t>
  </si>
  <si>
    <t>Fases do Ciclo de Vida</t>
  </si>
  <si>
    <t>2 - Média</t>
  </si>
  <si>
    <t>3 - Baixa</t>
  </si>
  <si>
    <t>Ok</t>
  </si>
  <si>
    <t>Atenção</t>
  </si>
  <si>
    <t>Datainfo - Equipe Sustentação</t>
  </si>
  <si>
    <t>Datainfo - Fábrica Blumenal</t>
  </si>
  <si>
    <t>Proposta</t>
  </si>
  <si>
    <t>Início</t>
  </si>
  <si>
    <t>Início de Disponibilização</t>
  </si>
  <si>
    <t>Conclusão</t>
  </si>
  <si>
    <t>Desenvolvimento da Solução</t>
  </si>
  <si>
    <t>Disponibilização</t>
  </si>
  <si>
    <t>GP</t>
  </si>
  <si>
    <t>Requisito</t>
  </si>
  <si>
    <t>Análise</t>
  </si>
  <si>
    <t>Dados</t>
  </si>
  <si>
    <t>Desenvolvedores</t>
  </si>
  <si>
    <t>Designer</t>
  </si>
  <si>
    <t>Testes</t>
  </si>
  <si>
    <t>Tetes</t>
  </si>
  <si>
    <t>Confidere</t>
  </si>
  <si>
    <t>Cast</t>
  </si>
  <si>
    <t>Fornecedor 4</t>
  </si>
  <si>
    <t>Estabelecer a Arquitetura de TI do MC</t>
  </si>
  <si>
    <t>Infraestrutura</t>
  </si>
  <si>
    <t>Elmar</t>
  </si>
  <si>
    <t>-</t>
  </si>
  <si>
    <t>Estabelecer a Lista de Softwares Homologados</t>
  </si>
  <si>
    <t>Implantação de processo de Ger. De Configuração e Mudança</t>
  </si>
  <si>
    <t>Implantação de processos</t>
  </si>
  <si>
    <t>Gustavo ou Confidere ??</t>
  </si>
  <si>
    <t>DIRED</t>
  </si>
  <si>
    <t>Redução de risco operacional</t>
  </si>
  <si>
    <t>Revisão do processo de acesso a rede Wireless VISITANTE</t>
  </si>
  <si>
    <t>Marcos Lima</t>
  </si>
  <si>
    <t>CSI</t>
  </si>
  <si>
    <t>Revisão do processo de concessão de perfil de Administrador</t>
  </si>
  <si>
    <t>DISIS</t>
  </si>
  <si>
    <t>Sistema de Informação</t>
  </si>
  <si>
    <t>Implantação do GESIMCO na DIACO</t>
  </si>
  <si>
    <t>CGRL</t>
  </si>
  <si>
    <t>GESIMCO</t>
  </si>
  <si>
    <t>Filtro</t>
  </si>
  <si>
    <t>- todas -</t>
  </si>
  <si>
    <t>(vazio)</t>
  </si>
  <si>
    <t xml:space="preserve">Status </t>
  </si>
  <si>
    <t>A iniciar</t>
  </si>
  <si>
    <r>
      <t xml:space="preserve">Escopo do Projeto:
</t>
    </r>
    <r>
      <rPr>
        <sz val="11"/>
        <rFont val="Arial"/>
        <family val="2"/>
      </rPr>
      <t>Receita é um módulo do Sistema SIOP para avaliação, acompanhamento e projeção da arrecadação da União e Unidades Orçamentárias.</t>
    </r>
  </si>
  <si>
    <r>
      <t xml:space="preserve">Usuário-Chave:
</t>
    </r>
    <r>
      <rPr>
        <sz val="11"/>
        <rFont val="Arial"/>
        <family val="2"/>
      </rPr>
      <t>Cládio Xavier</t>
    </r>
  </si>
  <si>
    <r>
      <t xml:space="preserve">EP:
</t>
    </r>
    <r>
      <rPr>
        <sz val="11"/>
        <rFont val="Arial"/>
        <family val="2"/>
      </rPr>
      <t>Fernanda</t>
    </r>
  </si>
  <si>
    <r>
      <t xml:space="preserve">GP:
</t>
    </r>
    <r>
      <rPr>
        <sz val="11"/>
        <rFont val="Arial"/>
        <family val="2"/>
      </rPr>
      <t>Fernanda</t>
    </r>
  </si>
  <si>
    <r>
      <t xml:space="preserve">Líder Técnico:
</t>
    </r>
    <r>
      <rPr>
        <sz val="11"/>
        <rFont val="Arial"/>
        <family val="2"/>
      </rPr>
      <t>Marcos</t>
    </r>
  </si>
  <si>
    <t>Data da Ocorrência</t>
  </si>
  <si>
    <t>Impactos</t>
  </si>
  <si>
    <t>Ação</t>
  </si>
  <si>
    <t>Status</t>
  </si>
  <si>
    <t>Responsável</t>
  </si>
  <si>
    <t>Data Alvo</t>
  </si>
  <si>
    <t>Histórico / Observações</t>
  </si>
  <si>
    <t>Solicitação de mudança para inclusão de 2 relatórios.</t>
  </si>
  <si>
    <t>Acréscimo de 5 dias no cronograma.</t>
  </si>
  <si>
    <t>Solicitar aprovação da análise de impacto para o George e Eliomar</t>
  </si>
  <si>
    <t>26/07 - E-mail enviado.
03/08 - Cadu irá cobrar o Eliomar e George para responderem a aprovação da mudança.</t>
  </si>
  <si>
    <t>Edmundo (UnB) apresentou as funcionalidades por ele desenvolvidas e ficou claro que o desenvolvimento está bem atrasado</t>
  </si>
  <si>
    <t>Atraso nas entregas do Edmundo</t>
  </si>
  <si>
    <t>Redistribuição das tarefas do cronograma para mitigar o atraso</t>
  </si>
  <si>
    <t>No dia 21 haverá outra reunião em que o Edmundo irá apresentar as funcionalidades que ficaram pendentes na última reunião.
21/07 - Edmundo solicitou a alteração da data da reunião para o dia 26/07.
26/07 - Edmundo solicitou novamente no dia 26/07 o cancelamento da reunião, por motivos de saúde na família.
28/07-  Edmundo apresentou as funcionalidades em desenvolvimento. O desempenho não recuperou todo o desvio de prazo, mas foi satisfatório.</t>
  </si>
  <si>
    <t>Enviado para o Cadu / Robson as consierações com relação ao layout</t>
  </si>
  <si>
    <t>A falta de definição do layout pode atrasar o cronograma, ou o módulo entrar com um layout que não será o definitivo, gerando retrabalho futuro</t>
  </si>
  <si>
    <t>Cadu e Robson devem decidir sobre os assuntos pendentes</t>
  </si>
  <si>
    <t>Cadu / Robson</t>
  </si>
  <si>
    <t>Reunião com Eliomar e George onde foi apresentado o andamento do projeto com as novas funcionalidades</t>
  </si>
  <si>
    <t>Houve um alinhamento da estratégia de desenvolvimento e o George ficou satisfeito com o resultado apresentado</t>
  </si>
  <si>
    <t>Nova alteração - Criar opção separada para configuração de Agregador de Detalhes da RCF</t>
  </si>
  <si>
    <t>5 dias no cronograma</t>
  </si>
  <si>
    <t>Atualização do prazo de entrega e comunicação com o usuário final do novo prazo</t>
  </si>
  <si>
    <t>Impacto no cronograma aprovado.</t>
  </si>
  <si>
    <t>Solicitação de unificação das funcionalidades RCF e Natureza</t>
  </si>
  <si>
    <t>Evandro comunicou a saída da SOF em 13/07</t>
  </si>
  <si>
    <t>Como o sistema tem apenas 3 desenvolvedores dedicados, a saída de 1 dos programadores impacta na data final de entrega do produto</t>
  </si>
  <si>
    <t>Iremos treinar outro recurso (provavelmente o Julio APO) para ajudar na programação do módulo</t>
  </si>
  <si>
    <t>Fernanda /  Marcos</t>
  </si>
  <si>
    <t>Iremos treinar outro recurso (inicialmente o Julio, mas temos que definir isso com o Robson, que está de férias) para substituir o Evandro</t>
  </si>
  <si>
    <t>Cronograma</t>
  </si>
  <si>
    <t>Fase</t>
  </si>
  <si>
    <t>Previsto</t>
  </si>
  <si>
    <t>Realizado</t>
  </si>
  <si>
    <t>Observações</t>
  </si>
  <si>
    <t xml:space="preserve"> -</t>
  </si>
  <si>
    <t>Projeto</t>
  </si>
  <si>
    <t>Prazo não engloba o desenvolvimento de relatórios.</t>
  </si>
  <si>
    <t>Integração com o Legislativo</t>
  </si>
  <si>
    <r>
      <t xml:space="preserve">Escopo do Projeto:
</t>
    </r>
    <r>
      <rPr>
        <sz val="11"/>
        <rFont val="Arial"/>
        <family val="2"/>
      </rPr>
      <t>Realizar a integtração com o Legislativo (Webservice para o PPA e arquivo para o PLOA)</t>
    </r>
  </si>
  <si>
    <r>
      <t xml:space="preserve">Usuário-Chave:
</t>
    </r>
    <r>
      <rPr>
        <sz val="11"/>
        <rFont val="Arial"/>
        <family val="2"/>
      </rPr>
      <t>Senado e Câmara</t>
    </r>
  </si>
  <si>
    <r>
      <t xml:space="preserve">EP:
</t>
    </r>
    <r>
      <rPr>
        <sz val="11"/>
        <rFont val="Arial"/>
        <family val="2"/>
      </rPr>
      <t>Fernanda Ramires</t>
    </r>
  </si>
  <si>
    <r>
      <t xml:space="preserve">GP:
</t>
    </r>
    <r>
      <rPr>
        <sz val="11"/>
        <rFont val="Arial"/>
        <family val="2"/>
      </rPr>
      <t>Fernanda Ramires</t>
    </r>
  </si>
  <si>
    <t>Líder Técnico:
Alysson</t>
  </si>
  <si>
    <t>Falta de definição de um recurso para o desenvolvimento da integração, visto que o Alysson irá entrar de férias, só retornando dia 8/8</t>
  </si>
  <si>
    <t>Atraso no desenvolvimento da integração</t>
  </si>
  <si>
    <t>Indicação de uma pessoa para adiantar esse desenvolvimento (o Alysson indica o Bruno).</t>
  </si>
  <si>
    <t>Hoje temos a integração com o MEC que é prioritário. Apesar do desenvolvimento com o Legislativo estar atrasado, o seu desenvolvimento ainda está gerenciável. A gerência está ciente dos impactos e definiu priorizar outras demandas. A previsão para retomanda deste projeto é em AGOSTO.</t>
  </si>
  <si>
    <t>LDO foi definida, mas continou com pendências com relação as requisitos</t>
  </si>
  <si>
    <t>Atraso na definição dos requisitos e no desenvolvimento</t>
  </si>
  <si>
    <t>O tema será abordado novamente na reunião gerencial de 18/07</t>
  </si>
  <si>
    <t>Não ficou resolvido as informações da integração pendente do fechamento da LDO</t>
  </si>
  <si>
    <t>Aguardando definição gerencial. Nova reunião agendada para 18/07</t>
  </si>
  <si>
    <r>
      <t xml:space="preserve">Escopo do Projeto:
</t>
    </r>
    <r>
      <rPr>
        <sz val="11"/>
        <rFont val="Arial"/>
        <family val="2"/>
      </rPr>
      <t>Abrir para os órgãos setoriais o acesso ao sistema SIOP Relatórios.</t>
    </r>
  </si>
  <si>
    <r>
      <t xml:space="preserve">Usuário-Chave:
</t>
    </r>
    <r>
      <rPr>
        <sz val="11"/>
        <rFont val="Arial"/>
        <family val="2"/>
      </rPr>
      <t>Fernando Marques</t>
    </r>
  </si>
  <si>
    <r>
      <t xml:space="preserve">EP:
</t>
    </r>
    <r>
      <rPr>
        <sz val="11"/>
        <rFont val="Arial"/>
        <family val="2"/>
      </rPr>
      <t>Karlei</t>
    </r>
  </si>
  <si>
    <r>
      <t xml:space="preserve">GP:
</t>
    </r>
    <r>
      <rPr>
        <sz val="11"/>
        <rFont val="Arial"/>
        <family val="2"/>
      </rPr>
      <t>Karlei</t>
    </r>
  </si>
  <si>
    <r>
      <t xml:space="preserve">Líder Técnico:
</t>
    </r>
    <r>
      <rPr>
        <sz val="11"/>
        <rFont val="Arial"/>
        <family val="2"/>
      </rPr>
      <t>Pedro Aguiar</t>
    </r>
  </si>
  <si>
    <t>Procedimento de migração.</t>
  </si>
  <si>
    <t>Finalização do projeto.</t>
  </si>
  <si>
    <t>Proceder com o dump de banco, scripts de atualização, cópia da aplicação e subida do novo ambiente.</t>
  </si>
  <si>
    <t>COINF, Loiane</t>
  </si>
  <si>
    <r>
      <t xml:space="preserve">2/7/2011
</t>
    </r>
    <r>
      <rPr>
        <sz val="11"/>
        <rFont val="Arial"/>
        <family val="2"/>
      </rPr>
      <t>16/07/2011</t>
    </r>
  </si>
  <si>
    <t>A migração da aplicação para a produção foi marcada para os dias 1 e 2 de julho (sexta e sábado).</t>
  </si>
  <si>
    <t>Retirada do SIOP do ar.</t>
  </si>
  <si>
    <t>Validar com usuários.</t>
  </si>
  <si>
    <t>Cadu</t>
  </si>
  <si>
    <t>A necessidade de tirar o SIOP do ar impediu sua subida por dois finais de semana, conforme detalhado no item anterior.</t>
  </si>
  <si>
    <t>11/07: O lançamento do SIOP Relatórios foi adiado duas vezes por causa da necessidade de parar o SIOP. Nova previsão: 16/07.</t>
  </si>
  <si>
    <t>Divulgação do sistema para os órgãos setoriais: pressão pela utilização com riscos de problemas iniciais.</t>
  </si>
  <si>
    <t>O sistema será liberado aos poucos, à medida em que os órgãos forem orientados.</t>
  </si>
  <si>
    <t>COINF, CI</t>
  </si>
  <si>
    <t>29/06: O lançamento do SIOP Relatórios será realizado juntamente com a divulgação dos limites orçamentários pela Ministra (sem previsão).
16/08: Provavelmente o lançamento oficial do SIOP Relatórios só ocorrerá após a entrega do PLOA.
01/10: SIOP Relatórios divulgado oficialmente pela Secretária.</t>
  </si>
  <si>
    <t>Ainda deve ser feito o teste de acesso ao extrator.</t>
  </si>
  <si>
    <t>Risco dos usuários SOF perderem o acesso na entrada em produção.</t>
  </si>
  <si>
    <t>Realizar testes.</t>
  </si>
  <si>
    <t>Pedro Aguiar</t>
  </si>
  <si>
    <t>Ponto de atenção: é necessário garantir que script que corrompia dados da base será corrigido.</t>
  </si>
  <si>
    <t>Risco de acesso dos usuários a dados inconsistentes.</t>
  </si>
  <si>
    <t>Rever script para verificar a base que está sendo acessada.</t>
  </si>
  <si>
    <t>Paulo (UnB)</t>
  </si>
  <si>
    <t>Foi aberto o redmine 3152 para solicitar a correção do problema. Fechado em 05/07.</t>
  </si>
  <si>
    <t>Problemas críticos identificados na homologação foram sanados.</t>
  </si>
  <si>
    <t>Possibilidade de migrar para a fase de produção.</t>
  </si>
  <si>
    <t>OK</t>
  </si>
  <si>
    <t>Vários</t>
  </si>
  <si>
    <r>
      <t xml:space="preserve">Escopo do Projeto:
</t>
    </r>
    <r>
      <rPr>
        <sz val="11"/>
        <rFont val="Arial"/>
        <family val="2"/>
      </rPr>
      <t>Implantar o módulo de alterações orçamentárias para os usuários do DEST.</t>
    </r>
  </si>
  <si>
    <r>
      <t xml:space="preserve">Usuário-Chave:
</t>
    </r>
    <r>
      <rPr>
        <sz val="11"/>
        <rFont val="Arial"/>
        <family val="2"/>
      </rPr>
      <t>Wilson fiel dos Santos</t>
    </r>
  </si>
  <si>
    <r>
      <t xml:space="preserve">EP:
</t>
    </r>
    <r>
      <rPr>
        <sz val="11"/>
        <rFont val="Arial"/>
        <family val="2"/>
      </rPr>
      <t>Luis Felipe</t>
    </r>
  </si>
  <si>
    <r>
      <t xml:space="preserve">GP:
</t>
    </r>
    <r>
      <rPr>
        <sz val="11"/>
        <rFont val="Arial"/>
        <family val="2"/>
      </rPr>
      <t>Luis Felipe</t>
    </r>
  </si>
  <si>
    <r>
      <t xml:space="preserve">Líder Técnico:
</t>
    </r>
    <r>
      <rPr>
        <sz val="11"/>
        <rFont val="Arial"/>
        <family val="2"/>
      </rPr>
      <t>Fernando Castro de Mesquita</t>
    </r>
  </si>
  <si>
    <t>Estabelecido plano de transição de sistemas do SIDOR para SIOP</t>
  </si>
  <si>
    <t>Reunião entre diretores do DEST e SEAGE para definir a utilização do sistema em produçao.</t>
  </si>
  <si>
    <t>09/09 - Reunião com Machado resultou em um plano de transição SIDOR SIOP até Dez/11, conforme apresentação do MH na pasta do projeto.</t>
  </si>
  <si>
    <t>DEST está resistente em usar o sistema antes de Out/11</t>
  </si>
  <si>
    <t>Necessidade de nova migração de créditos do SIDOR.</t>
  </si>
  <si>
    <t>24/08 - DEST iniciou o uso do SIOP para lagumas UOs. Erros estão sendo encontrados e prontamente corrigidos. SIDOR ainda não foi fechado.
18/08 - Reunião marcada entre Murilo e Eliomar. Apresentação de MEP feita para suportar a reunião. Reunião não realizada.</t>
  </si>
  <si>
    <t>Implantação planejada para 19/07</t>
  </si>
  <si>
    <t>COINF e CODIN devem realizar as atividades previstas para a implantação</t>
  </si>
  <si>
    <t>Loiane, Fernando (CODIN)
Augusto (COINF)</t>
  </si>
  <si>
    <t xml:space="preserve">26/07 - Implantação realizada no dia 20/07, defeito no Anexo de publicação corrigido em 27/07.
Falta o DEST fechar o acesso ao SIDOR.
03/08 - Gustavo Antunes (DEST) decidiu que irá fechar o SIDOR. </t>
  </si>
  <si>
    <t>Anexo de Publicação c/ Quadro Síntese Homologado pelo DEST.
Aguardamos o DEST sinalizar a data para produção.</t>
  </si>
  <si>
    <t>Implantação do módulo em produção.</t>
  </si>
  <si>
    <t>Definição da data de Implantação.</t>
  </si>
  <si>
    <t>Gustavo Antunes (DEST)</t>
  </si>
  <si>
    <t>Novo requisito pára exibição da suplementação de fontes de receita no Quadro Síntese.</t>
  </si>
  <si>
    <t>Adiamento da implantação do módulo de Alt. Orçamentárias para o DEST</t>
  </si>
  <si>
    <t>Realizar prova de conceito da geração do Anexo de publicação contendo o Quadro Síntese.</t>
  </si>
  <si>
    <t>Fernando Mesquita</t>
  </si>
  <si>
    <t>08/07 - Anexo de publicação com quadro síntese homologado pelo DEST.
04/07 - Equipe de desenvolvimento finalizou a prova de conceito validando a versão 2.2.3 do docmosis que, mesmo na licença free, atende ao requisito de geração de relatórios em templates múltiplos. A versão será publicada no ambiente de homologação para Validação do DEST.
27/09 - O Carlos Eduardo apresentou uma sugestão do DEST enviar dois arquivos .RTF distintos para a IN. Um com o quadro síntese e outro com o detalhamento do crédito. Ambos os arquivos já são gerados pelo SIOP em separado. O Wilson irá verificar a possibilidade de proceder desta forma com a IN. Caso positivo, será planejada a implantação do módulo no próximo release.
20/06 - DEST decidiu cancelar a implantação em produção. Esta deve ser realizada apenas quando o Quadro Síntese Completo foi incluído dentro do Anexo de Publicação</t>
  </si>
  <si>
    <t>Projeto iniciado antes da definição da metodologia.</t>
  </si>
  <si>
    <t>Linha de base não foi estabelecida.</t>
  </si>
  <si>
    <t>Alteração no cronograma em função do novo requisito apresentado durante a fase de homologação.
Datas serão definidas após a prova de conceito.</t>
  </si>
  <si>
    <t>Alteração no cronograma em função do novo requisito apresentado durante a fase de homologação.</t>
  </si>
  <si>
    <r>
      <t xml:space="preserve">Escopo do Projeto:
</t>
    </r>
    <r>
      <rPr>
        <sz val="11"/>
        <rFont val="Arial"/>
        <family val="2"/>
      </rPr>
      <t>Implantar alterações nos módulos Qualitativo e Quantitativo necessárias para a Captação das propostas pelo DEST.</t>
    </r>
  </si>
  <si>
    <r>
      <t xml:space="preserve">Líder Técnico:
</t>
    </r>
    <r>
      <rPr>
        <sz val="11"/>
        <rFont val="Arial"/>
        <family val="2"/>
      </rPr>
      <t xml:space="preserve">Aleksander Veloso Pascoal </t>
    </r>
  </si>
  <si>
    <t>Projeto migrado para o PLOA 2012</t>
  </si>
  <si>
    <t>Escopo do projeto foi migrado para o projeto PLOA 2012 que trata do processo completo de captação</t>
  </si>
  <si>
    <t>Requisitos do DEST não implementados na captação plurianual</t>
  </si>
  <si>
    <t>Falta de informações de até 2010 e 2011 no quadro da captaçaõ.</t>
  </si>
  <si>
    <t>Comunicar ao DEST</t>
  </si>
  <si>
    <t>Atraso na entrega para homologação em função de erros no módulo Quantitativo e instabilidade do ambiente de Homologação.</t>
  </si>
  <si>
    <t>DEST não iniciar a captação do Quantitativo.</t>
  </si>
  <si>
    <t>Correção dos erros do módulo Quantitativo.
Preparação do ambiente de homologação.</t>
  </si>
  <si>
    <t>Alysson Marques</t>
  </si>
  <si>
    <t>04/07 - Defeitos identificados nos ambientes de homologação e testes foram registrados no Redmine para correção.
30/06 - Cadu foi informado da necessidade de novo replanejamento da homologação. Em função da ordem de fechar o Qualitativo, o DEST foi informado que a homologação seria replanejada para a semana seguinte.
27/06 - O Wilson do DEST veio à SOF para realizar a homologação, porém o sistema apresentava diversos erros impossibilitando o usuário de prosseguir com a atividade.
20/06 - A homologação foi replanejada para a semana seguinte em função de erros da aplicação, montagem do ambiente e do feriado no meio da semana (22/06).</t>
  </si>
  <si>
    <t>Falta definir o requisito e implementar a Captação Plurianual do DEST</t>
  </si>
  <si>
    <t>DEST não realizar a captação Plurianual.</t>
  </si>
  <si>
    <t>Desenvolver a tela para o DEST conforme requisito identificado (#2674)</t>
  </si>
  <si>
    <t>Karlei/Alysson</t>
  </si>
  <si>
    <t>29/06 - Wilson registrou no Redmine as regras para a captação plurianual do DEST.
24/06 - Wilson registrou no Redmine a proposta de tela para a captação plurianual do DEST.</t>
  </si>
  <si>
    <t>Finalidado o desenvolvimento da captação plurianual.</t>
  </si>
  <si>
    <t>Homologação não foi realizada devido ao atraso no desenvolvimento e implantação da solução.</t>
  </si>
  <si>
    <t>Implantada completmente a captaçao plurianual.</t>
  </si>
  <si>
    <r>
      <t xml:space="preserve">Escopo do Projeto:
</t>
    </r>
    <r>
      <rPr>
        <sz val="11"/>
        <rFont val="Arial"/>
        <family val="2"/>
      </rPr>
      <t>Implantar o módulo de acompanhamento da execução das empresas estatais para os usuários do DEST.</t>
    </r>
  </si>
  <si>
    <t xml:space="preserve">Líder Técnico:
</t>
  </si>
  <si>
    <t>Fase de requisitos em andamento</t>
  </si>
  <si>
    <t>na</t>
  </si>
  <si>
    <t>09/09 - MR aprovado em reunião com o Comitê.</t>
  </si>
  <si>
    <t>Primeira reunião do pré-projeto realizada</t>
  </si>
  <si>
    <t>Avaliar o escopo e propor a solução.</t>
  </si>
  <si>
    <t>05/08 - Pré-projeto aprovado em reunião com o Comitê.
03/08 - Material do Pré-projeto apresentado ao DEST.</t>
  </si>
  <si>
    <t>Pré-projeto atrasado pois o DEST não preparou as informações para seu início.</t>
  </si>
  <si>
    <t>Atraso da avaliação prévia do projeto</t>
  </si>
  <si>
    <t>Preparar as informações.</t>
  </si>
  <si>
    <t>Gustavo Antunes/Wilson (DEST)</t>
  </si>
  <si>
    <r>
      <t xml:space="preserve">Escopo do Projeto:
</t>
    </r>
    <r>
      <rPr>
        <sz val="11"/>
        <rFont val="Arial"/>
        <family val="2"/>
      </rPr>
      <t>Colocar em produção o sistema de Business Inteligence (BI) Pentaho.</t>
    </r>
  </si>
  <si>
    <r>
      <t xml:space="preserve">EP:
</t>
    </r>
    <r>
      <rPr>
        <sz val="11"/>
        <rFont val="Arial"/>
        <family val="2"/>
      </rPr>
      <t>Karlei Rodrigues</t>
    </r>
  </si>
  <si>
    <r>
      <t xml:space="preserve">GP:
</t>
    </r>
    <r>
      <rPr>
        <sz val="11"/>
        <rFont val="Arial"/>
        <family val="2"/>
      </rPr>
      <t>Karlei Rodrigues</t>
    </r>
  </si>
  <si>
    <r>
      <t xml:space="preserve">Líder Técnico:
</t>
    </r>
    <r>
      <rPr>
        <sz val="11"/>
        <rFont val="Arial"/>
        <family val="2"/>
      </rPr>
      <t>Marcelo Cirelo</t>
    </r>
  </si>
  <si>
    <t>Secretária solicitou a disponibilização do BI para os órgãos setoriais até o final de novembro.</t>
  </si>
  <si>
    <t>Necessidade de antecipar fases do projeto (disponibilização para setorias estava prevista para meados de 2012, após validação dos usuários SOF).</t>
  </si>
  <si>
    <t>Refazer o planejamento para tentar atender a expectativa de prazo.</t>
  </si>
  <si>
    <t>Karlei, CI, COINF, COSIS</t>
  </si>
  <si>
    <t>Realizada reunião com usuários do BI PEG para apresentar o produto e propôr estratégia de homologação.</t>
  </si>
  <si>
    <t>Positivo: encaminhamento para entrega definitiva do produto.</t>
  </si>
  <si>
    <t>Verificar atividades necessárias e definir responsabilidades.</t>
  </si>
  <si>
    <t>Karlei, Marcelo, CGOFI</t>
  </si>
  <si>
    <t>A definir</t>
  </si>
  <si>
    <t>Realizada primeira reunião para verificação das atividades necessárias para criação dos ambientes definitivos de homologação e produção para o BI.</t>
  </si>
  <si>
    <t>Verificar atividades necessárias e negociar prioridades para montar cronograma.</t>
  </si>
  <si>
    <t>Karlei, Marcelo, COINF</t>
  </si>
  <si>
    <t>17/10: ambiente de desenvolvimento ok, ambiente de homologação em fase de testes e ambiente de produção dependendo da finalização da homologação.</t>
  </si>
  <si>
    <t>Há uma preocupação com a falta de um processo formal de homologação da aplicação.</t>
  </si>
  <si>
    <t>Risco do sistema apresentar dados inconsistentes.</t>
  </si>
  <si>
    <t>Agendar homologação com usuários.</t>
  </si>
  <si>
    <t>Cadu, Karlei, Marcelo, Fernando</t>
  </si>
  <si>
    <t>17/10: com a necessidade de rever o planejamento do BI para atender a expectativa da Secretária em disponibilizar o BI para os órgãos setoriais rapidamente, foi incluída a tarefa de homologação da ferramenta pelos usuários.</t>
  </si>
  <si>
    <r>
      <t xml:space="preserve">Escopo do Projeto:
</t>
    </r>
    <r>
      <rPr>
        <sz val="11"/>
        <rFont val="Arial"/>
        <family val="2"/>
      </rPr>
      <t>Adequar o sistema SIOP para a captação das informações qualitativa e quantitativa para elaboração do PPA 2012-2015 e LOA 2012</t>
    </r>
  </si>
  <si>
    <r>
      <t xml:space="preserve">Usuário-Chave:
</t>
    </r>
    <r>
      <rPr>
        <sz val="11"/>
        <rFont val="Arial"/>
        <family val="2"/>
      </rPr>
      <t>Gerentes Operacionais</t>
    </r>
  </si>
  <si>
    <r>
      <t xml:space="preserve">Líder Técnico:
</t>
    </r>
    <r>
      <rPr>
        <sz val="11"/>
        <rFont val="Arial"/>
        <family val="2"/>
      </rPr>
      <t>Robson Rung</t>
    </r>
  </si>
  <si>
    <t>Necessidade de realizar homologação de segurança e desempenho.</t>
  </si>
  <si>
    <t>Caso seja realizado, atraso na disponibilização da aplicação em produção. Caso contrário, risco de problemas na utilização da aplicação.</t>
  </si>
  <si>
    <t>Aprovar a realização da homologação.</t>
  </si>
  <si>
    <t>25/07: Esta atividade não foi priorizada no backlog de tarefas da COINF e não pôde ser realizada em tempo hábil.</t>
  </si>
  <si>
    <t>Captação do quantitativo plurianual inicia testes.</t>
  </si>
  <si>
    <t>Prazo curto para testes. Pressão para colocar em produção mesmo com erros.</t>
  </si>
  <si>
    <t>Força-tarefa para testar o módulo, envolvendo SOF e SPI.</t>
  </si>
  <si>
    <t>Equipe SOF: Luis Felipe, Lúcio e Fernando Barbosa.
Equipe SPI: Pedro Netto, Marcos Pinto e Maria Inês.
25/07: Testes realizados com ótimos resultados. Sistema entrou em produção com razoável estabilidade.</t>
  </si>
  <si>
    <t>Integração com Min. Saúde para tratar da captação do quantitativo no SIMEC pendente.</t>
  </si>
  <si>
    <t>Risco de não haver tempo para executar a integração.</t>
  </si>
  <si>
    <t>Marcar reunião com área técnica do Min. da Saúde.</t>
  </si>
  <si>
    <t>Cadu / Amarildo</t>
  </si>
  <si>
    <t>A reunião deve ser realizada em moldes muito semelhantes à do MEC.
22/07: Min. Da Saúde optou por fazer toda a captação (PLOA e plurianual) via SIOP.</t>
  </si>
  <si>
    <t>Integração com SIMEC para tratar da captação do quantitativo plurianual pendente.</t>
  </si>
  <si>
    <t>Risco de não ser possível realizar os ajustes no SIMEC a tempo.</t>
  </si>
  <si>
    <t>Marcar reunião com SIMEC/MEC e SPI.</t>
  </si>
  <si>
    <t>Já foi realizada reunião para tratar na integração com o quantitativo do PLOA.
22/07: MEC optou por utilizar o SIOP para a captação plurianual.</t>
  </si>
  <si>
    <t>Captação do quantitativo para o PLOA no ar.</t>
  </si>
  <si>
    <t>Início de fase crítica do processo orçamentário.</t>
  </si>
  <si>
    <t>N/A</t>
  </si>
  <si>
    <t>A aplicação estava disponível desde 09/07, mas não pôde ser utilizada porque requeria o cadastro das janelas de trabalho, cuja responsabilidade não estava bem definida.</t>
  </si>
  <si>
    <r>
      <t xml:space="preserve">Escopo do Projeto:
</t>
    </r>
    <r>
      <rPr>
        <sz val="11"/>
        <rFont val="Arial"/>
        <family val="2"/>
      </rPr>
      <t>Implantar processos e infra-estrutura de governança de TI na CGTEC</t>
    </r>
  </si>
  <si>
    <r>
      <t xml:space="preserve">Usuário-Chave:
</t>
    </r>
    <r>
      <rPr>
        <sz val="11"/>
        <rFont val="Arial"/>
        <family val="2"/>
      </rPr>
      <t>Cadu</t>
    </r>
  </si>
  <si>
    <t>Líder Técnico:
Maurício Bittencourt</t>
  </si>
  <si>
    <t>Cadu demandou o projeto com prioridade urgente</t>
  </si>
  <si>
    <t>Perda de autonomia na gestão do ambiente de TI da SOF.</t>
  </si>
  <si>
    <t>Definir uma nota técnica para a alta gestão do MP argumentando os motivos da SOF ter aotunomia do seu ambiente de TI.</t>
  </si>
  <si>
    <t>Luis Felipe, Maurício</t>
  </si>
  <si>
    <t>&lt;Nome do Projeto&gt;</t>
  </si>
  <si>
    <t xml:space="preserve">Escopo do Projeto:
</t>
  </si>
  <si>
    <t xml:space="preserve">Usuário-Chave:
</t>
  </si>
  <si>
    <t xml:space="preserve">EP:
</t>
  </si>
  <si>
    <t xml:space="preserve">GP:
</t>
  </si>
  <si>
    <t>Tokens de Assinatura Digital</t>
  </si>
  <si>
    <t>Serviço de Digitalização de Documentos</t>
  </si>
  <si>
    <t>Aquisição de Central de atendimento 0800</t>
  </si>
  <si>
    <t>2º Semestre de 2015</t>
  </si>
  <si>
    <t>Não Iniciado</t>
  </si>
  <si>
    <t>Suspender</t>
  </si>
  <si>
    <t>6. Cancelado</t>
  </si>
  <si>
    <t>Gabinete Digital - App Movel de Informações da Cultura</t>
  </si>
  <si>
    <t>Gabinete Digital - Orçamento Participativo FNC</t>
  </si>
  <si>
    <t>Gabinete Digital - Análise de Redes Sociais</t>
  </si>
  <si>
    <t>Gabinete Digital - Acompanhamento de Obras</t>
  </si>
  <si>
    <t>Gabinete Digital - Carta de Serviço do MinC</t>
  </si>
  <si>
    <t>Gabinete Digital - Consulta Pública</t>
  </si>
  <si>
    <t>Gabinete Digital - Mailing</t>
  </si>
  <si>
    <t>Gabinete Digital - Gestão do CNPC</t>
  </si>
  <si>
    <t>BI Corporativo</t>
  </si>
  <si>
    <t>Site Emergências</t>
  </si>
  <si>
    <t>BOX da Cultura (OwnCloud)</t>
  </si>
  <si>
    <t>Atualização Sistema de Colegiados</t>
  </si>
  <si>
    <t>Aquisição de Suporte para a Sala Cofre</t>
  </si>
  <si>
    <t>Aquisição de Suporte para Storage</t>
  </si>
  <si>
    <t>Aquisição de Licenças Stata</t>
  </si>
  <si>
    <t>Revisão CGLIC</t>
  </si>
  <si>
    <t>UFPR</t>
  </si>
  <si>
    <t xml:space="preserve">Configuração e customização do ambiente do SEI e do SIP.
Elaboração de documentos para o projeto: Material de treinamento para administradores e multiplicadores, Decisões, Orientações.
Reuniões com área de RH para fechamento dos treinamentos.
Revisão do Cronograma, elaboração da DDS  com submissão ao CGP com aprovação e revisão de documentos do projeto.
Acompanhamento da sensibilização.
Elaboração material para avaliação de multiplicadores.
Treinamentos de administradores e de multiplicadores.
Preparação ambiente do SEI e SIP para colocação em produção.
Revisão do cronograma de treinamento dos usuários finais com definição de tempo necessário para treinarem-se 800 usuários.
</t>
  </si>
  <si>
    <t>Jonas Jeske</t>
  </si>
  <si>
    <t>João Paulo</t>
  </si>
  <si>
    <t>Hepta</t>
  </si>
  <si>
    <t xml:space="preserve">Finalizando o processo de tombamento das máquinas. Distribuição de 70 máquinas. </t>
  </si>
  <si>
    <t xml:space="preserve">Criar comissão de desfazimento no ambito da CGTI, findos trinta dias sem manifestação da SLTI/MPOG
Baixa no Sistema de Patrimônio dos bens para doação e avaliação depreciativa.
</t>
  </si>
  <si>
    <t xml:space="preserve">Mudança de link de Internet IP e MPLS em processo de orçamento e confecção de Termo de Referência para contratação direta com a Telebrás.
</t>
  </si>
  <si>
    <t xml:space="preserve">Atualização DAP para contemplar dialoga Brasil;
Avaliação de ferramentas alternativas e seus respctivos custos preliminaries;
Definição URL Sistema (indicadores.cultura.gov.br)
</t>
  </si>
  <si>
    <t xml:space="preserve">Configurar Marcação de TED, 
Inserir filtro momento no relatório
Ajustar o titulo proposta SICONV
Ajustar novas nomenclaturas META MINC/PROGRAMA MINC
Aumentar código do Meta PPA e meta PNC 
</t>
  </si>
  <si>
    <t>Elaboração de um site que trará informações do evento como programação, informações dos convidados, formullário de inscrição, transmissões de vídeo, notícias, cobertura, entrevistas, vídeos, galeria de fotos e feed das redes sociais. Ao fim do projeto, o site será transformado em um catálogo em que constará entrevistas, artigos, vídeos, coberturas fotográficas e outros registros.</t>
  </si>
  <si>
    <t xml:space="preserve">Instalação parcial do ambiente (Puppet, Foreman e Banco de Dados) em plataforma VMWare.
</t>
  </si>
  <si>
    <t>Sebastião Lima</t>
  </si>
  <si>
    <t xml:space="preserve">Migração dos dados do Risk Manager
Correções de erros
Novo layout de telas
</t>
  </si>
  <si>
    <t xml:space="preserve">Comitê Gestor do Projeto formado;
Escopo do Projeto aprovado;
Abertura do Projeto aprovada;
Novo cronograma preliminar aprovado;
Reunião com as Secretarias para apresentar o projeto;
</t>
  </si>
  <si>
    <t>O sistema visa apoiar o município no enfrentamento do desafio de estruturar a gestão dos CEUs, que inclui a previsão e garantia de orçamento público municipal para contratação de equipe, manutenção das instalações prediais, dos equipamentos e mobiliário, e promoção de programação contínua para todos os espaços, respondendo às demandas da comunidade local e promovendo a formação artística, a produção e a fruição cultural.</t>
  </si>
  <si>
    <t xml:space="preserve">Elaboração script para carga dos METADADOS não utilizáveis no Mapas Culturais oriundos do RAC
</t>
  </si>
  <si>
    <t xml:space="preserve">Recebimento pela SPC dos dicionários das áreas do SNIIC;
</t>
  </si>
  <si>
    <t>Avaliação da GDAC</t>
  </si>
  <si>
    <t>Roberto Chaves</t>
  </si>
  <si>
    <t>Diego Aguilera</t>
  </si>
  <si>
    <t>Clelson Rodrigues</t>
  </si>
  <si>
    <t>Bruno Emmanuel</t>
  </si>
  <si>
    <t>Implantação de Rede Wifi Visitante</t>
  </si>
  <si>
    <t>Ampliação da Capacidade de Storage</t>
  </si>
  <si>
    <t>Migração do Sistema da Central de Serviços - OTRS</t>
  </si>
  <si>
    <t>Mapa Sistema Nacional de Bibliotecas - SNB</t>
  </si>
  <si>
    <t>01400.058088/2015-01</t>
  </si>
  <si>
    <t>CGLOG/COMAL</t>
  </si>
  <si>
    <t>01400.015879/2010-24, 01400.000681/2015-51 e 01400.082557/2014-14</t>
  </si>
  <si>
    <t xml:space="preserve">Automatizar os serviços de gerenciamento de bens, aumento a integridade dos dados
Diminuir o risco de falha humana, consequentemente aumentando a segurança em relação aos bens
Otimizar o processo, por reduzir o tempo necessário para realizar essa atividade
</t>
  </si>
  <si>
    <t>Vanessa Rodrigues da Costa; Denise Santos de Aguiar Sá; Sebastião Lima Filho</t>
  </si>
  <si>
    <t>CGLOG/COMAL; Denise Santos</t>
  </si>
  <si>
    <t>Aquisição de Links Seguro Redundante</t>
  </si>
  <si>
    <t>Aquisição Links MPLS com as Regionais</t>
  </si>
  <si>
    <t>Aquisição de Apoio a Gestão</t>
  </si>
  <si>
    <t>Aquisição de Atelier de Software</t>
  </si>
  <si>
    <t>Aquisição de Subscrição Suse</t>
  </si>
  <si>
    <t>Docs da Cultura</t>
  </si>
  <si>
    <t>Migração do AD para Samba</t>
  </si>
  <si>
    <t>Reorganização das Salas Técnicas</t>
  </si>
  <si>
    <t>20/10/21015</t>
  </si>
  <si>
    <t>Telefonia Móvel (Vivo-Telefonica)</t>
  </si>
  <si>
    <t>No-Break</t>
  </si>
  <si>
    <t>Data do DOD</t>
  </si>
  <si>
    <t>1º semestre de 2016</t>
  </si>
  <si>
    <t>2º semestre de 2016</t>
  </si>
  <si>
    <t>1º semestre de 2017</t>
  </si>
  <si>
    <t>2º semestre de 2017</t>
  </si>
  <si>
    <t>1º Semestre de 2016</t>
  </si>
  <si>
    <t>1º Semetre de 2016</t>
  </si>
  <si>
    <t>Agenda do Ministro</t>
  </si>
  <si>
    <t>Sistema de Ouvidoria</t>
  </si>
  <si>
    <t>Bruno Emanuel</t>
  </si>
  <si>
    <t>Controle de Demandas para o AECI</t>
  </si>
  <si>
    <t>Gestão de Recursos Governamentais</t>
  </si>
  <si>
    <t>Implantação Rede MPLS</t>
  </si>
  <si>
    <t>Jorge Luiz Jr</t>
  </si>
  <si>
    <t>Telefonia Móvel (Conjunta MPOG)</t>
  </si>
  <si>
    <t>Biblioteca Demonstrativa de Brasília - BDMCMS</t>
  </si>
  <si>
    <t>NSIS3</t>
  </si>
  <si>
    <t>Paralisação do processo de negócio sem contingência</t>
  </si>
  <si>
    <t>NIC53</t>
  </si>
  <si>
    <t>SALIC BR</t>
  </si>
  <si>
    <t>Salic Nova IN</t>
  </si>
  <si>
    <t>Salic Aplicativo</t>
  </si>
  <si>
    <t>Salic Front End (Hotsite)</t>
  </si>
  <si>
    <t>Salic Backlog</t>
  </si>
  <si>
    <t>NSIS5 9.2.3</t>
  </si>
  <si>
    <t>01400.062448/2015-61</t>
  </si>
  <si>
    <t>Diego</t>
  </si>
  <si>
    <t>NSIS 5 / NIC 3 / NS1</t>
  </si>
  <si>
    <t>NIC 42</t>
  </si>
  <si>
    <t>1400.079933/2015-74</t>
  </si>
  <si>
    <t>NIC 52</t>
  </si>
  <si>
    <t>1400.062078/2015-62</t>
  </si>
  <si>
    <t>Ouvidoria</t>
  </si>
  <si>
    <t>NIC 54</t>
  </si>
  <si>
    <t>1400.044855/2015-97</t>
  </si>
  <si>
    <t>Diego / Rogério</t>
  </si>
  <si>
    <t>NICs 53 , 56 e 57</t>
  </si>
  <si>
    <t>01400.000181/2016-08</t>
  </si>
  <si>
    <t>Rogério / Camila</t>
  </si>
  <si>
    <t>01400.017559/2012</t>
  </si>
  <si>
    <t>Inventário do Parque de Desktops</t>
  </si>
  <si>
    <t>Rede Cultura Viva - Certificação</t>
  </si>
  <si>
    <t>Aquisição de correio eletrônico</t>
  </si>
  <si>
    <t>SE</t>
  </si>
  <si>
    <t>SPOA</t>
  </si>
  <si>
    <t>Atualização SIMEC</t>
  </si>
  <si>
    <t>TIPO</t>
  </si>
  <si>
    <t>Execução</t>
  </si>
  <si>
    <t>Capac.</t>
  </si>
  <si>
    <t>Exec</t>
  </si>
  <si>
    <t>Concluídos</t>
  </si>
  <si>
    <t>Vagas</t>
  </si>
  <si>
    <t>Governança (4)</t>
  </si>
  <si>
    <t>Interna</t>
  </si>
  <si>
    <t>Aquisições (3)</t>
  </si>
  <si>
    <t>Desenvolvimento (10)</t>
  </si>
  <si>
    <t>UFABC</t>
  </si>
  <si>
    <t>UFG</t>
  </si>
  <si>
    <t>Infraestrutura (5)</t>
  </si>
  <si>
    <t>TMS</t>
  </si>
  <si>
    <t>Dalton Martins</t>
  </si>
  <si>
    <t>01400.062083/2015-75</t>
  </si>
  <si>
    <t>NSIS19 / NSIS52</t>
  </si>
  <si>
    <t>NSIS3 / NS13</t>
  </si>
  <si>
    <t>NSIS4</t>
  </si>
  <si>
    <t>NSIS10 / NC3</t>
  </si>
  <si>
    <t>NSIS55</t>
  </si>
  <si>
    <t>NSIS5 / NC1</t>
  </si>
  <si>
    <t>NSIS15 / NSIS28</t>
  </si>
  <si>
    <t>NSIS24</t>
  </si>
  <si>
    <t>NSIS49</t>
  </si>
  <si>
    <t>NSIS22</t>
  </si>
  <si>
    <t>NSIS43</t>
  </si>
  <si>
    <t>NIC50</t>
  </si>
  <si>
    <t>NSIS20</t>
  </si>
  <si>
    <t>NIC1 / NIC2</t>
  </si>
  <si>
    <t>NIC54</t>
  </si>
  <si>
    <t>NSIS54</t>
  </si>
  <si>
    <t>NSIS16</t>
  </si>
  <si>
    <t>NSIS13</t>
  </si>
  <si>
    <t>NSIS56</t>
  </si>
  <si>
    <t>NSIS7</t>
  </si>
  <si>
    <t>NSIS30</t>
  </si>
  <si>
    <t>NCs 1, 2 , 3 ,4 e 5</t>
  </si>
  <si>
    <t>NS6</t>
  </si>
  <si>
    <t>NIC41</t>
  </si>
  <si>
    <t>NSIS1</t>
  </si>
  <si>
    <t>NS2</t>
  </si>
  <si>
    <t>NSIS2</t>
  </si>
  <si>
    <t>NIC15</t>
  </si>
  <si>
    <t>NS22</t>
  </si>
  <si>
    <t>NS21</t>
  </si>
  <si>
    <t>NS19</t>
  </si>
  <si>
    <t>NSIS71</t>
  </si>
  <si>
    <t>NS4</t>
  </si>
  <si>
    <t>NSIS18 / NSIS31</t>
  </si>
  <si>
    <t>NS10</t>
  </si>
  <si>
    <t>NIC3 / NIC8</t>
  </si>
  <si>
    <t>NSIS47 / NSIS57 / NSIS75 / NIC29 / NIC36 / NIC56 / NIC57 / NIC58</t>
  </si>
  <si>
    <t>NSIS12</t>
  </si>
  <si>
    <t>NSIS34</t>
  </si>
  <si>
    <t xml:space="preserve">1. Iniciar implantação pelo processo licitação e contratação (out/2015);                                  2. Alteração cronograma devido atrasos sensibilização (nov/2015);                           3. Atrasos no cronograma do piloto devido não formalização do SEI por meio de Norma a ser aprovada pelo Ministro (dez/2015);                                              4. Definição de entrada em produção para todos os processos do MinC em 02/05/2016. </t>
  </si>
  <si>
    <t>Outsourcing de digitalização</t>
  </si>
  <si>
    <t>Reorganização da Infraestrutura computacional (virtualização e automação)</t>
  </si>
  <si>
    <t>Camila Panza Amorim</t>
  </si>
  <si>
    <t>Wuarli</t>
  </si>
  <si>
    <t>Munique / Jonas Jeske</t>
  </si>
  <si>
    <t>Prestação de infraestrutura como serviço para prefeituras e vinculadas</t>
  </si>
  <si>
    <t>Priorizar no 2º Semestre de 2016</t>
  </si>
  <si>
    <t>Manter suspenso, priorizar infra como serviço (projeto 90)</t>
  </si>
  <si>
    <t>Aquisição da Sonoteca para Olimpíadas</t>
  </si>
  <si>
    <t>2º Semestre de 2016, após SONOTECA</t>
  </si>
  <si>
    <t>Priorizar no 2º Semestre de 2016, antes dos tokens e digitalização</t>
  </si>
  <si>
    <t>priorizar 2º semestre 2016</t>
  </si>
  <si>
    <t>suspender até receber novas orientações da SECOM</t>
  </si>
  <si>
    <t>2º semestre 2016</t>
  </si>
  <si>
    <t>Jonas Jeske / Rogério</t>
  </si>
</sst>
</file>

<file path=xl/styles.xml><?xml version="1.0" encoding="utf-8"?>
<styleSheet xmlns="http://schemas.openxmlformats.org/spreadsheetml/2006/main">
  <numFmts count="6">
    <numFmt numFmtId="164" formatCode="mmm\-yy"/>
    <numFmt numFmtId="165" formatCode="&quot; R$ &quot;#,##0.00\ ;&quot; R$ (&quot;#,##0.00\);&quot; R$ -&quot;#\ ;@\ "/>
    <numFmt numFmtId="166" formatCode="mm/yy"/>
    <numFmt numFmtId="167" formatCode="mmm\-yy;@"/>
    <numFmt numFmtId="168" formatCode="d/m/yyyy"/>
    <numFmt numFmtId="169" formatCode="d/m"/>
  </numFmts>
  <fonts count="56">
    <font>
      <sz val="10"/>
      <name val="Arial"/>
      <family val="2"/>
    </font>
    <font>
      <sz val="11"/>
      <color indexed="8"/>
      <name val="Calibri"/>
      <family val="2"/>
    </font>
    <font>
      <b/>
      <sz val="10"/>
      <name val="Arial"/>
      <family val="2"/>
    </font>
    <font>
      <sz val="12"/>
      <name val="Arial"/>
      <family val="2"/>
    </font>
    <font>
      <b/>
      <sz val="18"/>
      <color indexed="9"/>
      <name val="Arial"/>
      <family val="2"/>
    </font>
    <font>
      <b/>
      <sz val="14"/>
      <color indexed="9"/>
      <name val="Arial"/>
      <family val="2"/>
    </font>
    <font>
      <b/>
      <sz val="18"/>
      <name val="Wingdings"/>
      <charset val="2"/>
    </font>
    <font>
      <sz val="16"/>
      <name val="Arial"/>
      <family val="2"/>
    </font>
    <font>
      <sz val="10"/>
      <color indexed="18"/>
      <name val="Arial"/>
      <family val="2"/>
    </font>
    <font>
      <sz val="9"/>
      <name val="Arial"/>
      <family val="2"/>
    </font>
    <font>
      <b/>
      <sz val="10"/>
      <color indexed="27"/>
      <name val="Arial"/>
      <family val="2"/>
    </font>
    <font>
      <b/>
      <sz val="12"/>
      <color indexed="27"/>
      <name val="Arial"/>
      <family val="2"/>
    </font>
    <font>
      <b/>
      <sz val="10"/>
      <color indexed="9"/>
      <name val="Arial"/>
      <family val="2"/>
    </font>
    <font>
      <b/>
      <sz val="8"/>
      <color indexed="8"/>
      <name val="Tahoma"/>
      <family val="2"/>
    </font>
    <font>
      <sz val="8"/>
      <color indexed="8"/>
      <name val="Tahoma"/>
      <family val="2"/>
    </font>
    <font>
      <b/>
      <sz val="10"/>
      <color indexed="10"/>
      <name val="Arial"/>
      <family val="2"/>
    </font>
    <font>
      <b/>
      <sz val="12"/>
      <color indexed="18"/>
      <name val="Arial"/>
      <family val="2"/>
    </font>
    <font>
      <b/>
      <sz val="10"/>
      <color indexed="18"/>
      <name val="Arial"/>
      <family val="2"/>
    </font>
    <font>
      <sz val="18"/>
      <color indexed="50"/>
      <name val="Wingdings"/>
      <charset val="2"/>
    </font>
    <font>
      <sz val="18"/>
      <color indexed="52"/>
      <name val="Wingdings"/>
      <charset val="2"/>
    </font>
    <font>
      <sz val="10"/>
      <name val="Wingdings 3"/>
      <family val="1"/>
    </font>
    <font>
      <sz val="18"/>
      <color indexed="10"/>
      <name val="Wingdings"/>
      <charset val="2"/>
    </font>
    <font>
      <sz val="18"/>
      <color indexed="17"/>
      <name val="Wingdings"/>
      <charset val="2"/>
    </font>
    <font>
      <u/>
      <sz val="10"/>
      <color indexed="63"/>
      <name val="Arial"/>
      <family val="2"/>
    </font>
    <font>
      <sz val="10"/>
      <color indexed="10"/>
      <name val="Arial"/>
      <family val="2"/>
    </font>
    <font>
      <sz val="8"/>
      <name val="Arial"/>
      <family val="2"/>
    </font>
    <font>
      <sz val="8"/>
      <color indexed="9"/>
      <name val="Arial"/>
      <family val="2"/>
    </font>
    <font>
      <b/>
      <sz val="8"/>
      <name val="Arial"/>
      <family val="2"/>
    </font>
    <font>
      <b/>
      <sz val="8"/>
      <color indexed="9"/>
      <name val="Arial"/>
      <family val="2"/>
    </font>
    <font>
      <b/>
      <sz val="8"/>
      <color indexed="27"/>
      <name val="Arial"/>
      <family val="2"/>
    </font>
    <font>
      <sz val="8"/>
      <color indexed="27"/>
      <name val="Arial"/>
      <family val="2"/>
    </font>
    <font>
      <sz val="8"/>
      <color indexed="56"/>
      <name val="Arial"/>
      <family val="2"/>
    </font>
    <font>
      <sz val="8"/>
      <color indexed="8"/>
      <name val="Arial"/>
      <family val="2"/>
    </font>
    <font>
      <sz val="8"/>
      <color indexed="10"/>
      <name val="Arial"/>
      <family val="2"/>
    </font>
    <font>
      <sz val="11"/>
      <color indexed="17"/>
      <name val="Calibri"/>
      <family val="2"/>
    </font>
    <font>
      <b/>
      <sz val="11"/>
      <color indexed="8"/>
      <name val="Calibri"/>
      <family val="2"/>
    </font>
    <font>
      <sz val="10"/>
      <color indexed="9"/>
      <name val="Arial"/>
      <family val="2"/>
    </font>
    <font>
      <sz val="10"/>
      <color indexed="56"/>
      <name val="Arial"/>
      <family val="2"/>
    </font>
    <font>
      <b/>
      <sz val="10"/>
      <color indexed="56"/>
      <name val="Arial"/>
      <family val="2"/>
    </font>
    <font>
      <sz val="10"/>
      <color indexed="27"/>
      <name val="Arial"/>
      <family val="2"/>
    </font>
    <font>
      <b/>
      <sz val="8"/>
      <color indexed="56"/>
      <name val="Arial"/>
      <family val="2"/>
    </font>
    <font>
      <b/>
      <sz val="9"/>
      <color indexed="8"/>
      <name val="Tahoma"/>
      <family val="2"/>
    </font>
    <font>
      <sz val="9"/>
      <color indexed="8"/>
      <name val="Tahoma"/>
      <family val="2"/>
    </font>
    <font>
      <b/>
      <sz val="14"/>
      <name val="Arial"/>
      <family val="2"/>
    </font>
    <font>
      <sz val="11"/>
      <name val="Arial"/>
      <family val="2"/>
    </font>
    <font>
      <i/>
      <sz val="11"/>
      <name val="Arial"/>
      <family val="2"/>
    </font>
    <font>
      <b/>
      <sz val="11"/>
      <color indexed="9"/>
      <name val="Arial"/>
      <family val="2"/>
    </font>
    <font>
      <b/>
      <sz val="11"/>
      <name val="Arial"/>
      <family val="2"/>
    </font>
    <font>
      <strike/>
      <sz val="11"/>
      <name val="Arial"/>
      <family val="2"/>
    </font>
    <font>
      <sz val="11"/>
      <color indexed="10"/>
      <name val="Arial"/>
      <family val="2"/>
    </font>
    <font>
      <sz val="10"/>
      <name val="Arial"/>
      <family val="2"/>
    </font>
    <font>
      <sz val="12"/>
      <color rgb="FF006100"/>
      <name val="Calibri"/>
      <family val="2"/>
      <scheme val="minor"/>
    </font>
    <font>
      <sz val="12"/>
      <color rgb="FF9C6500"/>
      <name val="Calibri"/>
      <family val="2"/>
      <scheme val="minor"/>
    </font>
    <font>
      <sz val="8"/>
      <color rgb="FFFF0000"/>
      <name val="Arial"/>
      <family val="2"/>
    </font>
    <font>
      <sz val="10"/>
      <name val="Calibri"/>
      <family val="2"/>
      <scheme val="minor"/>
    </font>
    <font>
      <sz val="11"/>
      <color rgb="FF9C0006"/>
      <name val="Calibri"/>
      <family val="2"/>
      <scheme val="minor"/>
    </font>
  </fonts>
  <fills count="29">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62"/>
        <bgColor indexed="56"/>
      </patternFill>
    </fill>
    <fill>
      <patternFill patternType="solid">
        <fgColor indexed="9"/>
        <bgColor indexed="26"/>
      </patternFill>
    </fill>
    <fill>
      <patternFill patternType="solid">
        <fgColor indexed="18"/>
        <bgColor indexed="32"/>
      </patternFill>
    </fill>
    <fill>
      <patternFill patternType="solid">
        <fgColor indexed="50"/>
        <bgColor indexed="44"/>
      </patternFill>
    </fill>
    <fill>
      <patternFill patternType="solid">
        <fgColor indexed="51"/>
        <bgColor indexed="34"/>
      </patternFill>
    </fill>
    <fill>
      <patternFill patternType="solid">
        <fgColor indexed="10"/>
        <bgColor indexed="25"/>
      </patternFill>
    </fill>
    <fill>
      <patternFill patternType="solid">
        <fgColor indexed="21"/>
        <bgColor indexed="38"/>
      </patternFill>
    </fill>
    <fill>
      <patternFill patternType="solid">
        <fgColor indexed="12"/>
        <bgColor indexed="39"/>
      </patternFill>
    </fill>
    <fill>
      <patternFill patternType="solid">
        <fgColor indexed="22"/>
        <bgColor indexed="31"/>
      </patternFill>
    </fill>
    <fill>
      <patternFill patternType="solid">
        <fgColor indexed="27"/>
        <bgColor indexed="41"/>
      </patternFill>
    </fill>
    <fill>
      <patternFill patternType="solid">
        <fgColor indexed="56"/>
        <bgColor indexed="62"/>
      </patternFill>
    </fill>
    <fill>
      <patternFill patternType="solid">
        <fgColor indexed="34"/>
        <bgColor indexed="51"/>
      </patternFill>
    </fill>
    <fill>
      <patternFill patternType="solid">
        <fgColor indexed="44"/>
        <bgColor indexed="55"/>
      </patternFill>
    </fill>
    <fill>
      <patternFill patternType="solid">
        <fgColor indexed="40"/>
        <bgColor indexed="49"/>
      </patternFill>
    </fill>
    <fill>
      <patternFill patternType="solid">
        <fgColor indexed="13"/>
        <bgColor indexed="51"/>
      </patternFill>
    </fill>
    <fill>
      <patternFill patternType="solid">
        <fgColor indexed="49"/>
        <bgColor indexed="40"/>
      </patternFill>
    </fill>
    <fill>
      <patternFill patternType="solid">
        <fgColor indexed="23"/>
        <bgColor indexed="54"/>
      </patternFill>
    </fill>
    <fill>
      <patternFill patternType="solid">
        <fgColor indexed="52"/>
        <bgColor indexed="34"/>
      </patternFill>
    </fill>
    <fill>
      <patternFill patternType="solid">
        <fgColor indexed="53"/>
        <bgColor indexed="52"/>
      </patternFill>
    </fill>
    <fill>
      <patternFill patternType="solid">
        <fgColor indexed="47"/>
        <bgColor indexed="22"/>
      </patternFill>
    </fill>
    <fill>
      <patternFill patternType="solid">
        <fgColor rgb="FFC6EFCE"/>
      </patternFill>
    </fill>
    <fill>
      <patternFill patternType="solid">
        <fgColor rgb="FFFFEB9C"/>
      </patternFill>
    </fill>
    <fill>
      <patternFill patternType="solid">
        <fgColor theme="0"/>
        <bgColor indexed="64"/>
      </patternFill>
    </fill>
    <fill>
      <patternFill patternType="solid">
        <fgColor theme="4" tint="0.39997558519241921"/>
        <bgColor indexed="64"/>
      </patternFill>
    </fill>
    <fill>
      <patternFill patternType="solid">
        <fgColor rgb="FFFFC7CE"/>
      </patternFill>
    </fill>
  </fills>
  <borders count="54">
    <border>
      <left/>
      <right/>
      <top/>
      <bottom/>
      <diagonal/>
    </border>
    <border>
      <left style="medium">
        <color indexed="8"/>
      </left>
      <right/>
      <top style="thick">
        <color indexed="8"/>
      </top>
      <bottom/>
      <diagonal/>
    </border>
    <border>
      <left style="medium">
        <color indexed="18"/>
      </left>
      <right style="thick">
        <color indexed="8"/>
      </right>
      <top style="thick">
        <color indexed="8"/>
      </top>
      <bottom/>
      <diagonal/>
    </border>
    <border>
      <left style="medium">
        <color indexed="8"/>
      </left>
      <right/>
      <top/>
      <bottom style="medium">
        <color indexed="8"/>
      </bottom>
      <diagonal/>
    </border>
    <border>
      <left style="medium">
        <color indexed="8"/>
      </left>
      <right/>
      <top/>
      <bottom/>
      <diagonal/>
    </border>
    <border>
      <left style="medium">
        <color indexed="18"/>
      </left>
      <right style="thick">
        <color indexed="8"/>
      </right>
      <top/>
      <bottom/>
      <diagonal/>
    </border>
    <border>
      <left/>
      <right/>
      <top style="medium">
        <color indexed="18"/>
      </top>
      <bottom style="medium">
        <color indexed="18"/>
      </bottom>
      <diagonal/>
    </border>
    <border>
      <left/>
      <right style="thick">
        <color indexed="8"/>
      </right>
      <top style="medium">
        <color indexed="18"/>
      </top>
      <bottom style="medium">
        <color indexed="18"/>
      </bottom>
      <diagonal/>
    </border>
    <border>
      <left style="thick">
        <color indexed="18"/>
      </left>
      <right/>
      <top/>
      <bottom style="thick">
        <color indexed="8"/>
      </bottom>
      <diagonal/>
    </border>
    <border>
      <left style="medium">
        <color indexed="18"/>
      </left>
      <right/>
      <top/>
      <bottom style="thick">
        <color indexed="8"/>
      </bottom>
      <diagonal/>
    </border>
    <border>
      <left style="medium">
        <color indexed="18"/>
      </left>
      <right style="thick">
        <color indexed="8"/>
      </right>
      <top style="medium">
        <color indexed="18"/>
      </top>
      <bottom style="thick">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hair">
        <color indexed="8"/>
      </left>
      <right style="hair">
        <color indexed="8"/>
      </right>
      <top style="hair">
        <color indexed="8"/>
      </top>
      <bottom style="hair">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thick">
        <color indexed="8"/>
      </left>
      <right style="thick">
        <color indexed="8"/>
      </right>
      <top style="medium">
        <color indexed="8"/>
      </top>
      <bottom/>
      <diagonal/>
    </border>
    <border>
      <left style="thick">
        <color indexed="8"/>
      </left>
      <right style="medium">
        <color indexed="8"/>
      </right>
      <top style="medium">
        <color indexed="8"/>
      </top>
      <bottom/>
      <diagonal/>
    </border>
    <border>
      <left style="medium">
        <color indexed="8"/>
      </left>
      <right/>
      <top style="medium">
        <color indexed="8"/>
      </top>
      <bottom style="medium">
        <color indexed="8"/>
      </bottom>
      <diagonal/>
    </border>
    <border>
      <left style="thick">
        <color indexed="8"/>
      </left>
      <right style="medium">
        <color indexed="8"/>
      </right>
      <top style="medium">
        <color indexed="8"/>
      </top>
      <bottom style="medium">
        <color indexed="8"/>
      </bottom>
      <diagonal/>
    </border>
    <border>
      <left style="thick">
        <color indexed="8"/>
      </left>
      <right style="thick">
        <color indexed="8"/>
      </right>
      <top style="medium">
        <color indexed="8"/>
      </top>
      <bottom style="medium">
        <color indexed="8"/>
      </bottom>
      <diagonal/>
    </border>
    <border>
      <left/>
      <right/>
      <top style="medium">
        <color indexed="8"/>
      </top>
      <bottom style="medium">
        <color indexed="8"/>
      </bottom>
      <diagonal/>
    </border>
    <border>
      <left style="thick">
        <color indexed="8"/>
      </left>
      <right/>
      <top style="thick">
        <color indexed="8"/>
      </top>
      <bottom style="medium">
        <color indexed="8"/>
      </bottom>
      <diagonal/>
    </border>
    <border>
      <left/>
      <right style="thick">
        <color indexed="8"/>
      </right>
      <top style="thick">
        <color indexed="8"/>
      </top>
      <bottom style="medium">
        <color indexed="8"/>
      </bottom>
      <diagonal/>
    </border>
    <border>
      <left style="thick">
        <color indexed="8"/>
      </left>
      <right/>
      <top style="medium">
        <color indexed="8"/>
      </top>
      <bottom style="thick">
        <color indexed="8"/>
      </bottom>
      <diagonal/>
    </border>
    <border>
      <left/>
      <right style="thick">
        <color indexed="8"/>
      </right>
      <top style="medium">
        <color indexed="8"/>
      </top>
      <bottom style="thick">
        <color indexed="8"/>
      </bottom>
      <diagonal/>
    </border>
    <border>
      <left style="thick">
        <color indexed="8"/>
      </left>
      <right style="thick">
        <color indexed="8"/>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medium">
        <color indexed="8"/>
      </right>
      <top style="thick">
        <color indexed="8"/>
      </top>
      <bottom style="medium">
        <color indexed="8"/>
      </bottom>
      <diagonal/>
    </border>
    <border>
      <left style="medium">
        <color indexed="8"/>
      </left>
      <right style="medium">
        <color indexed="8"/>
      </right>
      <top style="thick">
        <color indexed="8"/>
      </top>
      <bottom style="medium">
        <color indexed="8"/>
      </bottom>
      <diagonal/>
    </border>
    <border>
      <left style="medium">
        <color indexed="8"/>
      </left>
      <right style="thick">
        <color indexed="8"/>
      </right>
      <top style="thick">
        <color indexed="8"/>
      </top>
      <bottom style="medium">
        <color indexed="8"/>
      </bottom>
      <diagonal/>
    </border>
    <border>
      <left style="medium">
        <color indexed="8"/>
      </left>
      <right style="medium">
        <color indexed="8"/>
      </right>
      <top style="medium">
        <color indexed="8"/>
      </top>
      <bottom/>
      <diagonal/>
    </border>
    <border>
      <left style="thick">
        <color indexed="8"/>
      </left>
      <right style="medium">
        <color indexed="8"/>
      </right>
      <top style="medium">
        <color indexed="8"/>
      </top>
      <bottom style="thick">
        <color indexed="8"/>
      </bottom>
      <diagonal/>
    </border>
    <border>
      <left style="medium">
        <color indexed="8"/>
      </left>
      <right style="medium">
        <color indexed="8"/>
      </right>
      <top style="medium">
        <color indexed="8"/>
      </top>
      <bottom style="thick">
        <color indexed="8"/>
      </bottom>
      <diagonal/>
    </border>
    <border>
      <left style="medium">
        <color indexed="8"/>
      </left>
      <right/>
      <top style="medium">
        <color indexed="8"/>
      </top>
      <bottom style="thick">
        <color indexed="8"/>
      </bottom>
      <diagonal/>
    </border>
    <border>
      <left style="medium">
        <color indexed="8"/>
      </left>
      <right style="thick">
        <color indexed="8"/>
      </right>
      <top style="medium">
        <color indexed="8"/>
      </top>
      <bottom style="thick">
        <color indexed="8"/>
      </bottom>
      <diagonal/>
    </border>
    <border>
      <left style="thick">
        <color indexed="8"/>
      </left>
      <right/>
      <top style="thick">
        <color indexed="8"/>
      </top>
      <bottom/>
      <diagonal/>
    </border>
    <border>
      <left/>
      <right style="thick">
        <color indexed="8"/>
      </right>
      <top style="thick">
        <color indexed="8"/>
      </top>
      <bottom/>
      <diagonal/>
    </border>
    <border>
      <left style="medium">
        <color indexed="8"/>
      </left>
      <right style="thick">
        <color indexed="8"/>
      </right>
      <top style="medium">
        <color indexed="8"/>
      </top>
      <bottom/>
      <diagonal/>
    </border>
    <border>
      <left style="thick">
        <color indexed="8"/>
      </left>
      <right style="thick">
        <color indexed="8"/>
      </right>
      <top style="thick">
        <color indexed="8"/>
      </top>
      <bottom style="medium">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17">
    <xf numFmtId="0" fontId="0" fillId="0" borderId="0"/>
    <xf numFmtId="0" fontId="51" fillId="24" borderId="0" applyNumberFormat="0" applyBorder="0" applyAlignment="0" applyProtection="0"/>
    <xf numFmtId="0" fontId="50" fillId="0" borderId="0"/>
    <xf numFmtId="0" fontId="50" fillId="0" borderId="0"/>
    <xf numFmtId="0" fontId="50" fillId="0" borderId="0"/>
    <xf numFmtId="0" fontId="50" fillId="0" borderId="0"/>
    <xf numFmtId="0" fontId="50" fillId="0" borderId="0">
      <alignment horizontal="left"/>
    </xf>
    <xf numFmtId="0" fontId="34" fillId="2" borderId="0" applyNumberFormat="0" applyBorder="0" applyAlignment="0" applyProtection="0"/>
    <xf numFmtId="0" fontId="23" fillId="0" borderId="0"/>
    <xf numFmtId="165" fontId="50" fillId="0" borderId="0"/>
    <xf numFmtId="0" fontId="52" fillId="25" borderId="0" applyNumberFormat="0" applyBorder="0" applyAlignment="0" applyProtection="0"/>
    <xf numFmtId="0" fontId="1" fillId="0" borderId="0"/>
    <xf numFmtId="0" fontId="2" fillId="0" borderId="0"/>
    <xf numFmtId="0" fontId="2" fillId="0" borderId="0">
      <alignment horizontal="left"/>
    </xf>
    <xf numFmtId="0" fontId="50" fillId="0" borderId="0"/>
    <xf numFmtId="0" fontId="50" fillId="0" borderId="0"/>
    <xf numFmtId="0" fontId="55" fillId="28" borderId="0" applyNumberFormat="0" applyBorder="0" applyAlignment="0" applyProtection="0"/>
  </cellStyleXfs>
  <cellXfs count="450">
    <xf numFmtId="0" fontId="0" fillId="0" borderId="0" xfId="0"/>
    <xf numFmtId="0" fontId="3" fillId="0" borderId="0" xfId="0" applyFont="1"/>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center"/>
    </xf>
    <xf numFmtId="0" fontId="2" fillId="0" borderId="0" xfId="0" applyFont="1" applyAlignment="1">
      <alignment horizontal="center"/>
    </xf>
    <xf numFmtId="0" fontId="5" fillId="4" borderId="0" xfId="0" applyFont="1" applyFill="1" applyBorder="1" applyAlignment="1">
      <alignment horizontal="right" vertical="center" wrapText="1"/>
    </xf>
    <xf numFmtId="164" fontId="5" fillId="4" borderId="0" xfId="0" applyNumberFormat="1" applyFont="1" applyFill="1" applyBorder="1" applyAlignment="1">
      <alignment horizontal="right" vertic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7" fillId="0" borderId="0" xfId="0" applyFont="1" applyBorder="1" applyAlignment="1">
      <alignment horizontal="center"/>
    </xf>
    <xf numFmtId="0" fontId="0" fillId="5" borderId="0" xfId="0" applyFont="1" applyFill="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Fill="1" applyBorder="1" applyAlignment="1">
      <alignment horizontal="center"/>
    </xf>
    <xf numFmtId="0" fontId="8" fillId="6" borderId="6" xfId="0" applyFont="1" applyFill="1" applyBorder="1" applyAlignment="1"/>
    <xf numFmtId="0" fontId="8" fillId="6" borderId="7" xfId="0" applyFont="1" applyFill="1" applyBorder="1" applyAlignment="1"/>
    <xf numFmtId="0" fontId="8" fillId="0" borderId="0" xfId="0" applyFont="1" applyFill="1" applyBorder="1"/>
    <xf numFmtId="0" fontId="2" fillId="7"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3" fillId="0" borderId="0" xfId="0" applyFont="1" applyFill="1" applyBorder="1" applyAlignment="1"/>
    <xf numFmtId="0" fontId="9" fillId="0" borderId="0" xfId="0" applyFont="1" applyBorder="1" applyAlignment="1">
      <alignment horizontal="left"/>
    </xf>
    <xf numFmtId="0" fontId="0" fillId="5" borderId="0" xfId="0" applyFill="1"/>
    <xf numFmtId="0" fontId="4" fillId="5" borderId="0" xfId="0" applyFont="1" applyFill="1" applyAlignment="1">
      <alignment horizontal="center" vertical="center"/>
    </xf>
    <xf numFmtId="0" fontId="5" fillId="5" borderId="0" xfId="0" applyFont="1" applyFill="1" applyBorder="1" applyAlignment="1">
      <alignment horizontal="right" vertical="center" wrapText="1"/>
    </xf>
    <xf numFmtId="164" fontId="5" fillId="5" borderId="0" xfId="0" applyNumberFormat="1" applyFont="1" applyFill="1" applyBorder="1" applyAlignment="1">
      <alignment horizontal="right" vertical="center" wrapText="1"/>
    </xf>
    <xf numFmtId="164" fontId="4" fillId="5" borderId="0" xfId="0" applyNumberFormat="1" applyFont="1" applyFill="1" applyBorder="1" applyAlignment="1">
      <alignment horizontal="center" vertical="center" wrapText="1"/>
    </xf>
    <xf numFmtId="0" fontId="4" fillId="5"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xf numFmtId="0" fontId="9" fillId="5" borderId="0" xfId="0" applyFont="1" applyFill="1" applyBorder="1" applyAlignment="1">
      <alignment horizontal="left"/>
    </xf>
    <xf numFmtId="0" fontId="10" fillId="10" borderId="11"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0" fillId="0" borderId="11" xfId="0" applyBorder="1" applyAlignment="1">
      <alignment horizontal="center"/>
    </xf>
    <xf numFmtId="0" fontId="0" fillId="0" borderId="11" xfId="0" applyBorder="1" applyAlignment="1">
      <alignment horizontal="center" wrapText="1"/>
    </xf>
    <xf numFmtId="164" fontId="0" fillId="0" borderId="11" xfId="0" applyNumberFormat="1" applyBorder="1" applyAlignment="1">
      <alignment horizontal="center"/>
    </xf>
    <xf numFmtId="164" fontId="10" fillId="10" borderId="11" xfId="0" applyNumberFormat="1" applyFont="1" applyFill="1" applyBorder="1" applyAlignment="1">
      <alignment horizontal="center" vertical="center" wrapText="1"/>
    </xf>
    <xf numFmtId="0" fontId="0" fillId="0" borderId="0" xfId="0" applyBorder="1"/>
    <xf numFmtId="164" fontId="2" fillId="3" borderId="11" xfId="0" applyNumberFormat="1" applyFont="1" applyFill="1" applyBorder="1" applyAlignment="1">
      <alignment horizontal="center" vertical="center" wrapText="1"/>
    </xf>
    <xf numFmtId="164" fontId="12" fillId="9" borderId="12" xfId="0" applyNumberFormat="1" applyFont="1" applyFill="1" applyBorder="1" applyAlignment="1">
      <alignment horizontal="center" vertical="center" wrapText="1"/>
    </xf>
    <xf numFmtId="164" fontId="12" fillId="11"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11" xfId="0" applyFont="1" applyFill="1" applyBorder="1" applyAlignment="1">
      <alignment textRotation="90" wrapText="1"/>
    </xf>
    <xf numFmtId="0" fontId="15" fillId="5" borderId="11" xfId="0" applyFont="1" applyFill="1" applyBorder="1" applyAlignment="1">
      <alignment textRotation="90" wrapText="1"/>
    </xf>
    <xf numFmtId="0" fontId="15" fillId="5" borderId="13" xfId="0" applyFont="1" applyFill="1" applyBorder="1" applyAlignment="1">
      <alignment textRotation="90" wrapText="1"/>
    </xf>
    <xf numFmtId="0" fontId="2" fillId="5" borderId="12" xfId="0" applyFont="1" applyFill="1" applyBorder="1" applyAlignment="1">
      <alignment textRotation="90" wrapText="1"/>
    </xf>
    <xf numFmtId="0" fontId="0" fillId="0" borderId="11" xfId="0" applyBorder="1" applyAlignment="1">
      <alignment horizontal="center" vertical="center" wrapText="1"/>
    </xf>
    <xf numFmtId="0" fontId="0"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0" fillId="8" borderId="11" xfId="0" applyFont="1" applyFill="1" applyBorder="1" applyAlignment="1">
      <alignment horizontal="center" vertical="center" wrapText="1"/>
    </xf>
    <xf numFmtId="0" fontId="0" fillId="5" borderId="11" xfId="0" applyFont="1" applyFill="1" applyBorder="1" applyAlignment="1">
      <alignment horizontal="center" vertical="center" wrapText="1"/>
    </xf>
    <xf numFmtId="164" fontId="0" fillId="0" borderId="11" xfId="0" applyNumberFormat="1" applyFont="1" applyBorder="1" applyAlignment="1">
      <alignment horizontal="center" vertical="center" wrapText="1"/>
    </xf>
    <xf numFmtId="164" fontId="17" fillId="5" borderId="11" xfId="0" applyNumberFormat="1" applyFont="1" applyFill="1" applyBorder="1" applyAlignment="1">
      <alignment horizontal="center" vertical="center" wrapText="1"/>
    </xf>
    <xf numFmtId="0" fontId="2" fillId="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0" fillId="0" borderId="11" xfId="0" applyBorder="1"/>
    <xf numFmtId="0" fontId="0" fillId="0" borderId="13" xfId="0" applyBorder="1"/>
    <xf numFmtId="0" fontId="0" fillId="0" borderId="12" xfId="0" applyBorder="1"/>
    <xf numFmtId="0" fontId="20" fillId="0" borderId="0" xfId="0" applyFont="1"/>
    <xf numFmtId="0" fontId="0" fillId="9" borderId="11" xfId="0" applyFont="1" applyFill="1" applyBorder="1" applyAlignment="1">
      <alignment horizontal="center" vertical="center" wrapText="1"/>
    </xf>
    <xf numFmtId="0" fontId="17" fillId="5" borderId="11" xfId="0" applyNumberFormat="1" applyFont="1" applyFill="1" applyBorder="1" applyAlignment="1">
      <alignment horizontal="center" vertical="center" wrapText="1"/>
    </xf>
    <xf numFmtId="164" fontId="15" fillId="5" borderId="11" xfId="0" applyNumberFormat="1" applyFont="1" applyFill="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7" borderId="11" xfId="0" applyFont="1" applyFill="1" applyBorder="1" applyAlignment="1">
      <alignment horizontal="center" vertical="center" wrapText="1"/>
    </xf>
    <xf numFmtId="0" fontId="22" fillId="5" borderId="11" xfId="0" applyFont="1" applyFill="1" applyBorder="1" applyAlignment="1">
      <alignment horizontal="center" vertical="center" wrapText="1"/>
    </xf>
    <xf numFmtId="165" fontId="0" fillId="5" borderId="11" xfId="9" applyFont="1" applyFill="1" applyBorder="1" applyAlignment="1" applyProtection="1">
      <alignment horizontal="center" vertical="center" wrapText="1"/>
    </xf>
    <xf numFmtId="0" fontId="19" fillId="5" borderId="11" xfId="0" applyFont="1" applyFill="1" applyBorder="1" applyAlignment="1">
      <alignment horizontal="center" vertical="center" wrapText="1"/>
    </xf>
    <xf numFmtId="0" fontId="18" fillId="5" borderId="11" xfId="0" applyFont="1" applyFill="1" applyBorder="1" applyAlignment="1">
      <alignment horizontal="center" vertical="center" wrapText="1"/>
    </xf>
    <xf numFmtId="164" fontId="17" fillId="0" borderId="11" xfId="0" applyNumberFormat="1" applyFont="1" applyBorder="1" applyAlignment="1">
      <alignment horizontal="center" vertical="center" wrapText="1"/>
    </xf>
    <xf numFmtId="0" fontId="0" fillId="5" borderId="11" xfId="0" applyFill="1" applyBorder="1" applyAlignment="1">
      <alignment horizontal="center" vertical="center" wrapText="1"/>
    </xf>
    <xf numFmtId="0" fontId="0" fillId="0" borderId="11" xfId="0" applyFont="1" applyFill="1" applyBorder="1" applyAlignment="1">
      <alignment horizontal="center" vertical="center" wrapText="1"/>
    </xf>
    <xf numFmtId="0" fontId="16" fillId="0" borderId="11" xfId="8" applyNumberFormat="1" applyFont="1" applyFill="1" applyBorder="1" applyAlignment="1" applyProtection="1">
      <alignment horizontal="center" vertical="center" wrapText="1"/>
    </xf>
    <xf numFmtId="0" fontId="0" fillId="5" borderId="11" xfId="0" applyFont="1" applyFill="1" applyBorder="1" applyAlignment="1">
      <alignment horizontal="center" vertical="center"/>
    </xf>
    <xf numFmtId="0" fontId="0" fillId="12" borderId="0" xfId="0" applyFill="1"/>
    <xf numFmtId="0" fontId="2" fillId="0" borderId="11" xfId="0" applyFont="1" applyBorder="1" applyAlignment="1">
      <alignment horizontal="center" vertical="center" wrapText="1"/>
    </xf>
    <xf numFmtId="166" fontId="15" fillId="5" borderId="11" xfId="0" applyNumberFormat="1" applyFont="1" applyFill="1" applyBorder="1" applyAlignment="1">
      <alignment horizontal="center" vertical="center" wrapText="1"/>
    </xf>
    <xf numFmtId="164" fontId="15" fillId="0" borderId="11" xfId="0" applyNumberFormat="1" applyFont="1" applyBorder="1" applyAlignment="1">
      <alignment horizontal="center" vertical="center" wrapText="1"/>
    </xf>
    <xf numFmtId="0" fontId="0" fillId="0" borderId="11" xfId="0" applyBorder="1" applyAlignment="1">
      <alignment horizontal="center" vertical="center"/>
    </xf>
    <xf numFmtId="0" fontId="24" fillId="0" borderId="11" xfId="0" applyFont="1" applyBorder="1" applyAlignment="1">
      <alignment horizontal="center" vertical="center" wrapText="1"/>
    </xf>
    <xf numFmtId="0" fontId="0" fillId="13" borderId="11" xfId="0" applyFont="1" applyFill="1" applyBorder="1" applyAlignment="1">
      <alignment horizontal="center" vertical="center" wrapText="1"/>
    </xf>
    <xf numFmtId="0" fontId="16" fillId="13" borderId="11" xfId="0" applyFont="1" applyFill="1" applyBorder="1" applyAlignment="1">
      <alignment horizontal="center" vertical="center" wrapText="1"/>
    </xf>
    <xf numFmtId="164" fontId="0" fillId="13" borderId="11" xfId="0" applyNumberFormat="1" applyFont="1" applyFill="1" applyBorder="1" applyAlignment="1">
      <alignment horizontal="center" vertical="center" wrapText="1"/>
    </xf>
    <xf numFmtId="164" fontId="17" fillId="13" borderId="11" xfId="0" applyNumberFormat="1"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2" fillId="13" borderId="11" xfId="0" applyFont="1" applyFill="1" applyBorder="1" applyAlignment="1">
      <alignment horizontal="center" vertical="center" wrapText="1"/>
    </xf>
    <xf numFmtId="0" fontId="0" fillId="13" borderId="0" xfId="0" applyFill="1"/>
    <xf numFmtId="0" fontId="0" fillId="13" borderId="11" xfId="0" applyFill="1" applyBorder="1"/>
    <xf numFmtId="0" fontId="0" fillId="13" borderId="13" xfId="0" applyFill="1" applyBorder="1"/>
    <xf numFmtId="0" fontId="0" fillId="13" borderId="12" xfId="0" applyFill="1" applyBorder="1"/>
    <xf numFmtId="0" fontId="0" fillId="13" borderId="11" xfId="0" applyFill="1" applyBorder="1" applyAlignment="1">
      <alignment horizontal="center" vertical="center" wrapText="1"/>
    </xf>
    <xf numFmtId="0" fontId="0" fillId="12" borderId="11" xfId="0" applyFont="1" applyFill="1" applyBorder="1" applyAlignment="1">
      <alignment horizontal="center" vertical="center" wrapText="1"/>
    </xf>
    <xf numFmtId="0" fontId="16" fillId="12" borderId="11" xfId="0" applyFont="1" applyFill="1" applyBorder="1" applyAlignment="1">
      <alignment horizontal="center" vertical="center" wrapText="1"/>
    </xf>
    <xf numFmtId="164" fontId="17" fillId="12" borderId="11" xfId="0" applyNumberFormat="1" applyFont="1" applyFill="1" applyBorder="1" applyAlignment="1">
      <alignment horizontal="center" vertical="center" wrapText="1"/>
    </xf>
    <xf numFmtId="0" fontId="0" fillId="12" borderId="11" xfId="0" applyFill="1" applyBorder="1"/>
    <xf numFmtId="0" fontId="0" fillId="12" borderId="13" xfId="0" applyFill="1" applyBorder="1"/>
    <xf numFmtId="0" fontId="0" fillId="12" borderId="12" xfId="0" applyFill="1" applyBorder="1"/>
    <xf numFmtId="0" fontId="16" fillId="12" borderId="11" xfId="8" applyNumberFormat="1" applyFont="1" applyFill="1" applyBorder="1" applyAlignment="1" applyProtection="1">
      <alignment horizontal="center" vertical="center" wrapText="1"/>
    </xf>
    <xf numFmtId="164" fontId="0" fillId="12"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22" fillId="12" borderId="11" xfId="0" applyFont="1" applyFill="1" applyBorder="1" applyAlignment="1">
      <alignment horizontal="center" vertical="center" wrapText="1"/>
    </xf>
    <xf numFmtId="164" fontId="15" fillId="12" borderId="11" xfId="0" applyNumberFormat="1" applyFont="1" applyFill="1" applyBorder="1" applyAlignment="1">
      <alignment horizontal="center" vertical="center" wrapText="1"/>
    </xf>
    <xf numFmtId="0" fontId="21" fillId="12" borderId="11" xfId="0" applyFont="1" applyFill="1" applyBorder="1" applyAlignment="1">
      <alignment horizontal="center" vertical="center" wrapText="1"/>
    </xf>
    <xf numFmtId="0" fontId="0" fillId="12" borderId="11" xfId="0" applyFont="1" applyFill="1" applyBorder="1" applyAlignment="1">
      <alignment horizontal="center" vertical="center"/>
    </xf>
    <xf numFmtId="165" fontId="0" fillId="12" borderId="11" xfId="9" applyFont="1" applyFill="1" applyBorder="1" applyAlignment="1" applyProtection="1">
      <alignment horizontal="center" vertical="center" wrapText="1"/>
    </xf>
    <xf numFmtId="0" fontId="25" fillId="0" borderId="14" xfId="0" applyFont="1" applyBorder="1" applyAlignment="1">
      <alignment horizontal="center" vertical="center"/>
    </xf>
    <xf numFmtId="0" fontId="25" fillId="0" borderId="14" xfId="0" applyFont="1" applyBorder="1"/>
    <xf numFmtId="0" fontId="25" fillId="0" borderId="14" xfId="0" applyFont="1" applyBorder="1" applyAlignment="1">
      <alignment horizontal="left"/>
    </xf>
    <xf numFmtId="0" fontId="25" fillId="0" borderId="14" xfId="0" applyFont="1" applyBorder="1" applyAlignment="1">
      <alignment horizontal="center"/>
    </xf>
    <xf numFmtId="0" fontId="25" fillId="0" borderId="14" xfId="0" applyFont="1" applyBorder="1" applyAlignment="1">
      <alignment horizontal="center" wrapText="1"/>
    </xf>
    <xf numFmtId="164" fontId="25" fillId="0" borderId="14" xfId="0" applyNumberFormat="1" applyFont="1" applyBorder="1" applyAlignment="1">
      <alignment horizontal="center"/>
    </xf>
    <xf numFmtId="167" fontId="25" fillId="0" borderId="14" xfId="0" applyNumberFormat="1" applyFont="1" applyBorder="1" applyAlignment="1">
      <alignment horizontal="center"/>
    </xf>
    <xf numFmtId="168" fontId="25" fillId="0" borderId="14" xfId="0" applyNumberFormat="1" applyFont="1" applyBorder="1" applyAlignment="1">
      <alignment horizontal="center"/>
    </xf>
    <xf numFmtId="0" fontId="25" fillId="0" borderId="14" xfId="0" applyFont="1" applyBorder="1" applyAlignment="1">
      <alignment horizontal="center" vertical="center" wrapText="1"/>
    </xf>
    <xf numFmtId="0" fontId="25" fillId="0" borderId="0" xfId="0" applyFont="1"/>
    <xf numFmtId="0" fontId="26" fillId="14" borderId="14" xfId="0" applyFont="1" applyFill="1" applyBorder="1" applyAlignment="1">
      <alignment horizontal="center" vertical="center" textRotation="90" wrapText="1"/>
    </xf>
    <xf numFmtId="0" fontId="27" fillId="15" borderId="14" xfId="0" applyFont="1" applyFill="1" applyBorder="1" applyAlignment="1">
      <alignment horizontal="center" vertical="center" textRotation="90" wrapText="1"/>
    </xf>
    <xf numFmtId="0" fontId="28" fillId="10" borderId="14" xfId="0" applyFont="1" applyFill="1" applyBorder="1" applyAlignment="1">
      <alignment horizontal="center" vertical="center" wrapText="1"/>
    </xf>
    <xf numFmtId="0" fontId="27" fillId="16" borderId="14" xfId="0" applyFont="1" applyFill="1" applyBorder="1" applyAlignment="1">
      <alignment horizontal="center" vertical="center" textRotation="90" wrapText="1"/>
    </xf>
    <xf numFmtId="0" fontId="27" fillId="16" borderId="14" xfId="0" applyFont="1" applyFill="1" applyBorder="1" applyAlignment="1">
      <alignment horizontal="center" vertical="center" wrapText="1"/>
    </xf>
    <xf numFmtId="0" fontId="27" fillId="3" borderId="14" xfId="0" applyFont="1" applyFill="1" applyBorder="1" applyAlignment="1">
      <alignment horizontal="center" vertical="center" wrapText="1"/>
    </xf>
    <xf numFmtId="164" fontId="27" fillId="3" borderId="14" xfId="0" applyNumberFormat="1" applyFont="1" applyFill="1" applyBorder="1" applyAlignment="1">
      <alignment horizontal="center" vertical="center" wrapText="1"/>
    </xf>
    <xf numFmtId="167" fontId="29" fillId="10" borderId="14" xfId="0" applyNumberFormat="1" applyFont="1" applyFill="1" applyBorder="1" applyAlignment="1">
      <alignment horizontal="center" vertical="center" wrapText="1"/>
    </xf>
    <xf numFmtId="168" fontId="29" fillId="15" borderId="14" xfId="0" applyNumberFormat="1" applyFont="1" applyFill="1" applyBorder="1" applyAlignment="1">
      <alignment horizontal="center" vertical="center" wrapText="1"/>
    </xf>
    <xf numFmtId="168" fontId="28" fillId="9" borderId="14" xfId="0" applyNumberFormat="1" applyFont="1" applyFill="1" applyBorder="1" applyAlignment="1">
      <alignment horizontal="center" vertical="center" wrapText="1"/>
    </xf>
    <xf numFmtId="0" fontId="30" fillId="10" borderId="14" xfId="0" applyFont="1" applyFill="1" applyBorder="1" applyAlignment="1">
      <alignment horizontal="center" vertical="center" wrapText="1"/>
    </xf>
    <xf numFmtId="0" fontId="27" fillId="18" borderId="14" xfId="0" applyFont="1" applyFill="1" applyBorder="1" applyAlignment="1">
      <alignment horizontal="center" vertical="center" wrapText="1"/>
    </xf>
    <xf numFmtId="0" fontId="28" fillId="4" borderId="14" xfId="0" applyFont="1" applyFill="1" applyBorder="1" applyAlignment="1">
      <alignment horizontal="center" vertical="center" wrapText="1"/>
    </xf>
    <xf numFmtId="0" fontId="27" fillId="0" borderId="14" xfId="0" applyFont="1" applyBorder="1" applyAlignment="1">
      <alignment horizontal="center" vertical="center" wrapText="1"/>
    </xf>
    <xf numFmtId="0" fontId="25" fillId="0" borderId="14" xfId="0" applyFont="1" applyFill="1" applyBorder="1" applyAlignment="1">
      <alignment horizontal="center" vertical="center" wrapText="1"/>
    </xf>
    <xf numFmtId="0" fontId="25" fillId="0" borderId="14" xfId="0" applyFont="1" applyFill="1" applyBorder="1" applyAlignment="1">
      <alignment horizontal="left" vertical="center" wrapText="1"/>
    </xf>
    <xf numFmtId="164" fontId="25" fillId="0" borderId="14" xfId="0" applyNumberFormat="1" applyFont="1" applyFill="1" applyBorder="1" applyAlignment="1">
      <alignment horizontal="center" vertical="center" wrapText="1"/>
    </xf>
    <xf numFmtId="167" fontId="25" fillId="0" borderId="14" xfId="0" applyNumberFormat="1" applyFont="1" applyFill="1" applyBorder="1" applyAlignment="1">
      <alignment horizontal="center" vertical="center" wrapText="1"/>
    </xf>
    <xf numFmtId="14" fontId="25" fillId="0" borderId="14" xfId="0" applyNumberFormat="1" applyFont="1" applyFill="1" applyBorder="1" applyAlignment="1">
      <alignment horizontal="center" vertical="center" wrapText="1"/>
    </xf>
    <xf numFmtId="9" fontId="25" fillId="0" borderId="14" xfId="0" applyNumberFormat="1" applyFont="1" applyFill="1" applyBorder="1" applyAlignment="1">
      <alignment horizontal="center" vertical="center" wrapText="1"/>
    </xf>
    <xf numFmtId="14" fontId="25" fillId="0" borderId="14" xfId="0" applyNumberFormat="1" applyFont="1" applyFill="1" applyBorder="1" applyAlignment="1">
      <alignment horizontal="left" vertical="center" wrapText="1"/>
    </xf>
    <xf numFmtId="0" fontId="25" fillId="0" borderId="14" xfId="0" applyFont="1" applyFill="1" applyBorder="1" applyAlignment="1">
      <alignment horizontal="center" vertical="center"/>
    </xf>
    <xf numFmtId="167" fontId="25" fillId="0" borderId="14" xfId="0" applyNumberFormat="1" applyFont="1" applyBorder="1" applyAlignment="1">
      <alignment horizontal="center" vertical="center" wrapText="1"/>
    </xf>
    <xf numFmtId="0" fontId="32" fillId="0" borderId="14" xfId="0" applyFont="1" applyFill="1" applyBorder="1" applyAlignment="1">
      <alignment horizontal="left" vertical="center" wrapText="1"/>
    </xf>
    <xf numFmtId="164" fontId="25" fillId="0" borderId="14" xfId="0" applyNumberFormat="1" applyFont="1" applyFill="1" applyBorder="1" applyAlignment="1">
      <alignment horizontal="center" vertical="center"/>
    </xf>
    <xf numFmtId="167" fontId="25" fillId="0" borderId="14" xfId="0" applyNumberFormat="1" applyFont="1" applyFill="1" applyBorder="1" applyAlignment="1">
      <alignment horizontal="center" vertical="center"/>
    </xf>
    <xf numFmtId="168" fontId="25" fillId="0" borderId="14" xfId="0" applyNumberFormat="1" applyFont="1" applyFill="1" applyBorder="1" applyAlignment="1">
      <alignment horizontal="center" vertical="center"/>
    </xf>
    <xf numFmtId="0" fontId="25" fillId="0" borderId="14" xfId="0" applyFont="1" applyFill="1" applyBorder="1" applyAlignment="1">
      <alignment horizontal="left" vertical="center"/>
    </xf>
    <xf numFmtId="14" fontId="25" fillId="0" borderId="14" xfId="0" applyNumberFormat="1" applyFont="1" applyFill="1" applyBorder="1" applyAlignment="1">
      <alignment horizontal="left" vertical="center"/>
    </xf>
    <xf numFmtId="0" fontId="25" fillId="0" borderId="0" xfId="0" applyFont="1" applyAlignment="1"/>
    <xf numFmtId="0" fontId="31" fillId="0" borderId="14" xfId="0" applyFont="1" applyFill="1" applyBorder="1" applyAlignment="1">
      <alignment horizontal="left" vertical="center"/>
    </xf>
    <xf numFmtId="14" fontId="25" fillId="0" borderId="14" xfId="0" applyNumberFormat="1" applyFont="1" applyBorder="1" applyAlignment="1">
      <alignment horizontal="center" vertical="center" wrapText="1"/>
    </xf>
    <xf numFmtId="9" fontId="25" fillId="0" borderId="14" xfId="0" applyNumberFormat="1" applyFont="1" applyFill="1" applyBorder="1" applyAlignment="1">
      <alignment horizontal="center" vertical="center"/>
    </xf>
    <xf numFmtId="168" fontId="25" fillId="0" borderId="14" xfId="0" applyNumberFormat="1" applyFont="1" applyBorder="1" applyAlignment="1">
      <alignment horizontal="center" vertical="center" wrapText="1"/>
    </xf>
    <xf numFmtId="9" fontId="25" fillId="0" borderId="14" xfId="0" applyNumberFormat="1" applyFont="1" applyBorder="1" applyAlignment="1">
      <alignment horizontal="center" vertical="center" wrapText="1"/>
    </xf>
    <xf numFmtId="0" fontId="33" fillId="0" borderId="0" xfId="0" applyFont="1" applyAlignment="1"/>
    <xf numFmtId="167" fontId="25" fillId="0" borderId="14" xfId="0" applyNumberFormat="1" applyFont="1" applyBorder="1" applyAlignment="1">
      <alignment horizontal="center" vertical="center"/>
    </xf>
    <xf numFmtId="0" fontId="25" fillId="0" borderId="0" xfId="0" applyFont="1" applyBorder="1" applyAlignment="1"/>
    <xf numFmtId="0" fontId="25" fillId="0" borderId="14" xfId="0" applyFont="1" applyBorder="1" applyAlignment="1">
      <alignment horizontal="justify"/>
    </xf>
    <xf numFmtId="0" fontId="25" fillId="0" borderId="15" xfId="0" applyFont="1" applyBorder="1" applyAlignment="1"/>
    <xf numFmtId="0" fontId="25" fillId="0" borderId="14" xfId="0" applyFont="1" applyBorder="1" applyAlignment="1">
      <alignment horizontal="left" vertical="center"/>
    </xf>
    <xf numFmtId="164" fontId="25" fillId="0" borderId="14" xfId="0" applyNumberFormat="1" applyFont="1" applyBorder="1" applyAlignment="1">
      <alignment horizontal="center" vertical="center"/>
    </xf>
    <xf numFmtId="168" fontId="25" fillId="0" borderId="14" xfId="0" applyNumberFormat="1" applyFont="1" applyBorder="1" applyAlignment="1">
      <alignment horizontal="center" vertical="center"/>
    </xf>
    <xf numFmtId="9" fontId="25" fillId="0" borderId="14" xfId="0" applyNumberFormat="1" applyFont="1" applyBorder="1" applyAlignment="1">
      <alignment horizontal="center" vertical="center"/>
    </xf>
    <xf numFmtId="0" fontId="35" fillId="12" borderId="16" xfId="0" applyFont="1" applyFill="1" applyBorder="1" applyAlignment="1">
      <alignment horizontal="center" vertical="center"/>
    </xf>
    <xf numFmtId="0" fontId="35" fillId="19" borderId="16" xfId="0" applyFont="1" applyFill="1" applyBorder="1" applyAlignment="1">
      <alignment horizontal="left" vertical="center"/>
    </xf>
    <xf numFmtId="0" fontId="0" fillId="19" borderId="16" xfId="0" applyFont="1" applyFill="1" applyBorder="1" applyAlignment="1">
      <alignment horizontal="left" vertical="center"/>
    </xf>
    <xf numFmtId="0" fontId="35" fillId="0" borderId="16" xfId="0" applyFont="1" applyBorder="1" applyAlignment="1">
      <alignment horizontal="center" vertical="center"/>
    </xf>
    <xf numFmtId="0" fontId="0" fillId="0" borderId="16" xfId="0" applyFont="1" applyBorder="1" applyAlignment="1">
      <alignment horizontal="left" vertical="center"/>
    </xf>
    <xf numFmtId="0" fontId="0" fillId="0" borderId="0" xfId="0" applyFont="1"/>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center" wrapText="1"/>
    </xf>
    <xf numFmtId="164" fontId="0" fillId="0" borderId="0" xfId="0" applyNumberFormat="1" applyFont="1" applyAlignment="1">
      <alignment horizontal="center"/>
    </xf>
    <xf numFmtId="167" fontId="0" fillId="0" borderId="0" xfId="0" applyNumberFormat="1" applyFont="1" applyAlignment="1">
      <alignment horizontal="center"/>
    </xf>
    <xf numFmtId="168" fontId="0" fillId="0" borderId="0" xfId="0" applyNumberFormat="1" applyFont="1" applyAlignment="1">
      <alignment horizontal="center"/>
    </xf>
    <xf numFmtId="0" fontId="0" fillId="0" borderId="0" xfId="0" applyFont="1" applyAlignment="1">
      <alignment horizontal="center" vertical="center" wrapText="1"/>
    </xf>
    <xf numFmtId="0" fontId="37" fillId="14" borderId="17" xfId="0" applyFont="1" applyFill="1" applyBorder="1" applyAlignment="1">
      <alignment horizontal="center"/>
    </xf>
    <xf numFmtId="0" fontId="0" fillId="14" borderId="18" xfId="0" applyFont="1" applyFill="1" applyBorder="1" applyAlignment="1">
      <alignment horizontal="center" wrapText="1"/>
    </xf>
    <xf numFmtId="0" fontId="0" fillId="14" borderId="18" xfId="0" applyFont="1" applyFill="1" applyBorder="1" applyAlignment="1">
      <alignment horizontal="center"/>
    </xf>
    <xf numFmtId="164" fontId="0" fillId="14" borderId="18" xfId="0" applyNumberFormat="1" applyFont="1" applyFill="1" applyBorder="1" applyAlignment="1">
      <alignment horizontal="center"/>
    </xf>
    <xf numFmtId="167" fontId="0" fillId="14" borderId="18" xfId="0" applyNumberFormat="1" applyFont="1" applyFill="1" applyBorder="1" applyAlignment="1">
      <alignment horizontal="center"/>
    </xf>
    <xf numFmtId="168" fontId="0" fillId="14" borderId="18" xfId="0" applyNumberFormat="1" applyFont="1" applyFill="1" applyBorder="1" applyAlignment="1">
      <alignment horizontal="center"/>
    </xf>
    <xf numFmtId="0" fontId="0" fillId="14" borderId="19" xfId="0" applyFont="1" applyFill="1" applyBorder="1" applyAlignment="1">
      <alignment horizontal="center"/>
    </xf>
    <xf numFmtId="0" fontId="38" fillId="14" borderId="4" xfId="0" applyFont="1" applyFill="1" applyBorder="1" applyAlignment="1">
      <alignment horizontal="center" vertical="center"/>
    </xf>
    <xf numFmtId="0" fontId="12" fillId="14" borderId="0" xfId="0" applyFont="1" applyFill="1" applyBorder="1" applyAlignment="1">
      <alignment vertical="center"/>
    </xf>
    <xf numFmtId="164" fontId="12" fillId="14" borderId="0" xfId="0" applyNumberFormat="1" applyFont="1" applyFill="1" applyBorder="1" applyAlignment="1">
      <alignment vertical="center"/>
    </xf>
    <xf numFmtId="167" fontId="12" fillId="14" borderId="0" xfId="0" applyNumberFormat="1" applyFont="1" applyFill="1" applyBorder="1" applyAlignment="1">
      <alignment vertical="center"/>
    </xf>
    <xf numFmtId="168" fontId="12" fillId="14" borderId="0" xfId="0" applyNumberFormat="1" applyFont="1" applyFill="1" applyBorder="1" applyAlignment="1">
      <alignment vertical="center"/>
    </xf>
    <xf numFmtId="0" fontId="36" fillId="14" borderId="20" xfId="0" applyFont="1" applyFill="1" applyBorder="1" applyAlignment="1">
      <alignment vertical="center"/>
    </xf>
    <xf numFmtId="0" fontId="2" fillId="0" borderId="12" xfId="0" applyFont="1" applyBorder="1" applyAlignment="1">
      <alignment horizontal="center"/>
    </xf>
    <xf numFmtId="0" fontId="2" fillId="0" borderId="11" xfId="0" applyFont="1" applyBorder="1" applyAlignment="1">
      <alignment horizontal="center"/>
    </xf>
    <xf numFmtId="0" fontId="0" fillId="0" borderId="0" xfId="0" applyFont="1" applyFill="1" applyBorder="1" applyAlignment="1">
      <alignment horizontal="center"/>
    </xf>
    <xf numFmtId="0" fontId="38" fillId="14" borderId="3" xfId="0" applyFont="1" applyFill="1" applyBorder="1" applyAlignment="1">
      <alignment horizontal="center" vertical="center"/>
    </xf>
    <xf numFmtId="0" fontId="12" fillId="14" borderId="21" xfId="0" applyFont="1" applyFill="1" applyBorder="1" applyAlignment="1">
      <alignment vertical="center"/>
    </xf>
    <xf numFmtId="164" fontId="12" fillId="14" borderId="21" xfId="0" applyNumberFormat="1" applyFont="1" applyFill="1" applyBorder="1" applyAlignment="1">
      <alignment vertical="center"/>
    </xf>
    <xf numFmtId="167" fontId="12" fillId="14" borderId="21" xfId="0" applyNumberFormat="1" applyFont="1" applyFill="1" applyBorder="1" applyAlignment="1">
      <alignment vertical="center"/>
    </xf>
    <xf numFmtId="168" fontId="12" fillId="14" borderId="21" xfId="0" applyNumberFormat="1" applyFont="1" applyFill="1" applyBorder="1" applyAlignment="1">
      <alignment vertical="center"/>
    </xf>
    <xf numFmtId="0" fontId="36" fillId="14" borderId="22" xfId="0" applyFont="1" applyFill="1" applyBorder="1" applyAlignment="1">
      <alignment vertical="center"/>
    </xf>
    <xf numFmtId="0" fontId="2" fillId="7" borderId="1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0" fillId="0" borderId="0" xfId="0" applyFont="1" applyFill="1" applyBorder="1" applyAlignment="1"/>
    <xf numFmtId="0" fontId="0" fillId="0" borderId="0" xfId="0" applyFont="1" applyBorder="1" applyAlignment="1">
      <alignment horizontal="left"/>
    </xf>
    <xf numFmtId="0" fontId="12" fillId="5" borderId="0" xfId="0" applyFont="1" applyFill="1" applyAlignment="1">
      <alignment horizontal="center" vertical="center"/>
    </xf>
    <xf numFmtId="0" fontId="12" fillId="5" borderId="0" xfId="0" applyFont="1" applyFill="1" applyAlignment="1">
      <alignment horizontal="left" vertical="center"/>
    </xf>
    <xf numFmtId="0" fontId="12" fillId="5" borderId="0" xfId="0" applyFont="1" applyFill="1" applyBorder="1" applyAlignment="1">
      <alignment horizontal="right" vertical="center" wrapText="1"/>
    </xf>
    <xf numFmtId="164" fontId="12" fillId="5" borderId="0" xfId="0" applyNumberFormat="1" applyFont="1" applyFill="1" applyBorder="1" applyAlignment="1">
      <alignment horizontal="right" vertical="center" wrapText="1"/>
    </xf>
    <xf numFmtId="167" fontId="12" fillId="5" borderId="0" xfId="0" applyNumberFormat="1" applyFont="1" applyFill="1" applyBorder="1" applyAlignment="1">
      <alignment horizontal="center" vertical="center" wrapText="1"/>
    </xf>
    <xf numFmtId="168" fontId="12" fillId="5" borderId="0" xfId="0" applyNumberFormat="1" applyFont="1" applyFill="1" applyBorder="1" applyAlignment="1">
      <alignment horizontal="center" vertical="center" wrapText="1"/>
    </xf>
    <xf numFmtId="0" fontId="36" fillId="5" borderId="0" xfId="0" applyFont="1" applyFill="1" applyBorder="1" applyAlignment="1">
      <alignment horizontal="center" vertical="center" wrapText="1"/>
    </xf>
    <xf numFmtId="0" fontId="0" fillId="5" borderId="0" xfId="0" applyFont="1" applyFill="1" applyBorder="1" applyAlignment="1"/>
    <xf numFmtId="0" fontId="0" fillId="5" borderId="0" xfId="0" applyFont="1" applyFill="1" applyBorder="1" applyAlignment="1">
      <alignment horizontal="left"/>
    </xf>
    <xf numFmtId="0" fontId="0" fillId="5" borderId="0" xfId="0" applyFont="1" applyFill="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167" fontId="10" fillId="0" borderId="0" xfId="0" applyNumberFormat="1" applyFont="1" applyFill="1" applyBorder="1" applyAlignment="1">
      <alignment horizontal="center" vertical="center" wrapText="1"/>
    </xf>
    <xf numFmtId="168" fontId="10" fillId="0" borderId="0" xfId="0" applyNumberFormat="1" applyFont="1" applyFill="1" applyBorder="1" applyAlignment="1">
      <alignment horizontal="center" vertical="center" wrapText="1"/>
    </xf>
    <xf numFmtId="168" fontId="12" fillId="0" borderId="0" xfId="0" applyNumberFormat="1" applyFont="1" applyFill="1" applyBorder="1" applyAlignment="1">
      <alignment horizontal="center" vertical="center" wrapText="1"/>
    </xf>
    <xf numFmtId="0" fontId="39" fillId="5" borderId="0" xfId="0" applyFont="1" applyFill="1" applyBorder="1" applyAlignment="1">
      <alignment horizontal="center" vertical="center" wrapText="1"/>
    </xf>
    <xf numFmtId="0" fontId="2" fillId="0" borderId="23" xfId="0" applyFont="1" applyBorder="1" applyAlignment="1">
      <alignment textRotation="90" wrapText="1"/>
    </xf>
    <xf numFmtId="0" fontId="2" fillId="0" borderId="23" xfId="0" applyFont="1" applyBorder="1" applyAlignment="1">
      <alignment textRotation="90"/>
    </xf>
    <xf numFmtId="0" fontId="2" fillId="0" borderId="24" xfId="0" applyFont="1" applyBorder="1" applyAlignment="1">
      <alignment textRotation="90"/>
    </xf>
    <xf numFmtId="0" fontId="29" fillId="10" borderId="11" xfId="0" applyFont="1" applyFill="1" applyBorder="1" applyAlignment="1">
      <alignment horizontal="center" vertical="center" textRotation="90" wrapText="1"/>
    </xf>
    <xf numFmtId="0" fontId="29" fillId="10" borderId="11" xfId="0" applyFont="1" applyFill="1" applyBorder="1" applyAlignment="1">
      <alignment horizontal="center" vertical="center" wrapText="1"/>
    </xf>
    <xf numFmtId="0" fontId="27" fillId="3" borderId="11" xfId="0" applyFont="1" applyFill="1" applyBorder="1" applyAlignment="1">
      <alignment horizontal="center" vertical="center" wrapText="1"/>
    </xf>
    <xf numFmtId="164" fontId="27" fillId="3" borderId="11" xfId="0" applyNumberFormat="1" applyFont="1" applyFill="1" applyBorder="1" applyAlignment="1">
      <alignment horizontal="center" vertical="center" wrapText="1"/>
    </xf>
    <xf numFmtId="167" fontId="29" fillId="10" borderId="11" xfId="0" applyNumberFormat="1" applyFont="1" applyFill="1" applyBorder="1" applyAlignment="1">
      <alignment horizontal="center" vertical="center" wrapText="1"/>
    </xf>
    <xf numFmtId="168" fontId="29" fillId="10" borderId="11" xfId="0" applyNumberFormat="1" applyFont="1" applyFill="1" applyBorder="1" applyAlignment="1">
      <alignment horizontal="center" vertical="center" wrapText="1"/>
    </xf>
    <xf numFmtId="168" fontId="28" fillId="9" borderId="11" xfId="0" applyNumberFormat="1" applyFont="1" applyFill="1" applyBorder="1" applyAlignment="1">
      <alignment horizontal="center" vertical="center" wrapText="1"/>
    </xf>
    <xf numFmtId="0" fontId="27" fillId="2" borderId="11" xfId="0" applyFont="1" applyFill="1" applyBorder="1" applyAlignment="1">
      <alignment horizontal="center" vertical="center" wrapText="1"/>
    </xf>
    <xf numFmtId="0" fontId="27" fillId="18" borderId="12" xfId="0" applyFont="1" applyFill="1" applyBorder="1" applyAlignment="1">
      <alignment horizontal="center" vertical="center" wrapText="1"/>
    </xf>
    <xf numFmtId="0" fontId="28" fillId="4" borderId="11" xfId="0" applyFont="1" applyFill="1" applyBorder="1" applyAlignment="1">
      <alignment horizontal="center" vertical="center" wrapText="1"/>
    </xf>
    <xf numFmtId="0" fontId="27" fillId="5" borderId="11" xfId="0" applyFont="1" applyFill="1" applyBorder="1" applyAlignment="1">
      <alignment horizontal="center" vertical="center" textRotation="90" wrapText="1"/>
    </xf>
    <xf numFmtId="0" fontId="27" fillId="5" borderId="25" xfId="0" applyFont="1" applyFill="1" applyBorder="1" applyAlignment="1">
      <alignment horizontal="center" vertical="center" textRotation="90" wrapText="1"/>
    </xf>
    <xf numFmtId="0" fontId="27" fillId="0" borderId="11" xfId="0" applyFont="1" applyFill="1" applyBorder="1" applyAlignment="1">
      <alignment horizontal="center" vertical="center" textRotation="90" wrapText="1"/>
    </xf>
    <xf numFmtId="0" fontId="27" fillId="0" borderId="25" xfId="0" applyFont="1" applyFill="1" applyBorder="1" applyAlignment="1">
      <alignment horizontal="center" vertical="center" textRotation="90" wrapText="1"/>
    </xf>
    <xf numFmtId="0" fontId="27" fillId="5" borderId="26" xfId="0" applyFont="1" applyFill="1" applyBorder="1" applyAlignment="1">
      <alignment horizontal="center" vertical="center" textRotation="90" wrapText="1"/>
    </xf>
    <xf numFmtId="0" fontId="27" fillId="0" borderId="23" xfId="0" applyFont="1" applyBorder="1" applyAlignment="1">
      <alignment textRotation="90"/>
    </xf>
    <xf numFmtId="0" fontId="26" fillId="0" borderId="11"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40" fillId="0" borderId="11" xfId="0" applyFont="1" applyFill="1" applyBorder="1" applyAlignment="1">
      <alignment horizontal="left" vertical="center" wrapText="1"/>
    </xf>
    <xf numFmtId="0" fontId="25" fillId="5" borderId="11" xfId="0" applyFont="1" applyFill="1" applyBorder="1" applyAlignment="1">
      <alignment horizontal="center" vertical="center" wrapText="1"/>
    </xf>
    <xf numFmtId="0" fontId="25" fillId="0" borderId="11" xfId="0" applyFont="1" applyFill="1" applyBorder="1" applyAlignment="1">
      <alignment horizontal="center" vertical="center"/>
    </xf>
    <xf numFmtId="164" fontId="25" fillId="0" borderId="11" xfId="0" applyNumberFormat="1" applyFont="1" applyFill="1" applyBorder="1" applyAlignment="1">
      <alignment horizontal="center" vertical="center" wrapText="1"/>
    </xf>
    <xf numFmtId="167" fontId="33" fillId="0" borderId="11" xfId="0" applyNumberFormat="1" applyFont="1" applyFill="1" applyBorder="1" applyAlignment="1">
      <alignment horizontal="center" vertical="center" wrapText="1"/>
    </xf>
    <xf numFmtId="168" fontId="25" fillId="0" borderId="11" xfId="0" applyNumberFormat="1" applyFont="1" applyFill="1" applyBorder="1" applyAlignment="1">
      <alignment horizontal="center" vertical="center" wrapText="1"/>
    </xf>
    <xf numFmtId="167" fontId="25" fillId="0" borderId="11" xfId="0" applyNumberFormat="1" applyFont="1" applyFill="1" applyBorder="1" applyAlignment="1">
      <alignment horizontal="center" vertical="center" wrapText="1"/>
    </xf>
    <xf numFmtId="9" fontId="27" fillId="0" borderId="11" xfId="0" applyNumberFormat="1" applyFont="1" applyFill="1" applyBorder="1" applyAlignment="1">
      <alignment horizontal="center" vertical="center" wrapText="1"/>
    </xf>
    <xf numFmtId="0" fontId="0" fillId="0" borderId="12" xfId="0" applyFont="1" applyBorder="1" applyAlignment="1">
      <alignment vertical="center" wrapText="1"/>
    </xf>
    <xf numFmtId="0" fontId="0" fillId="0" borderId="11" xfId="0" applyFont="1" applyBorder="1" applyAlignment="1">
      <alignment vertical="center" wrapText="1"/>
    </xf>
    <xf numFmtId="0" fontId="0" fillId="20" borderId="11" xfId="0" applyFont="1" applyFill="1" applyBorder="1"/>
    <xf numFmtId="0" fontId="0" fillId="0" borderId="11" xfId="0" applyFont="1" applyBorder="1"/>
    <xf numFmtId="0" fontId="0" fillId="0" borderId="25" xfId="0" applyFont="1" applyBorder="1"/>
    <xf numFmtId="0" fontId="0" fillId="0" borderId="26" xfId="0" applyFont="1" applyBorder="1"/>
    <xf numFmtId="0" fontId="0" fillId="0" borderId="13" xfId="0" applyFont="1" applyBorder="1"/>
    <xf numFmtId="0" fontId="0" fillId="0" borderId="27" xfId="0" applyFont="1" applyBorder="1"/>
    <xf numFmtId="0" fontId="0" fillId="0" borderId="28" xfId="0" applyFont="1" applyBorder="1"/>
    <xf numFmtId="0" fontId="0" fillId="20" borderId="12" xfId="0" applyFont="1" applyFill="1" applyBorder="1"/>
    <xf numFmtId="0" fontId="0" fillId="20" borderId="27" xfId="0" applyFont="1" applyFill="1" applyBorder="1"/>
    <xf numFmtId="0" fontId="0" fillId="0" borderId="0" xfId="0" applyFont="1" applyBorder="1"/>
    <xf numFmtId="167" fontId="27" fillId="0" borderId="11" xfId="0" applyNumberFormat="1" applyFont="1" applyFill="1" applyBorder="1" applyAlignment="1">
      <alignment horizontal="center" vertical="center" wrapText="1"/>
    </xf>
    <xf numFmtId="0" fontId="0" fillId="0" borderId="0" xfId="2" applyFont="1"/>
    <xf numFmtId="0" fontId="0" fillId="0" borderId="29" xfId="4" applyFont="1" applyBorder="1"/>
    <xf numFmtId="0" fontId="50" fillId="0" borderId="30" xfId="4" applyBorder="1"/>
    <xf numFmtId="0" fontId="50" fillId="0" borderId="31" xfId="14" applyBorder="1"/>
    <xf numFmtId="0" fontId="50" fillId="0" borderId="32" xfId="14" applyBorder="1"/>
    <xf numFmtId="0" fontId="44" fillId="0" borderId="0" xfId="0" applyFont="1"/>
    <xf numFmtId="0" fontId="45" fillId="0" borderId="33" xfId="0" applyFont="1" applyBorder="1" applyAlignment="1">
      <alignment horizontal="left" vertical="top" wrapText="1"/>
    </xf>
    <xf numFmtId="0" fontId="45" fillId="0" borderId="34" xfId="0" applyFont="1" applyBorder="1" applyAlignment="1">
      <alignment horizontal="left" vertical="top" wrapText="1"/>
    </xf>
    <xf numFmtId="0" fontId="44" fillId="0" borderId="0" xfId="0" applyFont="1" applyAlignment="1">
      <alignment horizontal="center"/>
    </xf>
    <xf numFmtId="0" fontId="44" fillId="0" borderId="0" xfId="0" applyFont="1" applyAlignment="1">
      <alignment horizontal="center" wrapText="1"/>
    </xf>
    <xf numFmtId="0" fontId="46" fillId="4" borderId="35" xfId="0" applyFont="1" applyFill="1" applyBorder="1" applyAlignment="1">
      <alignment horizontal="center" vertical="center" wrapText="1"/>
    </xf>
    <xf numFmtId="0" fontId="46" fillId="4" borderId="36" xfId="0" applyFont="1" applyFill="1" applyBorder="1" applyAlignment="1">
      <alignment horizontal="center" vertical="center"/>
    </xf>
    <xf numFmtId="0" fontId="46" fillId="4" borderId="37" xfId="0" applyFont="1" applyFill="1" applyBorder="1" applyAlignment="1">
      <alignment horizontal="center" vertical="center"/>
    </xf>
    <xf numFmtId="0" fontId="46" fillId="4" borderId="37" xfId="0" applyFont="1" applyFill="1" applyBorder="1" applyAlignment="1">
      <alignment horizontal="center" vertical="center" wrapText="1"/>
    </xf>
    <xf numFmtId="14" fontId="44" fillId="0" borderId="24" xfId="0" applyNumberFormat="1" applyFont="1" applyBorder="1" applyAlignment="1">
      <alignment horizontal="center" vertical="top" wrapText="1"/>
    </xf>
    <xf numFmtId="0" fontId="44" fillId="0" borderId="38" xfId="0" applyFont="1" applyBorder="1" applyAlignment="1">
      <alignment vertical="top" wrapText="1"/>
    </xf>
    <xf numFmtId="0" fontId="44" fillId="0" borderId="11" xfId="0" applyFont="1" applyBorder="1" applyAlignment="1">
      <alignment vertical="top" wrapText="1"/>
    </xf>
    <xf numFmtId="169" fontId="44" fillId="0" borderId="17" xfId="0" applyNumberFormat="1" applyFont="1" applyBorder="1" applyAlignment="1">
      <alignment horizontal="center" vertical="top" wrapText="1"/>
    </xf>
    <xf numFmtId="0" fontId="44" fillId="0" borderId="13" xfId="0" applyFont="1" applyBorder="1" applyAlignment="1">
      <alignment horizontal="left" vertical="top" wrapText="1"/>
    </xf>
    <xf numFmtId="14" fontId="44" fillId="12" borderId="24" xfId="0" applyNumberFormat="1" applyFont="1" applyFill="1" applyBorder="1" applyAlignment="1">
      <alignment horizontal="center" vertical="top" wrapText="1"/>
    </xf>
    <xf numFmtId="0" fontId="44" fillId="12" borderId="38" xfId="0" applyFont="1" applyFill="1" applyBorder="1" applyAlignment="1">
      <alignment vertical="top" wrapText="1"/>
    </xf>
    <xf numFmtId="0" fontId="44" fillId="12" borderId="11" xfId="0" applyFont="1" applyFill="1" applyBorder="1" applyAlignment="1">
      <alignment vertical="top" wrapText="1"/>
    </xf>
    <xf numFmtId="169" fontId="44" fillId="12" borderId="17" xfId="0" applyNumberFormat="1" applyFont="1" applyFill="1" applyBorder="1" applyAlignment="1">
      <alignment horizontal="center" vertical="top" wrapText="1"/>
    </xf>
    <xf numFmtId="0" fontId="44" fillId="12" borderId="13" xfId="0" applyFont="1" applyFill="1" applyBorder="1" applyAlignment="1">
      <alignment horizontal="left" vertical="top" wrapText="1"/>
    </xf>
    <xf numFmtId="0" fontId="44" fillId="12" borderId="38" xfId="0" applyFont="1" applyFill="1" applyBorder="1" applyAlignment="1">
      <alignment horizontal="center" vertical="top" wrapText="1"/>
    </xf>
    <xf numFmtId="14" fontId="44" fillId="12" borderId="39" xfId="0" applyNumberFormat="1" applyFont="1" applyFill="1" applyBorder="1" applyAlignment="1">
      <alignment horizontal="center" vertical="top" wrapText="1"/>
    </xf>
    <xf numFmtId="0" fontId="44" fillId="12" borderId="40" xfId="0" applyFont="1" applyFill="1" applyBorder="1" applyAlignment="1">
      <alignment vertical="top" wrapText="1"/>
    </xf>
    <xf numFmtId="0" fontId="44" fillId="12" borderId="40" xfId="0" applyFont="1" applyFill="1" applyBorder="1" applyAlignment="1">
      <alignment horizontal="left" vertical="top" wrapText="1"/>
    </xf>
    <xf numFmtId="0" fontId="44" fillId="12" borderId="40" xfId="0" applyFont="1" applyFill="1" applyBorder="1" applyAlignment="1">
      <alignment horizontal="center" vertical="top" wrapText="1"/>
    </xf>
    <xf numFmtId="169" fontId="44" fillId="12" borderId="41" xfId="0" applyNumberFormat="1" applyFont="1" applyFill="1" applyBorder="1" applyAlignment="1">
      <alignment horizontal="center" vertical="top" wrapText="1"/>
    </xf>
    <xf numFmtId="0" fontId="44" fillId="12" borderId="42" xfId="0" applyFont="1" applyFill="1" applyBorder="1" applyAlignment="1">
      <alignment horizontal="left" vertical="top" wrapText="1"/>
    </xf>
    <xf numFmtId="0" fontId="47" fillId="0" borderId="11" xfId="0" applyFont="1" applyFill="1" applyBorder="1" applyAlignment="1">
      <alignment horizontal="center" vertical="center" wrapText="1"/>
    </xf>
    <xf numFmtId="14" fontId="44" fillId="0" borderId="11" xfId="0" applyNumberFormat="1" applyFont="1" applyFill="1" applyBorder="1" applyAlignment="1">
      <alignment horizontal="center" vertical="center" wrapText="1"/>
    </xf>
    <xf numFmtId="0" fontId="44" fillId="0" borderId="11" xfId="0" applyFont="1" applyFill="1" applyBorder="1" applyAlignment="1">
      <alignment horizontal="center" vertical="center" wrapText="1"/>
    </xf>
    <xf numFmtId="14" fontId="44" fillId="0" borderId="40" xfId="0" applyNumberFormat="1" applyFont="1" applyFill="1" applyBorder="1" applyAlignment="1">
      <alignment horizontal="center" vertical="center" wrapText="1"/>
    </xf>
    <xf numFmtId="0" fontId="44" fillId="3" borderId="38" xfId="0" applyFont="1" applyFill="1" applyBorder="1" applyAlignment="1">
      <alignment vertical="top" wrapText="1"/>
    </xf>
    <xf numFmtId="0" fontId="44" fillId="21" borderId="38" xfId="0" applyFont="1" applyFill="1" applyBorder="1" applyAlignment="1">
      <alignment vertical="top" wrapText="1"/>
    </xf>
    <xf numFmtId="0" fontId="0" fillId="0" borderId="43" xfId="0" applyBorder="1"/>
    <xf numFmtId="0" fontId="0" fillId="0" borderId="44" xfId="0" applyBorder="1"/>
    <xf numFmtId="0" fontId="0" fillId="0" borderId="0" xfId="0" applyFont="1" applyFill="1" applyBorder="1" applyAlignment="1">
      <alignment horizontal="center" vertical="center" wrapText="1"/>
    </xf>
    <xf numFmtId="0" fontId="12" fillId="4" borderId="35" xfId="0" applyFont="1" applyFill="1" applyBorder="1" applyAlignment="1">
      <alignment horizontal="center" vertical="center" wrapText="1"/>
    </xf>
    <xf numFmtId="0" fontId="12" fillId="4" borderId="36" xfId="0" applyFont="1" applyFill="1" applyBorder="1" applyAlignment="1">
      <alignment horizontal="center" vertical="center"/>
    </xf>
    <xf numFmtId="0" fontId="12" fillId="4" borderId="37" xfId="0" applyFont="1" applyFill="1" applyBorder="1" applyAlignment="1">
      <alignment horizontal="center" vertical="center"/>
    </xf>
    <xf numFmtId="0" fontId="12" fillId="4" borderId="37" xfId="0" applyFont="1" applyFill="1" applyBorder="1" applyAlignment="1">
      <alignment horizontal="center" vertical="center" wrapText="1"/>
    </xf>
    <xf numFmtId="168" fontId="44" fillId="0" borderId="26" xfId="0" applyNumberFormat="1" applyFont="1" applyBorder="1" applyAlignment="1">
      <alignment horizontal="center" vertical="top" wrapText="1"/>
    </xf>
    <xf numFmtId="0" fontId="44" fillId="0" borderId="25" xfId="0" applyFont="1" applyBorder="1" applyAlignment="1">
      <alignment horizontal="center" vertical="top" wrapText="1"/>
    </xf>
    <xf numFmtId="0" fontId="0" fillId="0" borderId="13" xfId="0" applyBorder="1" applyAlignment="1">
      <alignment horizontal="left" vertical="top" wrapText="1"/>
    </xf>
    <xf numFmtId="168" fontId="44" fillId="12" borderId="24" xfId="0" applyNumberFormat="1" applyFont="1" applyFill="1" applyBorder="1" applyAlignment="1">
      <alignment horizontal="center" vertical="top" wrapText="1"/>
    </xf>
    <xf numFmtId="168" fontId="48" fillId="12" borderId="17" xfId="0" applyNumberFormat="1" applyFont="1" applyFill="1" applyBorder="1" applyAlignment="1">
      <alignment horizontal="center" vertical="top" wrapText="1"/>
    </xf>
    <xf numFmtId="0" fontId="0" fillId="12" borderId="13" xfId="0" applyFill="1" applyBorder="1" applyAlignment="1">
      <alignment horizontal="left" vertical="top" wrapText="1"/>
    </xf>
    <xf numFmtId="168" fontId="44" fillId="12" borderId="17" xfId="0" applyNumberFormat="1" applyFont="1" applyFill="1" applyBorder="1" applyAlignment="1">
      <alignment horizontal="center" vertical="top" wrapText="1"/>
    </xf>
    <xf numFmtId="168" fontId="44" fillId="12" borderId="39" xfId="0" applyNumberFormat="1" applyFont="1" applyFill="1" applyBorder="1" applyAlignment="1">
      <alignment horizontal="center" vertical="top" wrapText="1"/>
    </xf>
    <xf numFmtId="0" fontId="44" fillId="12" borderId="41" xfId="0" applyFont="1" applyFill="1" applyBorder="1" applyAlignment="1">
      <alignment horizontal="center" vertical="top" wrapText="1"/>
    </xf>
    <xf numFmtId="0" fontId="0" fillId="12" borderId="42" xfId="0" applyFill="1" applyBorder="1" applyAlignment="1">
      <alignment horizontal="left" vertical="top" wrapText="1"/>
    </xf>
    <xf numFmtId="0" fontId="2" fillId="0" borderId="11" xfId="0" applyFont="1" applyFill="1" applyBorder="1" applyAlignment="1">
      <alignment horizontal="center" vertical="center" wrapText="1"/>
    </xf>
    <xf numFmtId="14" fontId="0" fillId="0" borderId="11" xfId="0" applyNumberFormat="1" applyFont="1" applyFill="1" applyBorder="1" applyAlignment="1">
      <alignment horizontal="center" vertical="center" wrapText="1"/>
    </xf>
    <xf numFmtId="14" fontId="0" fillId="0" borderId="40" xfId="0" applyNumberFormat="1" applyFont="1" applyFill="1" applyBorder="1" applyAlignment="1">
      <alignment horizontal="center" vertical="center" wrapText="1"/>
    </xf>
    <xf numFmtId="14" fontId="44" fillId="0" borderId="26" xfId="0" applyNumberFormat="1" applyFont="1" applyBorder="1" applyAlignment="1">
      <alignment horizontal="center" vertical="top" wrapText="1"/>
    </xf>
    <xf numFmtId="0" fontId="44" fillId="0" borderId="11" xfId="0" applyFont="1" applyFill="1" applyBorder="1" applyAlignment="1">
      <alignment vertical="top" wrapText="1"/>
    </xf>
    <xf numFmtId="169" fontId="44" fillId="0" borderId="11" xfId="0" applyNumberFormat="1" applyFont="1" applyBorder="1" applyAlignment="1">
      <alignment horizontal="center" vertical="top" wrapText="1"/>
    </xf>
    <xf numFmtId="0" fontId="44" fillId="0" borderId="38" xfId="0" applyFont="1" applyFill="1" applyBorder="1" applyAlignment="1">
      <alignment vertical="top" wrapText="1"/>
    </xf>
    <xf numFmtId="169" fontId="44" fillId="0" borderId="38" xfId="0" applyNumberFormat="1" applyFont="1" applyBorder="1" applyAlignment="1">
      <alignment horizontal="center" vertical="top" wrapText="1"/>
    </xf>
    <xf numFmtId="0" fontId="44" fillId="0" borderId="45" xfId="0" applyFont="1" applyBorder="1" applyAlignment="1">
      <alignment horizontal="left" vertical="top" wrapText="1"/>
    </xf>
    <xf numFmtId="169" fontId="44" fillId="12" borderId="38" xfId="0" applyNumberFormat="1" applyFont="1" applyFill="1" applyBorder="1" applyAlignment="1">
      <alignment horizontal="center" vertical="top" wrapText="1"/>
    </xf>
    <xf numFmtId="0" fontId="44" fillId="12" borderId="45" xfId="0" applyFont="1" applyFill="1" applyBorder="1" applyAlignment="1">
      <alignment horizontal="left" vertical="top" wrapText="1"/>
    </xf>
    <xf numFmtId="169" fontId="44" fillId="12" borderId="40" xfId="0" applyNumberFormat="1" applyFont="1" applyFill="1" applyBorder="1" applyAlignment="1">
      <alignment horizontal="center" vertical="top" wrapText="1"/>
    </xf>
    <xf numFmtId="14" fontId="44" fillId="12" borderId="26" xfId="0" applyNumberFormat="1" applyFont="1" applyFill="1" applyBorder="1" applyAlignment="1">
      <alignment horizontal="center" vertical="top" wrapText="1"/>
    </xf>
    <xf numFmtId="169" fontId="44" fillId="12" borderId="11" xfId="0" applyNumberFormat="1" applyFont="1" applyFill="1" applyBorder="1" applyAlignment="1">
      <alignment horizontal="center" vertical="top" wrapText="1"/>
    </xf>
    <xf numFmtId="0" fontId="44" fillId="12" borderId="11" xfId="0" applyFont="1" applyFill="1" applyBorder="1" applyAlignment="1">
      <alignment horizontal="left" vertical="top" wrapText="1"/>
    </xf>
    <xf numFmtId="14" fontId="49" fillId="0" borderId="11" xfId="0" applyNumberFormat="1" applyFont="1" applyFill="1" applyBorder="1" applyAlignment="1">
      <alignment horizontal="center" vertical="center" wrapText="1"/>
    </xf>
    <xf numFmtId="14" fontId="49" fillId="0" borderId="40" xfId="0" applyNumberFormat="1" applyFont="1" applyFill="1" applyBorder="1" applyAlignment="1">
      <alignment horizontal="center" vertical="center" wrapText="1"/>
    </xf>
    <xf numFmtId="168" fontId="44" fillId="12" borderId="26" xfId="0" applyNumberFormat="1" applyFont="1" applyFill="1" applyBorder="1" applyAlignment="1">
      <alignment horizontal="center" vertical="top" wrapText="1"/>
    </xf>
    <xf numFmtId="0" fontId="44" fillId="12" borderId="11" xfId="0" applyFont="1" applyFill="1" applyBorder="1" applyAlignment="1">
      <alignment horizontal="center" vertical="top" wrapText="1"/>
    </xf>
    <xf numFmtId="0" fontId="44" fillId="0" borderId="11" xfId="0" applyFont="1" applyBorder="1" applyAlignment="1">
      <alignment horizontal="center" vertical="top" wrapText="1"/>
    </xf>
    <xf numFmtId="14" fontId="44" fillId="0" borderId="17" xfId="0" applyNumberFormat="1" applyFont="1" applyBorder="1" applyAlignment="1">
      <alignment horizontal="center" vertical="top" wrapText="1"/>
    </xf>
    <xf numFmtId="14" fontId="44" fillId="12" borderId="17" xfId="0" applyNumberFormat="1" applyFont="1" applyFill="1" applyBorder="1" applyAlignment="1">
      <alignment horizontal="center" vertical="top" wrapText="1"/>
    </xf>
    <xf numFmtId="0" fontId="44" fillId="12" borderId="17" xfId="0" applyFont="1" applyFill="1" applyBorder="1" applyAlignment="1">
      <alignment vertical="top" wrapText="1"/>
    </xf>
    <xf numFmtId="14" fontId="44" fillId="12" borderId="40" xfId="0" applyNumberFormat="1" applyFont="1" applyFill="1" applyBorder="1" applyAlignment="1">
      <alignment horizontal="center" vertical="top" wrapText="1"/>
    </xf>
    <xf numFmtId="14" fontId="44" fillId="0" borderId="39" xfId="0" applyNumberFormat="1" applyFont="1" applyBorder="1" applyAlignment="1">
      <alignment horizontal="center" vertical="top" wrapText="1"/>
    </xf>
    <xf numFmtId="0" fontId="44" fillId="0" borderId="40" xfId="0" applyFont="1" applyBorder="1" applyAlignment="1">
      <alignment vertical="top" wrapText="1"/>
    </xf>
    <xf numFmtId="0" fontId="44" fillId="22" borderId="40" xfId="0" applyFont="1" applyFill="1" applyBorder="1" applyAlignment="1">
      <alignment vertical="top" wrapText="1"/>
    </xf>
    <xf numFmtId="169" fontId="44" fillId="0" borderId="41" xfId="0" applyNumberFormat="1" applyFont="1" applyBorder="1" applyAlignment="1">
      <alignment horizontal="center" vertical="top" wrapText="1"/>
    </xf>
    <xf numFmtId="0" fontId="44" fillId="0" borderId="42" xfId="0" applyFont="1" applyBorder="1" applyAlignment="1">
      <alignment horizontal="left" vertical="top" wrapText="1"/>
    </xf>
    <xf numFmtId="0" fontId="27" fillId="17" borderId="14" xfId="0" applyFont="1" applyFill="1" applyBorder="1" applyAlignment="1">
      <alignment horizontal="center" vertical="center" wrapText="1"/>
    </xf>
    <xf numFmtId="0" fontId="25" fillId="0" borderId="14" xfId="0" applyFont="1" applyBorder="1" applyAlignment="1">
      <alignment horizontal="left" vertical="center" wrapText="1"/>
    </xf>
    <xf numFmtId="0" fontId="25" fillId="0" borderId="47" xfId="0" applyFont="1" applyFill="1" applyBorder="1" applyAlignment="1">
      <alignment horizontal="center" vertical="center"/>
    </xf>
    <xf numFmtId="0" fontId="25" fillId="0" borderId="48" xfId="0" applyFont="1" applyBorder="1" applyAlignment="1">
      <alignment horizontal="center" vertical="center" wrapText="1"/>
    </xf>
    <xf numFmtId="0" fontId="31" fillId="0" borderId="47" xfId="0" applyFont="1" applyFill="1" applyBorder="1" applyAlignment="1">
      <alignment horizontal="left" vertical="center"/>
    </xf>
    <xf numFmtId="0" fontId="25" fillId="0" borderId="47" xfId="0" applyFont="1" applyBorder="1"/>
    <xf numFmtId="0" fontId="25" fillId="0" borderId="47" xfId="0" applyFont="1" applyFill="1" applyBorder="1" applyAlignment="1">
      <alignment horizontal="center" vertical="center" wrapText="1"/>
    </xf>
    <xf numFmtId="0" fontId="25" fillId="0" borderId="47" xfId="0" applyFont="1" applyBorder="1" applyAlignment="1">
      <alignment horizontal="center" vertical="center"/>
    </xf>
    <xf numFmtId="0" fontId="25" fillId="0" borderId="47" xfId="0" applyFont="1" applyBorder="1" applyAlignment="1">
      <alignment horizontal="center" vertical="center" wrapText="1"/>
    </xf>
    <xf numFmtId="0" fontId="25" fillId="0" borderId="48" xfId="0" applyFont="1" applyBorder="1" applyAlignment="1">
      <alignment horizontal="center" vertical="center"/>
    </xf>
    <xf numFmtId="0" fontId="25" fillId="0" borderId="14" xfId="0" applyFont="1" applyBorder="1" applyAlignment="1">
      <alignment horizontal="left" wrapText="1"/>
    </xf>
    <xf numFmtId="14" fontId="53" fillId="0" borderId="14" xfId="0" applyNumberFormat="1" applyFont="1" applyFill="1" applyBorder="1" applyAlignment="1">
      <alignment horizontal="left" vertical="center"/>
    </xf>
    <xf numFmtId="0" fontId="27" fillId="18" borderId="49" xfId="0" applyFont="1" applyFill="1" applyBorder="1" applyAlignment="1">
      <alignment horizontal="center" vertical="center" wrapText="1"/>
    </xf>
    <xf numFmtId="0" fontId="25" fillId="0" borderId="49" xfId="0" applyFont="1" applyBorder="1" applyAlignment="1">
      <alignment horizontal="center" vertical="center" wrapText="1"/>
    </xf>
    <xf numFmtId="0" fontId="25" fillId="0" borderId="49" xfId="0" applyFont="1" applyFill="1" applyBorder="1" applyAlignment="1">
      <alignment horizontal="center" vertical="center"/>
    </xf>
    <xf numFmtId="0" fontId="25" fillId="0" borderId="49" xfId="0" applyFont="1" applyFill="1" applyBorder="1" applyAlignment="1">
      <alignment horizontal="center" vertical="center" wrapText="1"/>
    </xf>
    <xf numFmtId="0" fontId="25" fillId="0" borderId="49" xfId="0" applyFont="1" applyFill="1" applyBorder="1" applyAlignment="1">
      <alignment horizontal="left" vertical="center" wrapText="1"/>
    </xf>
    <xf numFmtId="0" fontId="31" fillId="0" borderId="51" xfId="0" applyFont="1" applyFill="1" applyBorder="1" applyAlignment="1">
      <alignment horizontal="left" vertical="center"/>
    </xf>
    <xf numFmtId="0" fontId="25" fillId="0" borderId="51" xfId="0" applyFont="1" applyBorder="1" applyAlignment="1">
      <alignment vertical="center"/>
    </xf>
    <xf numFmtId="0" fontId="25" fillId="0" borderId="52" xfId="0" applyFont="1" applyBorder="1" applyAlignment="1">
      <alignment horizontal="center" vertical="center" wrapText="1"/>
    </xf>
    <xf numFmtId="0" fontId="50" fillId="0" borderId="14" xfId="0" applyFont="1" applyFill="1" applyBorder="1" applyAlignment="1">
      <alignment horizontal="center" vertical="center"/>
    </xf>
    <xf numFmtId="0" fontId="54" fillId="26" borderId="14" xfId="1" applyNumberFormat="1" applyFont="1" applyFill="1" applyBorder="1" applyAlignment="1" applyProtection="1">
      <alignment horizontal="center" vertical="center"/>
    </xf>
    <xf numFmtId="0" fontId="54" fillId="0" borderId="14" xfId="0" applyFont="1" applyFill="1" applyBorder="1" applyAlignment="1">
      <alignment horizontal="center" vertical="center"/>
    </xf>
    <xf numFmtId="0" fontId="54" fillId="26" borderId="14" xfId="1" applyFont="1" applyFill="1" applyBorder="1" applyAlignment="1">
      <alignment horizontal="center" vertical="center"/>
    </xf>
    <xf numFmtId="167" fontId="25" fillId="0" borderId="49" xfId="0" applyNumberFormat="1" applyFont="1" applyFill="1" applyBorder="1" applyAlignment="1">
      <alignment horizontal="center" vertical="center" wrapText="1"/>
    </xf>
    <xf numFmtId="167" fontId="25" fillId="0" borderId="51" xfId="0" applyNumberFormat="1" applyFont="1" applyFill="1" applyBorder="1" applyAlignment="1">
      <alignment horizontal="center" vertical="center" wrapText="1"/>
    </xf>
    <xf numFmtId="167" fontId="53" fillId="0" borderId="51" xfId="0" applyNumberFormat="1" applyFont="1" applyFill="1" applyBorder="1" applyAlignment="1">
      <alignment horizontal="center" vertical="center" wrapText="1"/>
    </xf>
    <xf numFmtId="14" fontId="25" fillId="0" borderId="49" xfId="0" applyNumberFormat="1" applyFont="1" applyFill="1" applyBorder="1" applyAlignment="1">
      <alignment horizontal="center" vertical="center"/>
    </xf>
    <xf numFmtId="0" fontId="54" fillId="26" borderId="14" xfId="10" applyFont="1" applyFill="1" applyBorder="1" applyAlignment="1">
      <alignment horizontal="center" vertical="center"/>
    </xf>
    <xf numFmtId="0" fontId="25" fillId="0" borderId="51" xfId="0" applyFont="1" applyBorder="1"/>
    <xf numFmtId="0" fontId="25" fillId="0" borderId="51" xfId="0" applyFont="1" applyFill="1" applyBorder="1" applyAlignment="1">
      <alignment horizontal="center" vertical="center"/>
    </xf>
    <xf numFmtId="0" fontId="25" fillId="0" borderId="51" xfId="0" applyFont="1" applyBorder="1" applyAlignment="1">
      <alignment horizontal="center" vertical="center"/>
    </xf>
    <xf numFmtId="0" fontId="25" fillId="5" borderId="51" xfId="0" applyFont="1" applyFill="1" applyBorder="1" applyAlignment="1">
      <alignment horizontal="center" vertical="center" wrapText="1"/>
    </xf>
    <xf numFmtId="0" fontId="25" fillId="0" borderId="52" xfId="0" applyFont="1" applyBorder="1" applyAlignment="1">
      <alignment horizontal="center" vertical="center"/>
    </xf>
    <xf numFmtId="0" fontId="28" fillId="10" borderId="53" xfId="0" applyFont="1" applyFill="1" applyBorder="1" applyAlignment="1">
      <alignment horizontal="center" vertical="center" wrapText="1"/>
    </xf>
    <xf numFmtId="0" fontId="25" fillId="0" borderId="49" xfId="0" applyFont="1" applyBorder="1" applyAlignment="1">
      <alignment horizontal="center"/>
    </xf>
    <xf numFmtId="0" fontId="25" fillId="0" borderId="49" xfId="0" applyFont="1" applyBorder="1" applyAlignment="1">
      <alignment horizontal="center" vertical="center"/>
    </xf>
    <xf numFmtId="14" fontId="25" fillId="0" borderId="49" xfId="0" applyNumberFormat="1" applyFont="1" applyFill="1" applyBorder="1" applyAlignment="1">
      <alignment horizontal="center" vertical="center" wrapText="1"/>
    </xf>
    <xf numFmtId="0" fontId="25" fillId="0" borderId="49" xfId="0" applyFont="1" applyBorder="1" applyAlignment="1">
      <alignment horizontal="center" wrapText="1"/>
    </xf>
    <xf numFmtId="164" fontId="25" fillId="0" borderId="49" xfId="0" applyNumberFormat="1" applyFont="1" applyBorder="1" applyAlignment="1">
      <alignment horizontal="center"/>
    </xf>
    <xf numFmtId="167" fontId="25" fillId="0" borderId="49" xfId="0" applyNumberFormat="1" applyFont="1" applyBorder="1" applyAlignment="1">
      <alignment horizontal="center"/>
    </xf>
    <xf numFmtId="168" fontId="25" fillId="0" borderId="49" xfId="0" applyNumberFormat="1" applyFont="1" applyBorder="1" applyAlignment="1">
      <alignment horizontal="center"/>
    </xf>
    <xf numFmtId="164" fontId="25" fillId="0" borderId="49" xfId="0" applyNumberFormat="1" applyFont="1" applyFill="1" applyBorder="1" applyAlignment="1">
      <alignment horizontal="center" vertical="center" wrapText="1"/>
    </xf>
    <xf numFmtId="167" fontId="25" fillId="0" borderId="49" xfId="0" applyNumberFormat="1" applyFont="1" applyBorder="1" applyAlignment="1">
      <alignment horizontal="center" vertical="center" wrapText="1"/>
    </xf>
    <xf numFmtId="9" fontId="25" fillId="0" borderId="49" xfId="0" applyNumberFormat="1" applyFont="1" applyFill="1" applyBorder="1" applyAlignment="1">
      <alignment horizontal="center" vertical="center" wrapText="1"/>
    </xf>
    <xf numFmtId="0" fontId="25" fillId="0" borderId="49" xfId="0" applyFont="1" applyBorder="1"/>
    <xf numFmtId="164" fontId="25" fillId="0" borderId="49" xfId="0" applyNumberFormat="1" applyFont="1" applyFill="1" applyBorder="1" applyAlignment="1">
      <alignment horizontal="center" vertical="center"/>
    </xf>
    <xf numFmtId="167" fontId="25" fillId="0" borderId="49" xfId="0" applyNumberFormat="1" applyFont="1" applyBorder="1" applyAlignment="1">
      <alignment horizontal="center" vertical="center"/>
    </xf>
    <xf numFmtId="167" fontId="25" fillId="0" borderId="49" xfId="0" applyNumberFormat="1" applyFont="1" applyFill="1" applyBorder="1" applyAlignment="1">
      <alignment horizontal="center" vertical="center"/>
    </xf>
    <xf numFmtId="9" fontId="25" fillId="0" borderId="49" xfId="0" applyNumberFormat="1" applyFont="1" applyFill="1" applyBorder="1" applyAlignment="1">
      <alignment horizontal="center" vertical="center"/>
    </xf>
    <xf numFmtId="0" fontId="54" fillId="26" borderId="49" xfId="1" applyNumberFormat="1" applyFont="1" applyFill="1" applyBorder="1" applyAlignment="1" applyProtection="1">
      <alignment horizontal="center" vertical="center"/>
    </xf>
    <xf numFmtId="14" fontId="25" fillId="0" borderId="49" xfId="0" applyNumberFormat="1" applyFont="1" applyBorder="1" applyAlignment="1">
      <alignment horizontal="center" vertical="center" wrapText="1"/>
    </xf>
    <xf numFmtId="167" fontId="25" fillId="27" borderId="51" xfId="0" applyNumberFormat="1" applyFont="1" applyFill="1" applyBorder="1" applyAlignment="1">
      <alignment horizontal="center" vertical="center" wrapText="1"/>
    </xf>
    <xf numFmtId="0" fontId="23" fillId="0" borderId="50" xfId="8" applyFont="1" applyBorder="1" applyAlignment="1">
      <alignment vertical="center"/>
    </xf>
    <xf numFmtId="0" fontId="54" fillId="26" borderId="14" xfId="1" applyFont="1" applyFill="1" applyBorder="1" applyAlignment="1">
      <alignment horizontal="center" vertical="center" wrapText="1"/>
    </xf>
    <xf numFmtId="0" fontId="23" fillId="0" borderId="50" xfId="8" applyFont="1" applyBorder="1" applyAlignment="1">
      <alignment vertical="center" wrapText="1"/>
    </xf>
    <xf numFmtId="0" fontId="51" fillId="24" borderId="49" xfId="1" applyBorder="1" applyAlignment="1">
      <alignment horizontal="center" vertical="center"/>
    </xf>
    <xf numFmtId="0" fontId="51" fillId="24" borderId="14" xfId="1" applyBorder="1" applyAlignment="1">
      <alignment horizontal="center" vertical="center" wrapText="1"/>
    </xf>
    <xf numFmtId="0" fontId="55" fillId="28" borderId="14" xfId="16" applyBorder="1" applyAlignment="1">
      <alignment horizontal="center" vertical="center"/>
    </xf>
    <xf numFmtId="0" fontId="51" fillId="24" borderId="14" xfId="1" applyNumberFormat="1" applyBorder="1" applyAlignment="1" applyProtection="1">
      <alignment horizontal="center" vertical="center"/>
    </xf>
    <xf numFmtId="0" fontId="51" fillId="24" borderId="14" xfId="1" applyBorder="1" applyAlignment="1">
      <alignment horizontal="center" vertical="center"/>
    </xf>
    <xf numFmtId="0" fontId="52" fillId="25" borderId="14" xfId="10" applyBorder="1" applyAlignment="1">
      <alignment horizontal="center" vertical="center"/>
    </xf>
    <xf numFmtId="0" fontId="52" fillId="25" borderId="49" xfId="10" applyBorder="1" applyAlignment="1">
      <alignment horizontal="center" vertical="center"/>
    </xf>
    <xf numFmtId="0" fontId="52" fillId="25" borderId="14" xfId="10" applyNumberFormat="1" applyBorder="1" applyAlignment="1" applyProtection="1">
      <alignment horizontal="center" vertical="center"/>
    </xf>
    <xf numFmtId="0" fontId="51" fillId="24" borderId="49" xfId="1" applyNumberFormat="1" applyBorder="1" applyAlignment="1" applyProtection="1">
      <alignment horizontal="center" vertical="center"/>
    </xf>
    <xf numFmtId="167" fontId="25" fillId="26" borderId="14" xfId="0" applyNumberFormat="1" applyFont="1" applyFill="1" applyBorder="1" applyAlignment="1">
      <alignment horizontal="center" vertical="center"/>
    </xf>
    <xf numFmtId="0" fontId="0" fillId="0" borderId="50" xfId="0" applyBorder="1"/>
    <xf numFmtId="0" fontId="51" fillId="26" borderId="14" xfId="1" applyFill="1" applyBorder="1" applyAlignment="1">
      <alignment horizontal="center" vertical="center"/>
    </xf>
    <xf numFmtId="0" fontId="0" fillId="0" borderId="50" xfId="0" applyFont="1" applyBorder="1"/>
    <xf numFmtId="0" fontId="23" fillId="0" borderId="0" xfId="8"/>
    <xf numFmtId="167" fontId="25" fillId="0" borderId="51" xfId="0" applyNumberFormat="1" applyFont="1" applyFill="1" applyBorder="1" applyAlignment="1">
      <alignment horizontal="center" vertical="center"/>
    </xf>
    <xf numFmtId="167" fontId="25" fillId="0" borderId="51" xfId="0" applyNumberFormat="1" applyFont="1" applyBorder="1" applyAlignment="1">
      <alignment horizontal="center"/>
    </xf>
    <xf numFmtId="0" fontId="2" fillId="23" borderId="13"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11" xfId="0" applyFont="1" applyBorder="1" applyAlignment="1">
      <alignment horizontal="center" textRotation="90" wrapText="1"/>
    </xf>
    <xf numFmtId="0" fontId="4" fillId="4" borderId="0" xfId="0" applyFont="1" applyFill="1" applyBorder="1" applyAlignment="1">
      <alignment horizontal="center" vertical="center"/>
    </xf>
    <xf numFmtId="164" fontId="4" fillId="4" borderId="0" xfId="0" applyNumberFormat="1"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164" fontId="10" fillId="10" borderId="11" xfId="0" applyNumberFormat="1" applyFont="1" applyFill="1" applyBorder="1" applyAlignment="1">
      <alignment horizontal="center" vertical="center" wrapText="1"/>
    </xf>
    <xf numFmtId="0" fontId="2" fillId="23" borderId="25"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5" fillId="14" borderId="11" xfId="0" applyFont="1" applyFill="1" applyBorder="1" applyAlignment="1">
      <alignment horizontal="center" vertical="center"/>
    </xf>
    <xf numFmtId="0" fontId="36" fillId="14" borderId="11" xfId="0" applyFont="1" applyFill="1" applyBorder="1" applyAlignment="1">
      <alignment horizontal="left" indent="4"/>
    </xf>
    <xf numFmtId="0" fontId="12" fillId="14" borderId="11" xfId="0" applyFont="1" applyFill="1" applyBorder="1" applyAlignment="1">
      <alignment horizontal="center"/>
    </xf>
    <xf numFmtId="0" fontId="12" fillId="14" borderId="11" xfId="0" applyFont="1" applyFill="1" applyBorder="1" applyAlignment="1">
      <alignment horizontal="left" vertical="center" indent="4"/>
    </xf>
    <xf numFmtId="0" fontId="10" fillId="10" borderId="38" xfId="0" applyFont="1" applyFill="1" applyBorder="1" applyAlignment="1">
      <alignment horizontal="center" vertical="center" wrapText="1"/>
    </xf>
    <xf numFmtId="0" fontId="43" fillId="0" borderId="33" xfId="0" applyFont="1" applyBorder="1" applyAlignment="1">
      <alignment horizontal="center"/>
    </xf>
    <xf numFmtId="0" fontId="45" fillId="0" borderId="33" xfId="0" applyFont="1" applyBorder="1" applyAlignment="1">
      <alignment horizontal="left" vertical="top" wrapText="1"/>
    </xf>
    <xf numFmtId="0" fontId="46" fillId="6" borderId="46" xfId="0" applyFont="1" applyFill="1" applyBorder="1" applyAlignment="1">
      <alignment horizontal="center" vertical="center"/>
    </xf>
    <xf numFmtId="0" fontId="47" fillId="0" borderId="26" xfId="0" applyFont="1" applyFill="1" applyBorder="1" applyAlignment="1">
      <alignment horizontal="center" vertical="center"/>
    </xf>
    <xf numFmtId="0" fontId="47" fillId="0" borderId="13" xfId="0" applyFont="1" applyFill="1" applyBorder="1" applyAlignment="1">
      <alignment horizontal="center" vertical="center"/>
    </xf>
    <xf numFmtId="0" fontId="44" fillId="0" borderId="39" xfId="0" applyFont="1" applyFill="1" applyBorder="1" applyAlignment="1">
      <alignment horizontal="center" vertical="center" wrapText="1"/>
    </xf>
    <xf numFmtId="0" fontId="44" fillId="0" borderId="42" xfId="0" applyFont="1" applyBorder="1" applyAlignment="1">
      <alignment horizontal="left" vertical="center" wrapText="1"/>
    </xf>
    <xf numFmtId="0" fontId="44" fillId="0" borderId="26" xfId="0" applyFont="1" applyFill="1" applyBorder="1" applyAlignment="1">
      <alignment horizontal="center" vertical="center" wrapText="1"/>
    </xf>
    <xf numFmtId="0" fontId="44" fillId="0" borderId="13" xfId="0" applyFont="1" applyBorder="1" applyAlignment="1">
      <alignment horizontal="left" vertical="center" wrapText="1"/>
    </xf>
    <xf numFmtId="0" fontId="12" fillId="6" borderId="46" xfId="0" applyFont="1" applyFill="1" applyBorder="1" applyAlignment="1">
      <alignment horizontal="center" vertical="center"/>
    </xf>
    <xf numFmtId="0" fontId="2" fillId="0" borderId="26" xfId="0" applyFont="1" applyFill="1" applyBorder="1" applyAlignment="1">
      <alignment horizontal="center" vertical="center"/>
    </xf>
    <xf numFmtId="0" fontId="2" fillId="0" borderId="13" xfId="0" applyFont="1" applyFill="1" applyBorder="1" applyAlignment="1">
      <alignment horizontal="center" vertical="center"/>
    </xf>
    <xf numFmtId="0" fontId="0" fillId="0" borderId="42" xfId="0" applyBorder="1" applyAlignment="1">
      <alignment horizontal="left" vertical="center" wrapText="1"/>
    </xf>
    <xf numFmtId="0" fontId="0" fillId="0" borderId="26" xfId="0" applyFont="1" applyFill="1" applyBorder="1" applyAlignment="1">
      <alignment horizontal="center" vertical="center" wrapText="1"/>
    </xf>
    <xf numFmtId="0" fontId="0" fillId="0" borderId="13" xfId="0" applyBorder="1" applyAlignment="1">
      <alignment horizontal="left" vertical="center" wrapText="1"/>
    </xf>
  </cellXfs>
  <cellStyles count="17">
    <cellStyle name="Bom" xfId="1" builtinId="26"/>
    <cellStyle name="Campo da tabela dinâmica" xfId="2"/>
    <cellStyle name="Campo do Assistente de dados" xfId="3"/>
    <cellStyle name="Canto da tabela dinâmica" xfId="4"/>
    <cellStyle name="Canto do Assistente de dados" xfId="5"/>
    <cellStyle name="Categoria do Assistente de dados" xfId="6"/>
    <cellStyle name="Excel_BuiltIn_Bom" xfId="7"/>
    <cellStyle name="Hyperlink" xfId="8" builtinId="8"/>
    <cellStyle name="Incorreto" xfId="16" builtinId="27"/>
    <cellStyle name="Moeda" xfId="9" builtinId="4"/>
    <cellStyle name="Neutra" xfId="10" builtinId="28"/>
    <cellStyle name="Normal" xfId="0" builtinId="0"/>
    <cellStyle name="Normal 2" xfId="11"/>
    <cellStyle name="Resultado do Assistente de dados" xfId="12"/>
    <cellStyle name="Título do Assistente de dados" xfId="13"/>
    <cellStyle name="Valor da tabela dinâmica" xfId="14"/>
    <cellStyle name="Valor do Assistente de dados" xfId="1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FF3333"/>
      <rgbColor rgb="00FFFFCC"/>
      <rgbColor rgb="00CCFFFF"/>
      <rgbColor rgb="00660066"/>
      <rgbColor rgb="00FF8080"/>
      <rgbColor rgb="000066CC"/>
      <rgbColor rgb="00CCCCFF"/>
      <rgbColor rgb="00000080"/>
      <rgbColor rgb="00FF00FF"/>
      <rgbColor rgb="00FFC000"/>
      <rgbColor rgb="0000FFFF"/>
      <rgbColor rgb="00800080"/>
      <rgbColor rgb="00800000"/>
      <rgbColor rgb="00008080"/>
      <rgbColor rgb="000000FF"/>
      <rgbColor rgb="0000B0F0"/>
      <rgbColor rgb="00CCFFFF"/>
      <rgbColor rgb="00CCFFCC"/>
      <rgbColor rgb="00FFFF99"/>
      <rgbColor rgb="0092D050"/>
      <rgbColor rgb="00FF99CC"/>
      <rgbColor rgb="00CC99FF"/>
      <rgbColor rgb="00FFCC99"/>
      <rgbColor rgb="003366FF"/>
      <rgbColor rgb="0033CCCC"/>
      <rgbColor rgb="0099CC00"/>
      <rgbColor rgb="00FFCC00"/>
      <rgbColor rgb="00FF9900"/>
      <rgbColor rgb="00FF6600"/>
      <rgbColor rgb="00666699"/>
      <rgbColor rgb="0094BD5E"/>
      <rgbColor rgb="001F497D"/>
      <rgbColor rgb="00339966"/>
      <rgbColor rgb="00003300"/>
      <rgbColor rgb="00333300"/>
      <rgbColor rgb="00993300"/>
      <rgbColor rgb="00993366"/>
      <rgbColor rgb="00333399"/>
      <rgbColor rgb="00333333"/>
    </indexed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SiminC%20-%20Planejamento,%20Or&#231;amento%20e%20Emendas" TargetMode="External"/><Relationship Id="rId18" Type="http://schemas.openxmlformats.org/officeDocument/2006/relationships/hyperlink" Target="Avalia&#231;&#227;o%20da%20GDAC" TargetMode="External"/><Relationship Id="rId26" Type="http://schemas.openxmlformats.org/officeDocument/2006/relationships/hyperlink" Target="Aquisi&#231;&#227;o%20de%20Links%20Telebras" TargetMode="External"/><Relationship Id="rId39" Type="http://schemas.openxmlformats.org/officeDocument/2006/relationships/hyperlink" Target="Aquisi&#231;&#227;o%20de%20Su&#237;te%20Adobe" TargetMode="External"/><Relationship Id="rId21" Type="http://schemas.openxmlformats.org/officeDocument/2006/relationships/hyperlink" Target="Evolu&#231;&#227;o%20da%20solu&#231;&#227;o%20de%20monitoramento%20de%20ativos%20e%20servi&#231;os" TargetMode="External"/><Relationship Id="rId34" Type="http://schemas.openxmlformats.org/officeDocument/2006/relationships/hyperlink" Target="Invent&#225;rio%20do%20Parque%20de%20Desktops" TargetMode="External"/><Relationship Id="rId42" Type="http://schemas.openxmlformats.org/officeDocument/2006/relationships/hyperlink" Target="Aquisi&#231;&#227;o%20de%20Equipamentos%20de%20Audivisuais" TargetMode="External"/><Relationship Id="rId47" Type="http://schemas.openxmlformats.org/officeDocument/2006/relationships/hyperlink" Target="Automa&#231;&#227;o%20da%20Infraestrutura%20Computacional" TargetMode="External"/><Relationship Id="rId50" Type="http://schemas.openxmlformats.org/officeDocument/2006/relationships/hyperlink" Target="Atualiza&#231;&#227;o%20Sistema%20de%20Colegiados" TargetMode="External"/><Relationship Id="rId55" Type="http://schemas.openxmlformats.org/officeDocument/2006/relationships/hyperlink" Target="Biblioteca%20Demonstrativa%20de%20Bras&#237;lia%20-%20BDMCMS" TargetMode="External"/><Relationship Id="rId63" Type="http://schemas.openxmlformats.org/officeDocument/2006/relationships/hyperlink" Target="Sistema%20de%20Ouvidoria" TargetMode="External"/><Relationship Id="rId7" Type="http://schemas.openxmlformats.org/officeDocument/2006/relationships/hyperlink" Target="Cadastro%20Cultura%20Viva" TargetMode="External"/><Relationship Id="rId2" Type="http://schemas.openxmlformats.org/officeDocument/2006/relationships/hyperlink" Target="Aquisi&#231;&#227;o%200800" TargetMode="External"/><Relationship Id="rId16" Type="http://schemas.openxmlformats.org/officeDocument/2006/relationships/hyperlink" Target="Revis&#227;o%20do%20PDTI%202015-2017" TargetMode="External"/><Relationship Id="rId20" Type="http://schemas.openxmlformats.org/officeDocument/2006/relationships/hyperlink" Target="ID%20da%20Cultura%20(SSO)" TargetMode="External"/><Relationship Id="rId29" Type="http://schemas.openxmlformats.org/officeDocument/2006/relationships/hyperlink" Target="Migra&#231;&#227;o%20do%20Registro%20Aberto%20da%20Cultura%20RAC" TargetMode="External"/><Relationship Id="rId41" Type="http://schemas.openxmlformats.org/officeDocument/2006/relationships/hyperlink" Target="Amplia&#231;&#227;o%20do%20Parque%20de%20Servidores" TargetMode="External"/><Relationship Id="rId54" Type="http://schemas.openxmlformats.org/officeDocument/2006/relationships/hyperlink" Target="Gest&#227;o%20de%20Recursos%20Governamentais" TargetMode="External"/><Relationship Id="rId62" Type="http://schemas.openxmlformats.org/officeDocument/2006/relationships/hyperlink" Target="Atualiza&#231;&#227;o%20SIMEC" TargetMode="External"/><Relationship Id="rId1" Type="http://schemas.openxmlformats.org/officeDocument/2006/relationships/hyperlink" Target="Migra&#231;&#227;o%20do%20Portal%20do%20Minc" TargetMode="External"/><Relationship Id="rId6" Type="http://schemas.openxmlformats.org/officeDocument/2006/relationships/hyperlink" Target="PEN%20SEI" TargetMode="External"/><Relationship Id="rId11" Type="http://schemas.openxmlformats.org/officeDocument/2006/relationships/hyperlink" Target="Servi&#231;o%20de%20Digitaliza&#231;&#227;o%20de%20DOcumentos" TargetMode="External"/><Relationship Id="rId24" Type="http://schemas.openxmlformats.org/officeDocument/2006/relationships/hyperlink" Target="Implementa&#231;&#227;o%20de%20Mapas%20Culturais" TargetMode="External"/><Relationship Id="rId32" Type="http://schemas.openxmlformats.org/officeDocument/2006/relationships/hyperlink" Target="Plano%20de%20Dados%20Abertos" TargetMode="External"/><Relationship Id="rId37" Type="http://schemas.openxmlformats.org/officeDocument/2006/relationships/hyperlink" Target="Otrs" TargetMode="External"/><Relationship Id="rId40" Type="http://schemas.openxmlformats.org/officeDocument/2006/relationships/hyperlink" Target="Aquisi&#231;&#227;o%20de%20Su&#237;te%20Adobe" TargetMode="External"/><Relationship Id="rId45" Type="http://schemas.openxmlformats.org/officeDocument/2006/relationships/hyperlink" Target="Catalogo%20de%20Servi&#231;os" TargetMode="External"/><Relationship Id="rId53" Type="http://schemas.openxmlformats.org/officeDocument/2006/relationships/hyperlink" Target="Aquisi&#231;&#227;o%20de%20Licen&#231;as%20Zimbra" TargetMode="External"/><Relationship Id="rId58" Type="http://schemas.openxmlformats.org/officeDocument/2006/relationships/hyperlink" Target="SALIC%20FRONT%20END%20(Hotsite)" TargetMode="External"/><Relationship Id="rId5" Type="http://schemas.openxmlformats.org/officeDocument/2006/relationships/hyperlink" Target="Distribui&#231;&#227;o%20de%20Novos%20Desktops" TargetMode="External"/><Relationship Id="rId15" Type="http://schemas.openxmlformats.org/officeDocument/2006/relationships/hyperlink" Target="Aquisi&#231;&#227;o%20de%20Licen&#231;as%20Microsoft" TargetMode="External"/><Relationship Id="rId23" Type="http://schemas.openxmlformats.org/officeDocument/2006/relationships/hyperlink" Target="Aquisi&#231;&#227;o%20de%20Suporte%20para%20Storage" TargetMode="External"/><Relationship Id="rId28" Type="http://schemas.openxmlformats.org/officeDocument/2006/relationships/hyperlink" Target="Site%20Iberculturaviva" TargetMode="External"/><Relationship Id="rId36" Type="http://schemas.openxmlformats.org/officeDocument/2006/relationships/hyperlink" Target="Monitoramente%20GM%20(Redmine)" TargetMode="External"/><Relationship Id="rId49" Type="http://schemas.openxmlformats.org/officeDocument/2006/relationships/hyperlink" Target="Implanta&#231;&#227;o%20de%20Rede%20WiFi%20para%20Usu&#225;rios%20Visitantes" TargetMode="External"/><Relationship Id="rId57" Type="http://schemas.openxmlformats.org/officeDocument/2006/relationships/hyperlink" Target="SALIC%20Aplicativo" TargetMode="External"/><Relationship Id="rId61" Type="http://schemas.openxmlformats.org/officeDocument/2006/relationships/hyperlink" Target="Implanta&#231;&#227;o%20Rede%20MPLS" TargetMode="External"/><Relationship Id="rId10" Type="http://schemas.openxmlformats.org/officeDocument/2006/relationships/hyperlink" Target="Plataforma%20Eleitoral%20do%20CNPC(Processo%20Eleitoral%20CNPC%202015)" TargetMode="External"/><Relationship Id="rId19" Type="http://schemas.openxmlformats.org/officeDocument/2006/relationships/hyperlink" Target="Amplia&#231;&#227;o%20da%20Capacidade%20de%20Storage" TargetMode="External"/><Relationship Id="rId31" Type="http://schemas.openxmlformats.org/officeDocument/2006/relationships/hyperlink" Target="Gloss&#225;rio%20Cultural" TargetMode="External"/><Relationship Id="rId44" Type="http://schemas.openxmlformats.org/officeDocument/2006/relationships/hyperlink" Target="Revis&#227;o%20da%20Pol&#237;tica%20de%20Seguran&#231;a%20(POSIC)" TargetMode="External"/><Relationship Id="rId52" Type="http://schemas.openxmlformats.org/officeDocument/2006/relationships/hyperlink" Target="Certifica&#231;&#227;o%20Cultura%20Viva" TargetMode="External"/><Relationship Id="rId60" Type="http://schemas.openxmlformats.org/officeDocument/2006/relationships/hyperlink" Target="Migra&#231;&#227;o%20do%20AD%20para%20Samba" TargetMode="External"/><Relationship Id="rId4" Type="http://schemas.openxmlformats.org/officeDocument/2006/relationships/hyperlink" Target="Sistema%20Nacional%20de%20Cultura" TargetMode="External"/><Relationship Id="rId9" Type="http://schemas.openxmlformats.org/officeDocument/2006/relationships/hyperlink" Target="BI%20Corporativo" TargetMode="External"/><Relationship Id="rId14" Type="http://schemas.openxmlformats.org/officeDocument/2006/relationships/hyperlink" Target="SALIC%20BR" TargetMode="External"/><Relationship Id="rId22" Type="http://schemas.openxmlformats.org/officeDocument/2006/relationships/hyperlink" Target="Aquisi&#231;&#227;o%20de%20Suporte%20para%20a%20Sala%20Cofre" TargetMode="External"/><Relationship Id="rId27" Type="http://schemas.openxmlformats.org/officeDocument/2006/relationships/hyperlink" Target="Gest&#227;o%20de%20e-Pra&#231;as%20(CEUs)%20(E-Pra&#231;a)" TargetMode="External"/><Relationship Id="rId30" Type="http://schemas.openxmlformats.org/officeDocument/2006/relationships/hyperlink" Target="Partipa&#231;&#227;o%20e%20Apoio%20ao%20FISL%2016" TargetMode="External"/><Relationship Id="rId35" Type="http://schemas.openxmlformats.org/officeDocument/2006/relationships/hyperlink" Target="Gest&#227;o%20de%20Kits%20Bibliotecas" TargetMode="External"/><Relationship Id="rId43" Type="http://schemas.openxmlformats.org/officeDocument/2006/relationships/hyperlink" Target="Gest&#227;o%20de%20Incidentes,%20Mudan&#231;as%20e%20Configura&#231;&#227;o" TargetMode="External"/><Relationship Id="rId48" Type="http://schemas.openxmlformats.org/officeDocument/2006/relationships/hyperlink" Target="Replica&#231;&#227;o%20de%20Storages%20Off-Site" TargetMode="External"/><Relationship Id="rId56" Type="http://schemas.openxmlformats.org/officeDocument/2006/relationships/hyperlink" Target="SALIC%20Nova%20IN" TargetMode="External"/><Relationship Id="rId64" Type="http://schemas.openxmlformats.org/officeDocument/2006/relationships/printerSettings" Target="../printerSettings/printerSettings1.bin"/><Relationship Id="rId8" Type="http://schemas.openxmlformats.org/officeDocument/2006/relationships/hyperlink" Target="Desfazimento%20de%20computadores" TargetMode="External"/><Relationship Id="rId51" Type="http://schemas.openxmlformats.org/officeDocument/2006/relationships/hyperlink" Target="Implanta&#231;&#227;o%20Rede%20MPLS" TargetMode="External"/><Relationship Id="rId3" Type="http://schemas.openxmlformats.org/officeDocument/2006/relationships/hyperlink" Target="Evento%20Emerg&#234;ncia" TargetMode="External"/><Relationship Id="rId12" Type="http://schemas.openxmlformats.org/officeDocument/2006/relationships/hyperlink" Target="Tokens%20de%20Assinatura%20Digital" TargetMode="External"/><Relationship Id="rId17" Type="http://schemas.openxmlformats.org/officeDocument/2006/relationships/hyperlink" Target="Auditoria%20dos%20Pontos%20de%20Controle%20da%20CGU" TargetMode="External"/><Relationship Id="rId25" Type="http://schemas.openxmlformats.org/officeDocument/2006/relationships/hyperlink" Target="Consulta%20P&#250;blica%20DDI" TargetMode="External"/><Relationship Id="rId33" Type="http://schemas.openxmlformats.org/officeDocument/2006/relationships/hyperlink" Target="Melhoramento%20da%20rede%20VOIP" TargetMode="External"/><Relationship Id="rId38" Type="http://schemas.openxmlformats.org/officeDocument/2006/relationships/hyperlink" Target="Implanta&#231;&#227;o%20de%20Rede%20WiFi%20para%20Usu&#225;rios%20Visitantes" TargetMode="External"/><Relationship Id="rId46" Type="http://schemas.openxmlformats.org/officeDocument/2006/relationships/hyperlink" Target="Instala&#231;&#227;o%20de%20Unidades%20de%20Videoconfer&#234;ncia" TargetMode="External"/><Relationship Id="rId59" Type="http://schemas.openxmlformats.org/officeDocument/2006/relationships/hyperlink" Target="SALIC%20BACKLO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pageSetUpPr fitToPage="1"/>
  </sheetPr>
  <dimension ref="A2:AW102"/>
  <sheetViews>
    <sheetView showGridLines="0" zoomScale="80" zoomScaleNormal="80" workbookViewId="0">
      <pane xSplit="5" ySplit="8" topLeftCell="F9" activePane="bottomRight" state="frozen"/>
      <selection pane="topRight" activeCell="F1" sqref="F1"/>
      <selection pane="bottomLeft" activeCell="A9" sqref="A9"/>
      <selection pane="bottomRight" activeCell="P9" activeCellId="1" sqref="F1:J65536 P9"/>
    </sheetView>
  </sheetViews>
  <sheetFormatPr defaultColWidth="8.7109375" defaultRowHeight="15" customHeight="1"/>
  <cols>
    <col min="1" max="1" width="2" customWidth="1"/>
    <col min="2" max="2" width="3.28515625" customWidth="1"/>
    <col min="3" max="3" width="14.28515625" customWidth="1"/>
    <col min="4" max="4" width="16.7109375" customWidth="1"/>
    <col min="5" max="5" width="38.42578125" style="1" customWidth="1"/>
    <col min="6" max="7" width="10.28515625" style="2" customWidth="1"/>
    <col min="8" max="8" width="0" style="2" hidden="1" customWidth="1"/>
    <col min="9" max="9" width="0" style="3" hidden="1" customWidth="1"/>
    <col min="10" max="11" width="0" style="2" hidden="1" customWidth="1"/>
    <col min="12" max="12" width="10.28515625" style="3" customWidth="1"/>
    <col min="13" max="13" width="0" style="2" hidden="1" customWidth="1"/>
    <col min="14" max="15" width="0" style="4" hidden="1" customWidth="1"/>
    <col min="16" max="16" width="10.28515625" style="4" customWidth="1"/>
    <col min="17" max="18" width="0" style="4" hidden="1" customWidth="1"/>
    <col min="19" max="19" width="0" style="5" hidden="1" customWidth="1"/>
    <col min="20" max="25" width="0" hidden="1" customWidth="1"/>
    <col min="26" max="26" width="1.28515625" customWidth="1"/>
    <col min="27" max="49" width="3.28515625" customWidth="1"/>
  </cols>
  <sheetData>
    <row r="2" spans="1:49" ht="22.5" hidden="1" customHeight="1">
      <c r="B2" s="422" t="s">
        <v>0</v>
      </c>
      <c r="C2" s="422"/>
      <c r="D2" s="422"/>
      <c r="E2" s="422"/>
      <c r="F2" s="6"/>
      <c r="G2" s="6"/>
      <c r="H2" s="6"/>
      <c r="I2" s="6"/>
      <c r="J2" s="6"/>
      <c r="K2" s="6"/>
      <c r="L2" s="6"/>
      <c r="M2" s="6"/>
      <c r="N2" s="7"/>
      <c r="O2" s="423" t="s">
        <v>1</v>
      </c>
      <c r="P2" s="423"/>
      <c r="Q2" s="423"/>
      <c r="R2" s="423"/>
      <c r="S2" s="423"/>
      <c r="T2" s="8" t="s">
        <v>2</v>
      </c>
      <c r="U2" s="8" t="s">
        <v>3</v>
      </c>
      <c r="V2" s="9" t="s">
        <v>4</v>
      </c>
      <c r="W2" s="10"/>
      <c r="X2" s="4"/>
      <c r="Y2" s="4"/>
      <c r="Z2" s="11"/>
    </row>
    <row r="3" spans="1:49" ht="18" hidden="1" customHeight="1">
      <c r="B3" s="422"/>
      <c r="C3" s="422"/>
      <c r="D3" s="422"/>
      <c r="E3" s="422"/>
      <c r="F3" s="6"/>
      <c r="G3" s="6"/>
      <c r="H3" s="6"/>
      <c r="I3" s="6"/>
      <c r="J3" s="6"/>
      <c r="K3" s="6"/>
      <c r="L3" s="6"/>
      <c r="M3" s="6"/>
      <c r="N3" s="7"/>
      <c r="O3" s="423"/>
      <c r="P3" s="423"/>
      <c r="Q3" s="423"/>
      <c r="R3" s="423"/>
      <c r="S3" s="423"/>
      <c r="T3" s="12" t="s">
        <v>5</v>
      </c>
      <c r="U3" s="13" t="s">
        <v>6</v>
      </c>
      <c r="V3" s="14" t="s">
        <v>7</v>
      </c>
      <c r="W3" s="15"/>
      <c r="X3" s="4"/>
      <c r="Y3" s="4"/>
      <c r="Z3" s="11"/>
    </row>
    <row r="4" spans="1:49" ht="18" hidden="1" customHeight="1">
      <c r="B4" s="422"/>
      <c r="C4" s="422"/>
      <c r="D4" s="422"/>
      <c r="E4" s="422"/>
      <c r="F4" s="6"/>
      <c r="G4" s="6"/>
      <c r="H4" s="6"/>
      <c r="I4" s="6"/>
      <c r="J4" s="6"/>
      <c r="K4" s="6"/>
      <c r="L4" s="6"/>
      <c r="M4" s="6"/>
      <c r="N4" s="7"/>
      <c r="O4" s="423"/>
      <c r="P4" s="423"/>
      <c r="Q4" s="423"/>
      <c r="R4" s="423"/>
      <c r="S4" s="423"/>
      <c r="T4" s="16"/>
      <c r="U4" s="16"/>
      <c r="V4" s="17"/>
      <c r="W4" s="18"/>
      <c r="X4" s="4"/>
      <c r="Y4" s="4"/>
      <c r="Z4" s="11"/>
    </row>
    <row r="5" spans="1:49" ht="51" hidden="1" customHeight="1">
      <c r="B5" s="422"/>
      <c r="C5" s="422"/>
      <c r="D5" s="422"/>
      <c r="E5" s="422"/>
      <c r="F5" s="6"/>
      <c r="G5" s="6"/>
      <c r="H5" s="6"/>
      <c r="I5" s="6"/>
      <c r="J5" s="6"/>
      <c r="K5" s="6"/>
      <c r="L5" s="6"/>
      <c r="M5" s="6"/>
      <c r="N5" s="7"/>
      <c r="O5" s="423"/>
      <c r="P5" s="423"/>
      <c r="Q5" s="423"/>
      <c r="R5" s="423"/>
      <c r="S5" s="423"/>
      <c r="T5" s="19" t="s">
        <v>8</v>
      </c>
      <c r="U5" s="20" t="s">
        <v>9</v>
      </c>
      <c r="V5" s="21" t="s">
        <v>10</v>
      </c>
      <c r="W5" s="22"/>
      <c r="X5" s="23"/>
      <c r="Y5" s="23"/>
      <c r="Z5" s="11"/>
    </row>
    <row r="6" spans="1:49" s="24" customFormat="1" ht="12" customHeight="1">
      <c r="B6" s="25"/>
      <c r="C6" s="25"/>
      <c r="D6" s="25"/>
      <c r="E6" s="25"/>
      <c r="F6" s="26"/>
      <c r="G6" s="26"/>
      <c r="H6" s="26"/>
      <c r="I6" s="26"/>
      <c r="J6" s="26"/>
      <c r="K6" s="26"/>
      <c r="L6" s="26"/>
      <c r="M6" s="26"/>
      <c r="N6" s="27"/>
      <c r="O6" s="28"/>
      <c r="P6" s="28"/>
      <c r="Q6" s="28"/>
      <c r="R6" s="28"/>
      <c r="S6" s="29"/>
      <c r="T6" s="30"/>
      <c r="U6" s="30"/>
      <c r="V6" s="30"/>
      <c r="W6" s="31"/>
      <c r="X6" s="32"/>
      <c r="Y6" s="32"/>
      <c r="Z6" s="11"/>
    </row>
    <row r="7" spans="1:49" ht="12.75" customHeight="1">
      <c r="B7" s="424" t="s">
        <v>11</v>
      </c>
      <c r="C7" s="424" t="s">
        <v>12</v>
      </c>
      <c r="D7" s="424" t="s">
        <v>13</v>
      </c>
      <c r="E7" s="425" t="s">
        <v>14</v>
      </c>
      <c r="F7" s="426" t="s">
        <v>15</v>
      </c>
      <c r="G7" s="426" t="s">
        <v>16</v>
      </c>
      <c r="H7" s="36"/>
      <c r="I7" s="37"/>
      <c r="J7" s="36"/>
      <c r="K7" s="36"/>
      <c r="L7" s="426" t="s">
        <v>17</v>
      </c>
      <c r="M7" s="36"/>
      <c r="N7" s="38"/>
      <c r="O7" s="38"/>
      <c r="P7" s="427" t="s">
        <v>18</v>
      </c>
      <c r="W7" s="40"/>
      <c r="AA7" s="419" t="s">
        <v>19</v>
      </c>
      <c r="AB7" s="419"/>
      <c r="AC7" s="419"/>
      <c r="AD7" s="419"/>
      <c r="AE7" s="419"/>
      <c r="AF7" s="419"/>
      <c r="AG7" s="419"/>
      <c r="AH7" s="419"/>
      <c r="AI7" s="419"/>
      <c r="AJ7" s="420" t="s">
        <v>20</v>
      </c>
      <c r="AK7" s="420"/>
      <c r="AL7" s="420"/>
      <c r="AM7" s="420"/>
      <c r="AN7" s="420"/>
      <c r="AO7" s="420"/>
      <c r="AP7" s="420"/>
      <c r="AQ7" s="420"/>
      <c r="AR7" s="420"/>
      <c r="AS7" s="420"/>
      <c r="AT7" s="420"/>
      <c r="AU7" s="420"/>
      <c r="AV7" s="420"/>
      <c r="AW7" s="421" t="s">
        <v>21</v>
      </c>
    </row>
    <row r="8" spans="1:49" ht="57.75" customHeight="1">
      <c r="B8" s="424"/>
      <c r="C8" s="424"/>
      <c r="D8" s="424"/>
      <c r="E8" s="425"/>
      <c r="F8" s="426"/>
      <c r="G8" s="426"/>
      <c r="H8" s="35" t="s">
        <v>22</v>
      </c>
      <c r="I8" s="35" t="s">
        <v>23</v>
      </c>
      <c r="J8" s="35" t="s">
        <v>24</v>
      </c>
      <c r="K8" s="35" t="s">
        <v>25</v>
      </c>
      <c r="L8" s="426"/>
      <c r="M8" s="35" t="s">
        <v>26</v>
      </c>
      <c r="N8" s="41" t="s">
        <v>27</v>
      </c>
      <c r="O8" s="39" t="s">
        <v>28</v>
      </c>
      <c r="P8" s="427"/>
      <c r="Q8" s="42" t="s">
        <v>29</v>
      </c>
      <c r="R8" s="43" t="s">
        <v>30</v>
      </c>
      <c r="S8" s="34" t="s">
        <v>31</v>
      </c>
      <c r="T8" s="44" t="s">
        <v>32</v>
      </c>
      <c r="U8" s="33" t="s">
        <v>33</v>
      </c>
      <c r="V8" s="33" t="s">
        <v>34</v>
      </c>
      <c r="W8" s="33" t="s">
        <v>35</v>
      </c>
      <c r="X8" s="33" t="s">
        <v>36</v>
      </c>
      <c r="Y8" s="44" t="s">
        <v>37</v>
      </c>
      <c r="AA8" s="45" t="s">
        <v>38</v>
      </c>
      <c r="AB8" s="46" t="s">
        <v>39</v>
      </c>
      <c r="AC8" s="45" t="s">
        <v>40</v>
      </c>
      <c r="AD8" s="45" t="s">
        <v>41</v>
      </c>
      <c r="AE8" s="45" t="s">
        <v>42</v>
      </c>
      <c r="AF8" s="45" t="s">
        <v>43</v>
      </c>
      <c r="AG8" s="45" t="s">
        <v>44</v>
      </c>
      <c r="AH8" s="45" t="s">
        <v>45</v>
      </c>
      <c r="AI8" s="47" t="s">
        <v>46</v>
      </c>
      <c r="AJ8" s="48" t="s">
        <v>47</v>
      </c>
      <c r="AK8" s="46" t="s">
        <v>48</v>
      </c>
      <c r="AL8" s="45" t="s">
        <v>49</v>
      </c>
      <c r="AM8" s="45" t="s">
        <v>50</v>
      </c>
      <c r="AN8" s="45" t="s">
        <v>51</v>
      </c>
      <c r="AO8" s="45" t="s">
        <v>52</v>
      </c>
      <c r="AP8" s="45" t="s">
        <v>53</v>
      </c>
      <c r="AQ8" s="45" t="s">
        <v>54</v>
      </c>
      <c r="AR8" s="46" t="s">
        <v>55</v>
      </c>
      <c r="AS8" s="45" t="s">
        <v>56</v>
      </c>
      <c r="AT8" s="45" t="s">
        <v>57</v>
      </c>
      <c r="AU8" s="45" t="s">
        <v>58</v>
      </c>
      <c r="AV8" s="45" t="s">
        <v>59</v>
      </c>
      <c r="AW8" s="421"/>
    </row>
    <row r="9" spans="1:49" ht="29.25" customHeight="1">
      <c r="B9" s="49">
        <v>1</v>
      </c>
      <c r="C9" s="49" t="s">
        <v>60</v>
      </c>
      <c r="D9" s="50" t="s">
        <v>61</v>
      </c>
      <c r="E9" s="51" t="s">
        <v>62</v>
      </c>
      <c r="F9" s="50" t="s">
        <v>63</v>
      </c>
      <c r="G9" s="52" t="s">
        <v>64</v>
      </c>
      <c r="H9" s="50"/>
      <c r="I9" s="53" t="s">
        <v>65</v>
      </c>
      <c r="J9" s="53" t="s">
        <v>66</v>
      </c>
      <c r="K9" s="53" t="s">
        <v>66</v>
      </c>
      <c r="L9" s="53"/>
      <c r="M9" s="53" t="s">
        <v>67</v>
      </c>
      <c r="N9" s="54"/>
      <c r="O9" s="55">
        <v>40909</v>
      </c>
      <c r="P9" s="55">
        <v>41061</v>
      </c>
      <c r="Q9" s="55"/>
      <c r="R9" s="55" t="s">
        <v>38</v>
      </c>
      <c r="S9" s="56"/>
      <c r="T9" s="57" t="s">
        <v>4</v>
      </c>
      <c r="U9" s="58" t="s">
        <v>3</v>
      </c>
      <c r="V9" s="58" t="s">
        <v>2</v>
      </c>
      <c r="W9" s="57" t="s">
        <v>2</v>
      </c>
      <c r="X9" s="57" t="s">
        <v>2</v>
      </c>
      <c r="Y9" s="57" t="s">
        <v>2</v>
      </c>
      <c r="AA9" s="59"/>
      <c r="AB9" s="59"/>
      <c r="AC9" s="59"/>
      <c r="AD9" s="59"/>
      <c r="AE9" s="59"/>
      <c r="AF9" s="59"/>
      <c r="AG9" s="59"/>
      <c r="AH9" s="59"/>
      <c r="AI9" s="60"/>
      <c r="AJ9" s="61"/>
      <c r="AK9" s="59"/>
      <c r="AL9" s="59"/>
      <c r="AM9" s="59"/>
      <c r="AN9" s="59"/>
      <c r="AO9" s="59"/>
      <c r="AP9" s="59"/>
      <c r="AQ9" s="59"/>
      <c r="AR9" s="59"/>
      <c r="AS9" s="59"/>
      <c r="AT9" s="59"/>
      <c r="AU9" s="59"/>
      <c r="AV9" s="59"/>
      <c r="AW9" s="59"/>
    </row>
    <row r="10" spans="1:49" ht="29.25" customHeight="1">
      <c r="A10" s="62"/>
      <c r="B10" s="50">
        <v>2</v>
      </c>
      <c r="C10" s="50" t="s">
        <v>68</v>
      </c>
      <c r="D10" s="50" t="s">
        <v>69</v>
      </c>
      <c r="E10" s="51" t="s">
        <v>70</v>
      </c>
      <c r="F10" s="50" t="s">
        <v>63</v>
      </c>
      <c r="G10" s="50" t="s">
        <v>64</v>
      </c>
      <c r="H10" s="50"/>
      <c r="I10" s="53" t="s">
        <v>65</v>
      </c>
      <c r="J10" s="53" t="s">
        <v>71</v>
      </c>
      <c r="K10" s="53"/>
      <c r="L10" s="53"/>
      <c r="M10" s="53"/>
      <c r="N10" s="54" t="s">
        <v>72</v>
      </c>
      <c r="O10" s="55">
        <v>40787</v>
      </c>
      <c r="P10" s="55">
        <v>41244</v>
      </c>
      <c r="Q10" s="55"/>
      <c r="R10" s="55"/>
      <c r="S10" s="56"/>
      <c r="T10" s="57" t="s">
        <v>3</v>
      </c>
      <c r="U10" s="57" t="s">
        <v>2</v>
      </c>
      <c r="V10" s="57" t="s">
        <v>2</v>
      </c>
      <c r="W10" s="57" t="s">
        <v>2</v>
      </c>
      <c r="X10" s="57" t="s">
        <v>2</v>
      </c>
      <c r="Y10" s="57" t="s">
        <v>2</v>
      </c>
      <c r="AA10" s="59"/>
      <c r="AB10" s="59"/>
      <c r="AC10" s="59"/>
      <c r="AD10" s="59"/>
      <c r="AE10" s="59"/>
      <c r="AF10" s="59"/>
      <c r="AG10" s="59"/>
      <c r="AH10" s="59"/>
      <c r="AI10" s="60"/>
      <c r="AJ10" s="61"/>
      <c r="AK10" s="59"/>
      <c r="AL10" s="59"/>
      <c r="AM10" s="59"/>
      <c r="AN10" s="59"/>
      <c r="AO10" s="59"/>
      <c r="AP10" s="59"/>
      <c r="AQ10" s="59"/>
      <c r="AR10" s="59"/>
      <c r="AS10" s="59"/>
      <c r="AT10" s="59"/>
      <c r="AU10" s="59"/>
      <c r="AV10" s="59"/>
      <c r="AW10" s="59"/>
    </row>
    <row r="11" spans="1:49" ht="29.25" customHeight="1">
      <c r="B11" s="49">
        <v>3</v>
      </c>
      <c r="C11" s="49" t="s">
        <v>60</v>
      </c>
      <c r="D11" s="49" t="s">
        <v>73</v>
      </c>
      <c r="E11" s="51" t="s">
        <v>74</v>
      </c>
      <c r="F11" s="50" t="s">
        <v>63</v>
      </c>
      <c r="G11" s="63" t="s">
        <v>64</v>
      </c>
      <c r="H11" s="50"/>
      <c r="I11" s="53" t="s">
        <v>65</v>
      </c>
      <c r="J11" s="53" t="s">
        <v>75</v>
      </c>
      <c r="K11" s="53" t="s">
        <v>75</v>
      </c>
      <c r="L11" s="53"/>
      <c r="M11" s="53"/>
      <c r="N11" s="54" t="s">
        <v>72</v>
      </c>
      <c r="O11" s="55">
        <v>40969</v>
      </c>
      <c r="P11" s="64"/>
      <c r="Q11" s="65">
        <v>40969</v>
      </c>
      <c r="R11" s="55" t="s">
        <v>43</v>
      </c>
      <c r="S11" s="56"/>
      <c r="T11" s="66" t="s">
        <v>3</v>
      </c>
      <c r="U11" s="67"/>
      <c r="V11" s="67"/>
      <c r="W11" s="67"/>
      <c r="X11" s="67"/>
      <c r="Y11" s="67"/>
      <c r="AA11" s="59"/>
      <c r="AB11" s="59"/>
      <c r="AC11" s="59"/>
      <c r="AD11" s="59"/>
      <c r="AE11" s="59"/>
      <c r="AF11" s="59"/>
      <c r="AG11" s="59"/>
      <c r="AH11" s="59"/>
      <c r="AI11" s="60"/>
      <c r="AJ11" s="61"/>
      <c r="AK11" s="59"/>
      <c r="AL11" s="59"/>
      <c r="AM11" s="59"/>
      <c r="AN11" s="59"/>
      <c r="AO11" s="59"/>
      <c r="AP11" s="59"/>
      <c r="AQ11" s="59"/>
      <c r="AR11" s="59"/>
      <c r="AS11" s="59"/>
      <c r="AT11" s="59"/>
      <c r="AU11" s="59"/>
      <c r="AV11" s="59"/>
      <c r="AW11" s="59"/>
    </row>
    <row r="12" spans="1:49" ht="29.25" customHeight="1">
      <c r="B12" s="50">
        <v>4</v>
      </c>
      <c r="C12" s="49" t="s">
        <v>60</v>
      </c>
      <c r="D12" s="49" t="s">
        <v>76</v>
      </c>
      <c r="E12" s="51" t="s">
        <v>76</v>
      </c>
      <c r="F12" s="50" t="s">
        <v>63</v>
      </c>
      <c r="G12" s="68" t="s">
        <v>77</v>
      </c>
      <c r="H12" s="50" t="s">
        <v>78</v>
      </c>
      <c r="I12" s="53" t="s">
        <v>65</v>
      </c>
      <c r="J12" s="53" t="s">
        <v>79</v>
      </c>
      <c r="K12" s="53" t="s">
        <v>79</v>
      </c>
      <c r="L12" s="53"/>
      <c r="M12" s="53" t="s">
        <v>67</v>
      </c>
      <c r="N12" s="54" t="s">
        <v>80</v>
      </c>
      <c r="O12" s="55">
        <v>40909</v>
      </c>
      <c r="P12" s="55">
        <v>41061</v>
      </c>
      <c r="Q12" s="55">
        <v>41091</v>
      </c>
      <c r="R12" s="55"/>
      <c r="S12" s="56"/>
      <c r="T12" s="57" t="s">
        <v>4</v>
      </c>
      <c r="U12" s="57" t="s">
        <v>4</v>
      </c>
      <c r="V12" s="67" t="s">
        <v>3</v>
      </c>
      <c r="W12" s="67"/>
      <c r="X12" s="67"/>
      <c r="Y12" s="67"/>
      <c r="AA12" s="59"/>
      <c r="AB12" s="59"/>
      <c r="AC12" s="59"/>
      <c r="AD12" s="59"/>
      <c r="AE12" s="59"/>
      <c r="AF12" s="59"/>
      <c r="AG12" s="59"/>
      <c r="AH12" s="59"/>
      <c r="AI12" s="60"/>
      <c r="AJ12" s="61"/>
      <c r="AK12" s="59"/>
      <c r="AL12" s="59"/>
      <c r="AM12" s="59"/>
      <c r="AN12" s="59"/>
      <c r="AO12" s="59"/>
      <c r="AP12" s="59"/>
      <c r="AQ12" s="59"/>
      <c r="AR12" s="59"/>
      <c r="AS12" s="59"/>
      <c r="AT12" s="59"/>
      <c r="AU12" s="59"/>
      <c r="AV12" s="59"/>
      <c r="AW12" s="59"/>
    </row>
    <row r="13" spans="1:49" ht="29.25" customHeight="1">
      <c r="A13" s="62"/>
      <c r="B13" s="49">
        <v>5</v>
      </c>
      <c r="C13" s="50" t="s">
        <v>81</v>
      </c>
      <c r="D13" s="50" t="s">
        <v>82</v>
      </c>
      <c r="E13" s="51" t="s">
        <v>83</v>
      </c>
      <c r="F13" s="50"/>
      <c r="G13" s="50" t="s">
        <v>64</v>
      </c>
      <c r="H13" s="50"/>
      <c r="I13" s="53" t="s">
        <v>84</v>
      </c>
      <c r="J13" s="53"/>
      <c r="K13" s="53"/>
      <c r="L13" s="53"/>
      <c r="M13" s="53"/>
      <c r="N13" s="54"/>
      <c r="O13" s="55">
        <v>40787</v>
      </c>
      <c r="P13" s="55">
        <v>40817</v>
      </c>
      <c r="Q13" s="55"/>
      <c r="R13" s="55"/>
      <c r="S13" s="56"/>
      <c r="T13" s="67"/>
      <c r="U13" s="67"/>
      <c r="V13" s="67"/>
      <c r="W13" s="67"/>
      <c r="X13" s="67"/>
      <c r="Y13" s="67"/>
      <c r="AA13" s="59"/>
      <c r="AB13" s="59"/>
      <c r="AC13" s="59"/>
      <c r="AD13" s="59"/>
      <c r="AE13" s="59"/>
      <c r="AF13" s="59"/>
      <c r="AG13" s="59"/>
      <c r="AH13" s="59"/>
      <c r="AI13" s="60"/>
      <c r="AJ13" s="61"/>
      <c r="AK13" s="59"/>
      <c r="AL13" s="59"/>
      <c r="AM13" s="59"/>
      <c r="AN13" s="59"/>
      <c r="AO13" s="59"/>
      <c r="AP13" s="59"/>
      <c r="AQ13" s="59"/>
      <c r="AR13" s="59"/>
      <c r="AS13" s="59"/>
      <c r="AT13" s="59"/>
      <c r="AU13" s="59"/>
      <c r="AV13" s="59"/>
      <c r="AW13" s="59"/>
    </row>
    <row r="14" spans="1:49" ht="29.25" customHeight="1">
      <c r="B14" s="50">
        <v>6</v>
      </c>
      <c r="C14" s="50" t="s">
        <v>81</v>
      </c>
      <c r="D14" s="49" t="s">
        <v>85</v>
      </c>
      <c r="E14" s="51" t="s">
        <v>86</v>
      </c>
      <c r="F14" s="50"/>
      <c r="G14" s="50" t="s">
        <v>64</v>
      </c>
      <c r="H14" s="50"/>
      <c r="I14" s="53" t="s">
        <v>87</v>
      </c>
      <c r="J14" s="53" t="s">
        <v>49</v>
      </c>
      <c r="K14" s="53"/>
      <c r="L14" s="53" t="s">
        <v>81</v>
      </c>
      <c r="M14" s="53"/>
      <c r="N14" s="54"/>
      <c r="O14" s="55"/>
      <c r="P14" s="55"/>
      <c r="Q14" s="55"/>
      <c r="R14" s="55"/>
      <c r="S14" s="56"/>
      <c r="T14" s="69"/>
      <c r="U14" s="67"/>
      <c r="V14" s="67"/>
      <c r="W14" s="67"/>
      <c r="X14" s="67"/>
      <c r="Y14" s="67"/>
      <c r="AA14" s="59"/>
      <c r="AB14" s="59"/>
      <c r="AC14" s="59"/>
      <c r="AD14" s="59"/>
      <c r="AE14" s="59"/>
      <c r="AF14" s="59"/>
      <c r="AG14" s="59"/>
      <c r="AH14" s="59"/>
      <c r="AI14" s="60"/>
      <c r="AJ14" s="61"/>
      <c r="AK14" s="59"/>
      <c r="AL14" s="59"/>
      <c r="AM14" s="59"/>
      <c r="AN14" s="59"/>
      <c r="AO14" s="59"/>
      <c r="AP14" s="59"/>
      <c r="AQ14" s="59"/>
      <c r="AR14" s="59"/>
      <c r="AS14" s="59"/>
      <c r="AT14" s="59"/>
      <c r="AU14" s="59"/>
      <c r="AV14" s="59"/>
      <c r="AW14" s="59"/>
    </row>
    <row r="15" spans="1:49" ht="29.25" customHeight="1">
      <c r="B15" s="49">
        <v>7</v>
      </c>
      <c r="C15" s="50" t="s">
        <v>81</v>
      </c>
      <c r="D15" s="49" t="s">
        <v>85</v>
      </c>
      <c r="E15" s="51" t="s">
        <v>88</v>
      </c>
      <c r="F15" s="50"/>
      <c r="G15" s="50" t="s">
        <v>64</v>
      </c>
      <c r="H15" s="50"/>
      <c r="I15" s="53" t="s">
        <v>84</v>
      </c>
      <c r="J15" s="53" t="s">
        <v>89</v>
      </c>
      <c r="K15" s="53"/>
      <c r="L15" s="53" t="s">
        <v>90</v>
      </c>
      <c r="M15" s="53" t="s">
        <v>91</v>
      </c>
      <c r="N15" s="54"/>
      <c r="O15" s="55"/>
      <c r="P15" s="55"/>
      <c r="Q15" s="55"/>
      <c r="R15" s="55"/>
      <c r="S15" s="56"/>
      <c r="T15" s="69"/>
      <c r="U15" s="67"/>
      <c r="V15" s="67"/>
      <c r="W15" s="67"/>
      <c r="X15" s="67"/>
      <c r="Y15" s="67"/>
      <c r="AA15" s="59"/>
      <c r="AB15" s="59"/>
      <c r="AC15" s="59"/>
      <c r="AD15" s="59"/>
      <c r="AE15" s="59"/>
      <c r="AF15" s="59"/>
      <c r="AG15" s="59"/>
      <c r="AH15" s="59"/>
      <c r="AI15" s="60"/>
      <c r="AJ15" s="61"/>
      <c r="AK15" s="59"/>
      <c r="AL15" s="59"/>
      <c r="AM15" s="59"/>
      <c r="AN15" s="59"/>
      <c r="AO15" s="59"/>
      <c r="AP15" s="59"/>
      <c r="AQ15" s="59"/>
      <c r="AR15" s="59"/>
      <c r="AS15" s="59"/>
      <c r="AT15" s="59"/>
      <c r="AU15" s="59"/>
      <c r="AV15" s="59"/>
      <c r="AW15" s="59"/>
    </row>
    <row r="16" spans="1:49" ht="29.25" customHeight="1">
      <c r="B16" s="50">
        <v>8</v>
      </c>
      <c r="C16" s="50" t="s">
        <v>81</v>
      </c>
      <c r="D16" s="49" t="s">
        <v>85</v>
      </c>
      <c r="E16" s="51" t="s">
        <v>92</v>
      </c>
      <c r="F16" s="50"/>
      <c r="G16" s="50" t="s">
        <v>64</v>
      </c>
      <c r="H16" s="50"/>
      <c r="I16" s="53" t="s">
        <v>84</v>
      </c>
      <c r="J16" s="53" t="s">
        <v>93</v>
      </c>
      <c r="K16" s="53"/>
      <c r="L16" s="53" t="s">
        <v>90</v>
      </c>
      <c r="M16" s="53" t="s">
        <v>91</v>
      </c>
      <c r="N16" s="54"/>
      <c r="O16" s="55"/>
      <c r="P16" s="55"/>
      <c r="Q16" s="55"/>
      <c r="R16" s="55"/>
      <c r="S16" s="56"/>
      <c r="T16" s="69"/>
      <c r="U16" s="67"/>
      <c r="V16" s="67"/>
      <c r="W16" s="67"/>
      <c r="X16" s="67"/>
      <c r="Y16" s="67"/>
      <c r="AA16" s="59"/>
      <c r="AB16" s="59"/>
      <c r="AC16" s="59"/>
      <c r="AD16" s="59"/>
      <c r="AE16" s="59"/>
      <c r="AF16" s="59"/>
      <c r="AG16" s="59"/>
      <c r="AH16" s="59"/>
      <c r="AI16" s="60"/>
      <c r="AJ16" s="61"/>
      <c r="AK16" s="59"/>
      <c r="AL16" s="59"/>
      <c r="AM16" s="59"/>
      <c r="AN16" s="59"/>
      <c r="AO16" s="59"/>
      <c r="AP16" s="59"/>
      <c r="AQ16" s="59"/>
      <c r="AR16" s="59"/>
      <c r="AS16" s="59"/>
      <c r="AT16" s="59"/>
      <c r="AU16" s="59"/>
      <c r="AV16" s="59"/>
      <c r="AW16" s="59"/>
    </row>
    <row r="17" spans="1:49" ht="29.25" customHeight="1">
      <c r="A17" s="62"/>
      <c r="B17" s="49">
        <v>9</v>
      </c>
      <c r="C17" s="50" t="s">
        <v>81</v>
      </c>
      <c r="D17" s="49" t="s">
        <v>85</v>
      </c>
      <c r="E17" s="51" t="s">
        <v>94</v>
      </c>
      <c r="F17" s="50"/>
      <c r="G17" s="50" t="s">
        <v>64</v>
      </c>
      <c r="H17" s="50"/>
      <c r="I17" s="53" t="s">
        <v>87</v>
      </c>
      <c r="J17" s="53" t="s">
        <v>95</v>
      </c>
      <c r="K17" s="53"/>
      <c r="L17" s="53" t="s">
        <v>90</v>
      </c>
      <c r="M17" s="53" t="s">
        <v>91</v>
      </c>
      <c r="N17" s="54"/>
      <c r="O17" s="55"/>
      <c r="P17" s="55"/>
      <c r="Q17" s="55"/>
      <c r="R17" s="55"/>
      <c r="S17" s="56"/>
      <c r="T17" s="69"/>
      <c r="U17" s="67"/>
      <c r="V17" s="67"/>
      <c r="W17" s="67"/>
      <c r="X17" s="67"/>
      <c r="Y17" s="67"/>
      <c r="AA17" s="59"/>
      <c r="AB17" s="59"/>
      <c r="AC17" s="59"/>
      <c r="AD17" s="59"/>
      <c r="AE17" s="59"/>
      <c r="AF17" s="59"/>
      <c r="AG17" s="59"/>
      <c r="AH17" s="59"/>
      <c r="AI17" s="60"/>
      <c r="AJ17" s="61"/>
      <c r="AK17" s="59"/>
      <c r="AL17" s="59"/>
      <c r="AM17" s="59"/>
      <c r="AN17" s="59"/>
      <c r="AO17" s="59"/>
      <c r="AP17" s="59"/>
      <c r="AQ17" s="59"/>
      <c r="AR17" s="59"/>
      <c r="AS17" s="59"/>
      <c r="AT17" s="59"/>
      <c r="AU17" s="59"/>
      <c r="AV17" s="59"/>
      <c r="AW17" s="59"/>
    </row>
    <row r="18" spans="1:49" ht="29.25" customHeight="1">
      <c r="A18" s="62"/>
      <c r="B18" s="50">
        <v>10</v>
      </c>
      <c r="C18" s="50" t="s">
        <v>81</v>
      </c>
      <c r="D18" s="50" t="s">
        <v>96</v>
      </c>
      <c r="E18" s="51" t="s">
        <v>97</v>
      </c>
      <c r="F18" s="50"/>
      <c r="G18" s="50" t="s">
        <v>64</v>
      </c>
      <c r="H18" s="50"/>
      <c r="I18" s="53" t="s">
        <v>84</v>
      </c>
      <c r="J18" s="53" t="s">
        <v>49</v>
      </c>
      <c r="K18" s="53"/>
      <c r="L18" s="53" t="s">
        <v>90</v>
      </c>
      <c r="M18" s="53" t="s">
        <v>96</v>
      </c>
      <c r="N18" s="54"/>
      <c r="O18" s="55"/>
      <c r="P18" s="55"/>
      <c r="Q18" s="55"/>
      <c r="R18" s="55"/>
      <c r="S18" s="56"/>
      <c r="T18" s="69"/>
      <c r="U18" s="67"/>
      <c r="V18" s="67"/>
      <c r="W18" s="67"/>
      <c r="X18" s="67"/>
      <c r="Y18" s="67"/>
      <c r="AA18" s="59"/>
      <c r="AB18" s="59"/>
      <c r="AC18" s="59"/>
      <c r="AD18" s="59"/>
      <c r="AE18" s="59"/>
      <c r="AF18" s="59"/>
      <c r="AG18" s="59"/>
      <c r="AH18" s="59"/>
      <c r="AI18" s="60"/>
      <c r="AJ18" s="61"/>
      <c r="AK18" s="59"/>
      <c r="AL18" s="59"/>
      <c r="AM18" s="59"/>
      <c r="AN18" s="59"/>
      <c r="AO18" s="59"/>
      <c r="AP18" s="59"/>
      <c r="AQ18" s="59"/>
      <c r="AR18" s="59"/>
      <c r="AS18" s="59"/>
      <c r="AT18" s="59"/>
      <c r="AU18" s="59"/>
      <c r="AV18" s="59"/>
      <c r="AW18" s="59"/>
    </row>
    <row r="19" spans="1:49" ht="29.25" customHeight="1">
      <c r="A19" s="62"/>
      <c r="B19" s="49">
        <v>11</v>
      </c>
      <c r="C19" s="50" t="s">
        <v>81</v>
      </c>
      <c r="D19" s="49" t="s">
        <v>85</v>
      </c>
      <c r="E19" s="51" t="s">
        <v>98</v>
      </c>
      <c r="F19" s="50"/>
      <c r="G19" s="50" t="s">
        <v>64</v>
      </c>
      <c r="H19" s="50"/>
      <c r="I19" s="53" t="s">
        <v>87</v>
      </c>
      <c r="J19" s="53" t="s">
        <v>99</v>
      </c>
      <c r="K19" s="53"/>
      <c r="L19" s="53"/>
      <c r="M19" s="53" t="s">
        <v>91</v>
      </c>
      <c r="N19" s="54"/>
      <c r="O19" s="55"/>
      <c r="P19" s="55"/>
      <c r="Q19" s="55"/>
      <c r="R19" s="55"/>
      <c r="S19" s="56"/>
      <c r="T19" s="69"/>
      <c r="U19" s="67"/>
      <c r="V19" s="67"/>
      <c r="W19" s="67"/>
      <c r="X19" s="67"/>
      <c r="Y19" s="67"/>
      <c r="AA19" s="59"/>
      <c r="AB19" s="59"/>
      <c r="AC19" s="59"/>
      <c r="AD19" s="59"/>
      <c r="AE19" s="59"/>
      <c r="AF19" s="59"/>
      <c r="AG19" s="59"/>
      <c r="AH19" s="59"/>
      <c r="AI19" s="60"/>
      <c r="AJ19" s="61"/>
      <c r="AK19" s="59"/>
      <c r="AL19" s="59"/>
      <c r="AM19" s="59"/>
      <c r="AN19" s="59"/>
      <c r="AO19" s="59"/>
      <c r="AP19" s="59"/>
      <c r="AQ19" s="59"/>
      <c r="AR19" s="59"/>
      <c r="AS19" s="59"/>
      <c r="AT19" s="59"/>
      <c r="AU19" s="59"/>
      <c r="AV19" s="59"/>
      <c r="AW19" s="59"/>
    </row>
    <row r="20" spans="1:49" ht="29.25" customHeight="1">
      <c r="B20" s="50">
        <v>12</v>
      </c>
      <c r="C20" s="50" t="s">
        <v>81</v>
      </c>
      <c r="D20" s="49" t="s">
        <v>85</v>
      </c>
      <c r="E20" s="51" t="s">
        <v>100</v>
      </c>
      <c r="F20" s="50"/>
      <c r="G20" s="50" t="s">
        <v>64</v>
      </c>
      <c r="H20" s="50"/>
      <c r="I20" s="53" t="s">
        <v>84</v>
      </c>
      <c r="J20" s="53" t="s">
        <v>49</v>
      </c>
      <c r="K20" s="53"/>
      <c r="L20" s="53" t="s">
        <v>90</v>
      </c>
      <c r="M20" s="53" t="s">
        <v>91</v>
      </c>
      <c r="N20" s="54"/>
      <c r="O20" s="55"/>
      <c r="P20" s="55"/>
      <c r="Q20" s="55"/>
      <c r="R20" s="55"/>
      <c r="S20" s="56"/>
      <c r="T20" s="69"/>
      <c r="U20" s="67"/>
      <c r="V20" s="67"/>
      <c r="W20" s="67"/>
      <c r="X20" s="67"/>
      <c r="Y20" s="67"/>
      <c r="AA20" s="59"/>
      <c r="AB20" s="59"/>
      <c r="AC20" s="59"/>
      <c r="AD20" s="59"/>
      <c r="AE20" s="59"/>
      <c r="AF20" s="59"/>
      <c r="AG20" s="59"/>
      <c r="AH20" s="59"/>
      <c r="AI20" s="60"/>
      <c r="AJ20" s="61"/>
      <c r="AK20" s="59"/>
      <c r="AL20" s="59"/>
      <c r="AM20" s="59"/>
      <c r="AN20" s="59"/>
      <c r="AO20" s="59"/>
      <c r="AP20" s="59"/>
      <c r="AQ20" s="59"/>
      <c r="AR20" s="59"/>
      <c r="AS20" s="59"/>
      <c r="AT20" s="59"/>
      <c r="AU20" s="59"/>
      <c r="AV20" s="59"/>
      <c r="AW20" s="59"/>
    </row>
    <row r="21" spans="1:49" ht="29.25" customHeight="1">
      <c r="B21" s="49">
        <v>13</v>
      </c>
      <c r="C21" s="50" t="s">
        <v>81</v>
      </c>
      <c r="D21" s="50" t="s">
        <v>82</v>
      </c>
      <c r="E21" s="51" t="s">
        <v>101</v>
      </c>
      <c r="F21" s="50"/>
      <c r="G21" s="50" t="s">
        <v>64</v>
      </c>
      <c r="H21" s="50"/>
      <c r="I21" s="53" t="s">
        <v>84</v>
      </c>
      <c r="J21" s="53" t="s">
        <v>50</v>
      </c>
      <c r="K21" s="53"/>
      <c r="L21" s="53" t="s">
        <v>90</v>
      </c>
      <c r="M21" s="70" t="s">
        <v>102</v>
      </c>
      <c r="N21" s="54"/>
      <c r="O21" s="55"/>
      <c r="P21" s="55"/>
      <c r="Q21" s="55"/>
      <c r="R21" s="55"/>
      <c r="S21" s="56"/>
      <c r="T21" s="69"/>
      <c r="U21" s="67"/>
      <c r="V21" s="67"/>
      <c r="W21" s="67"/>
      <c r="X21" s="67"/>
      <c r="Y21" s="67"/>
      <c r="AA21" s="59"/>
      <c r="AB21" s="59"/>
      <c r="AC21" s="59"/>
      <c r="AD21" s="59"/>
      <c r="AE21" s="59"/>
      <c r="AF21" s="59"/>
      <c r="AG21" s="59"/>
      <c r="AH21" s="59"/>
      <c r="AI21" s="60"/>
      <c r="AJ21" s="61"/>
      <c r="AK21" s="59"/>
      <c r="AL21" s="59"/>
      <c r="AM21" s="59"/>
      <c r="AN21" s="59"/>
      <c r="AO21" s="59"/>
      <c r="AP21" s="59"/>
      <c r="AQ21" s="59"/>
      <c r="AR21" s="59"/>
      <c r="AS21" s="59"/>
      <c r="AT21" s="59"/>
      <c r="AU21" s="59"/>
      <c r="AV21" s="59"/>
      <c r="AW21" s="59"/>
    </row>
    <row r="22" spans="1:49" ht="29.25" customHeight="1">
      <c r="B22" s="50">
        <v>14</v>
      </c>
      <c r="C22" s="50" t="s">
        <v>81</v>
      </c>
      <c r="D22" s="49" t="s">
        <v>85</v>
      </c>
      <c r="E22" s="51" t="s">
        <v>103</v>
      </c>
      <c r="F22" s="50"/>
      <c r="G22" s="50" t="s">
        <v>64</v>
      </c>
      <c r="H22" s="50"/>
      <c r="I22" s="53" t="s">
        <v>84</v>
      </c>
      <c r="J22" s="53" t="s">
        <v>89</v>
      </c>
      <c r="K22" s="53"/>
      <c r="L22" s="53" t="s">
        <v>90</v>
      </c>
      <c r="M22" s="53" t="s">
        <v>91</v>
      </c>
      <c r="N22" s="54"/>
      <c r="O22" s="55"/>
      <c r="P22" s="55"/>
      <c r="Q22" s="55"/>
      <c r="R22" s="55"/>
      <c r="S22" s="56"/>
      <c r="T22" s="69"/>
      <c r="U22" s="67"/>
      <c r="V22" s="67"/>
      <c r="W22" s="67"/>
      <c r="X22" s="67"/>
      <c r="Y22" s="67"/>
      <c r="AA22" s="59"/>
      <c r="AB22" s="59"/>
      <c r="AC22" s="59"/>
      <c r="AD22" s="59"/>
      <c r="AE22" s="59"/>
      <c r="AF22" s="59"/>
      <c r="AG22" s="59"/>
      <c r="AH22" s="59"/>
      <c r="AI22" s="60"/>
      <c r="AJ22" s="61"/>
      <c r="AK22" s="59"/>
      <c r="AL22" s="59"/>
      <c r="AM22" s="59"/>
      <c r="AN22" s="59"/>
      <c r="AO22" s="59"/>
      <c r="AP22" s="59"/>
      <c r="AQ22" s="59"/>
      <c r="AR22" s="59"/>
      <c r="AS22" s="59"/>
      <c r="AT22" s="59"/>
      <c r="AU22" s="59"/>
      <c r="AV22" s="59"/>
      <c r="AW22" s="59"/>
    </row>
    <row r="23" spans="1:49" ht="29.25" customHeight="1">
      <c r="B23" s="49">
        <v>15</v>
      </c>
      <c r="C23" s="50" t="s">
        <v>81</v>
      </c>
      <c r="D23" s="49" t="s">
        <v>85</v>
      </c>
      <c r="E23" s="51" t="s">
        <v>104</v>
      </c>
      <c r="F23" s="50"/>
      <c r="G23" s="50" t="s">
        <v>64</v>
      </c>
      <c r="H23" s="50"/>
      <c r="I23" s="53" t="s">
        <v>84</v>
      </c>
      <c r="J23" s="53" t="s">
        <v>95</v>
      </c>
      <c r="K23" s="53"/>
      <c r="L23" s="53"/>
      <c r="M23" s="53"/>
      <c r="N23" s="54"/>
      <c r="O23" s="55"/>
      <c r="P23" s="55"/>
      <c r="Q23" s="55"/>
      <c r="R23" s="55"/>
      <c r="S23" s="56"/>
      <c r="T23" s="69"/>
      <c r="U23" s="67"/>
      <c r="V23" s="67"/>
      <c r="W23" s="67"/>
      <c r="X23" s="67"/>
      <c r="Y23" s="67"/>
      <c r="AA23" s="59"/>
      <c r="AB23" s="59"/>
      <c r="AC23" s="59"/>
      <c r="AD23" s="59"/>
      <c r="AE23" s="59"/>
      <c r="AF23" s="59"/>
      <c r="AG23" s="59"/>
      <c r="AH23" s="59"/>
      <c r="AI23" s="60"/>
      <c r="AJ23" s="61"/>
      <c r="AK23" s="59"/>
      <c r="AL23" s="59"/>
      <c r="AM23" s="59"/>
      <c r="AN23" s="59"/>
      <c r="AO23" s="59"/>
      <c r="AP23" s="59"/>
      <c r="AQ23" s="59"/>
      <c r="AR23" s="59"/>
      <c r="AS23" s="59"/>
      <c r="AT23" s="59"/>
      <c r="AU23" s="59"/>
      <c r="AV23" s="59"/>
      <c r="AW23" s="59"/>
    </row>
    <row r="24" spans="1:49" ht="29.25" customHeight="1">
      <c r="B24" s="50">
        <v>16</v>
      </c>
      <c r="C24" s="50" t="s">
        <v>81</v>
      </c>
      <c r="D24" s="49" t="s">
        <v>85</v>
      </c>
      <c r="E24" s="51" t="s">
        <v>105</v>
      </c>
      <c r="F24" s="50"/>
      <c r="G24" s="50" t="s">
        <v>64</v>
      </c>
      <c r="H24" s="50"/>
      <c r="I24" s="53" t="s">
        <v>87</v>
      </c>
      <c r="J24" s="53" t="s">
        <v>49</v>
      </c>
      <c r="K24" s="53"/>
      <c r="L24" s="53" t="s">
        <v>90</v>
      </c>
      <c r="M24" s="53"/>
      <c r="N24" s="54"/>
      <c r="O24" s="55"/>
      <c r="P24" s="55"/>
      <c r="Q24" s="55"/>
      <c r="R24" s="55"/>
      <c r="S24" s="56"/>
      <c r="T24" s="69"/>
      <c r="U24" s="67"/>
      <c r="V24" s="67"/>
      <c r="W24" s="67"/>
      <c r="X24" s="67"/>
      <c r="Y24" s="67"/>
      <c r="AA24" s="59"/>
      <c r="AB24" s="59"/>
      <c r="AC24" s="59"/>
      <c r="AD24" s="59"/>
      <c r="AE24" s="59"/>
      <c r="AF24" s="59"/>
      <c r="AG24" s="59"/>
      <c r="AH24" s="59"/>
      <c r="AI24" s="60"/>
      <c r="AJ24" s="61"/>
      <c r="AK24" s="59"/>
      <c r="AL24" s="59"/>
      <c r="AM24" s="59"/>
      <c r="AN24" s="59"/>
      <c r="AO24" s="59"/>
      <c r="AP24" s="59"/>
      <c r="AQ24" s="59"/>
      <c r="AR24" s="59"/>
      <c r="AS24" s="59"/>
      <c r="AT24" s="59"/>
      <c r="AU24" s="59"/>
      <c r="AV24" s="59"/>
      <c r="AW24" s="59"/>
    </row>
    <row r="25" spans="1:49" ht="29.25" customHeight="1">
      <c r="B25" s="49">
        <v>17</v>
      </c>
      <c r="C25" s="50" t="s">
        <v>81</v>
      </c>
      <c r="D25" s="49" t="s">
        <v>85</v>
      </c>
      <c r="E25" s="51" t="s">
        <v>106</v>
      </c>
      <c r="F25" s="50"/>
      <c r="G25" s="50" t="s">
        <v>64</v>
      </c>
      <c r="H25" s="50"/>
      <c r="I25" s="53" t="s">
        <v>87</v>
      </c>
      <c r="J25" s="53" t="s">
        <v>95</v>
      </c>
      <c r="K25" s="53"/>
      <c r="L25" s="53"/>
      <c r="M25" s="53"/>
      <c r="N25" s="54"/>
      <c r="O25" s="55"/>
      <c r="P25" s="55"/>
      <c r="Q25" s="55"/>
      <c r="R25" s="55"/>
      <c r="S25" s="56"/>
      <c r="T25" s="69"/>
      <c r="U25" s="67"/>
      <c r="V25" s="67"/>
      <c r="W25" s="67"/>
      <c r="X25" s="67"/>
      <c r="Y25" s="67"/>
      <c r="AA25" s="59"/>
      <c r="AB25" s="59"/>
      <c r="AC25" s="59"/>
      <c r="AD25" s="59"/>
      <c r="AE25" s="59"/>
      <c r="AF25" s="59"/>
      <c r="AG25" s="59"/>
      <c r="AH25" s="59"/>
      <c r="AI25" s="60"/>
      <c r="AJ25" s="61"/>
      <c r="AK25" s="59"/>
      <c r="AL25" s="59"/>
      <c r="AM25" s="59"/>
      <c r="AN25" s="59"/>
      <c r="AO25" s="59"/>
      <c r="AP25" s="59"/>
      <c r="AQ25" s="59"/>
      <c r="AR25" s="59"/>
      <c r="AS25" s="59"/>
      <c r="AT25" s="59"/>
      <c r="AU25" s="59"/>
      <c r="AV25" s="59"/>
      <c r="AW25" s="59"/>
    </row>
    <row r="26" spans="1:49" ht="29.25" customHeight="1">
      <c r="B26" s="50">
        <v>18</v>
      </c>
      <c r="C26" s="50" t="s">
        <v>81</v>
      </c>
      <c r="D26" s="49" t="s">
        <v>85</v>
      </c>
      <c r="E26" s="51" t="s">
        <v>107</v>
      </c>
      <c r="F26" s="50"/>
      <c r="G26" s="50" t="s">
        <v>64</v>
      </c>
      <c r="H26" s="50"/>
      <c r="I26" s="53" t="s">
        <v>84</v>
      </c>
      <c r="J26" s="53" t="s">
        <v>89</v>
      </c>
      <c r="K26" s="53"/>
      <c r="L26" s="53"/>
      <c r="M26" s="53" t="s">
        <v>91</v>
      </c>
      <c r="N26" s="54"/>
      <c r="O26" s="55"/>
      <c r="P26" s="55"/>
      <c r="Q26" s="55"/>
      <c r="R26" s="55"/>
      <c r="S26" s="56"/>
      <c r="T26" s="69"/>
      <c r="U26" s="67"/>
      <c r="V26" s="67"/>
      <c r="W26" s="67"/>
      <c r="X26" s="67"/>
      <c r="Y26" s="67"/>
      <c r="AA26" s="59"/>
      <c r="AB26" s="59"/>
      <c r="AC26" s="59"/>
      <c r="AD26" s="59"/>
      <c r="AE26" s="59"/>
      <c r="AF26" s="59"/>
      <c r="AG26" s="59"/>
      <c r="AH26" s="59"/>
      <c r="AI26" s="60"/>
      <c r="AJ26" s="61"/>
      <c r="AK26" s="59"/>
      <c r="AL26" s="59"/>
      <c r="AM26" s="59"/>
      <c r="AN26" s="59"/>
      <c r="AO26" s="59"/>
      <c r="AP26" s="59"/>
      <c r="AQ26" s="59"/>
      <c r="AR26" s="59"/>
      <c r="AS26" s="59"/>
      <c r="AT26" s="59"/>
      <c r="AU26" s="59"/>
      <c r="AV26" s="59"/>
      <c r="AW26" s="59"/>
    </row>
    <row r="27" spans="1:49" ht="29.25" customHeight="1">
      <c r="B27" s="49">
        <v>19</v>
      </c>
      <c r="C27" s="50" t="s">
        <v>81</v>
      </c>
      <c r="D27" s="50" t="s">
        <v>85</v>
      </c>
      <c r="E27" s="51" t="s">
        <v>108</v>
      </c>
      <c r="F27" s="50"/>
      <c r="G27" s="50" t="s">
        <v>64</v>
      </c>
      <c r="H27" s="50"/>
      <c r="I27" s="53" t="s">
        <v>84</v>
      </c>
      <c r="J27" s="53" t="s">
        <v>89</v>
      </c>
      <c r="K27" s="53"/>
      <c r="L27" s="53"/>
      <c r="M27" s="53" t="s">
        <v>91</v>
      </c>
      <c r="N27" s="54"/>
      <c r="O27" s="55"/>
      <c r="P27" s="55"/>
      <c r="Q27" s="55"/>
      <c r="R27" s="55"/>
      <c r="S27" s="56"/>
      <c r="T27" s="69"/>
      <c r="U27" s="67"/>
      <c r="V27" s="67"/>
      <c r="W27" s="67"/>
      <c r="X27" s="67"/>
      <c r="Y27" s="67"/>
      <c r="AA27" s="59"/>
      <c r="AB27" s="59"/>
      <c r="AC27" s="59"/>
      <c r="AD27" s="59"/>
      <c r="AE27" s="59"/>
      <c r="AF27" s="59"/>
      <c r="AG27" s="59"/>
      <c r="AH27" s="59"/>
      <c r="AI27" s="60"/>
      <c r="AJ27" s="61"/>
      <c r="AK27" s="59"/>
      <c r="AL27" s="59"/>
      <c r="AM27" s="59"/>
      <c r="AN27" s="59"/>
      <c r="AO27" s="59"/>
      <c r="AP27" s="59"/>
      <c r="AQ27" s="59"/>
      <c r="AR27" s="59"/>
      <c r="AS27" s="59"/>
      <c r="AT27" s="59"/>
      <c r="AU27" s="59"/>
      <c r="AV27" s="59"/>
      <c r="AW27" s="59"/>
    </row>
    <row r="28" spans="1:49" ht="29.25" customHeight="1">
      <c r="B28" s="50">
        <v>20</v>
      </c>
      <c r="C28" s="50" t="s">
        <v>81</v>
      </c>
      <c r="D28" s="50" t="s">
        <v>109</v>
      </c>
      <c r="E28" s="51" t="s">
        <v>110</v>
      </c>
      <c r="F28" s="50"/>
      <c r="G28" s="50" t="s">
        <v>111</v>
      </c>
      <c r="H28" s="50"/>
      <c r="I28" s="53" t="s">
        <v>84</v>
      </c>
      <c r="J28" s="53" t="s">
        <v>112</v>
      </c>
      <c r="K28" s="53"/>
      <c r="L28" s="53" t="s">
        <v>113</v>
      </c>
      <c r="M28" s="53" t="s">
        <v>91</v>
      </c>
      <c r="N28" s="54"/>
      <c r="O28" s="55"/>
      <c r="P28" s="55"/>
      <c r="Q28" s="55"/>
      <c r="R28" s="55"/>
      <c r="S28" s="56"/>
      <c r="T28" s="69"/>
      <c r="U28" s="67"/>
      <c r="V28" s="67"/>
      <c r="W28" s="67"/>
      <c r="X28" s="67"/>
      <c r="Y28" s="67"/>
      <c r="AA28" s="59"/>
      <c r="AB28" s="59"/>
      <c r="AC28" s="59"/>
      <c r="AD28" s="59"/>
      <c r="AE28" s="59"/>
      <c r="AF28" s="59"/>
      <c r="AG28" s="59"/>
      <c r="AH28" s="59"/>
      <c r="AI28" s="60"/>
      <c r="AJ28" s="61"/>
      <c r="AK28" s="59"/>
      <c r="AL28" s="59"/>
      <c r="AM28" s="59"/>
      <c r="AN28" s="59"/>
      <c r="AO28" s="59"/>
      <c r="AP28" s="59"/>
      <c r="AQ28" s="59"/>
      <c r="AR28" s="59"/>
      <c r="AS28" s="59"/>
      <c r="AT28" s="59"/>
      <c r="AU28" s="59"/>
      <c r="AV28" s="59"/>
      <c r="AW28" s="59"/>
    </row>
    <row r="29" spans="1:49" ht="29.25" customHeight="1">
      <c r="B29" s="49">
        <v>21</v>
      </c>
      <c r="C29" s="50" t="s">
        <v>81</v>
      </c>
      <c r="D29" s="50" t="s">
        <v>85</v>
      </c>
      <c r="E29" s="51" t="s">
        <v>114</v>
      </c>
      <c r="F29" s="50" t="s">
        <v>115</v>
      </c>
      <c r="G29" s="50" t="s">
        <v>77</v>
      </c>
      <c r="H29" s="50"/>
      <c r="I29" s="53" t="s">
        <v>87</v>
      </c>
      <c r="J29" s="53" t="s">
        <v>89</v>
      </c>
      <c r="K29" s="53"/>
      <c r="L29" s="53"/>
      <c r="M29" s="53"/>
      <c r="N29" s="54"/>
      <c r="O29" s="55"/>
      <c r="P29" s="55">
        <v>40664</v>
      </c>
      <c r="Q29" s="55"/>
      <c r="R29" s="55"/>
      <c r="S29" s="56"/>
      <c r="T29" s="69"/>
      <c r="U29" s="67"/>
      <c r="V29" s="67"/>
      <c r="W29" s="67"/>
      <c r="X29" s="67"/>
      <c r="Y29" s="67"/>
      <c r="AA29" s="59"/>
      <c r="AB29" s="59"/>
      <c r="AC29" s="59"/>
      <c r="AD29" s="59"/>
      <c r="AE29" s="59"/>
      <c r="AF29" s="59"/>
      <c r="AG29" s="59"/>
      <c r="AH29" s="59"/>
      <c r="AI29" s="60"/>
      <c r="AJ29" s="61"/>
      <c r="AK29" s="59"/>
      <c r="AL29" s="59"/>
      <c r="AM29" s="59"/>
      <c r="AN29" s="59"/>
      <c r="AO29" s="59"/>
      <c r="AP29" s="59"/>
      <c r="AQ29" s="59"/>
      <c r="AR29" s="59"/>
      <c r="AS29" s="59"/>
      <c r="AT29" s="59"/>
      <c r="AU29" s="59"/>
      <c r="AV29" s="59"/>
      <c r="AW29" s="59"/>
    </row>
    <row r="30" spans="1:49" ht="29.25" customHeight="1">
      <c r="B30" s="50">
        <v>22</v>
      </c>
      <c r="C30" s="50" t="s">
        <v>116</v>
      </c>
      <c r="D30" s="50" t="s">
        <v>85</v>
      </c>
      <c r="E30" s="51" t="s">
        <v>117</v>
      </c>
      <c r="F30" s="50" t="s">
        <v>115</v>
      </c>
      <c r="G30" s="50" t="s">
        <v>64</v>
      </c>
      <c r="H30" s="50"/>
      <c r="I30" s="53" t="s">
        <v>87</v>
      </c>
      <c r="J30" s="50" t="s">
        <v>79</v>
      </c>
      <c r="K30" s="50" t="s">
        <v>79</v>
      </c>
      <c r="L30" s="53" t="s">
        <v>90</v>
      </c>
      <c r="M30" s="53"/>
      <c r="N30" s="54" t="s">
        <v>118</v>
      </c>
      <c r="O30" s="55">
        <v>40969</v>
      </c>
      <c r="P30" s="55"/>
      <c r="Q30" s="55"/>
      <c r="R30" s="55"/>
      <c r="S30" s="56"/>
      <c r="T30" s="71" t="s">
        <v>3</v>
      </c>
      <c r="U30" s="67"/>
      <c r="V30" s="67"/>
      <c r="W30" s="67"/>
      <c r="X30" s="67"/>
      <c r="Y30" s="67"/>
      <c r="AA30" s="59"/>
      <c r="AB30" s="59"/>
      <c r="AC30" s="59"/>
      <c r="AD30" s="59"/>
      <c r="AE30" s="59"/>
      <c r="AF30" s="59"/>
      <c r="AG30" s="59"/>
      <c r="AH30" s="59"/>
      <c r="AI30" s="60"/>
      <c r="AJ30" s="61"/>
      <c r="AK30" s="59"/>
      <c r="AL30" s="59"/>
      <c r="AM30" s="59"/>
      <c r="AN30" s="59"/>
      <c r="AO30" s="59"/>
      <c r="AP30" s="59"/>
      <c r="AQ30" s="59"/>
      <c r="AR30" s="59"/>
      <c r="AS30" s="59"/>
      <c r="AT30" s="59"/>
      <c r="AU30" s="59"/>
      <c r="AV30" s="59"/>
      <c r="AW30" s="59"/>
    </row>
    <row r="31" spans="1:49" ht="29.25" customHeight="1">
      <c r="A31" s="62"/>
      <c r="B31" s="49">
        <v>25</v>
      </c>
      <c r="C31" s="49" t="s">
        <v>60</v>
      </c>
      <c r="D31" s="49" t="s">
        <v>73</v>
      </c>
      <c r="E31" s="51" t="s">
        <v>119</v>
      </c>
      <c r="F31" s="50" t="s">
        <v>115</v>
      </c>
      <c r="G31" s="52" t="s">
        <v>77</v>
      </c>
      <c r="H31" s="50"/>
      <c r="I31" s="53" t="s">
        <v>65</v>
      </c>
      <c r="J31" s="53" t="s">
        <v>75</v>
      </c>
      <c r="K31" s="53" t="s">
        <v>75</v>
      </c>
      <c r="L31" s="53" t="s">
        <v>90</v>
      </c>
      <c r="M31" s="53" t="s">
        <v>67</v>
      </c>
      <c r="N31" s="54" t="s">
        <v>118</v>
      </c>
      <c r="O31" s="55">
        <v>40787</v>
      </c>
      <c r="P31" s="55">
        <v>40969</v>
      </c>
      <c r="Q31" s="55"/>
      <c r="R31" s="55" t="s">
        <v>120</v>
      </c>
      <c r="S31" s="56"/>
      <c r="T31" s="57" t="s">
        <v>4</v>
      </c>
      <c r="U31" s="58" t="s">
        <v>4</v>
      </c>
      <c r="V31" s="58" t="s">
        <v>4</v>
      </c>
      <c r="W31" s="58" t="s">
        <v>4</v>
      </c>
      <c r="X31" s="58" t="s">
        <v>3</v>
      </c>
      <c r="Y31" s="58" t="s">
        <v>3</v>
      </c>
      <c r="AA31" s="59"/>
      <c r="AB31" s="59"/>
      <c r="AC31" s="59"/>
      <c r="AD31" s="59"/>
      <c r="AE31" s="59"/>
      <c r="AF31" s="59"/>
      <c r="AG31" s="59"/>
      <c r="AH31" s="59"/>
      <c r="AI31" s="60"/>
      <c r="AJ31" s="61"/>
      <c r="AK31" s="59"/>
      <c r="AL31" s="59"/>
      <c r="AM31" s="59"/>
      <c r="AN31" s="59"/>
      <c r="AO31" s="59"/>
      <c r="AP31" s="59"/>
      <c r="AQ31" s="59"/>
      <c r="AR31" s="59"/>
      <c r="AS31" s="59"/>
      <c r="AT31" s="59"/>
      <c r="AU31" s="59"/>
      <c r="AV31" s="59"/>
      <c r="AW31" s="59"/>
    </row>
    <row r="32" spans="1:49" ht="29.25" customHeight="1">
      <c r="A32" s="62"/>
      <c r="B32" s="50">
        <v>26</v>
      </c>
      <c r="C32" s="50" t="s">
        <v>60</v>
      </c>
      <c r="D32" s="49" t="s">
        <v>121</v>
      </c>
      <c r="E32" s="51" t="s">
        <v>122</v>
      </c>
      <c r="F32" s="50" t="s">
        <v>115</v>
      </c>
      <c r="G32" s="68" t="s">
        <v>77</v>
      </c>
      <c r="H32" s="50"/>
      <c r="I32" s="53"/>
      <c r="J32" s="53" t="s">
        <v>66</v>
      </c>
      <c r="K32" s="53" t="s">
        <v>66</v>
      </c>
      <c r="L32" s="53"/>
      <c r="M32" s="53"/>
      <c r="N32" s="54"/>
      <c r="O32" s="55">
        <v>40870</v>
      </c>
      <c r="P32" s="55">
        <v>40998</v>
      </c>
      <c r="Q32" s="55"/>
      <c r="R32" s="55"/>
      <c r="S32" s="56"/>
      <c r="T32" s="57" t="s">
        <v>4</v>
      </c>
      <c r="U32" s="57" t="s">
        <v>4</v>
      </c>
      <c r="V32" s="57" t="s">
        <v>3</v>
      </c>
      <c r="W32" s="57" t="s">
        <v>3</v>
      </c>
      <c r="X32" s="57" t="s">
        <v>3</v>
      </c>
      <c r="Y32" s="57" t="s">
        <v>2</v>
      </c>
      <c r="AA32" s="59"/>
      <c r="AB32" s="59"/>
      <c r="AC32" s="59"/>
      <c r="AD32" s="59"/>
      <c r="AE32" s="59"/>
      <c r="AF32" s="59"/>
      <c r="AG32" s="59"/>
      <c r="AH32" s="59"/>
      <c r="AI32" s="60"/>
      <c r="AJ32" s="61"/>
      <c r="AK32" s="59"/>
      <c r="AL32" s="59"/>
      <c r="AM32" s="59"/>
      <c r="AN32" s="59"/>
      <c r="AO32" s="59"/>
      <c r="AP32" s="59"/>
      <c r="AQ32" s="59"/>
      <c r="AR32" s="59"/>
      <c r="AS32" s="59"/>
      <c r="AT32" s="59"/>
      <c r="AU32" s="59"/>
      <c r="AV32" s="59"/>
      <c r="AW32" s="59"/>
    </row>
    <row r="33" spans="1:49" ht="29.25" customHeight="1">
      <c r="A33" s="62"/>
      <c r="B33" s="49">
        <v>27</v>
      </c>
      <c r="C33" s="50" t="s">
        <v>60</v>
      </c>
      <c r="D33" s="49" t="s">
        <v>121</v>
      </c>
      <c r="E33" s="51" t="s">
        <v>123</v>
      </c>
      <c r="F33" s="50" t="s">
        <v>115</v>
      </c>
      <c r="G33" s="52" t="s">
        <v>77</v>
      </c>
      <c r="H33" s="50"/>
      <c r="I33" s="53"/>
      <c r="J33" s="53" t="s">
        <v>66</v>
      </c>
      <c r="K33" s="53" t="s">
        <v>66</v>
      </c>
      <c r="L33" s="53"/>
      <c r="M33" s="53"/>
      <c r="N33" s="54"/>
      <c r="O33" s="55">
        <v>40869</v>
      </c>
      <c r="P33" s="55">
        <v>40984</v>
      </c>
      <c r="Q33" s="55"/>
      <c r="R33" s="55"/>
      <c r="S33" s="56"/>
      <c r="T33" s="72" t="s">
        <v>4</v>
      </c>
      <c r="U33" s="58" t="s">
        <v>3</v>
      </c>
      <c r="V33" s="57" t="s">
        <v>3</v>
      </c>
      <c r="W33" s="57" t="s">
        <v>2</v>
      </c>
      <c r="X33" s="57" t="s">
        <v>2</v>
      </c>
      <c r="Y33" s="57" t="s">
        <v>2</v>
      </c>
      <c r="AA33" s="59"/>
      <c r="AB33" s="59"/>
      <c r="AC33" s="59"/>
      <c r="AD33" s="59"/>
      <c r="AE33" s="59"/>
      <c r="AF33" s="59"/>
      <c r="AG33" s="59"/>
      <c r="AH33" s="59"/>
      <c r="AI33" s="60"/>
      <c r="AJ33" s="61"/>
      <c r="AK33" s="59"/>
      <c r="AL33" s="59"/>
      <c r="AM33" s="59"/>
      <c r="AN33" s="59"/>
      <c r="AO33" s="59"/>
      <c r="AP33" s="59"/>
      <c r="AQ33" s="59"/>
      <c r="AR33" s="59"/>
      <c r="AS33" s="59"/>
      <c r="AT33" s="59"/>
      <c r="AU33" s="59"/>
      <c r="AV33" s="59"/>
      <c r="AW33" s="59"/>
    </row>
    <row r="34" spans="1:49" ht="29.25" customHeight="1">
      <c r="B34" s="49">
        <v>29</v>
      </c>
      <c r="C34" s="49" t="s">
        <v>60</v>
      </c>
      <c r="D34" s="49" t="s">
        <v>124</v>
      </c>
      <c r="E34" s="51" t="s">
        <v>125</v>
      </c>
      <c r="F34" s="50" t="s">
        <v>115</v>
      </c>
      <c r="G34" s="50" t="s">
        <v>77</v>
      </c>
      <c r="H34" s="50" t="s">
        <v>78</v>
      </c>
      <c r="I34" s="50" t="s">
        <v>65</v>
      </c>
      <c r="J34" s="50" t="s">
        <v>79</v>
      </c>
      <c r="K34" s="50" t="s">
        <v>79</v>
      </c>
      <c r="L34" s="50" t="s">
        <v>126</v>
      </c>
      <c r="M34" s="50" t="s">
        <v>67</v>
      </c>
      <c r="N34" s="54" t="s">
        <v>80</v>
      </c>
      <c r="O34" s="73">
        <v>40787</v>
      </c>
      <c r="P34" s="73">
        <v>41000</v>
      </c>
      <c r="Q34" s="73">
        <v>40878</v>
      </c>
      <c r="R34" s="73" t="s">
        <v>42</v>
      </c>
      <c r="S34" s="56"/>
      <c r="T34" s="57" t="s">
        <v>4</v>
      </c>
      <c r="U34" s="57" t="s">
        <v>4</v>
      </c>
      <c r="V34" s="57" t="s">
        <v>4</v>
      </c>
      <c r="W34" s="57" t="s">
        <v>4</v>
      </c>
      <c r="X34" s="57" t="s">
        <v>4</v>
      </c>
      <c r="Y34" s="67"/>
      <c r="AA34" s="59"/>
      <c r="AB34" s="59"/>
      <c r="AC34" s="59"/>
      <c r="AD34" s="59"/>
      <c r="AE34" s="59"/>
      <c r="AF34" s="59"/>
      <c r="AG34" s="59"/>
      <c r="AH34" s="59"/>
      <c r="AI34" s="60"/>
      <c r="AJ34" s="61"/>
      <c r="AK34" s="59"/>
      <c r="AL34" s="59"/>
      <c r="AM34" s="59"/>
      <c r="AN34" s="59"/>
      <c r="AO34" s="59"/>
      <c r="AP34" s="59"/>
      <c r="AQ34" s="59"/>
      <c r="AR34" s="59"/>
      <c r="AS34" s="59"/>
      <c r="AT34" s="59"/>
      <c r="AU34" s="59"/>
      <c r="AV34" s="59"/>
      <c r="AW34" s="59"/>
    </row>
    <row r="35" spans="1:49" ht="29.25" customHeight="1">
      <c r="A35" s="62"/>
      <c r="B35" s="50">
        <v>30</v>
      </c>
      <c r="C35" s="49" t="s">
        <v>60</v>
      </c>
      <c r="D35" s="49" t="s">
        <v>85</v>
      </c>
      <c r="E35" s="51" t="s">
        <v>127</v>
      </c>
      <c r="F35" s="50" t="s">
        <v>115</v>
      </c>
      <c r="G35" s="68" t="s">
        <v>77</v>
      </c>
      <c r="H35" s="50" t="s">
        <v>78</v>
      </c>
      <c r="I35" s="50" t="s">
        <v>65</v>
      </c>
      <c r="J35" s="50" t="s">
        <v>66</v>
      </c>
      <c r="K35" s="50" t="s">
        <v>66</v>
      </c>
      <c r="L35" s="50" t="s">
        <v>60</v>
      </c>
      <c r="M35" s="50" t="s">
        <v>67</v>
      </c>
      <c r="N35" s="54" t="s">
        <v>118</v>
      </c>
      <c r="O35" s="73">
        <v>40787</v>
      </c>
      <c r="P35" s="73">
        <v>40999</v>
      </c>
      <c r="Q35" s="73"/>
      <c r="R35" s="73" t="s">
        <v>128</v>
      </c>
      <c r="S35" s="56"/>
      <c r="T35" s="72" t="s">
        <v>4</v>
      </c>
      <c r="U35" s="57" t="s">
        <v>4</v>
      </c>
      <c r="V35" s="57" t="s">
        <v>3</v>
      </c>
      <c r="W35" s="57" t="s">
        <v>3</v>
      </c>
      <c r="X35" s="57" t="s">
        <v>3</v>
      </c>
      <c r="Y35" s="57" t="s">
        <v>2</v>
      </c>
      <c r="AA35" s="59"/>
      <c r="AB35" s="59"/>
      <c r="AC35" s="59"/>
      <c r="AD35" s="59"/>
      <c r="AE35" s="59"/>
      <c r="AF35" s="59"/>
      <c r="AG35" s="59"/>
      <c r="AH35" s="59"/>
      <c r="AI35" s="60"/>
      <c r="AJ35" s="61"/>
      <c r="AK35" s="59"/>
      <c r="AL35" s="59"/>
      <c r="AM35" s="59"/>
      <c r="AN35" s="59"/>
      <c r="AO35" s="59"/>
      <c r="AP35" s="59"/>
      <c r="AQ35" s="59"/>
      <c r="AR35" s="59"/>
      <c r="AS35" s="59"/>
      <c r="AT35" s="59"/>
      <c r="AU35" s="59"/>
      <c r="AV35" s="59"/>
      <c r="AW35" s="59"/>
    </row>
    <row r="36" spans="1:49" ht="29.25" customHeight="1">
      <c r="A36" s="62"/>
      <c r="B36" s="49">
        <v>31</v>
      </c>
      <c r="C36" s="49" t="s">
        <v>60</v>
      </c>
      <c r="D36" s="50" t="s">
        <v>82</v>
      </c>
      <c r="E36" s="51" t="s">
        <v>129</v>
      </c>
      <c r="F36" s="50" t="s">
        <v>130</v>
      </c>
      <c r="G36" s="50" t="s">
        <v>77</v>
      </c>
      <c r="H36" s="50"/>
      <c r="I36" s="74"/>
      <c r="J36" s="53" t="s">
        <v>131</v>
      </c>
      <c r="K36" s="53"/>
      <c r="L36" s="53"/>
      <c r="M36" s="53"/>
      <c r="N36" s="54"/>
      <c r="O36" s="55">
        <v>40787</v>
      </c>
      <c r="P36" s="55">
        <v>40817</v>
      </c>
      <c r="Q36" s="55"/>
      <c r="R36" s="55"/>
      <c r="S36" s="56"/>
      <c r="T36" s="69"/>
      <c r="U36" s="67"/>
      <c r="V36" s="67"/>
      <c r="W36" s="67"/>
      <c r="X36" s="67"/>
      <c r="Y36" s="67"/>
      <c r="AA36" s="59"/>
      <c r="AB36" s="59"/>
      <c r="AC36" s="59"/>
      <c r="AD36" s="59"/>
      <c r="AE36" s="59"/>
      <c r="AF36" s="59"/>
      <c r="AG36" s="59"/>
      <c r="AH36" s="59"/>
      <c r="AI36" s="60"/>
      <c r="AJ36" s="61"/>
      <c r="AK36" s="59"/>
      <c r="AL36" s="59"/>
      <c r="AM36" s="59"/>
      <c r="AN36" s="59"/>
      <c r="AO36" s="59"/>
      <c r="AP36" s="59"/>
      <c r="AQ36" s="59"/>
      <c r="AR36" s="59"/>
      <c r="AS36" s="59"/>
      <c r="AT36" s="59"/>
      <c r="AU36" s="59"/>
      <c r="AV36" s="59"/>
      <c r="AW36" s="59"/>
    </row>
    <row r="37" spans="1:49" ht="29.25" customHeight="1">
      <c r="A37" s="62"/>
      <c r="B37" s="49">
        <v>33</v>
      </c>
      <c r="C37" s="50" t="s">
        <v>68</v>
      </c>
      <c r="D37" s="50" t="s">
        <v>132</v>
      </c>
      <c r="E37" s="51" t="s">
        <v>133</v>
      </c>
      <c r="F37" s="50" t="s">
        <v>130</v>
      </c>
      <c r="G37" s="50" t="s">
        <v>77</v>
      </c>
      <c r="H37" s="50"/>
      <c r="I37" s="50" t="s">
        <v>87</v>
      </c>
      <c r="J37" s="53" t="s">
        <v>71</v>
      </c>
      <c r="K37" s="53"/>
      <c r="L37" s="53" t="s">
        <v>134</v>
      </c>
      <c r="M37" s="53"/>
      <c r="N37" s="54"/>
      <c r="O37" s="55"/>
      <c r="P37" s="55">
        <v>40908</v>
      </c>
      <c r="Q37" s="55"/>
      <c r="R37" s="55"/>
      <c r="S37" s="56"/>
      <c r="T37" s="67"/>
      <c r="U37" s="67"/>
      <c r="V37" s="67"/>
      <c r="W37" s="67"/>
      <c r="X37" s="67"/>
      <c r="Y37" s="67"/>
      <c r="AA37" s="59"/>
      <c r="AB37" s="59"/>
      <c r="AC37" s="59"/>
      <c r="AD37" s="59"/>
      <c r="AE37" s="59"/>
      <c r="AF37" s="59"/>
      <c r="AG37" s="59"/>
      <c r="AH37" s="59"/>
      <c r="AI37" s="60"/>
      <c r="AJ37" s="61"/>
      <c r="AK37" s="59"/>
      <c r="AL37" s="59"/>
      <c r="AM37" s="59"/>
      <c r="AN37" s="59"/>
      <c r="AO37" s="59"/>
      <c r="AP37" s="59"/>
      <c r="AQ37" s="59"/>
      <c r="AR37" s="59"/>
      <c r="AS37" s="59"/>
      <c r="AT37" s="59"/>
      <c r="AU37" s="59"/>
      <c r="AV37" s="59"/>
      <c r="AW37" s="59"/>
    </row>
    <row r="38" spans="1:49" ht="29.25" customHeight="1">
      <c r="A38" s="62"/>
      <c r="B38" s="50">
        <v>34</v>
      </c>
      <c r="C38" s="50" t="s">
        <v>68</v>
      </c>
      <c r="D38" s="50" t="s">
        <v>69</v>
      </c>
      <c r="E38" s="51" t="s">
        <v>135</v>
      </c>
      <c r="F38" s="50" t="s">
        <v>130</v>
      </c>
      <c r="G38" s="52" t="s">
        <v>77</v>
      </c>
      <c r="H38" s="50" t="s">
        <v>78</v>
      </c>
      <c r="I38" s="53" t="s">
        <v>65</v>
      </c>
      <c r="J38" s="53" t="s">
        <v>66</v>
      </c>
      <c r="K38" s="53" t="s">
        <v>66</v>
      </c>
      <c r="L38" s="53" t="s">
        <v>134</v>
      </c>
      <c r="M38" s="53" t="s">
        <v>69</v>
      </c>
      <c r="N38" s="54" t="s">
        <v>72</v>
      </c>
      <c r="O38" s="55">
        <v>40603</v>
      </c>
      <c r="P38" s="55">
        <v>41090</v>
      </c>
      <c r="Q38" s="55"/>
      <c r="R38" s="55"/>
      <c r="S38" s="56"/>
      <c r="T38" s="57" t="s">
        <v>4</v>
      </c>
      <c r="U38" s="57" t="s">
        <v>4</v>
      </c>
      <c r="V38" s="58" t="s">
        <v>3</v>
      </c>
      <c r="W38" s="58" t="s">
        <v>3</v>
      </c>
      <c r="X38" s="58" t="s">
        <v>2</v>
      </c>
      <c r="Y38" s="57" t="s">
        <v>2</v>
      </c>
      <c r="AA38" s="59"/>
      <c r="AB38" s="59"/>
      <c r="AC38" s="59"/>
      <c r="AD38" s="59"/>
      <c r="AE38" s="59"/>
      <c r="AF38" s="59"/>
      <c r="AG38" s="59"/>
      <c r="AH38" s="59"/>
      <c r="AI38" s="60"/>
      <c r="AJ38" s="61"/>
      <c r="AK38" s="59"/>
      <c r="AL38" s="59"/>
      <c r="AM38" s="59"/>
      <c r="AN38" s="59"/>
      <c r="AO38" s="59"/>
      <c r="AP38" s="59"/>
      <c r="AQ38" s="59"/>
      <c r="AR38" s="59"/>
      <c r="AS38" s="59"/>
      <c r="AT38" s="59"/>
      <c r="AU38" s="59"/>
      <c r="AV38" s="59"/>
      <c r="AW38" s="59"/>
    </row>
    <row r="39" spans="1:49" ht="29.25" customHeight="1">
      <c r="A39" s="62"/>
      <c r="B39" s="49">
        <v>35</v>
      </c>
      <c r="C39" s="49" t="s">
        <v>60</v>
      </c>
      <c r="D39" s="49" t="s">
        <v>61</v>
      </c>
      <c r="E39" s="51" t="s">
        <v>136</v>
      </c>
      <c r="F39" s="50" t="s">
        <v>130</v>
      </c>
      <c r="G39" s="52" t="s">
        <v>77</v>
      </c>
      <c r="H39" s="50"/>
      <c r="I39" s="53" t="s">
        <v>65</v>
      </c>
      <c r="J39" s="53" t="s">
        <v>66</v>
      </c>
      <c r="K39" s="53" t="s">
        <v>66</v>
      </c>
      <c r="L39" s="53"/>
      <c r="M39" s="53" t="s">
        <v>67</v>
      </c>
      <c r="N39" s="54"/>
      <c r="O39" s="55">
        <v>40787</v>
      </c>
      <c r="P39" s="55">
        <v>41029</v>
      </c>
      <c r="Q39" s="55"/>
      <c r="R39" s="55" t="s">
        <v>137</v>
      </c>
      <c r="S39" s="56"/>
      <c r="T39" s="57" t="s">
        <v>4</v>
      </c>
      <c r="U39" s="57" t="s">
        <v>3</v>
      </c>
      <c r="V39" s="58" t="s">
        <v>3</v>
      </c>
      <c r="W39" s="57" t="s">
        <v>3</v>
      </c>
      <c r="X39" s="57" t="s">
        <v>3</v>
      </c>
      <c r="Y39" s="57" t="s">
        <v>2</v>
      </c>
      <c r="AA39" s="59"/>
      <c r="AB39" s="59"/>
      <c r="AC39" s="59"/>
      <c r="AD39" s="59"/>
      <c r="AE39" s="59"/>
      <c r="AF39" s="59"/>
      <c r="AG39" s="59"/>
      <c r="AH39" s="59"/>
      <c r="AI39" s="60"/>
      <c r="AJ39" s="61"/>
      <c r="AK39" s="59"/>
      <c r="AL39" s="59"/>
      <c r="AM39" s="59"/>
      <c r="AN39" s="59"/>
      <c r="AO39" s="59"/>
      <c r="AP39" s="59"/>
      <c r="AQ39" s="59"/>
      <c r="AR39" s="59"/>
      <c r="AS39" s="59"/>
      <c r="AT39" s="59"/>
      <c r="AU39" s="59"/>
      <c r="AV39" s="59"/>
      <c r="AW39" s="59"/>
    </row>
    <row r="40" spans="1:49" ht="29.25" customHeight="1">
      <c r="A40" s="62"/>
      <c r="B40" s="50">
        <v>36</v>
      </c>
      <c r="C40" s="49" t="s">
        <v>60</v>
      </c>
      <c r="D40" s="50" t="s">
        <v>138</v>
      </c>
      <c r="E40" s="51" t="s">
        <v>139</v>
      </c>
      <c r="F40" s="50" t="s">
        <v>130</v>
      </c>
      <c r="G40" s="52" t="s">
        <v>77</v>
      </c>
      <c r="H40" s="50"/>
      <c r="I40" s="53" t="s">
        <v>65</v>
      </c>
      <c r="J40" s="53" t="s">
        <v>75</v>
      </c>
      <c r="K40" s="53" t="s">
        <v>75</v>
      </c>
      <c r="L40" s="53"/>
      <c r="M40" s="53" t="s">
        <v>67</v>
      </c>
      <c r="N40" s="54"/>
      <c r="O40" s="55">
        <v>40787</v>
      </c>
      <c r="P40" s="55">
        <v>41061</v>
      </c>
      <c r="Q40" s="55"/>
      <c r="R40" s="55" t="s">
        <v>140</v>
      </c>
      <c r="S40" s="56"/>
      <c r="T40" s="69"/>
      <c r="U40" s="57" t="s">
        <v>4</v>
      </c>
      <c r="V40" s="58" t="s">
        <v>3</v>
      </c>
      <c r="W40" s="67"/>
      <c r="X40" s="67"/>
      <c r="Y40" s="67"/>
      <c r="AA40" s="59"/>
      <c r="AB40" s="59"/>
      <c r="AC40" s="59"/>
      <c r="AD40" s="59"/>
      <c r="AE40" s="59"/>
      <c r="AF40" s="59"/>
      <c r="AG40" s="59"/>
      <c r="AH40" s="59"/>
      <c r="AI40" s="60"/>
      <c r="AJ40" s="61"/>
      <c r="AK40" s="59"/>
      <c r="AL40" s="59"/>
      <c r="AM40" s="59"/>
      <c r="AN40" s="59"/>
      <c r="AO40" s="59"/>
      <c r="AP40" s="59"/>
      <c r="AQ40" s="59"/>
      <c r="AR40" s="59"/>
      <c r="AS40" s="59"/>
      <c r="AT40" s="59"/>
      <c r="AU40" s="59"/>
      <c r="AV40" s="59"/>
      <c r="AW40" s="59"/>
    </row>
    <row r="41" spans="1:49" ht="29.25" customHeight="1">
      <c r="A41" s="62"/>
      <c r="B41" s="49">
        <v>37</v>
      </c>
      <c r="C41" s="49" t="s">
        <v>60</v>
      </c>
      <c r="D41" s="49" t="s">
        <v>141</v>
      </c>
      <c r="E41" s="51" t="s">
        <v>142</v>
      </c>
      <c r="F41" s="50" t="s">
        <v>130</v>
      </c>
      <c r="G41" s="68" t="s">
        <v>77</v>
      </c>
      <c r="H41" s="50" t="s">
        <v>78</v>
      </c>
      <c r="I41" s="50" t="s">
        <v>65</v>
      </c>
      <c r="J41" s="75" t="s">
        <v>75</v>
      </c>
      <c r="K41" s="75" t="s">
        <v>75</v>
      </c>
      <c r="L41" s="50" t="s">
        <v>141</v>
      </c>
      <c r="M41" s="50" t="s">
        <v>67</v>
      </c>
      <c r="N41" s="54" t="s">
        <v>80</v>
      </c>
      <c r="O41" s="73">
        <v>40756</v>
      </c>
      <c r="P41" s="73">
        <v>41030</v>
      </c>
      <c r="Q41" s="73"/>
      <c r="R41" s="73" t="s">
        <v>143</v>
      </c>
      <c r="S41" s="56"/>
      <c r="T41" s="57" t="s">
        <v>4</v>
      </c>
      <c r="U41" s="57" t="s">
        <v>4</v>
      </c>
      <c r="V41" s="57" t="s">
        <v>3</v>
      </c>
      <c r="W41" s="57" t="s">
        <v>3</v>
      </c>
      <c r="X41" s="57" t="s">
        <v>3</v>
      </c>
      <c r="Y41" s="57" t="s">
        <v>3</v>
      </c>
      <c r="AA41" s="59"/>
      <c r="AB41" s="59"/>
      <c r="AC41" s="59"/>
      <c r="AD41" s="59"/>
      <c r="AE41" s="59"/>
      <c r="AF41" s="59"/>
      <c r="AG41" s="59"/>
      <c r="AH41" s="59"/>
      <c r="AI41" s="60"/>
      <c r="AJ41" s="61"/>
      <c r="AK41" s="59"/>
      <c r="AL41" s="59"/>
      <c r="AM41" s="59"/>
      <c r="AN41" s="59"/>
      <c r="AO41" s="59"/>
      <c r="AP41" s="59"/>
      <c r="AQ41" s="59"/>
      <c r="AR41" s="59"/>
      <c r="AS41" s="59"/>
      <c r="AT41" s="59"/>
      <c r="AU41" s="59"/>
      <c r="AV41" s="59"/>
      <c r="AW41" s="59"/>
    </row>
    <row r="42" spans="1:49" ht="29.25" customHeight="1">
      <c r="A42" s="62"/>
      <c r="B42" s="50">
        <v>38</v>
      </c>
      <c r="C42" s="50" t="s">
        <v>60</v>
      </c>
      <c r="D42" s="50" t="s">
        <v>85</v>
      </c>
      <c r="E42" s="51" t="s">
        <v>144</v>
      </c>
      <c r="F42" s="50" t="s">
        <v>130</v>
      </c>
      <c r="G42" s="68" t="s">
        <v>77</v>
      </c>
      <c r="H42" s="50"/>
      <c r="I42" s="53" t="s">
        <v>65</v>
      </c>
      <c r="J42" s="53" t="s">
        <v>66</v>
      </c>
      <c r="K42" s="53" t="s">
        <v>66</v>
      </c>
      <c r="L42" s="53"/>
      <c r="M42" s="53"/>
      <c r="N42" s="54" t="s">
        <v>72</v>
      </c>
      <c r="O42" s="55">
        <v>40787</v>
      </c>
      <c r="P42" s="55"/>
      <c r="Q42" s="55"/>
      <c r="R42" s="55" t="s">
        <v>145</v>
      </c>
      <c r="S42" s="56"/>
      <c r="T42" s="72" t="s">
        <v>4</v>
      </c>
      <c r="U42" s="57" t="s">
        <v>3</v>
      </c>
      <c r="V42" s="57" t="s">
        <v>3</v>
      </c>
      <c r="W42" s="57" t="s">
        <v>2</v>
      </c>
      <c r="X42" s="57" t="s">
        <v>2</v>
      </c>
      <c r="Y42" s="57" t="s">
        <v>2</v>
      </c>
      <c r="AA42" s="59"/>
      <c r="AB42" s="59"/>
      <c r="AC42" s="59"/>
      <c r="AD42" s="59"/>
      <c r="AE42" s="59"/>
      <c r="AF42" s="59"/>
      <c r="AG42" s="59"/>
      <c r="AH42" s="59"/>
      <c r="AI42" s="60"/>
      <c r="AJ42" s="61"/>
      <c r="AK42" s="59"/>
      <c r="AL42" s="59"/>
      <c r="AM42" s="59"/>
      <c r="AN42" s="59"/>
      <c r="AO42" s="59"/>
      <c r="AP42" s="59"/>
      <c r="AQ42" s="59"/>
      <c r="AR42" s="59"/>
      <c r="AS42" s="59"/>
      <c r="AT42" s="59"/>
      <c r="AU42" s="59"/>
      <c r="AV42" s="59"/>
      <c r="AW42" s="59"/>
    </row>
    <row r="43" spans="1:49" ht="29.25" customHeight="1">
      <c r="A43" s="62"/>
      <c r="B43" s="49">
        <v>39</v>
      </c>
      <c r="C43" s="50" t="s">
        <v>146</v>
      </c>
      <c r="D43" s="50" t="s">
        <v>85</v>
      </c>
      <c r="E43" s="51" t="s">
        <v>147</v>
      </c>
      <c r="F43" s="50" t="s">
        <v>63</v>
      </c>
      <c r="G43" s="68" t="s">
        <v>77</v>
      </c>
      <c r="H43" s="50"/>
      <c r="I43" s="50"/>
      <c r="J43" s="53" t="s">
        <v>75</v>
      </c>
      <c r="K43" s="53" t="s">
        <v>75</v>
      </c>
      <c r="L43" s="53"/>
      <c r="M43" s="53"/>
      <c r="N43" s="54"/>
      <c r="O43" s="55">
        <v>40878</v>
      </c>
      <c r="P43" s="55">
        <v>40969</v>
      </c>
      <c r="Q43" s="55"/>
      <c r="R43" s="55"/>
      <c r="S43" s="56"/>
      <c r="T43" s="57" t="s">
        <v>3</v>
      </c>
      <c r="U43" s="57"/>
      <c r="V43" s="67"/>
      <c r="W43" s="67"/>
      <c r="X43" s="67"/>
      <c r="Y43" s="67"/>
      <c r="AA43" s="59"/>
      <c r="AB43" s="59"/>
      <c r="AC43" s="59"/>
      <c r="AD43" s="59"/>
      <c r="AE43" s="59"/>
      <c r="AF43" s="59"/>
      <c r="AG43" s="59"/>
      <c r="AH43" s="59"/>
      <c r="AI43" s="60"/>
      <c r="AJ43" s="61"/>
      <c r="AK43" s="59"/>
      <c r="AL43" s="59"/>
      <c r="AM43" s="59"/>
      <c r="AN43" s="59"/>
      <c r="AO43" s="59"/>
      <c r="AP43" s="59"/>
      <c r="AQ43" s="59"/>
      <c r="AR43" s="59"/>
      <c r="AS43" s="59"/>
      <c r="AT43" s="59"/>
      <c r="AU43" s="59"/>
      <c r="AV43" s="59"/>
      <c r="AW43" s="59"/>
    </row>
    <row r="44" spans="1:49" ht="29.25" customHeight="1">
      <c r="A44" s="62"/>
      <c r="B44" s="50">
        <v>40</v>
      </c>
      <c r="C44" s="50" t="s">
        <v>146</v>
      </c>
      <c r="D44" s="50" t="s">
        <v>85</v>
      </c>
      <c r="E44" s="51" t="s">
        <v>148</v>
      </c>
      <c r="F44" s="50" t="s">
        <v>63</v>
      </c>
      <c r="G44" s="50" t="s">
        <v>77</v>
      </c>
      <c r="H44" s="50"/>
      <c r="I44" s="50" t="s">
        <v>87</v>
      </c>
      <c r="J44" s="53" t="s">
        <v>149</v>
      </c>
      <c r="K44" s="53"/>
      <c r="L44" s="53" t="s">
        <v>90</v>
      </c>
      <c r="M44" s="53"/>
      <c r="N44" s="54" t="s">
        <v>72</v>
      </c>
      <c r="O44" s="55">
        <v>40664</v>
      </c>
      <c r="P44" s="55">
        <v>41061</v>
      </c>
      <c r="Q44" s="55"/>
      <c r="R44" s="55"/>
      <c r="S44" s="56"/>
      <c r="T44" s="57" t="s">
        <v>4</v>
      </c>
      <c r="U44" s="57"/>
      <c r="V44" s="57" t="s">
        <v>3</v>
      </c>
      <c r="W44" s="67"/>
      <c r="X44" s="67"/>
      <c r="Y44" s="67"/>
      <c r="AA44" s="59"/>
      <c r="AB44" s="59"/>
      <c r="AC44" s="59"/>
      <c r="AD44" s="59"/>
      <c r="AE44" s="59"/>
      <c r="AF44" s="59"/>
      <c r="AG44" s="59"/>
      <c r="AH44" s="59"/>
      <c r="AI44" s="60"/>
      <c r="AJ44" s="61"/>
      <c r="AK44" s="59"/>
      <c r="AL44" s="59"/>
      <c r="AM44" s="59"/>
      <c r="AN44" s="59"/>
      <c r="AO44" s="59"/>
      <c r="AP44" s="59"/>
      <c r="AQ44" s="59"/>
      <c r="AR44" s="59"/>
      <c r="AS44" s="59"/>
      <c r="AT44" s="59"/>
      <c r="AU44" s="59"/>
      <c r="AV44" s="59"/>
      <c r="AW44" s="59"/>
    </row>
    <row r="45" spans="1:49" ht="29.25" customHeight="1">
      <c r="A45" s="62"/>
      <c r="B45" s="49">
        <v>41</v>
      </c>
      <c r="C45" s="49" t="s">
        <v>60</v>
      </c>
      <c r="D45" s="49" t="s">
        <v>121</v>
      </c>
      <c r="E45" s="76" t="s">
        <v>150</v>
      </c>
      <c r="F45" s="50" t="s">
        <v>63</v>
      </c>
      <c r="G45" s="50" t="s">
        <v>64</v>
      </c>
      <c r="H45" s="50"/>
      <c r="I45" s="50" t="s">
        <v>65</v>
      </c>
      <c r="J45" s="53" t="s">
        <v>79</v>
      </c>
      <c r="K45" s="53" t="s">
        <v>79</v>
      </c>
      <c r="L45" s="74" t="s">
        <v>151</v>
      </c>
      <c r="M45" s="77" t="s">
        <v>67</v>
      </c>
      <c r="N45" s="54" t="s">
        <v>80</v>
      </c>
      <c r="O45" s="55">
        <v>40709</v>
      </c>
      <c r="P45" s="55"/>
      <c r="Q45" s="55">
        <v>41152</v>
      </c>
      <c r="R45" s="55" t="s">
        <v>42</v>
      </c>
      <c r="S45" s="56"/>
      <c r="T45" s="57" t="s">
        <v>2</v>
      </c>
      <c r="U45" s="57"/>
      <c r="V45" s="58"/>
      <c r="W45" s="57"/>
      <c r="X45" s="57"/>
      <c r="Y45" s="57" t="s">
        <v>2</v>
      </c>
      <c r="AA45" s="59"/>
      <c r="AB45" s="59"/>
      <c r="AC45" s="59"/>
      <c r="AD45" s="59"/>
      <c r="AE45" s="59"/>
      <c r="AF45" s="59"/>
      <c r="AG45" s="59"/>
      <c r="AH45" s="59"/>
      <c r="AI45" s="60"/>
      <c r="AJ45" s="61"/>
      <c r="AK45" s="59"/>
      <c r="AL45" s="59"/>
      <c r="AM45" s="59"/>
      <c r="AN45" s="59"/>
      <c r="AO45" s="59"/>
      <c r="AP45" s="59"/>
      <c r="AQ45" s="59"/>
      <c r="AR45" s="59"/>
      <c r="AS45" s="59"/>
      <c r="AT45" s="59"/>
      <c r="AU45" s="59"/>
      <c r="AV45" s="59"/>
      <c r="AW45" s="59"/>
    </row>
    <row r="46" spans="1:49" ht="29.25" customHeight="1">
      <c r="A46" s="62"/>
      <c r="B46" s="50">
        <v>42</v>
      </c>
      <c r="C46" s="49" t="s">
        <v>152</v>
      </c>
      <c r="D46" s="49" t="s">
        <v>153</v>
      </c>
      <c r="E46" s="51" t="s">
        <v>154</v>
      </c>
      <c r="F46" s="50" t="s">
        <v>155</v>
      </c>
      <c r="G46" s="50" t="s">
        <v>77</v>
      </c>
      <c r="H46" s="50" t="s">
        <v>78</v>
      </c>
      <c r="I46" s="50" t="s">
        <v>65</v>
      </c>
      <c r="J46" s="50"/>
      <c r="K46" s="50"/>
      <c r="L46" s="50"/>
      <c r="M46" s="50" t="s">
        <v>156</v>
      </c>
      <c r="N46" s="54" t="s">
        <v>80</v>
      </c>
      <c r="O46" s="73">
        <v>40664</v>
      </c>
      <c r="P46" s="73">
        <v>41061</v>
      </c>
      <c r="Q46" s="73"/>
      <c r="R46" s="73"/>
      <c r="S46" s="56"/>
      <c r="T46" s="69"/>
      <c r="U46" s="67"/>
      <c r="V46" s="67"/>
      <c r="W46" s="67"/>
      <c r="X46" s="67"/>
      <c r="Y46" s="67"/>
      <c r="AA46" s="59"/>
      <c r="AB46" s="59"/>
      <c r="AC46" s="59"/>
      <c r="AD46" s="59"/>
      <c r="AE46" s="59"/>
      <c r="AF46" s="59"/>
      <c r="AG46" s="59"/>
      <c r="AH46" s="59"/>
      <c r="AI46" s="60"/>
      <c r="AJ46" s="61"/>
      <c r="AK46" s="59"/>
      <c r="AL46" s="59"/>
      <c r="AM46" s="59"/>
      <c r="AN46" s="59"/>
      <c r="AO46" s="59"/>
      <c r="AP46" s="59"/>
      <c r="AQ46" s="59"/>
      <c r="AR46" s="59"/>
      <c r="AS46" s="59"/>
      <c r="AT46" s="59"/>
      <c r="AU46" s="59"/>
      <c r="AV46" s="59"/>
      <c r="AW46" s="59"/>
    </row>
    <row r="47" spans="1:49" ht="29.25" customHeight="1">
      <c r="A47" s="62"/>
      <c r="B47" s="49">
        <v>43</v>
      </c>
      <c r="C47" s="49" t="s">
        <v>90</v>
      </c>
      <c r="D47" s="49" t="s">
        <v>157</v>
      </c>
      <c r="E47" s="51" t="s">
        <v>158</v>
      </c>
      <c r="F47" s="50" t="s">
        <v>155</v>
      </c>
      <c r="G47" s="52" t="s">
        <v>77</v>
      </c>
      <c r="H47" s="50"/>
      <c r="I47" s="49" t="s">
        <v>159</v>
      </c>
      <c r="J47" s="75" t="s">
        <v>75</v>
      </c>
      <c r="K47" s="75" t="s">
        <v>75</v>
      </c>
      <c r="L47" s="50" t="s">
        <v>160</v>
      </c>
      <c r="M47" s="50" t="s">
        <v>67</v>
      </c>
      <c r="N47" s="54"/>
      <c r="O47" s="73">
        <v>40817</v>
      </c>
      <c r="P47" s="73">
        <v>41214</v>
      </c>
      <c r="Q47" s="73"/>
      <c r="R47" s="73"/>
      <c r="S47" s="56"/>
      <c r="T47" s="72" t="s">
        <v>3</v>
      </c>
      <c r="U47" s="58" t="s">
        <v>3</v>
      </c>
      <c r="V47" s="58" t="s">
        <v>3</v>
      </c>
      <c r="W47" s="67"/>
      <c r="X47" s="67"/>
      <c r="Y47" s="67"/>
      <c r="AA47" s="59"/>
      <c r="AB47" s="59"/>
      <c r="AC47" s="59"/>
      <c r="AD47" s="59"/>
      <c r="AE47" s="59"/>
      <c r="AF47" s="59"/>
      <c r="AG47" s="59"/>
      <c r="AH47" s="59"/>
      <c r="AI47" s="60"/>
      <c r="AJ47" s="61"/>
      <c r="AK47" s="59"/>
      <c r="AL47" s="59"/>
      <c r="AM47" s="59"/>
      <c r="AN47" s="59"/>
      <c r="AO47" s="59"/>
      <c r="AP47" s="59"/>
      <c r="AQ47" s="59"/>
      <c r="AR47" s="59"/>
      <c r="AS47" s="59"/>
      <c r="AT47" s="59"/>
      <c r="AU47" s="59"/>
      <c r="AV47" s="59"/>
      <c r="AW47" s="59"/>
    </row>
    <row r="48" spans="1:49" ht="29.25" customHeight="1">
      <c r="A48" s="62"/>
      <c r="B48" s="50">
        <v>44</v>
      </c>
      <c r="C48" s="50" t="s">
        <v>81</v>
      </c>
      <c r="D48" s="50" t="s">
        <v>85</v>
      </c>
      <c r="E48" s="51" t="s">
        <v>161</v>
      </c>
      <c r="F48" s="50"/>
      <c r="G48" s="50" t="s">
        <v>77</v>
      </c>
      <c r="H48" s="50"/>
      <c r="I48" s="53" t="s">
        <v>84</v>
      </c>
      <c r="J48" s="53" t="s">
        <v>162</v>
      </c>
      <c r="K48" s="53"/>
      <c r="L48" s="53" t="s">
        <v>90</v>
      </c>
      <c r="M48" s="70" t="s">
        <v>102</v>
      </c>
      <c r="N48" s="54"/>
      <c r="O48" s="55"/>
      <c r="P48" s="55">
        <v>40725</v>
      </c>
      <c r="Q48" s="55"/>
      <c r="R48" s="55"/>
      <c r="S48" s="56"/>
      <c r="T48" s="69"/>
      <c r="U48" s="67"/>
      <c r="V48" s="67"/>
      <c r="W48" s="67"/>
      <c r="X48" s="67"/>
      <c r="Y48" s="67"/>
      <c r="AA48" s="59"/>
      <c r="AB48" s="59"/>
      <c r="AC48" s="59"/>
      <c r="AD48" s="59"/>
      <c r="AE48" s="59"/>
      <c r="AF48" s="59"/>
      <c r="AG48" s="59"/>
      <c r="AH48" s="59"/>
      <c r="AI48" s="60"/>
      <c r="AJ48" s="61"/>
      <c r="AK48" s="59"/>
      <c r="AL48" s="59"/>
      <c r="AM48" s="59"/>
      <c r="AN48" s="59"/>
      <c r="AO48" s="59"/>
      <c r="AP48" s="59"/>
      <c r="AQ48" s="59"/>
      <c r="AR48" s="59"/>
      <c r="AS48" s="59"/>
      <c r="AT48" s="59"/>
      <c r="AU48" s="59"/>
      <c r="AV48" s="59"/>
      <c r="AW48" s="59"/>
    </row>
    <row r="49" spans="1:49" ht="29.25" customHeight="1">
      <c r="A49" s="62"/>
      <c r="B49" s="49">
        <v>45</v>
      </c>
      <c r="C49" s="50" t="s">
        <v>81</v>
      </c>
      <c r="D49" s="49" t="s">
        <v>85</v>
      </c>
      <c r="E49" s="51" t="s">
        <v>163</v>
      </c>
      <c r="F49" s="50"/>
      <c r="G49" s="50" t="s">
        <v>77</v>
      </c>
      <c r="H49" s="50"/>
      <c r="I49" s="53" t="s">
        <v>84</v>
      </c>
      <c r="J49" s="53" t="s">
        <v>49</v>
      </c>
      <c r="K49" s="53"/>
      <c r="L49" s="53" t="s">
        <v>90</v>
      </c>
      <c r="M49" s="53" t="s">
        <v>91</v>
      </c>
      <c r="N49" s="54"/>
      <c r="O49" s="55"/>
      <c r="P49" s="55"/>
      <c r="Q49" s="55"/>
      <c r="R49" s="55"/>
      <c r="S49" s="56"/>
      <c r="T49" s="67"/>
      <c r="U49" s="67"/>
      <c r="V49" s="67"/>
      <c r="W49" s="67"/>
      <c r="X49" s="67"/>
      <c r="Y49" s="67"/>
      <c r="AA49" s="59"/>
      <c r="AB49" s="59"/>
      <c r="AC49" s="59"/>
      <c r="AD49" s="59"/>
      <c r="AE49" s="59"/>
      <c r="AF49" s="59"/>
      <c r="AG49" s="59"/>
      <c r="AH49" s="59"/>
      <c r="AI49" s="60"/>
      <c r="AJ49" s="61"/>
      <c r="AK49" s="59"/>
      <c r="AL49" s="59"/>
      <c r="AM49" s="59"/>
      <c r="AN49" s="59"/>
      <c r="AO49" s="59"/>
      <c r="AP49" s="59"/>
      <c r="AQ49" s="59"/>
      <c r="AR49" s="59"/>
      <c r="AS49" s="59"/>
      <c r="AT49" s="59"/>
      <c r="AU49" s="59"/>
      <c r="AV49" s="59"/>
      <c r="AW49" s="59"/>
    </row>
    <row r="50" spans="1:49" ht="29.25" customHeight="1">
      <c r="A50" s="62"/>
      <c r="B50" s="50">
        <v>46</v>
      </c>
      <c r="C50" s="50" t="s">
        <v>81</v>
      </c>
      <c r="D50" s="50" t="s">
        <v>85</v>
      </c>
      <c r="E50" s="51" t="s">
        <v>164</v>
      </c>
      <c r="F50" s="50"/>
      <c r="G50" s="50" t="s">
        <v>77</v>
      </c>
      <c r="H50" s="50"/>
      <c r="I50" s="53" t="s">
        <v>87</v>
      </c>
      <c r="J50" s="53" t="s">
        <v>95</v>
      </c>
      <c r="K50" s="53"/>
      <c r="L50" s="53"/>
      <c r="M50" s="53" t="s">
        <v>91</v>
      </c>
      <c r="N50" s="54"/>
      <c r="O50" s="55"/>
      <c r="P50" s="55"/>
      <c r="Q50" s="55"/>
      <c r="R50" s="55"/>
      <c r="S50" s="56"/>
      <c r="T50" s="69"/>
      <c r="U50" s="67"/>
      <c r="V50" s="67"/>
      <c r="W50" s="67"/>
      <c r="X50" s="67"/>
      <c r="Y50" s="67"/>
      <c r="AA50" s="59"/>
      <c r="AB50" s="59"/>
      <c r="AC50" s="59"/>
      <c r="AD50" s="59"/>
      <c r="AE50" s="59"/>
      <c r="AF50" s="59"/>
      <c r="AG50" s="59"/>
      <c r="AH50" s="59"/>
      <c r="AI50" s="60"/>
      <c r="AJ50" s="61"/>
      <c r="AK50" s="59"/>
      <c r="AL50" s="59"/>
      <c r="AM50" s="59"/>
      <c r="AN50" s="59"/>
      <c r="AO50" s="59"/>
      <c r="AP50" s="59"/>
      <c r="AQ50" s="59"/>
      <c r="AR50" s="59"/>
      <c r="AS50" s="59"/>
      <c r="AT50" s="59"/>
      <c r="AU50" s="59"/>
      <c r="AV50" s="59"/>
      <c r="AW50" s="59"/>
    </row>
    <row r="51" spans="1:49" ht="29.25" customHeight="1">
      <c r="A51" s="62"/>
      <c r="B51" s="49">
        <v>47</v>
      </c>
      <c r="C51" s="50" t="s">
        <v>81</v>
      </c>
      <c r="D51" s="50" t="s">
        <v>82</v>
      </c>
      <c r="E51" s="51" t="s">
        <v>165</v>
      </c>
      <c r="F51" s="50"/>
      <c r="G51" s="50" t="s">
        <v>77</v>
      </c>
      <c r="H51" s="50"/>
      <c r="I51" s="53" t="s">
        <v>84</v>
      </c>
      <c r="J51" s="53" t="s">
        <v>50</v>
      </c>
      <c r="K51" s="53"/>
      <c r="L51" s="53" t="s">
        <v>81</v>
      </c>
      <c r="M51" s="53" t="s">
        <v>91</v>
      </c>
      <c r="N51" s="54"/>
      <c r="O51" s="55"/>
      <c r="P51" s="55"/>
      <c r="Q51" s="55"/>
      <c r="R51" s="55"/>
      <c r="S51" s="56"/>
      <c r="T51" s="69"/>
      <c r="U51" s="67"/>
      <c r="V51" s="67"/>
      <c r="W51" s="67"/>
      <c r="X51" s="67"/>
      <c r="Y51" s="67"/>
      <c r="AA51" s="59"/>
      <c r="AB51" s="59"/>
      <c r="AC51" s="59"/>
      <c r="AD51" s="59"/>
      <c r="AE51" s="59"/>
      <c r="AF51" s="59"/>
      <c r="AG51" s="59"/>
      <c r="AH51" s="59"/>
      <c r="AI51" s="60"/>
      <c r="AJ51" s="61"/>
      <c r="AK51" s="59"/>
      <c r="AL51" s="59"/>
      <c r="AM51" s="59"/>
      <c r="AN51" s="59"/>
      <c r="AO51" s="59"/>
      <c r="AP51" s="59"/>
      <c r="AQ51" s="59"/>
      <c r="AR51" s="59"/>
      <c r="AS51" s="59"/>
      <c r="AT51" s="59"/>
      <c r="AU51" s="59"/>
      <c r="AV51" s="59"/>
      <c r="AW51" s="59"/>
    </row>
    <row r="52" spans="1:49" ht="29.25" customHeight="1">
      <c r="A52" s="62"/>
      <c r="B52" s="50">
        <v>48</v>
      </c>
      <c r="C52" s="50" t="s">
        <v>81</v>
      </c>
      <c r="D52" s="50" t="s">
        <v>82</v>
      </c>
      <c r="E52" s="51" t="s">
        <v>166</v>
      </c>
      <c r="F52" s="50"/>
      <c r="G52" s="50" t="s">
        <v>77</v>
      </c>
      <c r="H52" s="50"/>
      <c r="I52" s="53" t="s">
        <v>84</v>
      </c>
      <c r="J52" s="53" t="s">
        <v>50</v>
      </c>
      <c r="K52" s="53"/>
      <c r="L52" s="53" t="s">
        <v>90</v>
      </c>
      <c r="M52" s="53" t="s">
        <v>91</v>
      </c>
      <c r="N52" s="54"/>
      <c r="O52" s="55"/>
      <c r="P52" s="55"/>
      <c r="Q52" s="55"/>
      <c r="R52" s="55"/>
      <c r="S52" s="56"/>
      <c r="T52" s="69"/>
      <c r="U52" s="67"/>
      <c r="V52" s="67"/>
      <c r="W52" s="67"/>
      <c r="X52" s="67"/>
      <c r="Y52" s="67"/>
      <c r="AA52" s="59"/>
      <c r="AB52" s="59"/>
      <c r="AC52" s="59"/>
      <c r="AD52" s="59"/>
      <c r="AE52" s="59"/>
      <c r="AF52" s="59"/>
      <c r="AG52" s="59"/>
      <c r="AH52" s="59"/>
      <c r="AI52" s="60"/>
      <c r="AJ52" s="61"/>
      <c r="AK52" s="59"/>
      <c r="AL52" s="59"/>
      <c r="AM52" s="59"/>
      <c r="AN52" s="59"/>
      <c r="AO52" s="59"/>
      <c r="AP52" s="59"/>
      <c r="AQ52" s="59"/>
      <c r="AR52" s="59"/>
      <c r="AS52" s="59"/>
      <c r="AT52" s="59"/>
      <c r="AU52" s="59"/>
      <c r="AV52" s="59"/>
      <c r="AW52" s="59"/>
    </row>
    <row r="53" spans="1:49" ht="29.25" customHeight="1">
      <c r="A53" s="62"/>
      <c r="B53" s="49">
        <v>49</v>
      </c>
      <c r="C53" s="50" t="s">
        <v>81</v>
      </c>
      <c r="D53" s="50" t="s">
        <v>82</v>
      </c>
      <c r="E53" s="51" t="s">
        <v>167</v>
      </c>
      <c r="F53" s="50"/>
      <c r="G53" s="50" t="s">
        <v>77</v>
      </c>
      <c r="H53" s="50"/>
      <c r="I53" s="53" t="s">
        <v>84</v>
      </c>
      <c r="J53" s="53" t="s">
        <v>49</v>
      </c>
      <c r="K53" s="53"/>
      <c r="L53" s="53"/>
      <c r="M53" s="53"/>
      <c r="N53" s="54"/>
      <c r="O53" s="55"/>
      <c r="P53" s="55"/>
      <c r="Q53" s="55"/>
      <c r="R53" s="55"/>
      <c r="S53" s="56"/>
      <c r="T53" s="69"/>
      <c r="U53" s="67"/>
      <c r="V53" s="67"/>
      <c r="W53" s="67"/>
      <c r="X53" s="67"/>
      <c r="Y53" s="67"/>
      <c r="AA53" s="59"/>
      <c r="AB53" s="59"/>
      <c r="AC53" s="59"/>
      <c r="AD53" s="59"/>
      <c r="AE53" s="59"/>
      <c r="AF53" s="59"/>
      <c r="AG53" s="59"/>
      <c r="AH53" s="59"/>
      <c r="AI53" s="60"/>
      <c r="AJ53" s="61"/>
      <c r="AK53" s="59"/>
      <c r="AL53" s="59"/>
      <c r="AM53" s="59"/>
      <c r="AN53" s="59"/>
      <c r="AO53" s="59"/>
      <c r="AP53" s="59"/>
      <c r="AQ53" s="59"/>
      <c r="AR53" s="59"/>
      <c r="AS53" s="59"/>
      <c r="AT53" s="59"/>
      <c r="AU53" s="59"/>
      <c r="AV53" s="59"/>
      <c r="AW53" s="59"/>
    </row>
    <row r="54" spans="1:49" ht="29.25" customHeight="1">
      <c r="A54" s="62"/>
      <c r="B54" s="50">
        <v>50</v>
      </c>
      <c r="C54" s="49" t="s">
        <v>81</v>
      </c>
      <c r="D54" s="50" t="s">
        <v>82</v>
      </c>
      <c r="E54" s="51" t="s">
        <v>168</v>
      </c>
      <c r="F54" s="50"/>
      <c r="G54" s="50" t="s">
        <v>77</v>
      </c>
      <c r="H54" s="50"/>
      <c r="I54" s="50" t="s">
        <v>65</v>
      </c>
      <c r="J54" s="50"/>
      <c r="K54" s="50"/>
      <c r="L54" s="50" t="s">
        <v>60</v>
      </c>
      <c r="M54" s="50" t="s">
        <v>169</v>
      </c>
      <c r="N54" s="54"/>
      <c r="O54" s="73"/>
      <c r="P54" s="73"/>
      <c r="Q54" s="73"/>
      <c r="R54" s="73"/>
      <c r="S54" s="56"/>
      <c r="T54" s="69"/>
      <c r="U54" s="67"/>
      <c r="V54" s="67"/>
      <c r="W54" s="67"/>
      <c r="X54" s="67"/>
      <c r="Y54" s="67"/>
      <c r="Z54" s="78"/>
      <c r="AA54" s="59"/>
      <c r="AB54" s="59"/>
      <c r="AC54" s="59"/>
      <c r="AD54" s="59"/>
      <c r="AE54" s="59"/>
      <c r="AF54" s="59"/>
      <c r="AG54" s="59"/>
      <c r="AH54" s="59"/>
      <c r="AI54" s="60"/>
      <c r="AJ54" s="61"/>
      <c r="AK54" s="59"/>
      <c r="AL54" s="59"/>
      <c r="AM54" s="59"/>
      <c r="AN54" s="59"/>
      <c r="AO54" s="59"/>
      <c r="AP54" s="59"/>
      <c r="AQ54" s="59"/>
      <c r="AR54" s="59"/>
      <c r="AS54" s="59"/>
      <c r="AT54" s="59"/>
      <c r="AU54" s="59"/>
      <c r="AV54" s="59"/>
      <c r="AW54" s="59"/>
    </row>
    <row r="55" spans="1:49" ht="29.25" customHeight="1">
      <c r="A55" s="62"/>
      <c r="B55" s="49">
        <v>51</v>
      </c>
      <c r="C55" s="49" t="s">
        <v>60</v>
      </c>
      <c r="D55" s="49" t="s">
        <v>170</v>
      </c>
      <c r="E55" s="51" t="s">
        <v>171</v>
      </c>
      <c r="F55" s="50" t="s">
        <v>115</v>
      </c>
      <c r="G55" s="63" t="s">
        <v>172</v>
      </c>
      <c r="H55" s="50"/>
      <c r="I55" s="53" t="s">
        <v>65</v>
      </c>
      <c r="J55" s="50" t="s">
        <v>66</v>
      </c>
      <c r="K55" s="50" t="s">
        <v>66</v>
      </c>
      <c r="L55" s="50"/>
      <c r="M55" s="50"/>
      <c r="N55" s="54" t="s">
        <v>80</v>
      </c>
      <c r="O55" s="73">
        <v>40848</v>
      </c>
      <c r="P55" s="73">
        <v>41029</v>
      </c>
      <c r="Q55" s="73"/>
      <c r="R55" s="73" t="s">
        <v>173</v>
      </c>
      <c r="S55" s="56"/>
      <c r="T55" s="66" t="s">
        <v>2</v>
      </c>
      <c r="U55" s="58" t="s">
        <v>2</v>
      </c>
      <c r="V55" s="58" t="s">
        <v>2</v>
      </c>
      <c r="W55" s="57" t="s">
        <v>2</v>
      </c>
      <c r="X55" s="57" t="s">
        <v>2</v>
      </c>
      <c r="Y55" s="57" t="s">
        <v>2</v>
      </c>
      <c r="AA55" s="59"/>
      <c r="AB55" s="59"/>
      <c r="AC55" s="59"/>
      <c r="AD55" s="59"/>
      <c r="AE55" s="59"/>
      <c r="AF55" s="59"/>
      <c r="AG55" s="59"/>
      <c r="AH55" s="59"/>
      <c r="AI55" s="60"/>
      <c r="AJ55" s="61"/>
      <c r="AK55" s="59"/>
      <c r="AL55" s="59"/>
      <c r="AM55" s="59"/>
      <c r="AN55" s="59"/>
      <c r="AO55" s="59"/>
      <c r="AP55" s="59"/>
      <c r="AQ55" s="59"/>
      <c r="AR55" s="59"/>
      <c r="AS55" s="59"/>
      <c r="AT55" s="59"/>
      <c r="AU55" s="59"/>
      <c r="AV55" s="59"/>
      <c r="AW55" s="59"/>
    </row>
    <row r="56" spans="1:49" ht="29.25" customHeight="1">
      <c r="A56" s="62"/>
      <c r="B56" s="50">
        <v>52</v>
      </c>
      <c r="C56" s="50" t="s">
        <v>81</v>
      </c>
      <c r="D56" s="50" t="s">
        <v>82</v>
      </c>
      <c r="E56" s="51" t="s">
        <v>174</v>
      </c>
      <c r="F56" s="50"/>
      <c r="G56" s="50" t="s">
        <v>172</v>
      </c>
      <c r="H56" s="50"/>
      <c r="I56" s="53" t="s">
        <v>84</v>
      </c>
      <c r="J56" s="53"/>
      <c r="K56" s="53"/>
      <c r="L56" s="53"/>
      <c r="M56" s="53"/>
      <c r="N56" s="54"/>
      <c r="O56" s="55"/>
      <c r="P56" s="55"/>
      <c r="Q56" s="55"/>
      <c r="R56" s="55"/>
      <c r="S56" s="56"/>
      <c r="T56" s="69"/>
      <c r="U56" s="67"/>
      <c r="V56" s="67"/>
      <c r="W56" s="67"/>
      <c r="X56" s="67"/>
      <c r="Y56" s="67"/>
      <c r="AA56" s="59"/>
      <c r="AB56" s="59"/>
      <c r="AC56" s="59"/>
      <c r="AD56" s="59"/>
      <c r="AE56" s="59"/>
      <c r="AF56" s="59"/>
      <c r="AG56" s="59"/>
      <c r="AH56" s="59"/>
      <c r="AI56" s="60"/>
      <c r="AJ56" s="61"/>
      <c r="AK56" s="59"/>
      <c r="AL56" s="59"/>
      <c r="AM56" s="59"/>
      <c r="AN56" s="59"/>
      <c r="AO56" s="59"/>
      <c r="AP56" s="59"/>
      <c r="AQ56" s="59"/>
      <c r="AR56" s="59"/>
      <c r="AS56" s="59"/>
      <c r="AT56" s="59"/>
      <c r="AU56" s="59"/>
      <c r="AV56" s="59"/>
      <c r="AW56" s="59"/>
    </row>
    <row r="57" spans="1:49" ht="29.25" customHeight="1">
      <c r="A57" s="62"/>
      <c r="B57" s="49">
        <v>53</v>
      </c>
      <c r="C57" s="50" t="s">
        <v>81</v>
      </c>
      <c r="D57" s="50" t="s">
        <v>82</v>
      </c>
      <c r="E57" s="51" t="s">
        <v>175</v>
      </c>
      <c r="F57" s="50"/>
      <c r="G57" s="50" t="s">
        <v>172</v>
      </c>
      <c r="H57" s="50"/>
      <c r="I57" s="53" t="s">
        <v>84</v>
      </c>
      <c r="J57" s="53" t="s">
        <v>89</v>
      </c>
      <c r="K57" s="53"/>
      <c r="L57" s="53"/>
      <c r="M57" s="53" t="s">
        <v>91</v>
      </c>
      <c r="N57" s="54"/>
      <c r="O57" s="55"/>
      <c r="P57" s="55"/>
      <c r="Q57" s="55"/>
      <c r="R57" s="55"/>
      <c r="S57" s="56"/>
      <c r="T57" s="69"/>
      <c r="U57" s="67"/>
      <c r="V57" s="67"/>
      <c r="W57" s="67"/>
      <c r="X57" s="67"/>
      <c r="Y57" s="67"/>
      <c r="AA57" s="59"/>
      <c r="AB57" s="59"/>
      <c r="AC57" s="59"/>
      <c r="AD57" s="59"/>
      <c r="AE57" s="59"/>
      <c r="AF57" s="59"/>
      <c r="AG57" s="59"/>
      <c r="AH57" s="59"/>
      <c r="AI57" s="60"/>
      <c r="AJ57" s="61"/>
      <c r="AK57" s="59"/>
      <c r="AL57" s="59"/>
      <c r="AM57" s="59"/>
      <c r="AN57" s="59"/>
      <c r="AO57" s="59"/>
      <c r="AP57" s="59"/>
      <c r="AQ57" s="59"/>
      <c r="AR57" s="59"/>
      <c r="AS57" s="59"/>
      <c r="AT57" s="59"/>
      <c r="AU57" s="59"/>
      <c r="AV57" s="59"/>
      <c r="AW57" s="59"/>
    </row>
    <row r="58" spans="1:49" ht="29.25" customHeight="1">
      <c r="A58" s="62"/>
      <c r="B58" s="50">
        <v>54</v>
      </c>
      <c r="C58" s="49" t="s">
        <v>60</v>
      </c>
      <c r="D58" s="49" t="s">
        <v>176</v>
      </c>
      <c r="E58" s="51" t="s">
        <v>176</v>
      </c>
      <c r="F58" s="50" t="s">
        <v>63</v>
      </c>
      <c r="G58" s="50"/>
      <c r="H58" s="50"/>
      <c r="I58" s="53" t="s">
        <v>65</v>
      </c>
      <c r="J58" s="53" t="s">
        <v>177</v>
      </c>
      <c r="K58" s="53"/>
      <c r="L58" s="53"/>
      <c r="M58" s="53" t="s">
        <v>67</v>
      </c>
      <c r="N58" s="54" t="s">
        <v>80</v>
      </c>
      <c r="O58" s="55">
        <v>40909</v>
      </c>
      <c r="P58" s="55">
        <v>41061</v>
      </c>
      <c r="Q58" s="55"/>
      <c r="R58" s="55"/>
      <c r="S58" s="56"/>
      <c r="T58" s="67"/>
      <c r="U58" s="67"/>
      <c r="V58" s="67"/>
      <c r="W58" s="67"/>
      <c r="X58" s="67"/>
      <c r="Y58" s="67"/>
      <c r="AA58" s="59"/>
      <c r="AB58" s="59"/>
      <c r="AC58" s="59"/>
      <c r="AD58" s="59"/>
      <c r="AE58" s="59"/>
      <c r="AF58" s="59"/>
      <c r="AG58" s="59"/>
      <c r="AH58" s="59"/>
      <c r="AI58" s="60"/>
      <c r="AJ58" s="61"/>
      <c r="AK58" s="59"/>
      <c r="AL58" s="59"/>
      <c r="AM58" s="59"/>
      <c r="AN58" s="59"/>
      <c r="AO58" s="59"/>
      <c r="AP58" s="59"/>
      <c r="AQ58" s="59"/>
      <c r="AR58" s="59"/>
      <c r="AS58" s="59"/>
      <c r="AT58" s="59"/>
      <c r="AU58" s="59"/>
      <c r="AV58" s="59"/>
      <c r="AW58" s="59"/>
    </row>
    <row r="59" spans="1:49" ht="29.25" customHeight="1">
      <c r="A59" s="62"/>
      <c r="B59" s="49">
        <v>55</v>
      </c>
      <c r="C59" s="50" t="s">
        <v>68</v>
      </c>
      <c r="D59" s="50" t="s">
        <v>132</v>
      </c>
      <c r="E59" s="51" t="s">
        <v>178</v>
      </c>
      <c r="F59" s="50" t="s">
        <v>63</v>
      </c>
      <c r="G59" s="50"/>
      <c r="H59" s="50"/>
      <c r="I59" s="53" t="s">
        <v>65</v>
      </c>
      <c r="J59" s="55"/>
      <c r="K59" s="55"/>
      <c r="L59" s="53"/>
      <c r="M59" s="53"/>
      <c r="N59" s="54"/>
      <c r="O59" s="55">
        <v>40909</v>
      </c>
      <c r="P59" s="55">
        <v>41244</v>
      </c>
      <c r="Q59" s="55"/>
      <c r="R59" s="55"/>
      <c r="S59" s="79"/>
      <c r="T59" s="67"/>
      <c r="U59" s="67"/>
      <c r="V59" s="67"/>
      <c r="W59" s="67"/>
      <c r="X59" s="67"/>
      <c r="Y59" s="67"/>
      <c r="AA59" s="59"/>
      <c r="AB59" s="59"/>
      <c r="AC59" s="59"/>
      <c r="AD59" s="59"/>
      <c r="AE59" s="59"/>
      <c r="AF59" s="59"/>
      <c r="AG59" s="59"/>
      <c r="AH59" s="59"/>
      <c r="AI59" s="60"/>
      <c r="AJ59" s="61"/>
      <c r="AK59" s="59"/>
      <c r="AL59" s="59"/>
      <c r="AM59" s="59"/>
      <c r="AN59" s="59"/>
      <c r="AO59" s="59"/>
      <c r="AP59" s="59"/>
      <c r="AQ59" s="59"/>
      <c r="AR59" s="59"/>
      <c r="AS59" s="59"/>
      <c r="AT59" s="59"/>
      <c r="AU59" s="59"/>
      <c r="AV59" s="59"/>
      <c r="AW59" s="59"/>
    </row>
    <row r="60" spans="1:49" ht="29.25" customHeight="1">
      <c r="A60" s="62"/>
      <c r="B60" s="50">
        <v>56</v>
      </c>
      <c r="C60" s="49" t="s">
        <v>60</v>
      </c>
      <c r="D60" s="49" t="s">
        <v>121</v>
      </c>
      <c r="E60" s="51" t="s">
        <v>179</v>
      </c>
      <c r="F60" s="50" t="s">
        <v>63</v>
      </c>
      <c r="G60" s="50"/>
      <c r="H60" s="50"/>
      <c r="I60" s="53" t="s">
        <v>65</v>
      </c>
      <c r="J60" s="53"/>
      <c r="K60" s="53"/>
      <c r="L60" s="53"/>
      <c r="M60" s="53"/>
      <c r="N60" s="54"/>
      <c r="O60" s="55"/>
      <c r="P60" s="80"/>
      <c r="Q60" s="55"/>
      <c r="R60" s="55"/>
      <c r="S60" s="56"/>
      <c r="T60" s="69"/>
      <c r="U60" s="67"/>
      <c r="V60" s="67"/>
      <c r="W60" s="67"/>
      <c r="X60" s="67"/>
      <c r="Y60" s="67"/>
      <c r="AA60" s="59"/>
      <c r="AB60" s="59"/>
      <c r="AC60" s="59"/>
      <c r="AD60" s="59"/>
      <c r="AE60" s="59"/>
      <c r="AF60" s="59"/>
      <c r="AG60" s="59"/>
      <c r="AH60" s="59"/>
      <c r="AI60" s="60"/>
      <c r="AJ60" s="61"/>
      <c r="AK60" s="59"/>
      <c r="AL60" s="59"/>
      <c r="AM60" s="59"/>
      <c r="AN60" s="59"/>
      <c r="AO60" s="59"/>
      <c r="AP60" s="59"/>
      <c r="AQ60" s="59"/>
      <c r="AR60" s="59"/>
      <c r="AS60" s="59"/>
      <c r="AT60" s="59"/>
      <c r="AU60" s="59"/>
      <c r="AV60" s="59"/>
      <c r="AW60" s="59"/>
    </row>
    <row r="61" spans="1:49" ht="29.25" customHeight="1">
      <c r="A61" s="62"/>
      <c r="B61" s="49">
        <v>57</v>
      </c>
      <c r="C61" s="49" t="s">
        <v>152</v>
      </c>
      <c r="D61" s="49" t="s">
        <v>153</v>
      </c>
      <c r="E61" s="51" t="s">
        <v>180</v>
      </c>
      <c r="F61" s="50" t="s">
        <v>155</v>
      </c>
      <c r="G61" s="50"/>
      <c r="H61" s="50" t="s">
        <v>78</v>
      </c>
      <c r="I61" s="53" t="s">
        <v>65</v>
      </c>
      <c r="J61" s="50"/>
      <c r="K61" s="50"/>
      <c r="L61" s="50"/>
      <c r="M61" s="50"/>
      <c r="N61" s="54" t="s">
        <v>72</v>
      </c>
      <c r="O61" s="73">
        <v>40940</v>
      </c>
      <c r="P61" s="73">
        <v>41000</v>
      </c>
      <c r="Q61" s="73">
        <v>41091</v>
      </c>
      <c r="R61" s="73"/>
      <c r="S61" s="56"/>
      <c r="T61" s="67"/>
      <c r="U61" s="67"/>
      <c r="V61" s="67"/>
      <c r="W61" s="67"/>
      <c r="X61" s="67"/>
      <c r="Y61" s="67"/>
      <c r="AA61" s="59"/>
      <c r="AB61" s="59"/>
      <c r="AC61" s="59"/>
      <c r="AD61" s="59"/>
      <c r="AE61" s="59"/>
      <c r="AF61" s="59"/>
      <c r="AG61" s="59"/>
      <c r="AH61" s="59"/>
      <c r="AI61" s="60"/>
      <c r="AJ61" s="61"/>
      <c r="AK61" s="59"/>
      <c r="AL61" s="59"/>
      <c r="AM61" s="59"/>
      <c r="AN61" s="59"/>
      <c r="AO61" s="59"/>
      <c r="AP61" s="59"/>
      <c r="AQ61" s="59"/>
      <c r="AR61" s="59"/>
      <c r="AS61" s="59"/>
      <c r="AT61" s="59"/>
      <c r="AU61" s="59"/>
      <c r="AV61" s="59"/>
      <c r="AW61" s="59"/>
    </row>
    <row r="62" spans="1:49" ht="29.25" customHeight="1">
      <c r="A62" s="62"/>
      <c r="B62" s="50">
        <v>58</v>
      </c>
      <c r="C62" s="49" t="s">
        <v>152</v>
      </c>
      <c r="D62" s="49" t="s">
        <v>181</v>
      </c>
      <c r="E62" s="51" t="s">
        <v>182</v>
      </c>
      <c r="F62" s="50" t="s">
        <v>155</v>
      </c>
      <c r="G62" s="52" t="s">
        <v>64</v>
      </c>
      <c r="H62" s="50"/>
      <c r="I62" s="50" t="s">
        <v>65</v>
      </c>
      <c r="J62" s="50" t="s">
        <v>66</v>
      </c>
      <c r="K62" s="50" t="s">
        <v>66</v>
      </c>
      <c r="L62" s="50"/>
      <c r="M62" s="50" t="s">
        <v>67</v>
      </c>
      <c r="N62" s="54" t="s">
        <v>72</v>
      </c>
      <c r="O62" s="73">
        <v>40938</v>
      </c>
      <c r="P62" s="73">
        <v>41061</v>
      </c>
      <c r="Q62" s="73"/>
      <c r="R62" s="73"/>
      <c r="S62" s="56"/>
      <c r="T62" s="58" t="s">
        <v>3</v>
      </c>
      <c r="U62" s="57" t="s">
        <v>2</v>
      </c>
      <c r="V62" s="57" t="s">
        <v>2</v>
      </c>
      <c r="W62" s="57" t="s">
        <v>2</v>
      </c>
      <c r="X62" s="57" t="s">
        <v>2</v>
      </c>
      <c r="Y62" s="57" t="s">
        <v>2</v>
      </c>
      <c r="AA62" s="59"/>
      <c r="AB62" s="59"/>
      <c r="AC62" s="59"/>
      <c r="AD62" s="59"/>
      <c r="AE62" s="59"/>
      <c r="AF62" s="59"/>
      <c r="AG62" s="59"/>
      <c r="AH62" s="59"/>
      <c r="AI62" s="60"/>
      <c r="AJ62" s="61"/>
      <c r="AK62" s="59"/>
      <c r="AL62" s="59"/>
      <c r="AM62" s="59"/>
      <c r="AN62" s="59"/>
      <c r="AO62" s="59"/>
      <c r="AP62" s="59"/>
      <c r="AQ62" s="59"/>
      <c r="AR62" s="59"/>
      <c r="AS62" s="59"/>
      <c r="AT62" s="59"/>
      <c r="AU62" s="59"/>
      <c r="AV62" s="59"/>
      <c r="AW62" s="59"/>
    </row>
    <row r="63" spans="1:49" ht="29.25" customHeight="1">
      <c r="A63" s="62"/>
      <c r="B63" s="50">
        <v>60</v>
      </c>
      <c r="C63" s="49" t="s">
        <v>60</v>
      </c>
      <c r="D63" s="49" t="s">
        <v>141</v>
      </c>
      <c r="E63" s="51" t="s">
        <v>183</v>
      </c>
      <c r="F63" s="50"/>
      <c r="G63" s="50"/>
      <c r="H63" s="50" t="s">
        <v>78</v>
      </c>
      <c r="I63" s="50" t="s">
        <v>65</v>
      </c>
      <c r="J63" s="75" t="s">
        <v>75</v>
      </c>
      <c r="K63" s="75" t="s">
        <v>75</v>
      </c>
      <c r="L63" s="50" t="s">
        <v>141</v>
      </c>
      <c r="M63" s="50" t="s">
        <v>67</v>
      </c>
      <c r="N63" s="54" t="s">
        <v>80</v>
      </c>
      <c r="O63" s="73"/>
      <c r="P63" s="81"/>
      <c r="Q63" s="81"/>
      <c r="R63" s="81"/>
      <c r="S63" s="79"/>
      <c r="T63" s="67"/>
      <c r="U63" s="67"/>
      <c r="V63" s="67"/>
      <c r="W63" s="67"/>
      <c r="X63" s="67"/>
      <c r="Y63" s="67"/>
      <c r="AA63" s="59"/>
      <c r="AB63" s="59"/>
      <c r="AC63" s="59"/>
      <c r="AD63" s="59"/>
      <c r="AE63" s="59"/>
      <c r="AF63" s="59"/>
      <c r="AG63" s="59"/>
      <c r="AH63" s="59"/>
      <c r="AI63" s="60"/>
      <c r="AJ63" s="61"/>
      <c r="AK63" s="59"/>
      <c r="AL63" s="59"/>
      <c r="AM63" s="59"/>
      <c r="AN63" s="59"/>
      <c r="AO63" s="59"/>
      <c r="AP63" s="59"/>
      <c r="AQ63" s="59"/>
      <c r="AR63" s="59"/>
      <c r="AS63" s="59"/>
      <c r="AT63" s="59"/>
      <c r="AU63" s="59"/>
      <c r="AV63" s="59"/>
      <c r="AW63" s="59"/>
    </row>
    <row r="64" spans="1:49" ht="29.25" customHeight="1">
      <c r="A64" s="62"/>
      <c r="B64" s="49">
        <v>61</v>
      </c>
      <c r="C64" s="49" t="s">
        <v>60</v>
      </c>
      <c r="D64" s="49" t="s">
        <v>184</v>
      </c>
      <c r="E64" s="51" t="s">
        <v>185</v>
      </c>
      <c r="F64" s="50" t="s">
        <v>155</v>
      </c>
      <c r="G64" s="50"/>
      <c r="H64" s="50"/>
      <c r="I64" s="53" t="s">
        <v>65</v>
      </c>
      <c r="J64" s="53" t="s">
        <v>177</v>
      </c>
      <c r="K64" s="53"/>
      <c r="L64" s="53"/>
      <c r="M64" s="53"/>
      <c r="N64" s="54"/>
      <c r="O64" s="55"/>
      <c r="P64" s="55"/>
      <c r="Q64" s="55"/>
      <c r="R64" s="55"/>
      <c r="S64" s="56"/>
      <c r="T64" s="67"/>
      <c r="U64" s="67"/>
      <c r="V64" s="67"/>
      <c r="W64" s="67"/>
      <c r="X64" s="67"/>
      <c r="Y64" s="67"/>
      <c r="AA64" s="59"/>
      <c r="AB64" s="59"/>
      <c r="AC64" s="59"/>
      <c r="AD64" s="59"/>
      <c r="AE64" s="59"/>
      <c r="AF64" s="59"/>
      <c r="AG64" s="59"/>
      <c r="AH64" s="59"/>
      <c r="AI64" s="60"/>
      <c r="AJ64" s="61"/>
      <c r="AK64" s="59"/>
      <c r="AL64" s="59"/>
      <c r="AM64" s="59"/>
      <c r="AN64" s="59"/>
      <c r="AO64" s="59"/>
      <c r="AP64" s="59"/>
      <c r="AQ64" s="59"/>
      <c r="AR64" s="59"/>
      <c r="AS64" s="59"/>
      <c r="AT64" s="59"/>
      <c r="AU64" s="59"/>
      <c r="AV64" s="59"/>
      <c r="AW64" s="59"/>
    </row>
    <row r="65" spans="1:49" ht="29.25" customHeight="1">
      <c r="A65" s="62"/>
      <c r="B65" s="50">
        <v>62</v>
      </c>
      <c r="C65" s="49" t="s">
        <v>60</v>
      </c>
      <c r="D65" s="49" t="s">
        <v>61</v>
      </c>
      <c r="E65" s="51" t="s">
        <v>186</v>
      </c>
      <c r="F65" s="50"/>
      <c r="G65" s="50"/>
      <c r="H65" s="50"/>
      <c r="I65" s="53" t="s">
        <v>65</v>
      </c>
      <c r="J65" s="53"/>
      <c r="K65" s="53"/>
      <c r="L65" s="53"/>
      <c r="M65" s="53" t="s">
        <v>67</v>
      </c>
      <c r="N65" s="54"/>
      <c r="O65" s="55">
        <v>40909</v>
      </c>
      <c r="P65" s="55"/>
      <c r="Q65" s="55">
        <v>41122</v>
      </c>
      <c r="R65" s="55"/>
      <c r="S65" s="56"/>
      <c r="T65" s="67"/>
      <c r="U65" s="67"/>
      <c r="V65" s="67"/>
      <c r="W65" s="67"/>
      <c r="X65" s="67"/>
      <c r="Y65" s="67"/>
      <c r="AA65" s="59"/>
      <c r="AB65" s="59"/>
      <c r="AC65" s="59"/>
      <c r="AD65" s="59"/>
      <c r="AE65" s="59"/>
      <c r="AF65" s="59"/>
      <c r="AG65" s="59"/>
      <c r="AH65" s="59"/>
      <c r="AI65" s="60"/>
      <c r="AJ65" s="61"/>
      <c r="AK65" s="59"/>
      <c r="AL65" s="59"/>
      <c r="AM65" s="59"/>
      <c r="AN65" s="59"/>
      <c r="AO65" s="59"/>
      <c r="AP65" s="59"/>
      <c r="AQ65" s="59"/>
      <c r="AR65" s="59"/>
      <c r="AS65" s="59"/>
      <c r="AT65" s="59"/>
      <c r="AU65" s="59"/>
      <c r="AV65" s="59"/>
      <c r="AW65" s="59"/>
    </row>
    <row r="66" spans="1:49" ht="29.25" customHeight="1">
      <c r="A66" s="62"/>
      <c r="B66" s="49">
        <v>63</v>
      </c>
      <c r="C66" s="49" t="s">
        <v>60</v>
      </c>
      <c r="D66" s="49" t="s">
        <v>124</v>
      </c>
      <c r="E66" s="51" t="s">
        <v>187</v>
      </c>
      <c r="F66" s="50"/>
      <c r="G66" s="50"/>
      <c r="H66" s="50"/>
      <c r="I66" s="53" t="s">
        <v>65</v>
      </c>
      <c r="J66" s="50"/>
      <c r="K66" s="50"/>
      <c r="L66" s="50"/>
      <c r="M66" s="50"/>
      <c r="N66" s="54" t="s">
        <v>72</v>
      </c>
      <c r="O66" s="73">
        <v>40909</v>
      </c>
      <c r="P66" s="73"/>
      <c r="Q66" s="73"/>
      <c r="R66" s="73"/>
      <c r="S66" s="56"/>
      <c r="T66" s="67"/>
      <c r="U66" s="67"/>
      <c r="V66" s="67"/>
      <c r="W66" s="67"/>
      <c r="X66" s="67"/>
      <c r="Y66" s="67"/>
      <c r="AA66" s="59"/>
      <c r="AB66" s="59"/>
      <c r="AC66" s="59"/>
      <c r="AD66" s="59"/>
      <c r="AE66" s="59"/>
      <c r="AF66" s="59"/>
      <c r="AG66" s="59"/>
      <c r="AH66" s="59"/>
      <c r="AI66" s="60"/>
      <c r="AJ66" s="61"/>
      <c r="AK66" s="59"/>
      <c r="AL66" s="59"/>
      <c r="AM66" s="59"/>
      <c r="AN66" s="59"/>
      <c r="AO66" s="59"/>
      <c r="AP66" s="59"/>
      <c r="AQ66" s="59"/>
      <c r="AR66" s="59"/>
      <c r="AS66" s="59"/>
      <c r="AT66" s="59"/>
      <c r="AU66" s="59"/>
      <c r="AV66" s="59"/>
      <c r="AW66" s="59"/>
    </row>
    <row r="67" spans="1:49" ht="29.25" customHeight="1">
      <c r="A67" s="62"/>
      <c r="B67" s="50">
        <v>64</v>
      </c>
      <c r="C67" s="49" t="s">
        <v>90</v>
      </c>
      <c r="D67" s="49" t="s">
        <v>157</v>
      </c>
      <c r="E67" s="51" t="s">
        <v>188</v>
      </c>
      <c r="F67" s="50"/>
      <c r="G67" s="50"/>
      <c r="H67" s="50"/>
      <c r="I67" s="49" t="s">
        <v>159</v>
      </c>
      <c r="J67" s="75" t="s">
        <v>75</v>
      </c>
      <c r="K67" s="75" t="s">
        <v>75</v>
      </c>
      <c r="L67" s="50" t="s">
        <v>160</v>
      </c>
      <c r="M67" s="50" t="s">
        <v>67</v>
      </c>
      <c r="N67" s="54"/>
      <c r="O67" s="73"/>
      <c r="P67" s="73"/>
      <c r="Q67" s="73"/>
      <c r="R67" s="73"/>
      <c r="S67" s="56"/>
      <c r="T67" s="72" t="s">
        <v>2</v>
      </c>
      <c r="U67" s="67"/>
      <c r="V67" s="67"/>
      <c r="W67" s="67"/>
      <c r="X67" s="67"/>
      <c r="Y67" s="67"/>
      <c r="AA67" s="59"/>
      <c r="AB67" s="59"/>
      <c r="AC67" s="59"/>
      <c r="AD67" s="59"/>
      <c r="AE67" s="59"/>
      <c r="AF67" s="59"/>
      <c r="AG67" s="59"/>
      <c r="AH67" s="59"/>
      <c r="AI67" s="60"/>
      <c r="AJ67" s="61"/>
      <c r="AK67" s="59"/>
      <c r="AL67" s="59"/>
      <c r="AM67" s="59"/>
      <c r="AN67" s="59"/>
      <c r="AO67" s="59"/>
      <c r="AP67" s="59"/>
      <c r="AQ67" s="59"/>
      <c r="AR67" s="59"/>
      <c r="AS67" s="59"/>
      <c r="AT67" s="59"/>
      <c r="AU67" s="59"/>
      <c r="AV67" s="59"/>
      <c r="AW67" s="59"/>
    </row>
    <row r="68" spans="1:49" ht="29.25" customHeight="1">
      <c r="A68" s="62"/>
      <c r="B68" s="49">
        <v>65</v>
      </c>
      <c r="C68" s="50" t="s">
        <v>152</v>
      </c>
      <c r="D68" s="50" t="s">
        <v>181</v>
      </c>
      <c r="E68" s="51" t="s">
        <v>189</v>
      </c>
      <c r="F68" s="50"/>
      <c r="G68" s="50"/>
      <c r="H68" s="50"/>
      <c r="I68" s="49" t="s">
        <v>65</v>
      </c>
      <c r="J68" s="82"/>
      <c r="K68" s="82"/>
      <c r="L68" s="53" t="s">
        <v>190</v>
      </c>
      <c r="M68" s="53" t="s">
        <v>169</v>
      </c>
      <c r="N68" s="54"/>
      <c r="O68" s="55"/>
      <c r="P68" s="55"/>
      <c r="Q68" s="55"/>
      <c r="R68" s="55"/>
      <c r="S68" s="56"/>
      <c r="T68" s="67"/>
      <c r="U68" s="67"/>
      <c r="V68" s="67"/>
      <c r="W68" s="67"/>
      <c r="X68" s="67"/>
      <c r="Y68" s="67"/>
      <c r="AA68" s="59"/>
      <c r="AB68" s="59"/>
      <c r="AC68" s="59"/>
      <c r="AD68" s="59"/>
      <c r="AE68" s="59"/>
      <c r="AF68" s="59"/>
      <c r="AG68" s="59"/>
      <c r="AH68" s="59"/>
      <c r="AI68" s="60"/>
      <c r="AJ68" s="61"/>
      <c r="AK68" s="59"/>
      <c r="AL68" s="59"/>
      <c r="AM68" s="59"/>
      <c r="AN68" s="59"/>
      <c r="AO68" s="59"/>
      <c r="AP68" s="59"/>
      <c r="AQ68" s="59"/>
      <c r="AR68" s="59"/>
      <c r="AS68" s="59"/>
      <c r="AT68" s="59"/>
      <c r="AU68" s="59"/>
      <c r="AV68" s="59"/>
      <c r="AW68" s="59"/>
    </row>
    <row r="69" spans="1:49" ht="29.25" customHeight="1">
      <c r="A69" s="62"/>
      <c r="B69" s="50">
        <v>66</v>
      </c>
      <c r="C69" s="49" t="s">
        <v>116</v>
      </c>
      <c r="D69" s="49" t="s">
        <v>191</v>
      </c>
      <c r="E69" s="51" t="s">
        <v>192</v>
      </c>
      <c r="F69" s="50"/>
      <c r="G69" s="50"/>
      <c r="H69" s="50"/>
      <c r="I69" s="53" t="s">
        <v>65</v>
      </c>
      <c r="J69" s="50"/>
      <c r="K69" s="50"/>
      <c r="L69" s="53"/>
      <c r="M69" s="53" t="s">
        <v>67</v>
      </c>
      <c r="N69" s="54"/>
      <c r="O69" s="55"/>
      <c r="P69" s="55"/>
      <c r="Q69" s="55"/>
      <c r="R69" s="55"/>
      <c r="S69" s="56"/>
      <c r="T69" s="67"/>
      <c r="U69" s="67"/>
      <c r="V69" s="67"/>
      <c r="W69" s="67"/>
      <c r="X69" s="67"/>
      <c r="Y69" s="67"/>
      <c r="AA69" s="59"/>
      <c r="AB69" s="59"/>
      <c r="AC69" s="59"/>
      <c r="AD69" s="59"/>
      <c r="AE69" s="59"/>
      <c r="AF69" s="59"/>
      <c r="AG69" s="59"/>
      <c r="AH69" s="59"/>
      <c r="AI69" s="60"/>
      <c r="AJ69" s="61"/>
      <c r="AK69" s="59"/>
      <c r="AL69" s="59"/>
      <c r="AM69" s="59"/>
      <c r="AN69" s="59"/>
      <c r="AO69" s="59"/>
      <c r="AP69" s="59"/>
      <c r="AQ69" s="59"/>
      <c r="AR69" s="59"/>
      <c r="AS69" s="59"/>
      <c r="AT69" s="59"/>
      <c r="AU69" s="59"/>
      <c r="AV69" s="59"/>
      <c r="AW69" s="59"/>
    </row>
    <row r="70" spans="1:49" ht="29.25" customHeight="1">
      <c r="B70" s="49">
        <v>67</v>
      </c>
      <c r="C70" s="49" t="s">
        <v>193</v>
      </c>
      <c r="D70" s="50" t="s">
        <v>170</v>
      </c>
      <c r="E70" s="51" t="s">
        <v>194</v>
      </c>
      <c r="F70" s="83" t="s">
        <v>130</v>
      </c>
      <c r="G70" s="75" t="s">
        <v>64</v>
      </c>
      <c r="H70" s="50"/>
      <c r="I70" s="53"/>
      <c r="J70" s="53" t="s">
        <v>195</v>
      </c>
      <c r="K70" s="53"/>
      <c r="L70" s="53"/>
      <c r="M70" s="53"/>
      <c r="N70" s="54"/>
      <c r="O70" s="55">
        <v>40940</v>
      </c>
      <c r="P70" s="55">
        <v>41030</v>
      </c>
      <c r="Q70" s="55"/>
      <c r="R70" s="55"/>
      <c r="S70" s="56"/>
      <c r="T70" s="69" t="s">
        <v>3</v>
      </c>
      <c r="U70" s="57" t="s">
        <v>2</v>
      </c>
      <c r="V70" s="57" t="s">
        <v>2</v>
      </c>
      <c r="W70" s="57" t="s">
        <v>2</v>
      </c>
      <c r="X70" s="57" t="s">
        <v>2</v>
      </c>
      <c r="Y70" s="67" t="s">
        <v>2</v>
      </c>
      <c r="AA70" s="59"/>
      <c r="AB70" s="59"/>
      <c r="AC70" s="59"/>
      <c r="AD70" s="59"/>
      <c r="AE70" s="59"/>
      <c r="AF70" s="59"/>
      <c r="AG70" s="59"/>
      <c r="AH70" s="59"/>
      <c r="AI70" s="60"/>
      <c r="AJ70" s="61"/>
      <c r="AK70" s="59"/>
      <c r="AL70" s="59"/>
      <c r="AM70" s="59"/>
      <c r="AN70" s="59"/>
      <c r="AO70" s="59"/>
      <c r="AP70" s="59"/>
      <c r="AQ70" s="59"/>
      <c r="AR70" s="59"/>
      <c r="AS70" s="59"/>
      <c r="AT70" s="59"/>
      <c r="AU70" s="59"/>
      <c r="AV70" s="59"/>
      <c r="AW70" s="59"/>
    </row>
    <row r="71" spans="1:49" ht="29.25" customHeight="1">
      <c r="A71" s="62"/>
      <c r="B71" s="49">
        <v>69</v>
      </c>
      <c r="C71" s="49" t="s">
        <v>60</v>
      </c>
      <c r="D71" s="50" t="s">
        <v>61</v>
      </c>
      <c r="E71" s="51" t="s">
        <v>61</v>
      </c>
      <c r="F71" s="50"/>
      <c r="G71" s="50"/>
      <c r="H71" s="50"/>
      <c r="I71" s="74" t="s">
        <v>65</v>
      </c>
      <c r="J71" s="53"/>
      <c r="K71" s="53"/>
      <c r="L71" s="53"/>
      <c r="M71" s="53"/>
      <c r="N71" s="54"/>
      <c r="O71" s="55"/>
      <c r="P71" s="55"/>
      <c r="Q71" s="55">
        <v>41000</v>
      </c>
      <c r="R71" s="55"/>
      <c r="S71" s="56"/>
      <c r="T71" s="69"/>
      <c r="U71" s="67"/>
      <c r="V71" s="67"/>
      <c r="W71" s="67"/>
      <c r="X71" s="67"/>
      <c r="Y71" s="67"/>
      <c r="AA71" s="59"/>
      <c r="AB71" s="59"/>
      <c r="AC71" s="59"/>
      <c r="AD71" s="59"/>
      <c r="AE71" s="59"/>
      <c r="AF71" s="59"/>
      <c r="AG71" s="59"/>
      <c r="AH71" s="59"/>
      <c r="AI71" s="60"/>
      <c r="AJ71" s="61"/>
      <c r="AK71" s="59"/>
      <c r="AL71" s="59"/>
      <c r="AM71" s="59"/>
      <c r="AN71" s="59"/>
      <c r="AO71" s="59"/>
      <c r="AP71" s="59"/>
      <c r="AQ71" s="59"/>
      <c r="AR71" s="59"/>
      <c r="AS71" s="59"/>
      <c r="AT71" s="59"/>
      <c r="AU71" s="59"/>
      <c r="AV71" s="59"/>
      <c r="AW71" s="59"/>
    </row>
    <row r="72" spans="1:49" ht="29.25" customHeight="1">
      <c r="A72" s="62"/>
      <c r="B72" s="50">
        <v>70</v>
      </c>
      <c r="C72" s="50" t="s">
        <v>90</v>
      </c>
      <c r="D72" s="50" t="s">
        <v>196</v>
      </c>
      <c r="E72" s="51" t="s">
        <v>197</v>
      </c>
      <c r="F72" s="50"/>
      <c r="G72" s="50"/>
      <c r="H72" s="50"/>
      <c r="I72" s="49" t="s">
        <v>65</v>
      </c>
      <c r="J72" s="82"/>
      <c r="K72" s="82"/>
      <c r="L72" s="53"/>
      <c r="M72" s="53" t="s">
        <v>197</v>
      </c>
      <c r="N72" s="54"/>
      <c r="O72" s="55"/>
      <c r="P72" s="55"/>
      <c r="Q72" s="55"/>
      <c r="R72" s="55"/>
      <c r="S72" s="56"/>
      <c r="T72" s="67"/>
      <c r="U72" s="67"/>
      <c r="V72" s="67"/>
      <c r="W72" s="67"/>
      <c r="X72" s="67"/>
      <c r="Y72" s="67"/>
      <c r="AA72" s="59"/>
      <c r="AB72" s="59"/>
      <c r="AC72" s="59"/>
      <c r="AD72" s="59"/>
      <c r="AE72" s="59"/>
      <c r="AF72" s="59"/>
      <c r="AG72" s="59"/>
      <c r="AH72" s="59"/>
      <c r="AI72" s="60"/>
      <c r="AJ72" s="61"/>
      <c r="AK72" s="59"/>
      <c r="AL72" s="59"/>
      <c r="AM72" s="59"/>
      <c r="AN72" s="59"/>
      <c r="AO72" s="59"/>
      <c r="AP72" s="59"/>
      <c r="AQ72" s="59"/>
      <c r="AR72" s="59"/>
      <c r="AS72" s="59"/>
      <c r="AT72" s="59"/>
      <c r="AU72" s="59"/>
      <c r="AV72" s="59"/>
      <c r="AW72" s="59"/>
    </row>
    <row r="73" spans="1:49" ht="29.25" customHeight="1">
      <c r="A73" s="62"/>
      <c r="B73" s="49">
        <v>71</v>
      </c>
      <c r="C73" s="49" t="s">
        <v>116</v>
      </c>
      <c r="D73" s="49" t="s">
        <v>198</v>
      </c>
      <c r="E73" s="51" t="s">
        <v>199</v>
      </c>
      <c r="F73" s="50"/>
      <c r="G73" s="50"/>
      <c r="H73" s="50"/>
      <c r="I73" s="53" t="s">
        <v>65</v>
      </c>
      <c r="J73" s="53"/>
      <c r="K73" s="53"/>
      <c r="L73" s="53"/>
      <c r="M73" s="53" t="s">
        <v>67</v>
      </c>
      <c r="N73" s="54"/>
      <c r="O73" s="55"/>
      <c r="P73" s="55"/>
      <c r="Q73" s="55"/>
      <c r="R73" s="55"/>
      <c r="S73" s="56"/>
      <c r="T73" s="67"/>
      <c r="U73" s="67"/>
      <c r="V73" s="67"/>
      <c r="W73" s="67"/>
      <c r="X73" s="67"/>
      <c r="Y73" s="67"/>
      <c r="AA73" s="59"/>
      <c r="AB73" s="59"/>
      <c r="AC73" s="59"/>
      <c r="AD73" s="59"/>
      <c r="AE73" s="59"/>
      <c r="AF73" s="59"/>
      <c r="AG73" s="59"/>
      <c r="AH73" s="59"/>
      <c r="AI73" s="60"/>
      <c r="AJ73" s="61"/>
      <c r="AK73" s="59"/>
      <c r="AL73" s="59"/>
      <c r="AM73" s="59"/>
      <c r="AN73" s="59"/>
      <c r="AO73" s="59"/>
      <c r="AP73" s="59"/>
      <c r="AQ73" s="59"/>
      <c r="AR73" s="59"/>
      <c r="AS73" s="59"/>
      <c r="AT73" s="59"/>
      <c r="AU73" s="59"/>
      <c r="AV73" s="59"/>
      <c r="AW73" s="59"/>
    </row>
    <row r="74" spans="1:49" ht="29.25" customHeight="1">
      <c r="A74" s="62"/>
      <c r="B74" s="50">
        <v>72</v>
      </c>
      <c r="C74" s="49" t="s">
        <v>60</v>
      </c>
      <c r="D74" s="50" t="s">
        <v>200</v>
      </c>
      <c r="E74" s="51" t="s">
        <v>201</v>
      </c>
      <c r="F74" s="50"/>
      <c r="G74" s="50"/>
      <c r="H74" s="50"/>
      <c r="I74" s="74" t="s">
        <v>65</v>
      </c>
      <c r="J74" s="53"/>
      <c r="K74" s="53"/>
      <c r="L74" s="53"/>
      <c r="M74" s="53"/>
      <c r="N74" s="54"/>
      <c r="O74" s="55"/>
      <c r="P74" s="55"/>
      <c r="Q74" s="55">
        <v>41000</v>
      </c>
      <c r="R74" s="55"/>
      <c r="S74" s="56"/>
      <c r="T74" s="69"/>
      <c r="U74" s="67"/>
      <c r="V74" s="67"/>
      <c r="W74" s="67"/>
      <c r="X74" s="67"/>
      <c r="Y74" s="67"/>
      <c r="AA74" s="59"/>
      <c r="AB74" s="59"/>
      <c r="AC74" s="59"/>
      <c r="AD74" s="59"/>
      <c r="AE74" s="59"/>
      <c r="AF74" s="59"/>
      <c r="AG74" s="59"/>
      <c r="AH74" s="59"/>
      <c r="AI74" s="60"/>
      <c r="AJ74" s="61"/>
      <c r="AK74" s="59"/>
      <c r="AL74" s="59"/>
      <c r="AM74" s="59"/>
      <c r="AN74" s="59"/>
      <c r="AO74" s="59"/>
      <c r="AP74" s="59"/>
      <c r="AQ74" s="59"/>
      <c r="AR74" s="59"/>
      <c r="AS74" s="59"/>
      <c r="AT74" s="59"/>
      <c r="AU74" s="59"/>
      <c r="AV74" s="59"/>
      <c r="AW74" s="59"/>
    </row>
    <row r="75" spans="1:49" ht="29.25" customHeight="1">
      <c r="A75" s="62"/>
      <c r="B75" s="49">
        <v>73</v>
      </c>
      <c r="C75" s="49" t="s">
        <v>90</v>
      </c>
      <c r="D75" s="49" t="s">
        <v>202</v>
      </c>
      <c r="E75" s="51" t="s">
        <v>203</v>
      </c>
      <c r="F75" s="50"/>
      <c r="G75" s="50"/>
      <c r="H75" s="50"/>
      <c r="I75" s="53" t="s">
        <v>65</v>
      </c>
      <c r="J75" s="53"/>
      <c r="K75" s="53"/>
      <c r="L75" s="53"/>
      <c r="M75" s="53"/>
      <c r="N75" s="54" t="s">
        <v>72</v>
      </c>
      <c r="O75" s="55"/>
      <c r="P75" s="55"/>
      <c r="Q75" s="55"/>
      <c r="R75" s="55"/>
      <c r="S75" s="56"/>
      <c r="T75" s="67"/>
      <c r="U75" s="67"/>
      <c r="V75" s="67"/>
      <c r="W75" s="67"/>
      <c r="X75" s="67"/>
      <c r="Y75" s="67"/>
      <c r="AA75" s="59"/>
      <c r="AB75" s="59"/>
      <c r="AC75" s="59"/>
      <c r="AD75" s="59"/>
      <c r="AE75" s="59"/>
      <c r="AF75" s="59"/>
      <c r="AG75" s="59"/>
      <c r="AH75" s="59"/>
      <c r="AI75" s="60"/>
      <c r="AJ75" s="61"/>
      <c r="AK75" s="59"/>
      <c r="AL75" s="59"/>
      <c r="AM75" s="59"/>
      <c r="AN75" s="59"/>
      <c r="AO75" s="59"/>
      <c r="AP75" s="59"/>
      <c r="AQ75" s="59"/>
      <c r="AR75" s="59"/>
      <c r="AS75" s="59"/>
      <c r="AT75" s="59"/>
      <c r="AU75" s="59"/>
      <c r="AV75" s="59"/>
      <c r="AW75" s="59"/>
    </row>
    <row r="76" spans="1:49" ht="29.25" customHeight="1">
      <c r="B76" s="50">
        <v>74</v>
      </c>
      <c r="C76" s="49" t="s">
        <v>90</v>
      </c>
      <c r="D76" s="50" t="s">
        <v>204</v>
      </c>
      <c r="E76" s="51" t="s">
        <v>205</v>
      </c>
      <c r="F76" s="50"/>
      <c r="G76" s="50"/>
      <c r="H76" s="50"/>
      <c r="I76" s="49" t="s">
        <v>87</v>
      </c>
      <c r="J76" s="82"/>
      <c r="K76" s="82"/>
      <c r="L76" s="53"/>
      <c r="M76" s="53" t="s">
        <v>169</v>
      </c>
      <c r="N76" s="54"/>
      <c r="O76" s="55"/>
      <c r="P76" s="55"/>
      <c r="Q76" s="55"/>
      <c r="R76" s="55"/>
      <c r="S76" s="56"/>
      <c r="T76" s="67"/>
      <c r="U76" s="67"/>
      <c r="V76" s="67"/>
      <c r="W76" s="67"/>
      <c r="X76" s="67"/>
      <c r="Y76" s="67"/>
      <c r="AA76" s="59"/>
      <c r="AB76" s="59"/>
      <c r="AC76" s="59"/>
      <c r="AD76" s="59"/>
      <c r="AE76" s="59"/>
      <c r="AF76" s="59"/>
      <c r="AG76" s="59"/>
      <c r="AH76" s="59"/>
      <c r="AI76" s="60"/>
      <c r="AJ76" s="61"/>
      <c r="AK76" s="59"/>
      <c r="AL76" s="59"/>
      <c r="AM76" s="59"/>
      <c r="AN76" s="59"/>
      <c r="AO76" s="59"/>
      <c r="AP76" s="59"/>
      <c r="AQ76" s="59"/>
      <c r="AR76" s="59"/>
      <c r="AS76" s="59"/>
      <c r="AT76" s="59"/>
      <c r="AU76" s="59"/>
      <c r="AV76" s="59"/>
      <c r="AW76" s="59"/>
    </row>
    <row r="77" spans="1:49" ht="29.25" customHeight="1">
      <c r="A77" s="62"/>
      <c r="B77" s="49">
        <v>75</v>
      </c>
      <c r="C77" s="49" t="s">
        <v>90</v>
      </c>
      <c r="D77" s="50" t="s">
        <v>206</v>
      </c>
      <c r="E77" s="51" t="s">
        <v>207</v>
      </c>
      <c r="F77" s="50"/>
      <c r="G77" s="50"/>
      <c r="H77" s="50"/>
      <c r="I77" s="49" t="s">
        <v>87</v>
      </c>
      <c r="J77" s="82"/>
      <c r="K77" s="82"/>
      <c r="L77" s="53"/>
      <c r="M77" s="53" t="s">
        <v>169</v>
      </c>
      <c r="N77" s="54"/>
      <c r="O77" s="55"/>
      <c r="P77" s="55"/>
      <c r="Q77" s="55"/>
      <c r="R77" s="55"/>
      <c r="S77" s="56"/>
      <c r="T77" s="67"/>
      <c r="U77" s="67"/>
      <c r="V77" s="67"/>
      <c r="W77" s="67"/>
      <c r="X77" s="67"/>
      <c r="Y77" s="67"/>
      <c r="AA77" s="59"/>
      <c r="AB77" s="59"/>
      <c r="AC77" s="59"/>
      <c r="AD77" s="59"/>
      <c r="AE77" s="59"/>
      <c r="AF77" s="59"/>
      <c r="AG77" s="59"/>
      <c r="AH77" s="59"/>
      <c r="AI77" s="60"/>
      <c r="AJ77" s="61"/>
      <c r="AK77" s="59"/>
      <c r="AL77" s="59"/>
      <c r="AM77" s="59"/>
      <c r="AN77" s="59"/>
      <c r="AO77" s="59"/>
      <c r="AP77" s="59"/>
      <c r="AQ77" s="59"/>
      <c r="AR77" s="59"/>
      <c r="AS77" s="59"/>
      <c r="AT77" s="59"/>
      <c r="AU77" s="59"/>
      <c r="AV77" s="59"/>
      <c r="AW77" s="59"/>
    </row>
    <row r="78" spans="1:49" ht="29.25" customHeight="1">
      <c r="A78" s="62"/>
      <c r="B78" s="50">
        <v>76</v>
      </c>
      <c r="C78" s="50" t="s">
        <v>152</v>
      </c>
      <c r="D78" s="50" t="s">
        <v>208</v>
      </c>
      <c r="E78" s="51" t="s">
        <v>209</v>
      </c>
      <c r="F78" s="50"/>
      <c r="G78" s="50"/>
      <c r="H78" s="50"/>
      <c r="I78" s="49" t="s">
        <v>65</v>
      </c>
      <c r="J78" s="82"/>
      <c r="K78" s="82"/>
      <c r="L78" s="53" t="s">
        <v>190</v>
      </c>
      <c r="M78" s="53" t="s">
        <v>67</v>
      </c>
      <c r="N78" s="54"/>
      <c r="O78" s="55"/>
      <c r="P78" s="55"/>
      <c r="Q78" s="55"/>
      <c r="R78" s="55"/>
      <c r="S78" s="56"/>
      <c r="T78" s="67"/>
      <c r="U78" s="67"/>
      <c r="V78" s="67"/>
      <c r="W78" s="67"/>
      <c r="X78" s="67"/>
      <c r="Y78" s="67"/>
      <c r="AA78" s="59"/>
      <c r="AB78" s="59"/>
      <c r="AC78" s="59"/>
      <c r="AD78" s="59"/>
      <c r="AE78" s="59"/>
      <c r="AF78" s="59"/>
      <c r="AG78" s="59"/>
      <c r="AH78" s="59"/>
      <c r="AI78" s="60"/>
      <c r="AJ78" s="61"/>
      <c r="AK78" s="59"/>
      <c r="AL78" s="59"/>
      <c r="AM78" s="59"/>
      <c r="AN78" s="59"/>
      <c r="AO78" s="59"/>
      <c r="AP78" s="59"/>
      <c r="AQ78" s="59"/>
      <c r="AR78" s="59"/>
      <c r="AS78" s="59"/>
      <c r="AT78" s="59"/>
      <c r="AU78" s="59"/>
      <c r="AV78" s="59"/>
      <c r="AW78" s="59"/>
    </row>
    <row r="79" spans="1:49" ht="29.25" customHeight="1">
      <c r="A79" s="62"/>
      <c r="B79" s="49">
        <v>77</v>
      </c>
      <c r="C79" s="50" t="s">
        <v>152</v>
      </c>
      <c r="D79" s="50" t="s">
        <v>170</v>
      </c>
      <c r="E79" s="51" t="s">
        <v>210</v>
      </c>
      <c r="F79" s="50" t="s">
        <v>130</v>
      </c>
      <c r="G79" s="52" t="s">
        <v>64</v>
      </c>
      <c r="H79" s="50"/>
      <c r="I79" s="49"/>
      <c r="J79" s="82" t="s">
        <v>66</v>
      </c>
      <c r="K79" s="82" t="s">
        <v>66</v>
      </c>
      <c r="L79" s="53"/>
      <c r="M79" s="53"/>
      <c r="N79" s="54"/>
      <c r="O79" s="55">
        <v>40968</v>
      </c>
      <c r="P79" s="55">
        <v>41029</v>
      </c>
      <c r="Q79" s="55"/>
      <c r="R79" s="55"/>
      <c r="S79" s="56"/>
      <c r="T79" s="58" t="s">
        <v>3</v>
      </c>
      <c r="U79" s="58" t="s">
        <v>3</v>
      </c>
      <c r="V79" s="58" t="s">
        <v>3</v>
      </c>
      <c r="W79" s="57" t="s">
        <v>2</v>
      </c>
      <c r="X79" s="57" t="s">
        <v>2</v>
      </c>
      <c r="Y79" s="57" t="s">
        <v>2</v>
      </c>
      <c r="AA79" s="59"/>
      <c r="AB79" s="59"/>
      <c r="AC79" s="59"/>
      <c r="AD79" s="59"/>
      <c r="AE79" s="59"/>
      <c r="AF79" s="59"/>
      <c r="AG79" s="59"/>
      <c r="AH79" s="59"/>
      <c r="AI79" s="60"/>
      <c r="AJ79" s="61"/>
      <c r="AK79" s="59"/>
      <c r="AL79" s="59"/>
      <c r="AM79" s="59"/>
      <c r="AN79" s="59"/>
      <c r="AO79" s="59"/>
      <c r="AP79" s="59"/>
      <c r="AQ79" s="59"/>
      <c r="AR79" s="59"/>
      <c r="AS79" s="59"/>
      <c r="AT79" s="59"/>
      <c r="AU79" s="59"/>
      <c r="AV79" s="59"/>
      <c r="AW79" s="59"/>
    </row>
    <row r="80" spans="1:49" ht="29.25" customHeight="1">
      <c r="A80" s="62"/>
      <c r="B80" s="84">
        <v>78</v>
      </c>
      <c r="C80" s="84" t="s">
        <v>211</v>
      </c>
      <c r="D80" s="84"/>
      <c r="E80" s="85" t="s">
        <v>212</v>
      </c>
      <c r="F80" s="84"/>
      <c r="G80" s="84"/>
      <c r="H80" s="84"/>
      <c r="I80" s="84"/>
      <c r="J80" s="84"/>
      <c r="K80" s="84"/>
      <c r="L80" s="84"/>
      <c r="M80" s="84"/>
      <c r="N80" s="86"/>
      <c r="O80" s="87"/>
      <c r="P80" s="87"/>
      <c r="Q80" s="87"/>
      <c r="R80" s="87"/>
      <c r="S80" s="88"/>
      <c r="T80" s="89"/>
      <c r="U80" s="89"/>
      <c r="V80" s="89"/>
      <c r="W80" s="89"/>
      <c r="X80" s="89"/>
      <c r="Y80" s="89"/>
      <c r="Z80" s="90"/>
      <c r="AA80" s="91"/>
      <c r="AB80" s="91"/>
      <c r="AC80" s="91"/>
      <c r="AD80" s="91"/>
      <c r="AE80" s="91"/>
      <c r="AF80" s="91"/>
      <c r="AG80" s="91"/>
      <c r="AH80" s="91"/>
      <c r="AI80" s="92"/>
      <c r="AJ80" s="93"/>
      <c r="AK80" s="91"/>
      <c r="AL80" s="91"/>
      <c r="AM80" s="91"/>
      <c r="AN80" s="91"/>
      <c r="AO80" s="91"/>
      <c r="AP80" s="91"/>
      <c r="AQ80" s="91"/>
      <c r="AR80" s="91"/>
      <c r="AS80" s="91"/>
      <c r="AT80" s="91"/>
      <c r="AU80" s="91"/>
      <c r="AV80" s="91"/>
      <c r="AW80" s="59"/>
    </row>
    <row r="81" spans="1:49" ht="29.25" customHeight="1">
      <c r="A81" s="62"/>
      <c r="B81" s="94">
        <v>79</v>
      </c>
      <c r="C81" s="84" t="s">
        <v>211</v>
      </c>
      <c r="D81" s="84"/>
      <c r="E81" s="85" t="s">
        <v>213</v>
      </c>
      <c r="F81" s="84"/>
      <c r="G81" s="84"/>
      <c r="H81" s="84"/>
      <c r="I81" s="84"/>
      <c r="J81" s="84"/>
      <c r="K81" s="84"/>
      <c r="L81" s="84"/>
      <c r="M81" s="84"/>
      <c r="N81" s="86"/>
      <c r="O81" s="87"/>
      <c r="P81" s="87"/>
      <c r="Q81" s="87"/>
      <c r="R81" s="87"/>
      <c r="S81" s="88"/>
      <c r="T81" s="89"/>
      <c r="U81" s="89"/>
      <c r="V81" s="89"/>
      <c r="W81" s="89"/>
      <c r="X81" s="89"/>
      <c r="Y81" s="89"/>
      <c r="Z81" s="90"/>
      <c r="AA81" s="91"/>
      <c r="AB81" s="91"/>
      <c r="AC81" s="91"/>
      <c r="AD81" s="91"/>
      <c r="AE81" s="91"/>
      <c r="AF81" s="91"/>
      <c r="AG81" s="91"/>
      <c r="AH81" s="91"/>
      <c r="AI81" s="92"/>
      <c r="AJ81" s="93"/>
      <c r="AK81" s="91"/>
      <c r="AL81" s="91"/>
      <c r="AM81" s="91"/>
      <c r="AN81" s="91"/>
      <c r="AO81" s="91"/>
      <c r="AP81" s="91"/>
      <c r="AQ81" s="91"/>
      <c r="AR81" s="91"/>
      <c r="AS81" s="91"/>
      <c r="AT81" s="91"/>
      <c r="AU81" s="91"/>
      <c r="AV81" s="91"/>
      <c r="AW81" s="59"/>
    </row>
    <row r="82" spans="1:49" ht="29.25" customHeight="1">
      <c r="A82" s="62"/>
      <c r="B82" s="84">
        <v>80</v>
      </c>
      <c r="C82" s="84" t="s">
        <v>211</v>
      </c>
      <c r="D82" s="84"/>
      <c r="E82" s="85" t="s">
        <v>214</v>
      </c>
      <c r="F82" s="84"/>
      <c r="G82" s="84"/>
      <c r="H82" s="84"/>
      <c r="I82" s="84"/>
      <c r="J82" s="84"/>
      <c r="K82" s="84"/>
      <c r="L82" s="84"/>
      <c r="M82" s="84"/>
      <c r="N82" s="86"/>
      <c r="O82" s="87"/>
      <c r="P82" s="87"/>
      <c r="Q82" s="87"/>
      <c r="R82" s="87"/>
      <c r="S82" s="88"/>
      <c r="T82" s="89"/>
      <c r="U82" s="89"/>
      <c r="V82" s="89"/>
      <c r="W82" s="89"/>
      <c r="X82" s="89"/>
      <c r="Y82" s="89"/>
      <c r="Z82" s="90"/>
      <c r="AA82" s="91"/>
      <c r="AB82" s="91"/>
      <c r="AC82" s="91"/>
      <c r="AD82" s="91"/>
      <c r="AE82" s="91"/>
      <c r="AF82" s="91"/>
      <c r="AG82" s="91"/>
      <c r="AH82" s="91"/>
      <c r="AI82" s="92"/>
      <c r="AJ82" s="93"/>
      <c r="AK82" s="91"/>
      <c r="AL82" s="91"/>
      <c r="AM82" s="91"/>
      <c r="AN82" s="91"/>
      <c r="AO82" s="91"/>
      <c r="AP82" s="91"/>
      <c r="AQ82" s="91"/>
      <c r="AR82" s="91"/>
      <c r="AS82" s="91"/>
      <c r="AT82" s="91"/>
      <c r="AU82" s="91"/>
      <c r="AV82" s="91"/>
      <c r="AW82" s="59"/>
    </row>
    <row r="83" spans="1:49" ht="29.25" customHeight="1">
      <c r="A83" s="62"/>
      <c r="B83" s="94">
        <v>81</v>
      </c>
      <c r="C83" s="84" t="s">
        <v>211</v>
      </c>
      <c r="D83" s="84"/>
      <c r="E83" s="85" t="s">
        <v>215</v>
      </c>
      <c r="F83" s="84"/>
      <c r="G83" s="84"/>
      <c r="H83" s="84"/>
      <c r="I83" s="84"/>
      <c r="J83" s="84"/>
      <c r="K83" s="84"/>
      <c r="L83" s="84"/>
      <c r="M83" s="84"/>
      <c r="N83" s="86"/>
      <c r="O83" s="87"/>
      <c r="P83" s="87"/>
      <c r="Q83" s="87"/>
      <c r="R83" s="87"/>
      <c r="S83" s="88"/>
      <c r="T83" s="89"/>
      <c r="U83" s="89"/>
      <c r="V83" s="89"/>
      <c r="W83" s="89"/>
      <c r="X83" s="89"/>
      <c r="Y83" s="89"/>
      <c r="Z83" s="90"/>
      <c r="AA83" s="91"/>
      <c r="AB83" s="91"/>
      <c r="AC83" s="91"/>
      <c r="AD83" s="91"/>
      <c r="AE83" s="91"/>
      <c r="AF83" s="91"/>
      <c r="AG83" s="91"/>
      <c r="AH83" s="91"/>
      <c r="AI83" s="92"/>
      <c r="AJ83" s="93"/>
      <c r="AK83" s="91"/>
      <c r="AL83" s="91"/>
      <c r="AM83" s="91"/>
      <c r="AN83" s="91"/>
      <c r="AO83" s="91"/>
      <c r="AP83" s="91"/>
      <c r="AQ83" s="91"/>
      <c r="AR83" s="91"/>
      <c r="AS83" s="91"/>
      <c r="AT83" s="91"/>
      <c r="AU83" s="91"/>
      <c r="AV83" s="91"/>
      <c r="AW83" s="59"/>
    </row>
    <row r="84" spans="1:49" ht="29.25" customHeight="1">
      <c r="A84" s="62"/>
      <c r="B84" s="84">
        <v>82</v>
      </c>
      <c r="C84" s="84" t="s">
        <v>211</v>
      </c>
      <c r="D84" s="84"/>
      <c r="E84" s="85" t="s">
        <v>216</v>
      </c>
      <c r="F84" s="84"/>
      <c r="G84" s="84"/>
      <c r="H84" s="84"/>
      <c r="I84" s="84"/>
      <c r="J84" s="84"/>
      <c r="K84" s="84"/>
      <c r="L84" s="84"/>
      <c r="M84" s="84"/>
      <c r="N84" s="86"/>
      <c r="O84" s="87"/>
      <c r="P84" s="87"/>
      <c r="Q84" s="87"/>
      <c r="R84" s="87"/>
      <c r="S84" s="88"/>
      <c r="T84" s="89"/>
      <c r="U84" s="89"/>
      <c r="V84" s="89"/>
      <c r="W84" s="89"/>
      <c r="X84" s="89"/>
      <c r="Y84" s="89"/>
      <c r="Z84" s="90"/>
      <c r="AA84" s="91"/>
      <c r="AB84" s="91"/>
      <c r="AC84" s="91"/>
      <c r="AD84" s="91"/>
      <c r="AE84" s="91"/>
      <c r="AF84" s="91"/>
      <c r="AG84" s="91"/>
      <c r="AH84" s="91"/>
      <c r="AI84" s="92"/>
      <c r="AJ84" s="93"/>
      <c r="AK84" s="91"/>
      <c r="AL84" s="91"/>
      <c r="AM84" s="91"/>
      <c r="AN84" s="91"/>
      <c r="AO84" s="91"/>
      <c r="AP84" s="91"/>
      <c r="AQ84" s="91"/>
      <c r="AR84" s="91"/>
      <c r="AS84" s="91"/>
      <c r="AT84" s="91"/>
      <c r="AU84" s="91"/>
      <c r="AV84" s="91"/>
      <c r="AW84" s="59"/>
    </row>
    <row r="85" spans="1:49" ht="29.25" customHeight="1">
      <c r="A85" s="62"/>
      <c r="B85" s="94">
        <v>83</v>
      </c>
      <c r="C85" s="84" t="s">
        <v>211</v>
      </c>
      <c r="D85" s="84"/>
      <c r="E85" s="85" t="s">
        <v>217</v>
      </c>
      <c r="F85" s="84"/>
      <c r="G85" s="84"/>
      <c r="H85" s="84"/>
      <c r="I85" s="84"/>
      <c r="J85" s="84"/>
      <c r="K85" s="84"/>
      <c r="L85" s="84"/>
      <c r="M85" s="84"/>
      <c r="N85" s="86"/>
      <c r="O85" s="87"/>
      <c r="P85" s="87"/>
      <c r="Q85" s="87"/>
      <c r="R85" s="87"/>
      <c r="S85" s="88"/>
      <c r="T85" s="89"/>
      <c r="U85" s="89"/>
      <c r="V85" s="89"/>
      <c r="W85" s="89"/>
      <c r="X85" s="89"/>
      <c r="Y85" s="89"/>
      <c r="Z85" s="90"/>
      <c r="AA85" s="91"/>
      <c r="AB85" s="91"/>
      <c r="AC85" s="91"/>
      <c r="AD85" s="91"/>
      <c r="AE85" s="91"/>
      <c r="AF85" s="91"/>
      <c r="AG85" s="91"/>
      <c r="AH85" s="91"/>
      <c r="AI85" s="92"/>
      <c r="AJ85" s="93"/>
      <c r="AK85" s="91"/>
      <c r="AL85" s="91"/>
      <c r="AM85" s="91"/>
      <c r="AN85" s="91"/>
      <c r="AO85" s="91"/>
      <c r="AP85" s="91"/>
      <c r="AQ85" s="91"/>
      <c r="AR85" s="91"/>
      <c r="AS85" s="91"/>
      <c r="AT85" s="91"/>
      <c r="AU85" s="91"/>
      <c r="AV85" s="91"/>
      <c r="AW85" s="59"/>
    </row>
    <row r="86" spans="1:49" ht="29.25" customHeight="1">
      <c r="B86" s="84">
        <v>84</v>
      </c>
      <c r="C86" s="84" t="s">
        <v>211</v>
      </c>
      <c r="D86" s="84"/>
      <c r="E86" s="85" t="s">
        <v>218</v>
      </c>
      <c r="F86" s="84"/>
      <c r="G86" s="84"/>
      <c r="H86" s="84"/>
      <c r="I86" s="84"/>
      <c r="J86" s="84"/>
      <c r="K86" s="84"/>
      <c r="L86" s="84"/>
      <c r="M86" s="84"/>
      <c r="N86" s="86"/>
      <c r="O86" s="87"/>
      <c r="P86" s="87"/>
      <c r="Q86" s="87"/>
      <c r="R86" s="87"/>
      <c r="S86" s="88"/>
      <c r="T86" s="89"/>
      <c r="U86" s="89"/>
      <c r="V86" s="89"/>
      <c r="W86" s="89"/>
      <c r="X86" s="89"/>
      <c r="Y86" s="89"/>
      <c r="Z86" s="90"/>
      <c r="AA86" s="91"/>
      <c r="AB86" s="91"/>
      <c r="AC86" s="91"/>
      <c r="AD86" s="91"/>
      <c r="AE86" s="91"/>
      <c r="AF86" s="91"/>
      <c r="AG86" s="91"/>
      <c r="AH86" s="91"/>
      <c r="AI86" s="92"/>
      <c r="AJ86" s="93"/>
      <c r="AK86" s="91"/>
      <c r="AL86" s="91"/>
      <c r="AM86" s="91"/>
      <c r="AN86" s="91"/>
      <c r="AO86" s="91"/>
      <c r="AP86" s="91"/>
      <c r="AQ86" s="91"/>
      <c r="AR86" s="91"/>
      <c r="AS86" s="91"/>
      <c r="AT86" s="91"/>
      <c r="AU86" s="91"/>
      <c r="AV86" s="91"/>
      <c r="AW86" s="59"/>
    </row>
    <row r="87" spans="1:49" ht="29.25" customHeight="1">
      <c r="A87" s="62"/>
      <c r="B87" s="94">
        <v>85</v>
      </c>
      <c r="C87" s="84" t="s">
        <v>211</v>
      </c>
      <c r="D87" s="84"/>
      <c r="E87" s="85" t="s">
        <v>219</v>
      </c>
      <c r="F87" s="84"/>
      <c r="G87" s="84"/>
      <c r="H87" s="84"/>
      <c r="I87" s="84"/>
      <c r="J87" s="84"/>
      <c r="K87" s="84"/>
      <c r="L87" s="84"/>
      <c r="M87" s="84"/>
      <c r="N87" s="86"/>
      <c r="O87" s="87"/>
      <c r="P87" s="87"/>
      <c r="Q87" s="87"/>
      <c r="R87" s="87"/>
      <c r="S87" s="88"/>
      <c r="T87" s="89"/>
      <c r="U87" s="89"/>
      <c r="V87" s="89"/>
      <c r="W87" s="89"/>
      <c r="X87" s="89"/>
      <c r="Y87" s="89"/>
      <c r="Z87" s="90"/>
      <c r="AA87" s="91"/>
      <c r="AB87" s="91"/>
      <c r="AC87" s="91"/>
      <c r="AD87" s="91"/>
      <c r="AE87" s="91"/>
      <c r="AF87" s="91"/>
      <c r="AG87" s="91"/>
      <c r="AH87" s="91"/>
      <c r="AI87" s="92"/>
      <c r="AJ87" s="93"/>
      <c r="AK87" s="91"/>
      <c r="AL87" s="91"/>
      <c r="AM87" s="91"/>
      <c r="AN87" s="91"/>
      <c r="AO87" s="91"/>
      <c r="AP87" s="91"/>
      <c r="AQ87" s="91"/>
      <c r="AR87" s="91"/>
      <c r="AS87" s="91"/>
      <c r="AT87" s="91"/>
      <c r="AU87" s="91"/>
      <c r="AV87" s="91"/>
      <c r="AW87" s="59"/>
    </row>
    <row r="88" spans="1:49" ht="29.25" customHeight="1">
      <c r="A88" s="62"/>
      <c r="B88" s="84">
        <v>86</v>
      </c>
      <c r="C88" s="84" t="s">
        <v>211</v>
      </c>
      <c r="D88" s="84"/>
      <c r="E88" s="85" t="s">
        <v>220</v>
      </c>
      <c r="F88" s="84"/>
      <c r="G88" s="84"/>
      <c r="H88" s="84"/>
      <c r="I88" s="84"/>
      <c r="J88" s="84"/>
      <c r="K88" s="84"/>
      <c r="L88" s="84"/>
      <c r="M88" s="84"/>
      <c r="N88" s="86"/>
      <c r="O88" s="87"/>
      <c r="P88" s="87"/>
      <c r="Q88" s="87"/>
      <c r="R88" s="87"/>
      <c r="S88" s="88"/>
      <c r="T88" s="89"/>
      <c r="U88" s="89"/>
      <c r="V88" s="89"/>
      <c r="W88" s="89"/>
      <c r="X88" s="89"/>
      <c r="Y88" s="89"/>
      <c r="Z88" s="90"/>
      <c r="AA88" s="91"/>
      <c r="AB88" s="91"/>
      <c r="AC88" s="91"/>
      <c r="AD88" s="91"/>
      <c r="AE88" s="91"/>
      <c r="AF88" s="91"/>
      <c r="AG88" s="91"/>
      <c r="AH88" s="91"/>
      <c r="AI88" s="92"/>
      <c r="AJ88" s="93"/>
      <c r="AK88" s="91"/>
      <c r="AL88" s="91"/>
      <c r="AM88" s="91"/>
      <c r="AN88" s="91"/>
      <c r="AO88" s="91"/>
      <c r="AP88" s="91"/>
      <c r="AQ88" s="91"/>
      <c r="AR88" s="91"/>
      <c r="AS88" s="91"/>
      <c r="AT88" s="91"/>
      <c r="AU88" s="91"/>
      <c r="AV88" s="91"/>
      <c r="AW88" s="59"/>
    </row>
    <row r="89" spans="1:49" ht="29.25" customHeight="1">
      <c r="A89" s="62"/>
      <c r="B89" s="94">
        <v>87</v>
      </c>
      <c r="C89" s="84" t="s">
        <v>211</v>
      </c>
      <c r="D89" s="84"/>
      <c r="E89" s="85" t="s">
        <v>221</v>
      </c>
      <c r="F89" s="84"/>
      <c r="G89" s="84"/>
      <c r="H89" s="84"/>
      <c r="I89" s="84"/>
      <c r="J89" s="84"/>
      <c r="K89" s="84"/>
      <c r="L89" s="84"/>
      <c r="M89" s="84"/>
      <c r="N89" s="86"/>
      <c r="O89" s="87"/>
      <c r="P89" s="87"/>
      <c r="Q89" s="87"/>
      <c r="R89" s="87"/>
      <c r="S89" s="88"/>
      <c r="T89" s="89"/>
      <c r="U89" s="89"/>
      <c r="V89" s="89"/>
      <c r="W89" s="89"/>
      <c r="X89" s="89"/>
      <c r="Y89" s="89"/>
      <c r="Z89" s="90"/>
      <c r="AA89" s="91"/>
      <c r="AB89" s="91"/>
      <c r="AC89" s="91"/>
      <c r="AD89" s="91"/>
      <c r="AE89" s="91"/>
      <c r="AF89" s="91"/>
      <c r="AG89" s="91"/>
      <c r="AH89" s="91"/>
      <c r="AI89" s="92"/>
      <c r="AJ89" s="93"/>
      <c r="AK89" s="91"/>
      <c r="AL89" s="91"/>
      <c r="AM89" s="91"/>
      <c r="AN89" s="91"/>
      <c r="AO89" s="91"/>
      <c r="AP89" s="91"/>
      <c r="AQ89" s="91"/>
      <c r="AR89" s="91"/>
      <c r="AS89" s="91"/>
      <c r="AT89" s="91"/>
      <c r="AU89" s="91"/>
      <c r="AV89" s="91"/>
      <c r="AW89" s="59"/>
    </row>
    <row r="90" spans="1:49" ht="29.25" customHeight="1">
      <c r="A90" s="62"/>
      <c r="B90" s="95">
        <v>28</v>
      </c>
      <c r="C90" s="95" t="s">
        <v>60</v>
      </c>
      <c r="D90" s="95" t="s">
        <v>222</v>
      </c>
      <c r="E90" s="96" t="s">
        <v>223</v>
      </c>
      <c r="F90" s="95" t="s">
        <v>115</v>
      </c>
      <c r="G90" s="95" t="s">
        <v>224</v>
      </c>
      <c r="H90" s="50"/>
      <c r="I90" s="74" t="s">
        <v>65</v>
      </c>
      <c r="J90" s="77" t="s">
        <v>79</v>
      </c>
      <c r="K90" s="77" t="s">
        <v>79</v>
      </c>
      <c r="L90" s="53"/>
      <c r="M90" s="53" t="s">
        <v>67</v>
      </c>
      <c r="N90" s="54"/>
      <c r="O90" s="73">
        <v>40909</v>
      </c>
      <c r="P90" s="97">
        <v>40967</v>
      </c>
      <c r="Q90" s="55">
        <v>40940</v>
      </c>
      <c r="R90" s="55"/>
      <c r="S90" s="56"/>
      <c r="T90" s="67" t="s">
        <v>4</v>
      </c>
      <c r="U90" s="58" t="s">
        <v>4</v>
      </c>
      <c r="V90" s="58" t="s">
        <v>4</v>
      </c>
      <c r="W90" s="58" t="s">
        <v>4</v>
      </c>
      <c r="X90" s="67" t="s">
        <v>4</v>
      </c>
      <c r="Y90" s="58" t="s">
        <v>3</v>
      </c>
      <c r="Z90" s="78"/>
      <c r="AA90" s="98"/>
      <c r="AB90" s="98"/>
      <c r="AC90" s="98"/>
      <c r="AD90" s="98"/>
      <c r="AE90" s="98"/>
      <c r="AF90" s="98"/>
      <c r="AG90" s="98"/>
      <c r="AH90" s="98"/>
      <c r="AI90" s="99"/>
      <c r="AJ90" s="100"/>
      <c r="AK90" s="98"/>
      <c r="AL90" s="98"/>
      <c r="AM90" s="98"/>
      <c r="AN90" s="98"/>
      <c r="AO90" s="98"/>
      <c r="AP90" s="98"/>
      <c r="AQ90" s="98"/>
      <c r="AR90" s="98"/>
      <c r="AS90" s="98"/>
      <c r="AT90" s="98"/>
      <c r="AU90" s="98"/>
      <c r="AV90" s="98"/>
      <c r="AW90" s="59"/>
    </row>
    <row r="91" spans="1:49" ht="29.25" customHeight="1">
      <c r="A91" s="62"/>
      <c r="B91" s="95">
        <v>23</v>
      </c>
      <c r="C91" s="95" t="s">
        <v>60</v>
      </c>
      <c r="D91" s="95" t="s">
        <v>225</v>
      </c>
      <c r="E91" s="101" t="s">
        <v>226</v>
      </c>
      <c r="F91" s="95" t="s">
        <v>115</v>
      </c>
      <c r="G91" s="95" t="s">
        <v>224</v>
      </c>
      <c r="H91" s="50" t="s">
        <v>78</v>
      </c>
      <c r="I91" s="50" t="s">
        <v>65</v>
      </c>
      <c r="J91" s="50" t="s">
        <v>79</v>
      </c>
      <c r="K91" s="50" t="s">
        <v>79</v>
      </c>
      <c r="L91" s="50" t="s">
        <v>227</v>
      </c>
      <c r="M91" s="50" t="s">
        <v>67</v>
      </c>
      <c r="N91" s="54" t="s">
        <v>72</v>
      </c>
      <c r="O91" s="73">
        <v>40455</v>
      </c>
      <c r="P91" s="97">
        <v>40889</v>
      </c>
      <c r="Q91" s="73">
        <v>40908</v>
      </c>
      <c r="R91" s="73" t="s">
        <v>228</v>
      </c>
      <c r="S91" s="56">
        <v>46</v>
      </c>
      <c r="T91" s="57" t="s">
        <v>4</v>
      </c>
      <c r="U91" s="57" t="s">
        <v>4</v>
      </c>
      <c r="V91" s="57" t="s">
        <v>4</v>
      </c>
      <c r="W91" s="57" t="s">
        <v>4</v>
      </c>
      <c r="X91" s="57" t="s">
        <v>4</v>
      </c>
      <c r="Y91" s="57" t="s">
        <v>2</v>
      </c>
      <c r="Z91" s="78"/>
      <c r="AA91" s="98"/>
      <c r="AB91" s="98"/>
      <c r="AC91" s="98"/>
      <c r="AD91" s="98"/>
      <c r="AE91" s="98"/>
      <c r="AF91" s="98"/>
      <c r="AG91" s="98"/>
      <c r="AH91" s="98"/>
      <c r="AI91" s="99"/>
      <c r="AJ91" s="100"/>
      <c r="AK91" s="98"/>
      <c r="AL91" s="98"/>
      <c r="AM91" s="98"/>
      <c r="AN91" s="98"/>
      <c r="AO91" s="98"/>
      <c r="AP91" s="98"/>
      <c r="AQ91" s="98"/>
      <c r="AR91" s="98"/>
      <c r="AS91" s="98"/>
      <c r="AT91" s="98"/>
      <c r="AU91" s="98"/>
      <c r="AV91" s="98"/>
      <c r="AW91" s="59"/>
    </row>
    <row r="92" spans="1:49" ht="29.25" customHeight="1">
      <c r="B92" s="95">
        <v>24</v>
      </c>
      <c r="C92" s="95" t="s">
        <v>60</v>
      </c>
      <c r="D92" s="95" t="s">
        <v>141</v>
      </c>
      <c r="E92" s="96" t="s">
        <v>229</v>
      </c>
      <c r="F92" s="95" t="s">
        <v>115</v>
      </c>
      <c r="G92" s="95" t="s">
        <v>224</v>
      </c>
      <c r="H92" s="95" t="s">
        <v>78</v>
      </c>
      <c r="I92" s="95" t="s">
        <v>65</v>
      </c>
      <c r="J92" s="95" t="s">
        <v>230</v>
      </c>
      <c r="K92" s="95" t="s">
        <v>230</v>
      </c>
      <c r="L92" s="95" t="s">
        <v>141</v>
      </c>
      <c r="M92" s="95" t="s">
        <v>67</v>
      </c>
      <c r="N92" s="102" t="s">
        <v>80</v>
      </c>
      <c r="O92" s="97">
        <v>40529</v>
      </c>
      <c r="P92" s="97">
        <v>40909</v>
      </c>
      <c r="Q92" s="97">
        <v>40909</v>
      </c>
      <c r="R92" s="97" t="s">
        <v>231</v>
      </c>
      <c r="S92" s="103"/>
      <c r="T92" s="104" t="s">
        <v>4</v>
      </c>
      <c r="U92" s="104" t="s">
        <v>4</v>
      </c>
      <c r="V92" s="104" t="s">
        <v>4</v>
      </c>
      <c r="W92" s="104" t="s">
        <v>4</v>
      </c>
      <c r="X92" s="104" t="s">
        <v>4</v>
      </c>
      <c r="Y92" s="104" t="s">
        <v>3</v>
      </c>
      <c r="Z92" s="78"/>
      <c r="AA92" s="98"/>
      <c r="AB92" s="98"/>
      <c r="AC92" s="98"/>
      <c r="AD92" s="98"/>
      <c r="AE92" s="98"/>
      <c r="AF92" s="98"/>
      <c r="AG92" s="98"/>
      <c r="AH92" s="98"/>
      <c r="AI92" s="99"/>
      <c r="AJ92" s="100"/>
      <c r="AK92" s="98"/>
      <c r="AL92" s="98"/>
      <c r="AM92" s="98"/>
      <c r="AN92" s="98"/>
      <c r="AO92" s="98"/>
      <c r="AP92" s="98"/>
      <c r="AQ92" s="98"/>
      <c r="AR92" s="98"/>
      <c r="AS92" s="98"/>
      <c r="AT92" s="98"/>
      <c r="AU92" s="98"/>
      <c r="AV92" s="98"/>
      <c r="AW92" s="59"/>
    </row>
    <row r="93" spans="1:49" ht="29.25" customHeight="1">
      <c r="A93" s="62"/>
      <c r="B93" s="95">
        <v>32</v>
      </c>
      <c r="C93" s="95" t="s">
        <v>60</v>
      </c>
      <c r="D93" s="95" t="s">
        <v>85</v>
      </c>
      <c r="E93" s="96" t="s">
        <v>232</v>
      </c>
      <c r="F93" s="95" t="s">
        <v>130</v>
      </c>
      <c r="G93" s="95" t="s">
        <v>224</v>
      </c>
      <c r="H93" s="50"/>
      <c r="I93" s="50" t="s">
        <v>87</v>
      </c>
      <c r="J93" s="95" t="s">
        <v>75</v>
      </c>
      <c r="K93" s="95" t="s">
        <v>75</v>
      </c>
      <c r="L93" s="53" t="s">
        <v>60</v>
      </c>
      <c r="M93" s="53"/>
      <c r="N93" s="54"/>
      <c r="O93" s="97">
        <v>40787</v>
      </c>
      <c r="P93" s="97">
        <v>40940</v>
      </c>
      <c r="Q93" s="97"/>
      <c r="R93" s="55" t="s">
        <v>233</v>
      </c>
      <c r="S93" s="56"/>
      <c r="T93" s="105"/>
      <c r="U93" s="105"/>
      <c r="V93" s="104" t="s">
        <v>4</v>
      </c>
      <c r="W93" s="104" t="s">
        <v>4</v>
      </c>
      <c r="X93" s="104" t="s">
        <v>4</v>
      </c>
      <c r="Y93" s="105" t="s">
        <v>3</v>
      </c>
      <c r="Z93" s="78"/>
      <c r="AA93" s="98"/>
      <c r="AB93" s="98"/>
      <c r="AC93" s="98"/>
      <c r="AD93" s="98"/>
      <c r="AE93" s="98"/>
      <c r="AF93" s="98"/>
      <c r="AG93" s="98"/>
      <c r="AH93" s="98"/>
      <c r="AI93" s="99"/>
      <c r="AJ93" s="100"/>
      <c r="AK93" s="98"/>
      <c r="AL93" s="98"/>
      <c r="AM93" s="98"/>
      <c r="AN93" s="98"/>
      <c r="AO93" s="98"/>
      <c r="AP93" s="98"/>
      <c r="AQ93" s="98"/>
      <c r="AR93" s="98"/>
      <c r="AS93" s="98"/>
      <c r="AT93" s="98"/>
      <c r="AU93" s="98"/>
      <c r="AV93" s="98"/>
      <c r="AW93" s="59"/>
    </row>
    <row r="94" spans="1:49" ht="29.25" customHeight="1">
      <c r="A94" s="62"/>
      <c r="B94" s="95">
        <v>88</v>
      </c>
      <c r="C94" s="95" t="s">
        <v>152</v>
      </c>
      <c r="D94" s="95" t="s">
        <v>156</v>
      </c>
      <c r="E94" s="96" t="s">
        <v>234</v>
      </c>
      <c r="F94" s="95" t="s">
        <v>130</v>
      </c>
      <c r="G94" s="95" t="s">
        <v>224</v>
      </c>
      <c r="H94" s="95"/>
      <c r="I94" s="95" t="s">
        <v>234</v>
      </c>
      <c r="J94" s="95" t="s">
        <v>66</v>
      </c>
      <c r="K94" s="95" t="s">
        <v>66</v>
      </c>
      <c r="L94" s="95" t="s">
        <v>134</v>
      </c>
      <c r="M94" s="95" t="s">
        <v>156</v>
      </c>
      <c r="N94" s="102" t="s">
        <v>80</v>
      </c>
      <c r="O94" s="97">
        <v>40544</v>
      </c>
      <c r="P94" s="97">
        <v>40848</v>
      </c>
      <c r="Q94" s="97">
        <v>40878</v>
      </c>
      <c r="R94" s="97"/>
      <c r="S94" s="103"/>
      <c r="T94" s="105"/>
      <c r="U94" s="105"/>
      <c r="V94" s="105" t="s">
        <v>4</v>
      </c>
      <c r="W94" s="105" t="s">
        <v>4</v>
      </c>
      <c r="X94" s="105" t="s">
        <v>4</v>
      </c>
      <c r="Y94" s="105" t="s">
        <v>4</v>
      </c>
      <c r="Z94" s="78"/>
      <c r="AA94" s="98"/>
      <c r="AB94" s="98"/>
      <c r="AC94" s="98"/>
      <c r="AD94" s="98"/>
      <c r="AE94" s="98"/>
      <c r="AF94" s="98"/>
      <c r="AG94" s="98"/>
      <c r="AH94" s="98"/>
      <c r="AI94" s="99"/>
      <c r="AJ94" s="100"/>
      <c r="AK94" s="98"/>
      <c r="AL94" s="98"/>
      <c r="AM94" s="98"/>
      <c r="AN94" s="98"/>
      <c r="AO94" s="98"/>
      <c r="AP94" s="98"/>
      <c r="AQ94" s="98"/>
      <c r="AR94" s="98"/>
      <c r="AS94" s="98"/>
      <c r="AT94" s="98"/>
      <c r="AU94" s="98"/>
      <c r="AV94" s="98"/>
      <c r="AW94" s="59"/>
    </row>
    <row r="95" spans="1:49" ht="29.25" customHeight="1">
      <c r="B95" s="95">
        <v>89</v>
      </c>
      <c r="C95" s="95" t="s">
        <v>60</v>
      </c>
      <c r="D95" s="95" t="s">
        <v>85</v>
      </c>
      <c r="E95" s="96" t="s">
        <v>235</v>
      </c>
      <c r="F95" s="95"/>
      <c r="G95" s="95" t="s">
        <v>224</v>
      </c>
      <c r="H95" s="95"/>
      <c r="I95" s="95" t="s">
        <v>87</v>
      </c>
      <c r="J95" s="95" t="s">
        <v>177</v>
      </c>
      <c r="K95" s="95" t="s">
        <v>75</v>
      </c>
      <c r="L95" s="95" t="s">
        <v>60</v>
      </c>
      <c r="M95" s="95"/>
      <c r="N95" s="102"/>
      <c r="O95" s="97">
        <v>40787</v>
      </c>
      <c r="P95" s="97">
        <v>40878</v>
      </c>
      <c r="Q95" s="97"/>
      <c r="R95" s="97" t="s">
        <v>137</v>
      </c>
      <c r="S95" s="103"/>
      <c r="T95" s="105" t="s">
        <v>4</v>
      </c>
      <c r="U95" s="105" t="s">
        <v>4</v>
      </c>
      <c r="V95" s="105" t="s">
        <v>4</v>
      </c>
      <c r="W95" s="105" t="s">
        <v>4</v>
      </c>
      <c r="X95" s="105" t="s">
        <v>4</v>
      </c>
      <c r="Y95" s="105"/>
      <c r="Z95" s="78"/>
      <c r="AA95" s="98"/>
      <c r="AB95" s="98"/>
      <c r="AC95" s="98"/>
      <c r="AD95" s="98"/>
      <c r="AE95" s="98"/>
      <c r="AF95" s="98"/>
      <c r="AG95" s="98"/>
      <c r="AH95" s="98"/>
      <c r="AI95" s="99"/>
      <c r="AJ95" s="100"/>
      <c r="AK95" s="98"/>
      <c r="AL95" s="98"/>
      <c r="AM95" s="98"/>
      <c r="AN95" s="98"/>
      <c r="AO95" s="98"/>
      <c r="AP95" s="98"/>
      <c r="AQ95" s="98"/>
      <c r="AR95" s="98"/>
      <c r="AS95" s="98"/>
      <c r="AT95" s="98"/>
      <c r="AU95" s="98"/>
      <c r="AV95" s="98"/>
      <c r="AW95" s="59"/>
    </row>
    <row r="96" spans="1:49" ht="29.25" customHeight="1">
      <c r="A96" s="62"/>
      <c r="B96" s="95">
        <v>90</v>
      </c>
      <c r="C96" s="95" t="s">
        <v>152</v>
      </c>
      <c r="D96" s="95" t="s">
        <v>156</v>
      </c>
      <c r="E96" s="96" t="s">
        <v>236</v>
      </c>
      <c r="F96" s="95"/>
      <c r="G96" s="95" t="s">
        <v>224</v>
      </c>
      <c r="H96" s="50"/>
      <c r="I96" s="50" t="s">
        <v>65</v>
      </c>
      <c r="J96" s="95" t="s">
        <v>66</v>
      </c>
      <c r="K96" s="95" t="s">
        <v>66</v>
      </c>
      <c r="L96" s="50" t="s">
        <v>237</v>
      </c>
      <c r="M96" s="50" t="s">
        <v>156</v>
      </c>
      <c r="N96" s="54" t="s">
        <v>80</v>
      </c>
      <c r="O96" s="97">
        <v>40330</v>
      </c>
      <c r="P96" s="97">
        <v>40817</v>
      </c>
      <c r="Q96" s="97">
        <v>40878</v>
      </c>
      <c r="R96" s="73"/>
      <c r="S96" s="56">
        <v>90</v>
      </c>
      <c r="T96" s="105" t="s">
        <v>4</v>
      </c>
      <c r="U96" s="105" t="s">
        <v>4</v>
      </c>
      <c r="V96" s="105" t="s">
        <v>4</v>
      </c>
      <c r="W96" s="105" t="s">
        <v>4</v>
      </c>
      <c r="X96" s="105" t="s">
        <v>4</v>
      </c>
      <c r="Y96" s="105" t="s">
        <v>4</v>
      </c>
      <c r="Z96" s="78"/>
      <c r="AA96" s="98"/>
      <c r="AB96" s="98"/>
      <c r="AC96" s="98"/>
      <c r="AD96" s="98"/>
      <c r="AE96" s="98"/>
      <c r="AF96" s="98"/>
      <c r="AG96" s="98"/>
      <c r="AH96" s="98"/>
      <c r="AI96" s="99"/>
      <c r="AJ96" s="100"/>
      <c r="AK96" s="98"/>
      <c r="AL96" s="98"/>
      <c r="AM96" s="98"/>
      <c r="AN96" s="98"/>
      <c r="AO96" s="98"/>
      <c r="AP96" s="98"/>
      <c r="AQ96" s="98"/>
      <c r="AR96" s="98"/>
      <c r="AS96" s="98"/>
      <c r="AT96" s="98"/>
      <c r="AU96" s="98"/>
      <c r="AV96" s="98"/>
      <c r="AW96" s="59"/>
    </row>
    <row r="97" spans="1:49" ht="29.25" customHeight="1">
      <c r="A97" s="62"/>
      <c r="B97" s="95">
        <v>91</v>
      </c>
      <c r="C97" s="95" t="s">
        <v>60</v>
      </c>
      <c r="D97" s="95" t="s">
        <v>141</v>
      </c>
      <c r="E97" s="96" t="s">
        <v>238</v>
      </c>
      <c r="F97" s="95"/>
      <c r="G97" s="95" t="s">
        <v>224</v>
      </c>
      <c r="H97" s="95"/>
      <c r="I97" s="95" t="s">
        <v>65</v>
      </c>
      <c r="J97" s="95" t="s">
        <v>75</v>
      </c>
      <c r="K97" s="95" t="s">
        <v>75</v>
      </c>
      <c r="L97" s="95" t="s">
        <v>141</v>
      </c>
      <c r="M97" s="95" t="s">
        <v>67</v>
      </c>
      <c r="N97" s="102" t="s">
        <v>80</v>
      </c>
      <c r="O97" s="97">
        <v>40529</v>
      </c>
      <c r="P97" s="106">
        <v>40725</v>
      </c>
      <c r="Q97" s="97">
        <v>40695</v>
      </c>
      <c r="R97" s="97"/>
      <c r="S97" s="103"/>
      <c r="T97" s="105" t="s">
        <v>4</v>
      </c>
      <c r="U97" s="105" t="s">
        <v>4</v>
      </c>
      <c r="V97" s="107" t="s">
        <v>4</v>
      </c>
      <c r="W97" s="107" t="s">
        <v>4</v>
      </c>
      <c r="X97" s="107" t="s">
        <v>4</v>
      </c>
      <c r="Y97" s="107" t="s">
        <v>3</v>
      </c>
      <c r="Z97" s="78"/>
      <c r="AA97" s="98"/>
      <c r="AB97" s="98"/>
      <c r="AC97" s="98"/>
      <c r="AD97" s="98"/>
      <c r="AE97" s="98"/>
      <c r="AF97" s="98"/>
      <c r="AG97" s="98"/>
      <c r="AH97" s="98"/>
      <c r="AI97" s="99"/>
      <c r="AJ97" s="100"/>
      <c r="AK97" s="98"/>
      <c r="AL97" s="98"/>
      <c r="AM97" s="98"/>
      <c r="AN97" s="98"/>
      <c r="AO97" s="98"/>
      <c r="AP97" s="98"/>
      <c r="AQ97" s="98"/>
      <c r="AR97" s="98"/>
      <c r="AS97" s="98"/>
      <c r="AT97" s="98"/>
      <c r="AU97" s="98"/>
      <c r="AV97" s="98"/>
      <c r="AW97" s="59"/>
    </row>
    <row r="98" spans="1:49" ht="29.25" customHeight="1">
      <c r="A98" s="62"/>
      <c r="B98" s="95">
        <v>92</v>
      </c>
      <c r="C98" s="95" t="s">
        <v>60</v>
      </c>
      <c r="D98" s="95" t="s">
        <v>121</v>
      </c>
      <c r="E98" s="101" t="s">
        <v>239</v>
      </c>
      <c r="F98" s="95"/>
      <c r="G98" s="95" t="s">
        <v>224</v>
      </c>
      <c r="H98" s="95"/>
      <c r="I98" s="95" t="s">
        <v>65</v>
      </c>
      <c r="J98" s="95" t="s">
        <v>66</v>
      </c>
      <c r="K98" s="95" t="s">
        <v>66</v>
      </c>
      <c r="L98" s="95" t="s">
        <v>134</v>
      </c>
      <c r="M98" s="108" t="s">
        <v>67</v>
      </c>
      <c r="N98" s="102" t="s">
        <v>72</v>
      </c>
      <c r="O98" s="97">
        <v>40634</v>
      </c>
      <c r="P98" s="97">
        <v>40756</v>
      </c>
      <c r="Q98" s="97">
        <v>40756</v>
      </c>
      <c r="R98" s="97"/>
      <c r="S98" s="103"/>
      <c r="T98" s="105" t="s">
        <v>4</v>
      </c>
      <c r="U98" s="105" t="s">
        <v>4</v>
      </c>
      <c r="V98" s="105" t="s">
        <v>4</v>
      </c>
      <c r="W98" s="105" t="s">
        <v>4</v>
      </c>
      <c r="X98" s="105" t="s">
        <v>4</v>
      </c>
      <c r="Y98" s="105" t="s">
        <v>4</v>
      </c>
      <c r="Z98" s="78"/>
      <c r="AA98" s="98"/>
      <c r="AB98" s="98"/>
      <c r="AC98" s="98"/>
      <c r="AD98" s="98"/>
      <c r="AE98" s="98"/>
      <c r="AF98" s="98"/>
      <c r="AG98" s="98"/>
      <c r="AH98" s="98"/>
      <c r="AI98" s="99"/>
      <c r="AJ98" s="100"/>
      <c r="AK98" s="98"/>
      <c r="AL98" s="98"/>
      <c r="AM98" s="98"/>
      <c r="AN98" s="98"/>
      <c r="AO98" s="98"/>
      <c r="AP98" s="98"/>
      <c r="AQ98" s="98"/>
      <c r="AR98" s="98"/>
      <c r="AS98" s="98"/>
      <c r="AT98" s="98"/>
      <c r="AU98" s="98"/>
      <c r="AV98" s="98"/>
      <c r="AW98" s="59"/>
    </row>
    <row r="99" spans="1:49" ht="29.25" customHeight="1">
      <c r="A99" s="62"/>
      <c r="B99" s="95">
        <v>93</v>
      </c>
      <c r="C99" s="95" t="s">
        <v>81</v>
      </c>
      <c r="D99" s="95" t="s">
        <v>82</v>
      </c>
      <c r="E99" s="96" t="s">
        <v>240</v>
      </c>
      <c r="F99" s="95"/>
      <c r="G99" s="95" t="s">
        <v>224</v>
      </c>
      <c r="H99" s="95"/>
      <c r="I99" s="95" t="s">
        <v>84</v>
      </c>
      <c r="J99" s="95" t="s">
        <v>241</v>
      </c>
      <c r="K99" s="95" t="s">
        <v>79</v>
      </c>
      <c r="L99" s="95" t="s">
        <v>90</v>
      </c>
      <c r="M99" s="109" t="s">
        <v>102</v>
      </c>
      <c r="N99" s="102"/>
      <c r="O99" s="97">
        <v>40817</v>
      </c>
      <c r="P99" s="97">
        <v>40849</v>
      </c>
      <c r="Q99" s="97">
        <v>40664</v>
      </c>
      <c r="R99" s="97"/>
      <c r="S99" s="103"/>
      <c r="T99" s="105" t="s">
        <v>4</v>
      </c>
      <c r="U99" s="105" t="s">
        <v>4</v>
      </c>
      <c r="V99" s="105" t="s">
        <v>4</v>
      </c>
      <c r="W99" s="105" t="s">
        <v>4</v>
      </c>
      <c r="X99" s="105" t="s">
        <v>4</v>
      </c>
      <c r="Y99" s="105"/>
      <c r="Z99" s="78"/>
      <c r="AA99" s="98"/>
      <c r="AB99" s="98"/>
      <c r="AC99" s="98"/>
      <c r="AD99" s="98"/>
      <c r="AE99" s="98"/>
      <c r="AF99" s="98"/>
      <c r="AG99" s="98"/>
      <c r="AH99" s="98"/>
      <c r="AI99" s="99"/>
      <c r="AJ99" s="100"/>
      <c r="AK99" s="98"/>
      <c r="AL99" s="98"/>
      <c r="AM99" s="98"/>
      <c r="AN99" s="98"/>
      <c r="AO99" s="98"/>
      <c r="AP99" s="98"/>
      <c r="AQ99" s="98"/>
      <c r="AR99" s="98"/>
      <c r="AS99" s="98"/>
      <c r="AT99" s="98"/>
      <c r="AU99" s="98"/>
      <c r="AV99" s="98"/>
      <c r="AW99" s="59"/>
    </row>
    <row r="100" spans="1:49" ht="29.25" customHeight="1">
      <c r="A100" s="62"/>
      <c r="B100" s="95">
        <v>94</v>
      </c>
      <c r="C100" s="95" t="s">
        <v>81</v>
      </c>
      <c r="D100" s="95" t="s">
        <v>82</v>
      </c>
      <c r="E100" s="96" t="s">
        <v>242</v>
      </c>
      <c r="F100" s="95"/>
      <c r="G100" s="95" t="s">
        <v>224</v>
      </c>
      <c r="H100" s="95"/>
      <c r="I100" s="95" t="s">
        <v>84</v>
      </c>
      <c r="J100" s="95" t="s">
        <v>95</v>
      </c>
      <c r="K100" s="95"/>
      <c r="L100" s="95"/>
      <c r="M100" s="95" t="s">
        <v>67</v>
      </c>
      <c r="N100" s="102"/>
      <c r="O100" s="97"/>
      <c r="P100" s="97">
        <v>40725</v>
      </c>
      <c r="Q100" s="97"/>
      <c r="R100" s="97"/>
      <c r="S100" s="103"/>
      <c r="T100" s="105"/>
      <c r="U100" s="105"/>
      <c r="V100" s="105"/>
      <c r="W100" s="105"/>
      <c r="X100" s="105"/>
      <c r="Y100" s="105"/>
      <c r="Z100" s="78"/>
      <c r="AA100" s="98"/>
      <c r="AB100" s="98"/>
      <c r="AC100" s="98"/>
      <c r="AD100" s="98"/>
      <c r="AE100" s="98"/>
      <c r="AF100" s="98"/>
      <c r="AG100" s="98"/>
      <c r="AH100" s="98"/>
      <c r="AI100" s="99"/>
      <c r="AJ100" s="100"/>
      <c r="AK100" s="98"/>
      <c r="AL100" s="98"/>
      <c r="AM100" s="98"/>
      <c r="AN100" s="98"/>
      <c r="AO100" s="98"/>
      <c r="AP100" s="98"/>
      <c r="AQ100" s="98"/>
      <c r="AR100" s="98"/>
      <c r="AS100" s="98"/>
      <c r="AT100" s="98"/>
      <c r="AU100" s="98"/>
      <c r="AV100" s="98"/>
      <c r="AW100" s="59"/>
    </row>
    <row r="101" spans="1:49" ht="29.25" customHeight="1">
      <c r="A101" s="62"/>
      <c r="B101" s="95">
        <v>95</v>
      </c>
      <c r="C101" s="95" t="s">
        <v>81</v>
      </c>
      <c r="D101" s="95" t="s">
        <v>82</v>
      </c>
      <c r="E101" s="96" t="s">
        <v>243</v>
      </c>
      <c r="F101" s="95"/>
      <c r="G101" s="95" t="s">
        <v>224</v>
      </c>
      <c r="H101" s="95"/>
      <c r="I101" s="95" t="s">
        <v>84</v>
      </c>
      <c r="J101" s="95" t="s">
        <v>50</v>
      </c>
      <c r="K101" s="95"/>
      <c r="L101" s="95" t="s">
        <v>90</v>
      </c>
      <c r="M101" s="95" t="s">
        <v>91</v>
      </c>
      <c r="N101" s="102"/>
      <c r="O101" s="97"/>
      <c r="P101" s="97"/>
      <c r="Q101" s="97"/>
      <c r="R101" s="97"/>
      <c r="S101" s="103"/>
      <c r="T101" s="105"/>
      <c r="U101" s="105"/>
      <c r="V101" s="105"/>
      <c r="W101" s="105"/>
      <c r="X101" s="105"/>
      <c r="Y101" s="105"/>
      <c r="Z101" s="78"/>
      <c r="AA101" s="98"/>
      <c r="AB101" s="98"/>
      <c r="AC101" s="98"/>
      <c r="AD101" s="98"/>
      <c r="AE101" s="98"/>
      <c r="AF101" s="98"/>
      <c r="AG101" s="98"/>
      <c r="AH101" s="98"/>
      <c r="AI101" s="99"/>
      <c r="AJ101" s="100"/>
      <c r="AK101" s="98"/>
      <c r="AL101" s="98"/>
      <c r="AM101" s="98"/>
      <c r="AN101" s="98"/>
      <c r="AO101" s="98"/>
      <c r="AP101" s="98"/>
      <c r="AQ101" s="98"/>
      <c r="AR101" s="98"/>
      <c r="AS101" s="98"/>
      <c r="AT101" s="98"/>
      <c r="AU101" s="98"/>
      <c r="AV101" s="98"/>
      <c r="AW101" s="59"/>
    </row>
    <row r="102" spans="1:49" ht="29.25" customHeight="1">
      <c r="B102" s="95">
        <v>96</v>
      </c>
      <c r="C102" s="95" t="s">
        <v>81</v>
      </c>
      <c r="D102" s="95" t="s">
        <v>82</v>
      </c>
      <c r="E102" s="96" t="s">
        <v>244</v>
      </c>
      <c r="F102" s="95"/>
      <c r="G102" s="95" t="s">
        <v>224</v>
      </c>
      <c r="H102" s="95"/>
      <c r="I102" s="95" t="s">
        <v>84</v>
      </c>
      <c r="J102" s="95" t="s">
        <v>95</v>
      </c>
      <c r="K102" s="95"/>
      <c r="L102" s="95" t="s">
        <v>90</v>
      </c>
      <c r="M102" s="95" t="s">
        <v>91</v>
      </c>
      <c r="N102" s="102"/>
      <c r="O102" s="97"/>
      <c r="P102" s="97"/>
      <c r="Q102" s="97"/>
      <c r="R102" s="97"/>
      <c r="S102" s="103"/>
      <c r="T102" s="105"/>
      <c r="U102" s="105"/>
      <c r="V102" s="105"/>
      <c r="W102" s="105"/>
      <c r="X102" s="105"/>
      <c r="Y102" s="105"/>
      <c r="Z102" s="78"/>
      <c r="AA102" s="98"/>
      <c r="AB102" s="98"/>
      <c r="AC102" s="98"/>
      <c r="AD102" s="98"/>
      <c r="AE102" s="98"/>
      <c r="AF102" s="98"/>
      <c r="AG102" s="98"/>
      <c r="AH102" s="98"/>
      <c r="AI102" s="99"/>
      <c r="AJ102" s="100"/>
      <c r="AK102" s="98"/>
      <c r="AL102" s="98"/>
      <c r="AM102" s="98"/>
      <c r="AN102" s="98"/>
      <c r="AO102" s="98"/>
      <c r="AP102" s="98"/>
      <c r="AQ102" s="98"/>
      <c r="AR102" s="98"/>
      <c r="AS102" s="98"/>
      <c r="AT102" s="98"/>
      <c r="AU102" s="98"/>
      <c r="AV102" s="98"/>
      <c r="AW102" s="59"/>
    </row>
  </sheetData>
  <sheetProtection selectLockedCells="1" selectUnlockedCells="1"/>
  <autoFilter ref="C8:Y102"/>
  <mergeCells count="13">
    <mergeCell ref="AA7:AI7"/>
    <mergeCell ref="AJ7:AV7"/>
    <mergeCell ref="AW7:AW8"/>
    <mergeCell ref="B2:E5"/>
    <mergeCell ref="O2:S5"/>
    <mergeCell ref="B7:B8"/>
    <mergeCell ref="C7:C8"/>
    <mergeCell ref="D7:D8"/>
    <mergeCell ref="E7:E8"/>
    <mergeCell ref="F7:F8"/>
    <mergeCell ref="G7:G8"/>
    <mergeCell ref="L7:L8"/>
    <mergeCell ref="P7:P8"/>
  </mergeCells>
  <dataValidations count="7">
    <dataValidation errorStyle="warning" operator="equal" allowBlank="1" showErrorMessage="1" errorTitle="Aviso" error="Selecionar uma das diretorias da lista" sqref="E9:E10 E12 E14:E18 E20:E30 E70 E84 E86 E88 E94:E95">
      <formula1>0</formula1>
      <formula2>0</formula2>
    </dataValidation>
    <dataValidation type="list" operator="equal" allowBlank="1" showErrorMessage="1" sqref="F9:F102">
      <formula1>"1. Urgente,2. Alta,3. Média,4. Baixa"</formula1>
      <formula2>0</formula2>
    </dataValidation>
    <dataValidation type="list" operator="equal" allowBlank="1" showErrorMessage="1" sqref="G9:G59 G61:G102">
      <formula1>"1. Pré-projeto,2. Autorizado,3. Em execução,4. Concluído,5. Suspenso,6. Cancelado"</formula1>
      <formula2>0</formula2>
    </dataValidation>
    <dataValidation type="list" operator="equal" allowBlank="1" showErrorMessage="1" sqref="N9:N102 I69">
      <formula1>"1. Baixo,2. Médio,3. Alto"</formula1>
      <formula2>0</formula2>
    </dataValidation>
    <dataValidation type="list" operator="equal" allowBlank="1" showErrorMessage="1" sqref="T9:Y18 U19:Y30 T20:Y40 U41:Y44 T45:Y45 U46:Y58 T54:Y54 Y59 U60:Y61 T62:Y62 U63:Y69 T70:Y70 U71:Y78 T79:Y79 U80:Y83 T84:Y84 U85:Y85 T86:Y86 U87:Y89 T90:Y96 U97:Y97 U99:Y102">
      <formula1>$T$2:$V$2</formula1>
      <formula2>0</formula2>
    </dataValidation>
    <dataValidation type="list" operator="equal" allowBlank="1" showErrorMessage="1" sqref="T19 T41:T44 T46:T53 T55:T58 T59:X59 T60:T61 T63:T69 T71:T78 T80:T83 T85 T87:T89 T97:T102 U98:Y98">
      <formula1>$U$2:$W$2</formula1>
      <formula2>0</formula2>
    </dataValidation>
    <dataValidation type="list" operator="equal" allowBlank="1" showErrorMessage="1" sqref="G60">
      <formula1>"1. Em análise,2. Autorizado,3. Em execução,4. Concluído,5. Suspenso,6. Cancelado"</formula1>
      <formula2>0</formula2>
    </dataValidation>
  </dataValidations>
  <hyperlinks>
    <hyperlink ref="E41" location="DEST - Acompanhamento da Exec!.A1" display="DEST - Acompanhamento da Execução das Empresas Estatais"/>
    <hyperlink ref="E45" location="Integração Legislativo!A1" display="Integração com Legislativo"/>
    <hyperlink ref="E91" location="Receitas!A1" display="Receitas v1"/>
    <hyperlink ref="E92" location="DEST - Alterações Orçamentárias!A1" display="DEST - Alterações Orçamentárias"/>
    <hyperlink ref="E94" location="BI!A1" display="BI"/>
    <hyperlink ref="E96" location="Relatórios Gerenciais!A1" display="Relatórios Gerenciais"/>
    <hyperlink ref="E97" location="DEST - Captação!A1" display="DEST - Captação"/>
    <hyperlink ref="E98" location="PLPPA PLOA 2012!A1" display="PLPPA/PLOA 2012"/>
  </hyperlinks>
  <printOptions horizontalCentered="1"/>
  <pageMargins left="0.19652777777777777" right="0.19652777777777777" top="0.19652777777777777" bottom="0.19652777777777777" header="0.51180555555555551" footer="0.51180555555555551"/>
  <pageSetup paperSize="77" firstPageNumber="0" fitToHeight="5" orientation="landscape" horizontalDpi="300" verticalDpi="300"/>
  <headerFooter alignWithMargins="0"/>
  <legacyDrawing r:id="rId1"/>
</worksheet>
</file>

<file path=xl/worksheets/sheet10.xml><?xml version="1.0" encoding="utf-8"?>
<worksheet xmlns="http://schemas.openxmlformats.org/spreadsheetml/2006/main" xmlns:r="http://schemas.openxmlformats.org/officeDocument/2006/relationships">
  <dimension ref="A1:N20"/>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59" style="3" customWidth="1"/>
    <col min="10" max="10" width="19" customWidth="1"/>
    <col min="11" max="11" width="11.140625" customWidth="1"/>
    <col min="12" max="12" width="16.85546875" customWidth="1"/>
    <col min="13" max="13" width="13.85546875" customWidth="1"/>
    <col min="15" max="15" width="15.28515625" customWidth="1"/>
  </cols>
  <sheetData>
    <row r="1" spans="1:14" ht="12.75" customHeight="1">
      <c r="M1" t="s">
        <v>417</v>
      </c>
      <c r="N1" t="s">
        <v>418</v>
      </c>
    </row>
    <row r="2" spans="1:14" ht="20.25" customHeight="1">
      <c r="B2" s="435" t="s">
        <v>229</v>
      </c>
      <c r="C2" s="435"/>
      <c r="D2" s="435"/>
      <c r="E2" s="435"/>
      <c r="F2" s="435"/>
      <c r="G2" s="435"/>
      <c r="H2" s="435"/>
      <c r="I2" s="435"/>
      <c r="N2" t="s">
        <v>6</v>
      </c>
    </row>
    <row r="3" spans="1:14" ht="48.75" customHeight="1">
      <c r="B3" s="436" t="s">
        <v>511</v>
      </c>
      <c r="C3" s="436"/>
      <c r="D3" s="436"/>
      <c r="E3" s="436"/>
      <c r="F3" s="270" t="s">
        <v>512</v>
      </c>
      <c r="G3" s="270" t="s">
        <v>513</v>
      </c>
      <c r="H3" s="270" t="s">
        <v>514</v>
      </c>
      <c r="I3" s="271" t="s">
        <v>515</v>
      </c>
      <c r="N3" t="s">
        <v>285</v>
      </c>
    </row>
    <row r="4" spans="1:14" ht="12.75" customHeight="1">
      <c r="M4" s="303"/>
    </row>
    <row r="5" spans="1:14" ht="30" customHeight="1">
      <c r="A5" s="2"/>
      <c r="B5" s="304" t="s">
        <v>424</v>
      </c>
      <c r="C5" s="305" t="s">
        <v>351</v>
      </c>
      <c r="D5" s="305" t="s">
        <v>425</v>
      </c>
      <c r="E5" s="305" t="s">
        <v>426</v>
      </c>
      <c r="F5" s="305" t="s">
        <v>427</v>
      </c>
      <c r="G5" s="305" t="s">
        <v>428</v>
      </c>
      <c r="H5" s="305" t="s">
        <v>429</v>
      </c>
      <c r="I5" s="307" t="s">
        <v>430</v>
      </c>
      <c r="M5" s="303"/>
    </row>
    <row r="6" spans="1:14" ht="14.25" customHeight="1">
      <c r="B6" s="321"/>
      <c r="C6" s="280"/>
      <c r="D6" s="322"/>
      <c r="E6" s="280"/>
      <c r="F6" s="280"/>
      <c r="G6" s="280"/>
      <c r="H6" s="323"/>
      <c r="I6" s="282"/>
    </row>
    <row r="7" spans="1:14" ht="85.5" customHeight="1">
      <c r="B7" s="278">
        <v>40795</v>
      </c>
      <c r="C7" s="279" t="s">
        <v>516</v>
      </c>
      <c r="D7" s="324"/>
      <c r="E7" s="279" t="s">
        <v>517</v>
      </c>
      <c r="F7" s="279" t="s">
        <v>6</v>
      </c>
      <c r="G7" s="279" t="s">
        <v>75</v>
      </c>
      <c r="H7" s="325">
        <v>40892</v>
      </c>
      <c r="I7" s="326" t="s">
        <v>518</v>
      </c>
    </row>
    <row r="8" spans="1:14" ht="104.25" customHeight="1">
      <c r="B8" s="283">
        <v>40770</v>
      </c>
      <c r="C8" s="284" t="s">
        <v>519</v>
      </c>
      <c r="D8" s="284" t="s">
        <v>520</v>
      </c>
      <c r="E8" s="284" t="s">
        <v>517</v>
      </c>
      <c r="F8" s="284" t="s">
        <v>285</v>
      </c>
      <c r="G8" s="284" t="s">
        <v>75</v>
      </c>
      <c r="H8" s="327">
        <v>40772</v>
      </c>
      <c r="I8" s="328" t="s">
        <v>521</v>
      </c>
    </row>
    <row r="9" spans="1:14" ht="71.25" customHeight="1">
      <c r="B9" s="283">
        <v>40738</v>
      </c>
      <c r="C9" s="284" t="s">
        <v>522</v>
      </c>
      <c r="D9" s="284" t="s">
        <v>231</v>
      </c>
      <c r="E9" s="284" t="s">
        <v>523</v>
      </c>
      <c r="F9" s="284" t="s">
        <v>285</v>
      </c>
      <c r="G9" s="284" t="s">
        <v>524</v>
      </c>
      <c r="H9" s="327">
        <v>40743</v>
      </c>
      <c r="I9" s="328" t="s">
        <v>525</v>
      </c>
    </row>
    <row r="10" spans="1:14" ht="99.75" customHeight="1">
      <c r="B10" s="283">
        <v>40732</v>
      </c>
      <c r="C10" s="284" t="s">
        <v>526</v>
      </c>
      <c r="D10" s="284" t="s">
        <v>527</v>
      </c>
      <c r="E10" s="284" t="s">
        <v>528</v>
      </c>
      <c r="F10" s="284" t="s">
        <v>285</v>
      </c>
      <c r="G10" s="284" t="s">
        <v>529</v>
      </c>
      <c r="H10" s="327">
        <v>40739</v>
      </c>
      <c r="I10" s="328"/>
    </row>
    <row r="11" spans="1:14" ht="242.25" customHeight="1">
      <c r="B11" s="289">
        <v>40349</v>
      </c>
      <c r="C11" s="290" t="s">
        <v>530</v>
      </c>
      <c r="D11" s="290" t="s">
        <v>531</v>
      </c>
      <c r="E11" s="290" t="s">
        <v>532</v>
      </c>
      <c r="F11" s="290" t="s">
        <v>285</v>
      </c>
      <c r="G11" s="290" t="s">
        <v>533</v>
      </c>
      <c r="H11" s="329">
        <v>40732</v>
      </c>
      <c r="I11" s="294" t="s">
        <v>534</v>
      </c>
    </row>
    <row r="13" spans="1:14" ht="18.75" customHeight="1">
      <c r="B13" s="444" t="s">
        <v>455</v>
      </c>
      <c r="C13" s="444"/>
      <c r="D13" s="444"/>
      <c r="E13" s="444"/>
      <c r="F13" s="444"/>
      <c r="G13" s="444"/>
      <c r="H13" s="444"/>
      <c r="I13" s="444"/>
    </row>
    <row r="14" spans="1:14" ht="20.25" customHeight="1">
      <c r="B14" s="438" t="s">
        <v>456</v>
      </c>
      <c r="C14" s="438"/>
      <c r="D14" s="295" t="s">
        <v>457</v>
      </c>
      <c r="E14" s="295" t="s">
        <v>458</v>
      </c>
      <c r="F14" s="439" t="s">
        <v>459</v>
      </c>
      <c r="G14" s="439"/>
      <c r="H14" s="439"/>
      <c r="I14" s="439"/>
    </row>
    <row r="15" spans="1:14" ht="20.25" customHeight="1">
      <c r="B15" s="442" t="s">
        <v>32</v>
      </c>
      <c r="C15" s="442"/>
      <c r="D15" s="296" t="s">
        <v>398</v>
      </c>
      <c r="E15" s="296" t="s">
        <v>398</v>
      </c>
      <c r="F15" s="443" t="s">
        <v>535</v>
      </c>
      <c r="G15" s="443"/>
      <c r="H15" s="443"/>
      <c r="I15" s="443"/>
    </row>
    <row r="16" spans="1:14" ht="20.25" customHeight="1">
      <c r="B16" s="442" t="s">
        <v>461</v>
      </c>
      <c r="C16" s="297" t="s">
        <v>33</v>
      </c>
      <c r="D16" s="296">
        <v>40697</v>
      </c>
      <c r="E16" s="296">
        <v>40697</v>
      </c>
      <c r="F16" s="443" t="s">
        <v>536</v>
      </c>
      <c r="G16" s="443"/>
      <c r="H16" s="443"/>
      <c r="I16" s="443"/>
    </row>
    <row r="17" spans="2:9" ht="20.25" customHeight="1">
      <c r="B17" s="442"/>
      <c r="C17" s="297" t="s">
        <v>34</v>
      </c>
      <c r="D17" s="296">
        <v>40704</v>
      </c>
      <c r="E17" s="296">
        <v>40704</v>
      </c>
      <c r="F17" s="443" t="s">
        <v>536</v>
      </c>
      <c r="G17" s="443"/>
      <c r="H17" s="443"/>
      <c r="I17" s="443"/>
    </row>
    <row r="18" spans="2:9" ht="31.5" customHeight="1">
      <c r="B18" s="442"/>
      <c r="C18" s="297" t="s">
        <v>35</v>
      </c>
      <c r="D18" s="296">
        <v>40711</v>
      </c>
      <c r="E18" s="296">
        <v>40711</v>
      </c>
      <c r="F18" s="443" t="s">
        <v>537</v>
      </c>
      <c r="G18" s="443"/>
      <c r="H18" s="443"/>
      <c r="I18" s="443"/>
    </row>
    <row r="19" spans="2:9" ht="20.25" customHeight="1">
      <c r="B19" s="442"/>
      <c r="C19" s="297" t="s">
        <v>36</v>
      </c>
      <c r="D19" s="296">
        <v>40715</v>
      </c>
      <c r="E19" s="296">
        <v>40745</v>
      </c>
      <c r="F19" s="443" t="s">
        <v>538</v>
      </c>
      <c r="G19" s="443"/>
      <c r="H19" s="443"/>
      <c r="I19" s="443"/>
    </row>
    <row r="20" spans="2:9" ht="20.25" customHeight="1">
      <c r="B20" s="440" t="s">
        <v>37</v>
      </c>
      <c r="C20" s="440"/>
      <c r="D20" s="298">
        <v>40739</v>
      </c>
      <c r="E20" s="298"/>
      <c r="F20" s="441"/>
      <c r="G20" s="441"/>
      <c r="H20" s="441"/>
      <c r="I20" s="441"/>
    </row>
  </sheetData>
  <sheetProtection selectLockedCells="1" selectUnlockedCells="1"/>
  <mergeCells count="14">
    <mergeCell ref="B20:C20"/>
    <mergeCell ref="F20:I20"/>
    <mergeCell ref="B15:C15"/>
    <mergeCell ref="F15:I15"/>
    <mergeCell ref="B16:B19"/>
    <mergeCell ref="F16:I16"/>
    <mergeCell ref="F17:I17"/>
    <mergeCell ref="F18:I18"/>
    <mergeCell ref="F19:I19"/>
    <mergeCell ref="B2:I2"/>
    <mergeCell ref="B3:E3"/>
    <mergeCell ref="B13:I13"/>
    <mergeCell ref="B14:C14"/>
    <mergeCell ref="F14:I14"/>
  </mergeCells>
  <dataValidations count="1">
    <dataValidation type="list" operator="equal" allowBlank="1" showErrorMessage="1" sqref="F6:F11">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1.xml><?xml version="1.0" encoding="utf-8"?>
<worksheet xmlns="http://schemas.openxmlformats.org/spreadsheetml/2006/main" xmlns:r="http://schemas.openxmlformats.org/officeDocument/2006/relationships">
  <dimension ref="A1:N18"/>
  <sheetViews>
    <sheetView showGridLines="0" zoomScale="80" zoomScaleNormal="80" workbookViewId="0">
      <selection activeCell="C7" activeCellId="1" sqref="F1:J65536 C7"/>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61.42578125" style="3" customWidth="1"/>
    <col min="10" max="10" width="19" customWidth="1"/>
    <col min="11" max="11" width="11.140625" customWidth="1"/>
    <col min="12" max="12" width="16.85546875" customWidth="1"/>
    <col min="13" max="13" width="13.85546875" customWidth="1"/>
    <col min="15" max="15" width="15.28515625" customWidth="1"/>
  </cols>
  <sheetData>
    <row r="1" spans="1:14" ht="12.75" customHeight="1">
      <c r="M1" t="s">
        <v>417</v>
      </c>
      <c r="N1" t="s">
        <v>418</v>
      </c>
    </row>
    <row r="2" spans="1:14" ht="20.25" customHeight="1">
      <c r="B2" s="435" t="s">
        <v>238</v>
      </c>
      <c r="C2" s="435"/>
      <c r="D2" s="435"/>
      <c r="E2" s="435"/>
      <c r="F2" s="435"/>
      <c r="G2" s="435"/>
      <c r="H2" s="435"/>
      <c r="I2" s="435"/>
      <c r="N2" t="s">
        <v>6</v>
      </c>
    </row>
    <row r="3" spans="1:14" ht="48.75" customHeight="1">
      <c r="B3" s="436" t="s">
        <v>539</v>
      </c>
      <c r="C3" s="436"/>
      <c r="D3" s="436"/>
      <c r="E3" s="436"/>
      <c r="F3" s="270" t="s">
        <v>512</v>
      </c>
      <c r="G3" s="270" t="s">
        <v>513</v>
      </c>
      <c r="H3" s="270" t="s">
        <v>514</v>
      </c>
      <c r="I3" s="271" t="s">
        <v>540</v>
      </c>
      <c r="N3" t="s">
        <v>285</v>
      </c>
    </row>
    <row r="4" spans="1:14" ht="12.75" customHeight="1">
      <c r="M4" s="303"/>
    </row>
    <row r="5" spans="1:14" ht="30" customHeight="1">
      <c r="A5" s="2"/>
      <c r="B5" s="304" t="s">
        <v>424</v>
      </c>
      <c r="C5" s="305" t="s">
        <v>351</v>
      </c>
      <c r="D5" s="305" t="s">
        <v>425</v>
      </c>
      <c r="E5" s="305" t="s">
        <v>426</v>
      </c>
      <c r="F5" s="305" t="s">
        <v>427</v>
      </c>
      <c r="G5" s="305" t="s">
        <v>428</v>
      </c>
      <c r="H5" s="305" t="s">
        <v>429</v>
      </c>
      <c r="I5" s="307" t="s">
        <v>430</v>
      </c>
      <c r="M5" s="303"/>
    </row>
    <row r="6" spans="1:14" ht="28.5" customHeight="1">
      <c r="B6" s="330">
        <v>40733</v>
      </c>
      <c r="C6" s="285" t="s">
        <v>541</v>
      </c>
      <c r="D6" s="285" t="s">
        <v>231</v>
      </c>
      <c r="E6" s="285" t="s">
        <v>231</v>
      </c>
      <c r="F6" s="285" t="s">
        <v>285</v>
      </c>
      <c r="G6" s="285" t="s">
        <v>75</v>
      </c>
      <c r="H6" s="331"/>
      <c r="I6" s="287" t="s">
        <v>542</v>
      </c>
    </row>
    <row r="7" spans="1:14" ht="57" customHeight="1">
      <c r="B7" s="330">
        <v>40739</v>
      </c>
      <c r="C7" s="285" t="s">
        <v>543</v>
      </c>
      <c r="D7" s="285" t="s">
        <v>544</v>
      </c>
      <c r="E7" s="285" t="s">
        <v>545</v>
      </c>
      <c r="F7" s="285" t="s">
        <v>285</v>
      </c>
      <c r="G7" s="285" t="s">
        <v>75</v>
      </c>
      <c r="H7" s="331">
        <v>40743</v>
      </c>
      <c r="I7" s="287"/>
    </row>
    <row r="8" spans="1:14" ht="203.25" customHeight="1">
      <c r="B8" s="330">
        <v>40721</v>
      </c>
      <c r="C8" s="332" t="s">
        <v>546</v>
      </c>
      <c r="D8" s="332" t="s">
        <v>547</v>
      </c>
      <c r="E8" s="285" t="s">
        <v>548</v>
      </c>
      <c r="F8" s="285" t="s">
        <v>285</v>
      </c>
      <c r="G8" s="285" t="s">
        <v>549</v>
      </c>
      <c r="H8" s="331">
        <v>40730</v>
      </c>
      <c r="I8" s="287" t="s">
        <v>550</v>
      </c>
    </row>
    <row r="9" spans="1:14" ht="203.25" customHeight="1">
      <c r="B9" s="289">
        <v>40721</v>
      </c>
      <c r="C9" s="291" t="s">
        <v>551</v>
      </c>
      <c r="D9" s="291" t="s">
        <v>552</v>
      </c>
      <c r="E9" s="290" t="s">
        <v>553</v>
      </c>
      <c r="F9" s="290" t="s">
        <v>285</v>
      </c>
      <c r="G9" s="290" t="s">
        <v>554</v>
      </c>
      <c r="H9" s="329">
        <v>40732</v>
      </c>
      <c r="I9" s="294" t="s">
        <v>555</v>
      </c>
    </row>
    <row r="11" spans="1:14" ht="18.75" customHeight="1">
      <c r="B11" s="444" t="s">
        <v>455</v>
      </c>
      <c r="C11" s="444"/>
      <c r="D11" s="444"/>
      <c r="E11" s="444"/>
      <c r="F11" s="444"/>
      <c r="G11" s="444"/>
      <c r="H11" s="444"/>
      <c r="I11" s="444"/>
    </row>
    <row r="12" spans="1:14" ht="20.25" customHeight="1">
      <c r="B12" s="438" t="s">
        <v>456</v>
      </c>
      <c r="C12" s="438"/>
      <c r="D12" s="295" t="s">
        <v>457</v>
      </c>
      <c r="E12" s="295" t="s">
        <v>458</v>
      </c>
      <c r="F12" s="439" t="s">
        <v>459</v>
      </c>
      <c r="G12" s="439"/>
      <c r="H12" s="439"/>
      <c r="I12" s="439"/>
    </row>
    <row r="13" spans="1:14" ht="20.25" customHeight="1">
      <c r="B13" s="442" t="s">
        <v>32</v>
      </c>
      <c r="C13" s="442"/>
      <c r="D13" s="296" t="s">
        <v>398</v>
      </c>
      <c r="E13" s="296" t="s">
        <v>398</v>
      </c>
      <c r="F13" s="443" t="s">
        <v>535</v>
      </c>
      <c r="G13" s="443"/>
      <c r="H13" s="443"/>
      <c r="I13" s="443"/>
    </row>
    <row r="14" spans="1:14" ht="20.25" customHeight="1">
      <c r="B14" s="442" t="s">
        <v>461</v>
      </c>
      <c r="C14" s="297" t="s">
        <v>33</v>
      </c>
      <c r="D14" s="296" t="s">
        <v>398</v>
      </c>
      <c r="E14" s="296" t="s">
        <v>398</v>
      </c>
      <c r="F14" s="443" t="s">
        <v>535</v>
      </c>
      <c r="G14" s="443"/>
      <c r="H14" s="443"/>
      <c r="I14" s="443"/>
    </row>
    <row r="15" spans="1:14" ht="20.25" customHeight="1">
      <c r="B15" s="442"/>
      <c r="C15" s="297" t="s">
        <v>34</v>
      </c>
      <c r="D15" s="296">
        <v>40718</v>
      </c>
      <c r="E15" s="296">
        <v>40743</v>
      </c>
      <c r="F15" s="443" t="s">
        <v>556</v>
      </c>
      <c r="G15" s="443"/>
      <c r="H15" s="443"/>
      <c r="I15" s="443"/>
    </row>
    <row r="16" spans="1:14" ht="31.5" customHeight="1">
      <c r="B16" s="442"/>
      <c r="C16" s="297" t="s">
        <v>35</v>
      </c>
      <c r="D16" s="333">
        <v>40725</v>
      </c>
      <c r="E16" s="296" t="s">
        <v>398</v>
      </c>
      <c r="F16" s="443" t="s">
        <v>557</v>
      </c>
      <c r="G16" s="443"/>
      <c r="H16" s="443"/>
      <c r="I16" s="443"/>
    </row>
    <row r="17" spans="2:9" ht="20.25" customHeight="1">
      <c r="B17" s="442"/>
      <c r="C17" s="297" t="s">
        <v>36</v>
      </c>
      <c r="D17" s="333">
        <v>40729</v>
      </c>
      <c r="E17" s="296">
        <v>40749</v>
      </c>
      <c r="F17" s="443" t="s">
        <v>558</v>
      </c>
      <c r="G17" s="443"/>
      <c r="H17" s="443"/>
      <c r="I17" s="443"/>
    </row>
    <row r="18" spans="2:9" ht="20.25" customHeight="1">
      <c r="B18" s="440" t="s">
        <v>37</v>
      </c>
      <c r="C18" s="440"/>
      <c r="D18" s="334">
        <v>40739</v>
      </c>
      <c r="E18" s="296" t="s">
        <v>398</v>
      </c>
      <c r="F18" s="441"/>
      <c r="G18" s="441"/>
      <c r="H18" s="441"/>
      <c r="I18" s="441"/>
    </row>
  </sheetData>
  <sheetProtection selectLockedCells="1" selectUnlockedCells="1"/>
  <mergeCells count="14">
    <mergeCell ref="B18:C18"/>
    <mergeCell ref="F18:I18"/>
    <mergeCell ref="B13:C13"/>
    <mergeCell ref="F13:I13"/>
    <mergeCell ref="B14:B17"/>
    <mergeCell ref="F14:I14"/>
    <mergeCell ref="F15:I15"/>
    <mergeCell ref="F16:I16"/>
    <mergeCell ref="F17:I17"/>
    <mergeCell ref="B2:I2"/>
    <mergeCell ref="B3:E3"/>
    <mergeCell ref="B11:I11"/>
    <mergeCell ref="B12:C12"/>
    <mergeCell ref="F12:I12"/>
  </mergeCells>
  <dataValidations count="1">
    <dataValidation type="list" operator="equal" allowBlank="1" showErrorMessage="1" sqref="F6:F9">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2.xml><?xml version="1.0" encoding="utf-8"?>
<worksheet xmlns="http://schemas.openxmlformats.org/spreadsheetml/2006/main" xmlns:r="http://schemas.openxmlformats.org/officeDocument/2006/relationships">
  <dimension ref="A1:N17"/>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59" style="3" customWidth="1"/>
    <col min="10" max="10" width="19" customWidth="1"/>
    <col min="11" max="11" width="11.140625" customWidth="1"/>
    <col min="12" max="12" width="16.85546875" customWidth="1"/>
    <col min="13" max="13" width="13.85546875" customWidth="1"/>
    <col min="15" max="15" width="15.28515625" customWidth="1"/>
  </cols>
  <sheetData>
    <row r="1" spans="1:14" ht="12.75" customHeight="1">
      <c r="M1" t="s">
        <v>417</v>
      </c>
      <c r="N1" t="s">
        <v>418</v>
      </c>
    </row>
    <row r="2" spans="1:14" ht="20.25" customHeight="1">
      <c r="B2" s="435" t="s">
        <v>142</v>
      </c>
      <c r="C2" s="435"/>
      <c r="D2" s="435"/>
      <c r="E2" s="435"/>
      <c r="F2" s="435"/>
      <c r="G2" s="435"/>
      <c r="H2" s="435"/>
      <c r="I2" s="435"/>
      <c r="N2" t="s">
        <v>6</v>
      </c>
    </row>
    <row r="3" spans="1:14" ht="48.75" customHeight="1">
      <c r="B3" s="436" t="s">
        <v>559</v>
      </c>
      <c r="C3" s="436"/>
      <c r="D3" s="436"/>
      <c r="E3" s="436"/>
      <c r="F3" s="270" t="s">
        <v>512</v>
      </c>
      <c r="G3" s="270" t="s">
        <v>513</v>
      </c>
      <c r="H3" s="270" t="s">
        <v>514</v>
      </c>
      <c r="I3" s="271" t="s">
        <v>560</v>
      </c>
      <c r="N3" t="s">
        <v>285</v>
      </c>
    </row>
    <row r="4" spans="1:14" ht="12.75" customHeight="1">
      <c r="M4" s="303"/>
    </row>
    <row r="5" spans="1:14" ht="30" customHeight="1">
      <c r="A5" s="2"/>
      <c r="B5" s="304" t="s">
        <v>424</v>
      </c>
      <c r="C5" s="305" t="s">
        <v>351</v>
      </c>
      <c r="D5" s="305" t="s">
        <v>425</v>
      </c>
      <c r="E5" s="305" t="s">
        <v>426</v>
      </c>
      <c r="F5" s="305" t="s">
        <v>427</v>
      </c>
      <c r="G5" s="305" t="s">
        <v>428</v>
      </c>
      <c r="H5" s="305" t="s">
        <v>429</v>
      </c>
      <c r="I5" s="307" t="s">
        <v>430</v>
      </c>
      <c r="M5" s="303"/>
    </row>
    <row r="6" spans="1:14" ht="28.5" customHeight="1">
      <c r="B6" s="330">
        <v>40770</v>
      </c>
      <c r="C6" s="285" t="s">
        <v>561</v>
      </c>
      <c r="D6" s="285" t="s">
        <v>562</v>
      </c>
      <c r="E6" s="285" t="s">
        <v>231</v>
      </c>
      <c r="F6" s="285" t="s">
        <v>285</v>
      </c>
      <c r="G6" s="285"/>
      <c r="H6" s="331"/>
      <c r="I6" s="328" t="s">
        <v>563</v>
      </c>
    </row>
    <row r="7" spans="1:14" ht="28.5" customHeight="1">
      <c r="B7" s="283">
        <v>40739</v>
      </c>
      <c r="C7" s="284" t="s">
        <v>564</v>
      </c>
      <c r="D7" s="284" t="s">
        <v>231</v>
      </c>
      <c r="E7" s="284" t="s">
        <v>565</v>
      </c>
      <c r="F7" s="284" t="s">
        <v>285</v>
      </c>
      <c r="G7" s="284" t="s">
        <v>75</v>
      </c>
      <c r="H7" s="327">
        <v>40746</v>
      </c>
      <c r="I7" s="328" t="s">
        <v>566</v>
      </c>
    </row>
    <row r="8" spans="1:14" ht="242.25" customHeight="1">
      <c r="B8" s="289">
        <v>40732</v>
      </c>
      <c r="C8" s="290" t="s">
        <v>567</v>
      </c>
      <c r="D8" s="290" t="s">
        <v>568</v>
      </c>
      <c r="E8" s="290" t="s">
        <v>569</v>
      </c>
      <c r="F8" s="290" t="s">
        <v>285</v>
      </c>
      <c r="G8" s="290" t="s">
        <v>570</v>
      </c>
      <c r="H8" s="329">
        <v>40739</v>
      </c>
      <c r="I8" s="294"/>
    </row>
    <row r="10" spans="1:14" ht="18.75" customHeight="1">
      <c r="B10" s="444" t="s">
        <v>455</v>
      </c>
      <c r="C10" s="444"/>
      <c r="D10" s="444"/>
      <c r="E10" s="444"/>
      <c r="F10" s="444"/>
      <c r="G10" s="444"/>
      <c r="H10" s="444"/>
      <c r="I10" s="444"/>
    </row>
    <row r="11" spans="1:14" ht="20.25" customHeight="1">
      <c r="B11" s="438" t="s">
        <v>456</v>
      </c>
      <c r="C11" s="438"/>
      <c r="D11" s="295" t="s">
        <v>457</v>
      </c>
      <c r="E11" s="295" t="s">
        <v>458</v>
      </c>
      <c r="F11" s="439" t="s">
        <v>459</v>
      </c>
      <c r="G11" s="439"/>
      <c r="H11" s="439"/>
      <c r="I11" s="439"/>
    </row>
    <row r="12" spans="1:14" ht="20.25" customHeight="1">
      <c r="B12" s="442" t="s">
        <v>32</v>
      </c>
      <c r="C12" s="442"/>
      <c r="D12" s="296">
        <v>40739</v>
      </c>
      <c r="E12" s="296"/>
      <c r="F12" s="443"/>
      <c r="G12" s="443"/>
      <c r="H12" s="443"/>
      <c r="I12" s="443"/>
    </row>
    <row r="13" spans="1:14" ht="20.25" customHeight="1">
      <c r="B13" s="442" t="s">
        <v>461</v>
      </c>
      <c r="C13" s="297" t="s">
        <v>33</v>
      </c>
      <c r="D13" s="296"/>
      <c r="E13" s="296"/>
      <c r="F13" s="443"/>
      <c r="G13" s="443"/>
      <c r="H13" s="443"/>
      <c r="I13" s="443"/>
    </row>
    <row r="14" spans="1:14" ht="20.25" customHeight="1">
      <c r="B14" s="442"/>
      <c r="C14" s="297" t="s">
        <v>34</v>
      </c>
      <c r="D14" s="296"/>
      <c r="E14" s="296"/>
      <c r="F14" s="443"/>
      <c r="G14" s="443"/>
      <c r="H14" s="443"/>
      <c r="I14" s="443"/>
    </row>
    <row r="15" spans="1:14" ht="31.5" customHeight="1">
      <c r="B15" s="442"/>
      <c r="C15" s="297" t="s">
        <v>35</v>
      </c>
      <c r="D15" s="296"/>
      <c r="E15" s="296"/>
      <c r="F15" s="443"/>
      <c r="G15" s="443"/>
      <c r="H15" s="443"/>
      <c r="I15" s="443"/>
    </row>
    <row r="16" spans="1:14" ht="20.25" customHeight="1">
      <c r="B16" s="442"/>
      <c r="C16" s="297" t="s">
        <v>36</v>
      </c>
      <c r="D16" s="296"/>
      <c r="E16" s="296"/>
      <c r="F16" s="443"/>
      <c r="G16" s="443"/>
      <c r="H16" s="443"/>
      <c r="I16" s="443"/>
    </row>
    <row r="17" spans="2:9" ht="20.25" customHeight="1">
      <c r="B17" s="440" t="s">
        <v>37</v>
      </c>
      <c r="C17" s="440"/>
      <c r="D17" s="298"/>
      <c r="E17" s="298"/>
      <c r="F17" s="441"/>
      <c r="G17" s="441"/>
      <c r="H17" s="441"/>
      <c r="I17" s="441"/>
    </row>
  </sheetData>
  <sheetProtection selectLockedCells="1" selectUnlockedCells="1"/>
  <mergeCells count="14">
    <mergeCell ref="B17:C17"/>
    <mergeCell ref="F17:I17"/>
    <mergeCell ref="B12:C12"/>
    <mergeCell ref="F12:I12"/>
    <mergeCell ref="B13:B16"/>
    <mergeCell ref="F13:I13"/>
    <mergeCell ref="F14:I14"/>
    <mergeCell ref="F15:I15"/>
    <mergeCell ref="F16:I16"/>
    <mergeCell ref="B2:I2"/>
    <mergeCell ref="B3:E3"/>
    <mergeCell ref="B10:I10"/>
    <mergeCell ref="B11:C11"/>
    <mergeCell ref="F11:I11"/>
  </mergeCells>
  <dataValidations count="1">
    <dataValidation type="list" operator="equal" allowBlank="1" showErrorMessage="1" sqref="F6:F8">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3.xml><?xml version="1.0" encoding="utf-8"?>
<worksheet xmlns="http://schemas.openxmlformats.org/spreadsheetml/2006/main" xmlns:r="http://schemas.openxmlformats.org/officeDocument/2006/relationships">
  <dimension ref="A1:N20"/>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234</v>
      </c>
      <c r="C2" s="435"/>
      <c r="D2" s="435"/>
      <c r="E2" s="435"/>
      <c r="F2" s="435"/>
      <c r="G2" s="435"/>
      <c r="H2" s="435"/>
      <c r="I2" s="435"/>
      <c r="N2" t="s">
        <v>6</v>
      </c>
    </row>
    <row r="3" spans="1:14" ht="48.75" customHeight="1">
      <c r="A3" s="269"/>
      <c r="B3" s="436" t="s">
        <v>571</v>
      </c>
      <c r="C3" s="436"/>
      <c r="D3" s="436"/>
      <c r="E3" s="436"/>
      <c r="F3" s="270" t="s">
        <v>479</v>
      </c>
      <c r="G3" s="270" t="s">
        <v>572</v>
      </c>
      <c r="H3" s="270" t="s">
        <v>573</v>
      </c>
      <c r="I3" s="271" t="s">
        <v>574</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60" customHeight="1">
      <c r="A6" s="269"/>
      <c r="B6" s="321"/>
      <c r="C6" s="280"/>
      <c r="D6" s="322"/>
      <c r="E6" s="280"/>
      <c r="F6" s="280"/>
      <c r="G6" s="280"/>
      <c r="H6" s="323"/>
      <c r="I6" s="282"/>
    </row>
    <row r="7" spans="1:14" ht="136.5" customHeight="1">
      <c r="A7" s="269"/>
      <c r="B7" s="321">
        <v>40833</v>
      </c>
      <c r="C7" s="280" t="s">
        <v>575</v>
      </c>
      <c r="D7" s="322" t="s">
        <v>576</v>
      </c>
      <c r="E7" s="280" t="s">
        <v>577</v>
      </c>
      <c r="F7" s="280" t="s">
        <v>6</v>
      </c>
      <c r="G7" s="280" t="s">
        <v>578</v>
      </c>
      <c r="H7" s="323">
        <v>40879</v>
      </c>
      <c r="I7" s="282"/>
    </row>
    <row r="8" spans="1:14" ht="93" customHeight="1">
      <c r="A8" s="269"/>
      <c r="B8" s="330">
        <v>40757</v>
      </c>
      <c r="C8" s="285" t="s">
        <v>579</v>
      </c>
      <c r="D8" s="285" t="s">
        <v>580</v>
      </c>
      <c r="E8" s="285" t="s">
        <v>581</v>
      </c>
      <c r="F8" s="285" t="s">
        <v>285</v>
      </c>
      <c r="G8" s="285" t="s">
        <v>582</v>
      </c>
      <c r="H8" s="331" t="s">
        <v>583</v>
      </c>
      <c r="I8" s="287"/>
    </row>
    <row r="9" spans="1:14" ht="133.5" customHeight="1">
      <c r="A9" s="269"/>
      <c r="B9" s="321">
        <v>40750</v>
      </c>
      <c r="C9" s="280" t="s">
        <v>584</v>
      </c>
      <c r="D9" s="322" t="s">
        <v>580</v>
      </c>
      <c r="E9" s="280" t="s">
        <v>585</v>
      </c>
      <c r="F9" s="280" t="s">
        <v>6</v>
      </c>
      <c r="G9" s="280" t="s">
        <v>586</v>
      </c>
      <c r="H9" s="323">
        <v>40858</v>
      </c>
      <c r="I9" s="282" t="s">
        <v>587</v>
      </c>
    </row>
    <row r="10" spans="1:14" ht="103.5" customHeight="1">
      <c r="A10" s="269"/>
      <c r="B10" s="335">
        <v>40715</v>
      </c>
      <c r="C10" s="285" t="s">
        <v>588</v>
      </c>
      <c r="D10" s="285" t="s">
        <v>589</v>
      </c>
      <c r="E10" s="336" t="s">
        <v>590</v>
      </c>
      <c r="F10" s="336" t="s">
        <v>285</v>
      </c>
      <c r="G10" s="336" t="s">
        <v>591</v>
      </c>
      <c r="H10" s="331" t="s">
        <v>583</v>
      </c>
      <c r="I10" s="287" t="s">
        <v>592</v>
      </c>
    </row>
    <row r="11" spans="1:14" ht="60" customHeight="1">
      <c r="A11" s="269"/>
      <c r="B11" s="289"/>
      <c r="C11" s="290"/>
      <c r="D11" s="290"/>
      <c r="E11" s="292"/>
      <c r="F11" s="290"/>
      <c r="G11" s="292"/>
      <c r="H11" s="329"/>
      <c r="I11" s="294"/>
    </row>
    <row r="12" spans="1:14" ht="14.25" customHeight="1">
      <c r="A12" s="269"/>
      <c r="B12" s="272"/>
      <c r="C12" s="269"/>
      <c r="D12" s="269"/>
      <c r="E12" s="269"/>
      <c r="F12" s="269"/>
      <c r="G12" s="269"/>
      <c r="H12" s="269"/>
      <c r="I12" s="273"/>
    </row>
    <row r="13" spans="1:14" ht="18.75" customHeight="1">
      <c r="A13" s="269"/>
      <c r="B13" s="437" t="s">
        <v>455</v>
      </c>
      <c r="C13" s="437"/>
      <c r="D13" s="437"/>
      <c r="E13" s="437"/>
      <c r="F13" s="437"/>
      <c r="G13" s="437"/>
      <c r="H13" s="437"/>
      <c r="I13" s="437"/>
    </row>
    <row r="14" spans="1:14" ht="20.25" customHeight="1">
      <c r="A14" s="269"/>
      <c r="B14" s="438" t="s">
        <v>456</v>
      </c>
      <c r="C14" s="438"/>
      <c r="D14" s="295" t="s">
        <v>457</v>
      </c>
      <c r="E14" s="295" t="s">
        <v>458</v>
      </c>
      <c r="F14" s="439" t="s">
        <v>459</v>
      </c>
      <c r="G14" s="439"/>
      <c r="H14" s="439"/>
      <c r="I14" s="439"/>
    </row>
    <row r="15" spans="1:14" ht="20.25" customHeight="1">
      <c r="A15" s="269"/>
      <c r="B15" s="442" t="s">
        <v>32</v>
      </c>
      <c r="C15" s="442"/>
      <c r="D15" s="296"/>
      <c r="E15" s="296"/>
      <c r="F15" s="443"/>
      <c r="G15" s="443"/>
      <c r="H15" s="443"/>
      <c r="I15" s="443"/>
    </row>
    <row r="16" spans="1:14" ht="20.25" customHeight="1">
      <c r="A16" s="269"/>
      <c r="B16" s="442" t="s">
        <v>461</v>
      </c>
      <c r="C16" s="297" t="s">
        <v>33</v>
      </c>
      <c r="D16" s="296"/>
      <c r="E16" s="296"/>
      <c r="F16" s="443"/>
      <c r="G16" s="443"/>
      <c r="H16" s="443"/>
      <c r="I16" s="443"/>
    </row>
    <row r="17" spans="1:9" ht="20.25" customHeight="1">
      <c r="A17" s="269"/>
      <c r="B17" s="442"/>
      <c r="C17" s="297" t="s">
        <v>34</v>
      </c>
      <c r="D17" s="296"/>
      <c r="E17" s="296"/>
      <c r="F17" s="443"/>
      <c r="G17" s="443"/>
      <c r="H17" s="443"/>
      <c r="I17" s="443"/>
    </row>
    <row r="18" spans="1:9" ht="20.25" customHeight="1">
      <c r="A18" s="269"/>
      <c r="B18" s="442"/>
      <c r="C18" s="297" t="s">
        <v>35</v>
      </c>
      <c r="D18" s="296"/>
      <c r="E18" s="296"/>
      <c r="F18" s="443"/>
      <c r="G18" s="443"/>
      <c r="H18" s="443"/>
      <c r="I18" s="443"/>
    </row>
    <row r="19" spans="1:9" ht="20.25" customHeight="1">
      <c r="A19" s="269"/>
      <c r="B19" s="442"/>
      <c r="C19" s="297" t="s">
        <v>36</v>
      </c>
      <c r="D19" s="296"/>
      <c r="E19" s="296"/>
      <c r="F19" s="443"/>
      <c r="G19" s="443"/>
      <c r="H19" s="443"/>
      <c r="I19" s="443"/>
    </row>
    <row r="20" spans="1:9" ht="20.25" customHeight="1">
      <c r="A20" s="269"/>
      <c r="B20" s="440" t="s">
        <v>37</v>
      </c>
      <c r="C20" s="440"/>
      <c r="D20" s="298"/>
      <c r="E20" s="298"/>
      <c r="F20" s="441"/>
      <c r="G20" s="441"/>
      <c r="H20" s="441"/>
      <c r="I20" s="441"/>
    </row>
  </sheetData>
  <sheetProtection selectLockedCells="1" selectUnlockedCells="1"/>
  <mergeCells count="14">
    <mergeCell ref="B20:C20"/>
    <mergeCell ref="F20:I20"/>
    <mergeCell ref="B15:C15"/>
    <mergeCell ref="F15:I15"/>
    <mergeCell ref="B16:B19"/>
    <mergeCell ref="F16:I16"/>
    <mergeCell ref="F17:I17"/>
    <mergeCell ref="F18:I18"/>
    <mergeCell ref="F19:I19"/>
    <mergeCell ref="B2:I2"/>
    <mergeCell ref="B3:E3"/>
    <mergeCell ref="B13:I13"/>
    <mergeCell ref="B14:C14"/>
    <mergeCell ref="F14:I14"/>
  </mergeCells>
  <dataValidations count="1">
    <dataValidation type="list" operator="equal" allowBlank="1" showErrorMessage="1" sqref="F6:F11">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4.xml><?xml version="1.0" encoding="utf-8"?>
<worksheet xmlns="http://schemas.openxmlformats.org/spreadsheetml/2006/main" xmlns:r="http://schemas.openxmlformats.org/officeDocument/2006/relationships">
  <dimension ref="A1:N20"/>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239</v>
      </c>
      <c r="C2" s="435"/>
      <c r="D2" s="435"/>
      <c r="E2" s="435"/>
      <c r="F2" s="435"/>
      <c r="G2" s="435"/>
      <c r="H2" s="435"/>
      <c r="I2" s="435"/>
      <c r="N2" t="s">
        <v>6</v>
      </c>
    </row>
    <row r="3" spans="1:14" ht="48.75" customHeight="1">
      <c r="A3" s="269"/>
      <c r="B3" s="436" t="s">
        <v>593</v>
      </c>
      <c r="C3" s="436"/>
      <c r="D3" s="436"/>
      <c r="E3" s="436"/>
      <c r="F3" s="270" t="s">
        <v>594</v>
      </c>
      <c r="G3" s="270" t="s">
        <v>572</v>
      </c>
      <c r="H3" s="270" t="s">
        <v>573</v>
      </c>
      <c r="I3" s="271" t="s">
        <v>595</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60" customHeight="1">
      <c r="A6" s="269"/>
      <c r="B6" s="278"/>
      <c r="C6" s="279"/>
      <c r="D6" s="279"/>
      <c r="E6" s="279"/>
      <c r="F6" s="337"/>
      <c r="G6" s="279"/>
      <c r="H6" s="338"/>
      <c r="I6" s="282"/>
    </row>
    <row r="7" spans="1:14" ht="135.75" customHeight="1">
      <c r="A7" s="269"/>
      <c r="B7" s="283">
        <v>40736</v>
      </c>
      <c r="C7" s="284" t="s">
        <v>596</v>
      </c>
      <c r="D7" s="284" t="s">
        <v>597</v>
      </c>
      <c r="E7" s="284" t="s">
        <v>598</v>
      </c>
      <c r="F7" s="336" t="s">
        <v>285</v>
      </c>
      <c r="G7" s="284" t="s">
        <v>491</v>
      </c>
      <c r="H7" s="339">
        <v>40738</v>
      </c>
      <c r="I7" s="287" t="s">
        <v>599</v>
      </c>
    </row>
    <row r="8" spans="1:14" ht="109.5" customHeight="1">
      <c r="A8" s="269"/>
      <c r="B8" s="283">
        <v>40736</v>
      </c>
      <c r="C8" s="284" t="s">
        <v>600</v>
      </c>
      <c r="D8" s="284" t="s">
        <v>601</v>
      </c>
      <c r="E8" s="284" t="s">
        <v>602</v>
      </c>
      <c r="F8" s="336" t="s">
        <v>285</v>
      </c>
      <c r="G8" s="284" t="s">
        <v>75</v>
      </c>
      <c r="H8" s="339">
        <v>40739</v>
      </c>
      <c r="I8" s="287" t="s">
        <v>603</v>
      </c>
    </row>
    <row r="9" spans="1:14" ht="77.25" customHeight="1">
      <c r="A9" s="269"/>
      <c r="B9" s="283">
        <v>40735</v>
      </c>
      <c r="C9" s="284" t="s">
        <v>604</v>
      </c>
      <c r="D9" s="284" t="s">
        <v>605</v>
      </c>
      <c r="E9" s="284" t="s">
        <v>606</v>
      </c>
      <c r="F9" s="288" t="s">
        <v>285</v>
      </c>
      <c r="G9" s="340" t="s">
        <v>607</v>
      </c>
      <c r="H9" s="339">
        <v>40739</v>
      </c>
      <c r="I9" s="328" t="s">
        <v>608</v>
      </c>
    </row>
    <row r="10" spans="1:14" ht="79.5" customHeight="1">
      <c r="A10" s="269"/>
      <c r="B10" s="283">
        <v>40735</v>
      </c>
      <c r="C10" s="284" t="s">
        <v>609</v>
      </c>
      <c r="D10" s="284" t="s">
        <v>610</v>
      </c>
      <c r="E10" s="284" t="s">
        <v>611</v>
      </c>
      <c r="F10" s="288" t="s">
        <v>285</v>
      </c>
      <c r="G10" s="340" t="s">
        <v>491</v>
      </c>
      <c r="H10" s="339">
        <v>40739</v>
      </c>
      <c r="I10" s="328" t="s">
        <v>612</v>
      </c>
    </row>
    <row r="11" spans="1:14" ht="71.25" customHeight="1">
      <c r="A11" s="269"/>
      <c r="B11" s="289">
        <v>40735</v>
      </c>
      <c r="C11" s="290" t="s">
        <v>613</v>
      </c>
      <c r="D11" s="290" t="s">
        <v>614</v>
      </c>
      <c r="E11" s="292" t="s">
        <v>615</v>
      </c>
      <c r="F11" s="292" t="s">
        <v>285</v>
      </c>
      <c r="G11" s="316" t="s">
        <v>549</v>
      </c>
      <c r="H11" s="341">
        <v>40735</v>
      </c>
      <c r="I11" s="294" t="s">
        <v>616</v>
      </c>
    </row>
    <row r="12" spans="1:14" ht="14.25" customHeight="1">
      <c r="A12" s="269"/>
      <c r="B12" s="272"/>
      <c r="C12" s="269"/>
      <c r="D12" s="269"/>
      <c r="E12" s="269"/>
      <c r="F12" s="269"/>
      <c r="G12" s="269"/>
      <c r="H12" s="269"/>
      <c r="I12" s="273"/>
    </row>
    <row r="13" spans="1:14" ht="18.75" customHeight="1">
      <c r="A13" s="269"/>
      <c r="B13" s="437" t="s">
        <v>455</v>
      </c>
      <c r="C13" s="437"/>
      <c r="D13" s="437"/>
      <c r="E13" s="437"/>
      <c r="F13" s="437"/>
      <c r="G13" s="437"/>
      <c r="H13" s="437"/>
      <c r="I13" s="437"/>
    </row>
    <row r="14" spans="1:14" ht="20.25" customHeight="1">
      <c r="A14" s="269"/>
      <c r="B14" s="438" t="s">
        <v>456</v>
      </c>
      <c r="C14" s="438"/>
      <c r="D14" s="295" t="s">
        <v>457</v>
      </c>
      <c r="E14" s="295" t="s">
        <v>458</v>
      </c>
      <c r="F14" s="439" t="s">
        <v>459</v>
      </c>
      <c r="G14" s="439"/>
      <c r="H14" s="439"/>
      <c r="I14" s="439"/>
    </row>
    <row r="15" spans="1:14" ht="20.25" customHeight="1">
      <c r="A15" s="269"/>
      <c r="B15" s="442" t="s">
        <v>32</v>
      </c>
      <c r="C15" s="442"/>
      <c r="D15" s="296"/>
      <c r="E15" s="296"/>
      <c r="F15" s="443"/>
      <c r="G15" s="443"/>
      <c r="H15" s="443"/>
      <c r="I15" s="443"/>
    </row>
    <row r="16" spans="1:14" ht="20.25" customHeight="1">
      <c r="A16" s="269"/>
      <c r="B16" s="442" t="s">
        <v>461</v>
      </c>
      <c r="C16" s="297" t="s">
        <v>33</v>
      </c>
      <c r="D16" s="296"/>
      <c r="E16" s="296"/>
      <c r="F16" s="443"/>
      <c r="G16" s="443"/>
      <c r="H16" s="443"/>
      <c r="I16" s="443"/>
    </row>
    <row r="17" spans="1:9" ht="20.25" customHeight="1">
      <c r="A17" s="269"/>
      <c r="B17" s="442"/>
      <c r="C17" s="297" t="s">
        <v>34</v>
      </c>
      <c r="D17" s="296"/>
      <c r="E17" s="296"/>
      <c r="F17" s="443"/>
      <c r="G17" s="443"/>
      <c r="H17" s="443"/>
      <c r="I17" s="443"/>
    </row>
    <row r="18" spans="1:9" ht="20.25" customHeight="1">
      <c r="A18" s="269"/>
      <c r="B18" s="442"/>
      <c r="C18" s="297" t="s">
        <v>35</v>
      </c>
      <c r="D18" s="296"/>
      <c r="E18" s="296"/>
      <c r="F18" s="443"/>
      <c r="G18" s="443"/>
      <c r="H18" s="443"/>
      <c r="I18" s="443"/>
    </row>
    <row r="19" spans="1:9" ht="20.25" customHeight="1">
      <c r="A19" s="269"/>
      <c r="B19" s="442"/>
      <c r="C19" s="297" t="s">
        <v>36</v>
      </c>
      <c r="D19" s="296"/>
      <c r="E19" s="296"/>
      <c r="F19" s="443"/>
      <c r="G19" s="443"/>
      <c r="H19" s="443"/>
      <c r="I19" s="443"/>
    </row>
    <row r="20" spans="1:9" ht="20.25" customHeight="1">
      <c r="A20" s="269"/>
      <c r="B20" s="440" t="s">
        <v>37</v>
      </c>
      <c r="C20" s="440"/>
      <c r="D20" s="298"/>
      <c r="E20" s="298"/>
      <c r="F20" s="441"/>
      <c r="G20" s="441"/>
      <c r="H20" s="441"/>
      <c r="I20" s="441"/>
    </row>
  </sheetData>
  <sheetProtection selectLockedCells="1" selectUnlockedCells="1"/>
  <mergeCells count="14">
    <mergeCell ref="B20:C20"/>
    <mergeCell ref="F20:I20"/>
    <mergeCell ref="B15:C15"/>
    <mergeCell ref="F15:I15"/>
    <mergeCell ref="B16:B19"/>
    <mergeCell ref="F16:I16"/>
    <mergeCell ref="F17:I17"/>
    <mergeCell ref="F18:I18"/>
    <mergeCell ref="F19:I19"/>
    <mergeCell ref="B2:I2"/>
    <mergeCell ref="B3:E3"/>
    <mergeCell ref="B13:I13"/>
    <mergeCell ref="B14:C14"/>
    <mergeCell ref="F14:I14"/>
  </mergeCells>
  <dataValidations count="1">
    <dataValidation type="list" operator="equal" allowBlank="1" showErrorMessage="1" sqref="F6:F11">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5.xml><?xml version="1.0" encoding="utf-8"?>
<worksheet xmlns="http://schemas.openxmlformats.org/spreadsheetml/2006/main" xmlns:r="http://schemas.openxmlformats.org/officeDocument/2006/relationships">
  <dimension ref="A1:N16"/>
  <sheetViews>
    <sheetView showGridLines="0" zoomScale="80" zoomScaleNormal="80" workbookViewId="0">
      <selection activeCell="B3" activeCellId="1" sqref="F1:J65536 B3"/>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85</v>
      </c>
      <c r="C2" s="435"/>
      <c r="D2" s="435"/>
      <c r="E2" s="435"/>
      <c r="F2" s="435"/>
      <c r="G2" s="435"/>
      <c r="H2" s="435"/>
      <c r="I2" s="435"/>
      <c r="N2" t="s">
        <v>6</v>
      </c>
    </row>
    <row r="3" spans="1:14" ht="48.75" customHeight="1">
      <c r="A3" s="269"/>
      <c r="B3" s="436" t="s">
        <v>617</v>
      </c>
      <c r="C3" s="436"/>
      <c r="D3" s="436"/>
      <c r="E3" s="436"/>
      <c r="F3" s="270" t="s">
        <v>618</v>
      </c>
      <c r="G3" s="270" t="s">
        <v>513</v>
      </c>
      <c r="H3" s="270" t="s">
        <v>514</v>
      </c>
      <c r="I3" s="271" t="s">
        <v>619</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17.25" customHeight="1">
      <c r="A6" s="269"/>
      <c r="B6" s="278"/>
      <c r="C6" s="279"/>
      <c r="D6" s="279"/>
      <c r="E6" s="279"/>
      <c r="F6" s="280"/>
      <c r="G6" s="279"/>
      <c r="H6" s="281"/>
      <c r="I6" s="282"/>
    </row>
    <row r="7" spans="1:14" ht="117" customHeight="1">
      <c r="A7" s="269"/>
      <c r="B7" s="342">
        <v>40739</v>
      </c>
      <c r="C7" s="343" t="s">
        <v>620</v>
      </c>
      <c r="D7" s="344" t="s">
        <v>621</v>
      </c>
      <c r="E7" s="343" t="s">
        <v>622</v>
      </c>
      <c r="F7" s="343" t="s">
        <v>418</v>
      </c>
      <c r="G7" s="343" t="s">
        <v>623</v>
      </c>
      <c r="H7" s="345">
        <v>40749</v>
      </c>
      <c r="I7" s="346"/>
    </row>
    <row r="8" spans="1:14" ht="14.25" customHeight="1">
      <c r="A8" s="269"/>
      <c r="B8" s="272"/>
      <c r="C8" s="269"/>
      <c r="D8" s="269"/>
      <c r="E8" s="269"/>
      <c r="F8" s="269"/>
      <c r="G8" s="269"/>
      <c r="H8" s="269"/>
      <c r="I8" s="273"/>
    </row>
    <row r="9" spans="1:14" ht="18.75" customHeight="1">
      <c r="A9" s="269"/>
      <c r="B9" s="437" t="s">
        <v>455</v>
      </c>
      <c r="C9" s="437"/>
      <c r="D9" s="437"/>
      <c r="E9" s="437"/>
      <c r="F9" s="437"/>
      <c r="G9" s="437"/>
      <c r="H9" s="437"/>
      <c r="I9" s="437"/>
    </row>
    <row r="10" spans="1:14" ht="20.25" customHeight="1">
      <c r="A10" s="269"/>
      <c r="B10" s="438" t="s">
        <v>456</v>
      </c>
      <c r="C10" s="438"/>
      <c r="D10" s="295" t="s">
        <v>457</v>
      </c>
      <c r="E10" s="295" t="s">
        <v>458</v>
      </c>
      <c r="F10" s="439" t="s">
        <v>459</v>
      </c>
      <c r="G10" s="439"/>
      <c r="H10" s="439"/>
      <c r="I10" s="439"/>
    </row>
    <row r="11" spans="1:14" ht="20.25" customHeight="1">
      <c r="A11" s="269"/>
      <c r="B11" s="442" t="s">
        <v>32</v>
      </c>
      <c r="C11" s="442"/>
      <c r="D11" s="296"/>
      <c r="E11" s="296"/>
      <c r="F11" s="443"/>
      <c r="G11" s="443"/>
      <c r="H11" s="443"/>
      <c r="I11" s="443"/>
    </row>
    <row r="12" spans="1:14" ht="20.25" customHeight="1">
      <c r="A12" s="269"/>
      <c r="B12" s="442" t="s">
        <v>461</v>
      </c>
      <c r="C12" s="297" t="s">
        <v>33</v>
      </c>
      <c r="D12" s="296"/>
      <c r="E12" s="296"/>
      <c r="F12" s="443"/>
      <c r="G12" s="443"/>
      <c r="H12" s="443"/>
      <c r="I12" s="443"/>
    </row>
    <row r="13" spans="1:14" ht="20.25" customHeight="1">
      <c r="A13" s="269"/>
      <c r="B13" s="442"/>
      <c r="C13" s="297" t="s">
        <v>34</v>
      </c>
      <c r="D13" s="296"/>
      <c r="E13" s="296"/>
      <c r="F13" s="443"/>
      <c r="G13" s="443"/>
      <c r="H13" s="443"/>
      <c r="I13" s="443"/>
    </row>
    <row r="14" spans="1:14" ht="20.25" customHeight="1">
      <c r="A14" s="269"/>
      <c r="B14" s="442"/>
      <c r="C14" s="297" t="s">
        <v>35</v>
      </c>
      <c r="D14" s="296"/>
      <c r="E14" s="296"/>
      <c r="F14" s="443"/>
      <c r="G14" s="443"/>
      <c r="H14" s="443"/>
      <c r="I14" s="443"/>
    </row>
    <row r="15" spans="1:14" ht="20.25" customHeight="1">
      <c r="A15" s="269"/>
      <c r="B15" s="442"/>
      <c r="C15" s="297" t="s">
        <v>36</v>
      </c>
      <c r="D15" s="296"/>
      <c r="E15" s="296"/>
      <c r="F15" s="443"/>
      <c r="G15" s="443"/>
      <c r="H15" s="443"/>
      <c r="I15" s="443"/>
    </row>
    <row r="16" spans="1:14" ht="20.25" customHeight="1">
      <c r="A16" s="269"/>
      <c r="B16" s="440" t="s">
        <v>37</v>
      </c>
      <c r="C16" s="440"/>
      <c r="D16" s="298"/>
      <c r="E16" s="298"/>
      <c r="F16" s="441"/>
      <c r="G16" s="441"/>
      <c r="H16" s="441"/>
      <c r="I16" s="441"/>
    </row>
  </sheetData>
  <sheetProtection selectLockedCells="1" selectUnlockedCells="1"/>
  <mergeCells count="14">
    <mergeCell ref="B16:C16"/>
    <mergeCell ref="F16:I16"/>
    <mergeCell ref="B11:C11"/>
    <mergeCell ref="F11:I11"/>
    <mergeCell ref="B12:B15"/>
    <mergeCell ref="F12:I12"/>
    <mergeCell ref="F13:I13"/>
    <mergeCell ref="F14:I14"/>
    <mergeCell ref="F15:I15"/>
    <mergeCell ref="B2:I2"/>
    <mergeCell ref="B3:E3"/>
    <mergeCell ref="B9:I9"/>
    <mergeCell ref="B10:C10"/>
    <mergeCell ref="F10:I10"/>
  </mergeCells>
  <dataValidations count="1">
    <dataValidation type="list" operator="equal" allowBlank="1" showErrorMessage="1" sqref="F6:F7">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16.xml><?xml version="1.0" encoding="utf-8"?>
<worksheet xmlns="http://schemas.openxmlformats.org/spreadsheetml/2006/main" xmlns:r="http://schemas.openxmlformats.org/officeDocument/2006/relationships">
  <dimension ref="A1:N18"/>
  <sheetViews>
    <sheetView showGridLines="0" zoomScale="80" zoomScaleNormal="80" workbookViewId="0">
      <selection activeCell="J23" sqref="F1:J65536"/>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624</v>
      </c>
      <c r="C2" s="435"/>
      <c r="D2" s="435"/>
      <c r="E2" s="435"/>
      <c r="F2" s="435"/>
      <c r="G2" s="435"/>
      <c r="H2" s="435"/>
      <c r="I2" s="435"/>
      <c r="N2" t="s">
        <v>6</v>
      </c>
    </row>
    <row r="3" spans="1:14" ht="48.75" customHeight="1">
      <c r="A3" s="269"/>
      <c r="B3" s="436" t="s">
        <v>625</v>
      </c>
      <c r="C3" s="436"/>
      <c r="D3" s="436"/>
      <c r="E3" s="436"/>
      <c r="F3" s="270" t="s">
        <v>626</v>
      </c>
      <c r="G3" s="270" t="s">
        <v>627</v>
      </c>
      <c r="H3" s="270" t="s">
        <v>628</v>
      </c>
      <c r="I3" s="271" t="s">
        <v>560</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60" customHeight="1">
      <c r="A6" s="269"/>
      <c r="B6" s="278"/>
      <c r="C6" s="279"/>
      <c r="D6" s="279"/>
      <c r="E6" s="279"/>
      <c r="F6" s="280"/>
      <c r="G6" s="279"/>
      <c r="H6" s="281"/>
      <c r="I6" s="282"/>
    </row>
    <row r="7" spans="1:14" ht="60" customHeight="1">
      <c r="A7" s="269"/>
      <c r="B7" s="278"/>
      <c r="C7" s="279"/>
      <c r="D7" s="299"/>
      <c r="E7" s="279"/>
      <c r="F7" s="280"/>
      <c r="G7" s="279"/>
      <c r="H7" s="281"/>
      <c r="I7" s="282"/>
    </row>
    <row r="8" spans="1:14" ht="60" customHeight="1">
      <c r="A8" s="269"/>
      <c r="B8" s="278"/>
      <c r="C8" s="279"/>
      <c r="D8" s="300"/>
      <c r="E8" s="279"/>
      <c r="F8" s="280"/>
      <c r="G8" s="279"/>
      <c r="H8" s="281"/>
      <c r="I8" s="282"/>
    </row>
    <row r="9" spans="1:14" ht="60" customHeight="1">
      <c r="A9" s="269"/>
      <c r="B9" s="289"/>
      <c r="C9" s="290"/>
      <c r="D9" s="290"/>
      <c r="E9" s="292"/>
      <c r="F9" s="285"/>
      <c r="G9" s="292"/>
      <c r="H9" s="293"/>
      <c r="I9" s="294"/>
    </row>
    <row r="10" spans="1:14" ht="14.25" customHeight="1">
      <c r="A10" s="269"/>
      <c r="B10" s="272"/>
      <c r="C10" s="269"/>
      <c r="D10" s="269"/>
      <c r="E10" s="269"/>
      <c r="F10" s="269"/>
      <c r="G10" s="269"/>
      <c r="H10" s="269"/>
      <c r="I10" s="273"/>
    </row>
    <row r="11" spans="1:14" ht="18.75" customHeight="1">
      <c r="A11" s="269"/>
      <c r="B11" s="437" t="s">
        <v>455</v>
      </c>
      <c r="C11" s="437"/>
      <c r="D11" s="437"/>
      <c r="E11" s="437"/>
      <c r="F11" s="437"/>
      <c r="G11" s="437"/>
      <c r="H11" s="437"/>
      <c r="I11" s="437"/>
    </row>
    <row r="12" spans="1:14" ht="20.25" customHeight="1">
      <c r="A12" s="269"/>
      <c r="B12" s="438" t="s">
        <v>456</v>
      </c>
      <c r="C12" s="438"/>
      <c r="D12" s="295" t="s">
        <v>457</v>
      </c>
      <c r="E12" s="295" t="s">
        <v>458</v>
      </c>
      <c r="F12" s="439" t="s">
        <v>459</v>
      </c>
      <c r="G12" s="439"/>
      <c r="H12" s="439"/>
      <c r="I12" s="439"/>
    </row>
    <row r="13" spans="1:14" ht="20.25" customHeight="1">
      <c r="A13" s="269"/>
      <c r="B13" s="442" t="s">
        <v>32</v>
      </c>
      <c r="C13" s="442"/>
      <c r="D13" s="296"/>
      <c r="E13" s="296"/>
      <c r="F13" s="443"/>
      <c r="G13" s="443"/>
      <c r="H13" s="443"/>
      <c r="I13" s="443"/>
    </row>
    <row r="14" spans="1:14" ht="20.25" customHeight="1">
      <c r="A14" s="269"/>
      <c r="B14" s="442" t="s">
        <v>461</v>
      </c>
      <c r="C14" s="297" t="s">
        <v>33</v>
      </c>
      <c r="D14" s="296"/>
      <c r="E14" s="296"/>
      <c r="F14" s="443"/>
      <c r="G14" s="443"/>
      <c r="H14" s="443"/>
      <c r="I14" s="443"/>
    </row>
    <row r="15" spans="1:14" ht="20.25" customHeight="1">
      <c r="A15" s="269"/>
      <c r="B15" s="442"/>
      <c r="C15" s="297" t="s">
        <v>34</v>
      </c>
      <c r="D15" s="296"/>
      <c r="E15" s="296"/>
      <c r="F15" s="443"/>
      <c r="G15" s="443"/>
      <c r="H15" s="443"/>
      <c r="I15" s="443"/>
    </row>
    <row r="16" spans="1:14" ht="20.25" customHeight="1">
      <c r="A16" s="269"/>
      <c r="B16" s="442"/>
      <c r="C16" s="297" t="s">
        <v>35</v>
      </c>
      <c r="D16" s="296"/>
      <c r="E16" s="296"/>
      <c r="F16" s="443"/>
      <c r="G16" s="443"/>
      <c r="H16" s="443"/>
      <c r="I16" s="443"/>
    </row>
    <row r="17" spans="1:9" ht="20.25" customHeight="1">
      <c r="A17" s="269"/>
      <c r="B17" s="442"/>
      <c r="C17" s="297" t="s">
        <v>36</v>
      </c>
      <c r="D17" s="296"/>
      <c r="E17" s="296"/>
      <c r="F17" s="443"/>
      <c r="G17" s="443"/>
      <c r="H17" s="443"/>
      <c r="I17" s="443"/>
    </row>
    <row r="18" spans="1:9" ht="20.25" customHeight="1">
      <c r="A18" s="269"/>
      <c r="B18" s="440" t="s">
        <v>37</v>
      </c>
      <c r="C18" s="440"/>
      <c r="D18" s="298"/>
      <c r="E18" s="298"/>
      <c r="F18" s="441"/>
      <c r="G18" s="441"/>
      <c r="H18" s="441"/>
      <c r="I18" s="441"/>
    </row>
  </sheetData>
  <sheetProtection selectLockedCells="1" selectUnlockedCells="1"/>
  <mergeCells count="14">
    <mergeCell ref="B18:C18"/>
    <mergeCell ref="F18:I18"/>
    <mergeCell ref="B13:C13"/>
    <mergeCell ref="F13:I13"/>
    <mergeCell ref="B14:B17"/>
    <mergeCell ref="F14:I14"/>
    <mergeCell ref="F15:I15"/>
    <mergeCell ref="F16:I16"/>
    <mergeCell ref="F17:I17"/>
    <mergeCell ref="B2:I2"/>
    <mergeCell ref="B3:E3"/>
    <mergeCell ref="B11:I11"/>
    <mergeCell ref="B12:C12"/>
    <mergeCell ref="F12:I12"/>
  </mergeCells>
  <dataValidations count="1">
    <dataValidation type="list" operator="equal" allowBlank="1" showErrorMessage="1" sqref="F6:F9">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sheetPr filterMode="1">
    <pageSetUpPr fitToPage="1"/>
  </sheetPr>
  <dimension ref="A1:AL95"/>
  <sheetViews>
    <sheetView showGridLines="0" tabSelected="1" zoomScale="130" zoomScaleNormal="130" workbookViewId="0">
      <pane xSplit="5" ySplit="1" topLeftCell="M11" activePane="bottomRight" state="frozen"/>
      <selection pane="topRight" activeCell="F1" sqref="F1"/>
      <selection pane="bottomLeft" activeCell="A2" sqref="A2"/>
      <selection pane="bottomRight" activeCell="E32" sqref="E32"/>
    </sheetView>
  </sheetViews>
  <sheetFormatPr defaultRowHeight="22.5" customHeight="1"/>
  <cols>
    <col min="1" max="1" width="4.28515625" style="110" customWidth="1"/>
    <col min="2" max="2" width="4.42578125" style="110" customWidth="1"/>
    <col min="3" max="3" width="10.85546875" style="111" hidden="1" customWidth="1"/>
    <col min="4" max="4" width="13.28515625" style="111" hidden="1" customWidth="1"/>
    <col min="5" max="5" width="52.42578125" style="112" customWidth="1"/>
    <col min="6" max="10" width="5" style="113" customWidth="1"/>
    <col min="11" max="11" width="18.28515625" style="113" customWidth="1"/>
    <col min="12" max="12" width="15.7109375" style="112" customWidth="1"/>
    <col min="13" max="13" width="17.85546875" style="112" customWidth="1"/>
    <col min="14" max="14" width="15.85546875" style="113" bestFit="1" customWidth="1"/>
    <col min="15" max="15" width="31.28515625" style="118" hidden="1" customWidth="1"/>
    <col min="16" max="16" width="20.28515625" style="118" customWidth="1"/>
    <col min="17" max="17" width="19.42578125" style="113" customWidth="1"/>
    <col min="18" max="18" width="23.42578125" style="113" hidden="1" customWidth="1"/>
    <col min="19" max="19" width="19.7109375" style="114" hidden="1" customWidth="1"/>
    <col min="20" max="20" width="32.85546875" style="114" hidden="1" customWidth="1"/>
    <col min="21" max="21" width="25.140625" style="114" hidden="1" customWidth="1"/>
    <col min="22" max="22" width="16.28515625" style="114" customWidth="1"/>
    <col min="23" max="23" width="22.140625" style="110" customWidth="1"/>
    <col min="24" max="24" width="18.28515625" style="115" customWidth="1"/>
    <col min="25" max="25" width="15.85546875" style="116" customWidth="1"/>
    <col min="26" max="26" width="14.85546875" style="117" customWidth="1"/>
    <col min="27" max="27" width="16.28515625" style="117" customWidth="1"/>
    <col min="28" max="28" width="16.28515625" style="116" customWidth="1"/>
    <col min="29" max="29" width="12.28515625" style="117" customWidth="1"/>
    <col min="30" max="30" width="7" style="113" customWidth="1"/>
    <col min="31" max="31" width="25.5703125" style="118" customWidth="1"/>
    <col min="32" max="32" width="15.42578125" style="360" customWidth="1"/>
    <col min="33" max="33" width="12.42578125" style="118" customWidth="1"/>
    <col min="34" max="34" width="12.28515625" style="118" customWidth="1"/>
    <col min="35" max="35" width="11.42578125" style="118" customWidth="1"/>
    <col min="36" max="36" width="11.28515625" style="118" customWidth="1"/>
    <col min="37" max="37" width="12.140625" style="118" customWidth="1"/>
    <col min="38" max="251" width="11.42578125" style="119" customWidth="1"/>
    <col min="252" max="16384" width="9.140625" style="119"/>
  </cols>
  <sheetData>
    <row r="1" spans="1:38" ht="61.5" customHeight="1">
      <c r="A1" s="120" t="s">
        <v>11</v>
      </c>
      <c r="B1" s="121" t="s">
        <v>15</v>
      </c>
      <c r="C1" s="122" t="s">
        <v>245</v>
      </c>
      <c r="D1" s="122" t="s">
        <v>246</v>
      </c>
      <c r="E1" s="381" t="s">
        <v>14</v>
      </c>
      <c r="F1" s="121" t="s">
        <v>247</v>
      </c>
      <c r="G1" s="121" t="s">
        <v>248</v>
      </c>
      <c r="H1" s="121" t="s">
        <v>249</v>
      </c>
      <c r="I1" s="121" t="s">
        <v>250</v>
      </c>
      <c r="J1" s="123" t="s">
        <v>251</v>
      </c>
      <c r="K1" s="124" t="s">
        <v>252</v>
      </c>
      <c r="L1" s="347" t="s">
        <v>253</v>
      </c>
      <c r="M1" s="125" t="s">
        <v>254</v>
      </c>
      <c r="N1" s="125" t="s">
        <v>16</v>
      </c>
      <c r="O1" s="125" t="s">
        <v>270</v>
      </c>
      <c r="P1" s="125" t="s">
        <v>23</v>
      </c>
      <c r="Q1" s="125" t="s">
        <v>255</v>
      </c>
      <c r="R1" s="125" t="s">
        <v>256</v>
      </c>
      <c r="S1" s="125" t="s">
        <v>257</v>
      </c>
      <c r="T1" s="125" t="s">
        <v>258</v>
      </c>
      <c r="U1" s="125" t="s">
        <v>259</v>
      </c>
      <c r="V1" s="125" t="s">
        <v>260</v>
      </c>
      <c r="W1" s="125" t="s">
        <v>261</v>
      </c>
      <c r="X1" s="126" t="s">
        <v>27</v>
      </c>
      <c r="Y1" s="127" t="s">
        <v>262</v>
      </c>
      <c r="Z1" s="128" t="s">
        <v>263</v>
      </c>
      <c r="AA1" s="127" t="s">
        <v>264</v>
      </c>
      <c r="AB1" s="127" t="s">
        <v>265</v>
      </c>
      <c r="AC1" s="129" t="s">
        <v>266</v>
      </c>
      <c r="AD1" s="130" t="s">
        <v>31</v>
      </c>
      <c r="AE1" s="131" t="s">
        <v>269</v>
      </c>
      <c r="AF1" s="359" t="s">
        <v>696</v>
      </c>
      <c r="AG1" s="132" t="s">
        <v>271</v>
      </c>
      <c r="AH1" s="132" t="s">
        <v>272</v>
      </c>
      <c r="AI1" s="132" t="s">
        <v>273</v>
      </c>
      <c r="AJ1" s="132" t="s">
        <v>274</v>
      </c>
      <c r="AK1" s="132" t="s">
        <v>275</v>
      </c>
    </row>
    <row r="2" spans="1:38" ht="22.5" customHeight="1">
      <c r="A2" s="118">
        <v>1</v>
      </c>
      <c r="B2" s="133">
        <f t="shared" ref="B2:B33" si="0">((F2*1)+(G2*1)+(H2*1)+(I2*1))</f>
        <v>2</v>
      </c>
      <c r="C2" s="118" t="s">
        <v>276</v>
      </c>
      <c r="D2" s="376"/>
      <c r="E2" s="400" t="s">
        <v>629</v>
      </c>
      <c r="F2" s="366">
        <v>0</v>
      </c>
      <c r="G2" s="118">
        <v>0</v>
      </c>
      <c r="H2" s="118">
        <v>1</v>
      </c>
      <c r="I2" s="118">
        <v>1</v>
      </c>
      <c r="J2" s="110">
        <v>0</v>
      </c>
      <c r="K2" s="110" t="s">
        <v>720</v>
      </c>
      <c r="L2" s="118" t="s">
        <v>807</v>
      </c>
      <c r="M2" s="141" t="s">
        <v>721</v>
      </c>
      <c r="N2" s="405" t="s">
        <v>64</v>
      </c>
      <c r="O2" s="118" t="s">
        <v>651</v>
      </c>
      <c r="P2" s="118" t="s">
        <v>302</v>
      </c>
      <c r="Q2" s="110" t="s">
        <v>654</v>
      </c>
      <c r="S2" s="118" t="s">
        <v>740</v>
      </c>
      <c r="V2" s="141" t="s">
        <v>749</v>
      </c>
      <c r="Y2" s="116">
        <v>42278</v>
      </c>
      <c r="AB2" s="116">
        <v>42491</v>
      </c>
      <c r="AC2" s="138"/>
      <c r="AF2" s="398">
        <v>42279</v>
      </c>
    </row>
    <row r="3" spans="1:38" ht="22.5" customHeight="1">
      <c r="A3" s="118">
        <v>2</v>
      </c>
      <c r="B3" s="133">
        <f t="shared" si="0"/>
        <v>2</v>
      </c>
      <c r="D3" s="352"/>
      <c r="E3" s="400" t="s">
        <v>630</v>
      </c>
      <c r="F3" s="350">
        <v>0</v>
      </c>
      <c r="G3" s="118">
        <v>0</v>
      </c>
      <c r="H3" s="118">
        <v>1</v>
      </c>
      <c r="I3" s="118">
        <v>1</v>
      </c>
      <c r="J3" s="110">
        <v>0</v>
      </c>
      <c r="K3" s="110" t="s">
        <v>723</v>
      </c>
      <c r="L3" s="118" t="s">
        <v>807</v>
      </c>
      <c r="M3" s="141" t="s">
        <v>757</v>
      </c>
      <c r="N3" s="408" t="s">
        <v>64</v>
      </c>
      <c r="O3" s="147"/>
      <c r="P3" s="118" t="s">
        <v>302</v>
      </c>
      <c r="Q3" s="110" t="s">
        <v>654</v>
      </c>
      <c r="R3" s="141"/>
      <c r="S3" s="118" t="s">
        <v>740</v>
      </c>
      <c r="T3" s="141"/>
      <c r="U3" s="141"/>
      <c r="V3" s="141" t="s">
        <v>749</v>
      </c>
      <c r="W3" s="141"/>
      <c r="X3" s="144"/>
      <c r="Y3" s="145">
        <v>42248</v>
      </c>
      <c r="Z3" s="145"/>
      <c r="AA3" s="145"/>
      <c r="AB3" s="145"/>
      <c r="AC3" s="138"/>
      <c r="AD3" s="152"/>
      <c r="AE3" s="141"/>
      <c r="AF3" s="374">
        <v>42276</v>
      </c>
      <c r="AG3" s="147"/>
      <c r="AH3" s="147"/>
      <c r="AI3" s="147"/>
      <c r="AJ3" s="147"/>
      <c r="AK3" s="147"/>
      <c r="AL3" s="149"/>
    </row>
    <row r="4" spans="1:38" ht="22.5" hidden="1" customHeight="1">
      <c r="A4" s="118">
        <v>3</v>
      </c>
      <c r="B4" s="133">
        <f t="shared" si="0"/>
        <v>2</v>
      </c>
      <c r="C4" s="118" t="s">
        <v>116</v>
      </c>
      <c r="D4" s="118"/>
      <c r="E4" s="400" t="s">
        <v>288</v>
      </c>
      <c r="F4" s="118">
        <v>0</v>
      </c>
      <c r="G4" s="118">
        <v>0</v>
      </c>
      <c r="H4" s="118">
        <v>1</v>
      </c>
      <c r="I4" s="118">
        <v>1</v>
      </c>
      <c r="J4" s="118">
        <v>0</v>
      </c>
      <c r="K4" s="141" t="s">
        <v>761</v>
      </c>
      <c r="L4" s="118" t="s">
        <v>632</v>
      </c>
      <c r="M4" s="141"/>
      <c r="N4" s="407" t="s">
        <v>224</v>
      </c>
      <c r="O4" s="135" t="s">
        <v>661</v>
      </c>
      <c r="P4" s="134" t="s">
        <v>34</v>
      </c>
      <c r="Q4" s="110" t="s">
        <v>289</v>
      </c>
      <c r="R4" s="134"/>
      <c r="S4" s="134" t="s">
        <v>290</v>
      </c>
      <c r="T4" s="134" t="s">
        <v>291</v>
      </c>
      <c r="U4" s="134"/>
      <c r="V4" s="141" t="s">
        <v>656</v>
      </c>
      <c r="W4" s="134"/>
      <c r="X4" s="136"/>
      <c r="Y4" s="137"/>
      <c r="Z4" s="137"/>
      <c r="AA4" s="137"/>
      <c r="AB4" s="142"/>
      <c r="AC4" s="138"/>
      <c r="AD4" s="139"/>
      <c r="AE4" s="134"/>
      <c r="AF4" s="362"/>
      <c r="AG4" s="140"/>
      <c r="AH4" s="140"/>
      <c r="AI4" s="140"/>
      <c r="AJ4" s="140"/>
      <c r="AK4" s="140"/>
    </row>
    <row r="5" spans="1:38" ht="22.5" hidden="1" customHeight="1">
      <c r="A5" s="118">
        <v>4</v>
      </c>
      <c r="B5" s="133">
        <f t="shared" si="0"/>
        <v>2</v>
      </c>
      <c r="C5" s="118" t="s">
        <v>116</v>
      </c>
      <c r="D5" s="352"/>
      <c r="E5" s="400" t="s">
        <v>297</v>
      </c>
      <c r="F5" s="350">
        <v>0</v>
      </c>
      <c r="G5" s="118">
        <v>0</v>
      </c>
      <c r="H5" s="118">
        <v>1</v>
      </c>
      <c r="I5" s="118">
        <v>1</v>
      </c>
      <c r="J5" s="118">
        <v>0</v>
      </c>
      <c r="K5" s="141" t="s">
        <v>758</v>
      </c>
      <c r="L5" s="118" t="s">
        <v>632</v>
      </c>
      <c r="M5" s="141"/>
      <c r="N5" s="406" t="s">
        <v>224</v>
      </c>
      <c r="P5" s="141" t="s">
        <v>34</v>
      </c>
      <c r="Q5" s="110" t="s">
        <v>289</v>
      </c>
      <c r="T5" s="114" t="s">
        <v>298</v>
      </c>
      <c r="V5" s="114" t="s">
        <v>749</v>
      </c>
      <c r="W5" s="110" t="s">
        <v>299</v>
      </c>
      <c r="X5" s="115" t="s">
        <v>118</v>
      </c>
      <c r="Y5" s="116">
        <v>42156</v>
      </c>
      <c r="AB5" s="116">
        <v>42278</v>
      </c>
      <c r="AC5" s="138"/>
      <c r="AG5" s="151"/>
      <c r="AH5" s="151"/>
      <c r="AI5" s="151"/>
      <c r="AJ5" s="151"/>
      <c r="AK5" s="151"/>
    </row>
    <row r="6" spans="1:38" ht="22.5" hidden="1" customHeight="1">
      <c r="A6" s="118">
        <v>5</v>
      </c>
      <c r="B6" s="133">
        <f t="shared" si="0"/>
        <v>2</v>
      </c>
      <c r="C6" s="360"/>
      <c r="D6" s="376"/>
      <c r="E6" s="400" t="s">
        <v>716</v>
      </c>
      <c r="F6" s="366">
        <v>0</v>
      </c>
      <c r="G6" s="118">
        <v>0</v>
      </c>
      <c r="H6" s="118">
        <v>1</v>
      </c>
      <c r="I6" s="118">
        <v>1</v>
      </c>
      <c r="J6" s="118">
        <v>2</v>
      </c>
      <c r="K6" s="361" t="s">
        <v>712</v>
      </c>
      <c r="L6" s="118" t="s">
        <v>633</v>
      </c>
      <c r="M6" s="141"/>
      <c r="N6" s="411" t="s">
        <v>224</v>
      </c>
      <c r="O6" s="360"/>
      <c r="P6" s="141" t="s">
        <v>34</v>
      </c>
      <c r="Q6" s="383" t="s">
        <v>289</v>
      </c>
      <c r="R6" s="382"/>
      <c r="S6" s="385"/>
      <c r="T6" s="385"/>
      <c r="U6" s="385"/>
      <c r="V6" s="385" t="s">
        <v>656</v>
      </c>
      <c r="W6" s="383"/>
      <c r="X6" s="386"/>
      <c r="Y6" s="387"/>
      <c r="Z6" s="388"/>
      <c r="AA6" s="388"/>
      <c r="AB6" s="387"/>
      <c r="AC6" s="384"/>
      <c r="AD6" s="382"/>
      <c r="AE6" s="360"/>
      <c r="AG6" s="398"/>
      <c r="AH6" s="398"/>
      <c r="AI6" s="398"/>
      <c r="AJ6" s="398"/>
      <c r="AK6" s="398"/>
    </row>
    <row r="7" spans="1:38" ht="22.5" hidden="1" customHeight="1">
      <c r="A7" s="118">
        <v>6</v>
      </c>
      <c r="B7" s="133">
        <f t="shared" si="0"/>
        <v>2</v>
      </c>
      <c r="C7" s="360"/>
      <c r="D7" s="376"/>
      <c r="E7" s="400" t="s">
        <v>717</v>
      </c>
      <c r="F7" s="366">
        <v>0</v>
      </c>
      <c r="G7" s="118">
        <v>0</v>
      </c>
      <c r="H7" s="118">
        <v>1</v>
      </c>
      <c r="I7" s="118">
        <v>1</v>
      </c>
      <c r="J7" s="118">
        <v>2</v>
      </c>
      <c r="K7" s="361" t="s">
        <v>712</v>
      </c>
      <c r="L7" s="118" t="s">
        <v>633</v>
      </c>
      <c r="M7" s="141"/>
      <c r="N7" s="411" t="s">
        <v>77</v>
      </c>
      <c r="O7" s="360"/>
      <c r="P7" s="141" t="s">
        <v>34</v>
      </c>
      <c r="Q7" s="383" t="s">
        <v>289</v>
      </c>
      <c r="R7" s="382"/>
      <c r="S7" s="385"/>
      <c r="T7" s="385"/>
      <c r="U7" s="385"/>
      <c r="V7" s="385" t="s">
        <v>656</v>
      </c>
      <c r="W7" s="383"/>
      <c r="X7" s="386"/>
      <c r="Y7" s="387"/>
      <c r="Z7" s="388"/>
      <c r="AA7" s="388"/>
      <c r="AB7" s="387"/>
      <c r="AC7" s="384"/>
      <c r="AD7" s="382"/>
      <c r="AE7" s="360"/>
      <c r="AG7" s="398"/>
      <c r="AH7" s="398"/>
      <c r="AI7" s="398"/>
      <c r="AJ7" s="398"/>
      <c r="AK7" s="398"/>
    </row>
    <row r="8" spans="1:38" ht="22.5" hidden="1" customHeight="1">
      <c r="A8" s="118">
        <v>7</v>
      </c>
      <c r="B8" s="133">
        <f t="shared" si="0"/>
        <v>2</v>
      </c>
      <c r="C8" s="360"/>
      <c r="D8" s="376"/>
      <c r="E8" s="400" t="s">
        <v>718</v>
      </c>
      <c r="F8" s="366">
        <v>0</v>
      </c>
      <c r="G8" s="118">
        <v>0</v>
      </c>
      <c r="H8" s="118">
        <v>1</v>
      </c>
      <c r="I8" s="118">
        <v>1</v>
      </c>
      <c r="J8" s="118">
        <v>2</v>
      </c>
      <c r="K8" s="361" t="s">
        <v>712</v>
      </c>
      <c r="L8" s="118" t="s">
        <v>633</v>
      </c>
      <c r="M8" s="141"/>
      <c r="N8" s="411" t="s">
        <v>77</v>
      </c>
      <c r="O8" s="360"/>
      <c r="P8" s="141" t="s">
        <v>34</v>
      </c>
      <c r="Q8" s="383" t="s">
        <v>289</v>
      </c>
      <c r="R8" s="382"/>
      <c r="S8" s="385"/>
      <c r="T8" s="385"/>
      <c r="U8" s="385"/>
      <c r="V8" s="385" t="s">
        <v>656</v>
      </c>
      <c r="W8" s="383"/>
      <c r="X8" s="386"/>
      <c r="Y8" s="387"/>
      <c r="Z8" s="388"/>
      <c r="AA8" s="388"/>
      <c r="AB8" s="387"/>
      <c r="AC8" s="384"/>
      <c r="AD8" s="382"/>
      <c r="AE8" s="360"/>
      <c r="AG8" s="398"/>
      <c r="AH8" s="398"/>
      <c r="AI8" s="398"/>
      <c r="AJ8" s="398"/>
      <c r="AK8" s="398"/>
    </row>
    <row r="9" spans="1:38" ht="22.5" hidden="1" customHeight="1">
      <c r="A9" s="118">
        <v>8</v>
      </c>
      <c r="B9" s="133">
        <f t="shared" si="0"/>
        <v>2</v>
      </c>
      <c r="C9" s="118"/>
      <c r="D9" s="352"/>
      <c r="E9" s="400" t="s">
        <v>719</v>
      </c>
      <c r="F9" s="366">
        <v>0</v>
      </c>
      <c r="G9" s="118">
        <v>0</v>
      </c>
      <c r="H9" s="118">
        <v>1</v>
      </c>
      <c r="I9" s="118">
        <v>1</v>
      </c>
      <c r="J9" s="118">
        <v>2</v>
      </c>
      <c r="K9" s="361" t="s">
        <v>712</v>
      </c>
      <c r="L9" s="118" t="s">
        <v>633</v>
      </c>
      <c r="M9" s="141"/>
      <c r="N9" s="411" t="s">
        <v>77</v>
      </c>
      <c r="O9" s="360"/>
      <c r="P9" s="141" t="s">
        <v>34</v>
      </c>
      <c r="Q9" s="383" t="s">
        <v>289</v>
      </c>
      <c r="R9" s="382"/>
      <c r="S9" s="385"/>
      <c r="T9" s="385"/>
      <c r="U9" s="385"/>
      <c r="V9" s="385" t="s">
        <v>656</v>
      </c>
      <c r="W9" s="383"/>
      <c r="X9" s="386"/>
      <c r="Y9" s="387"/>
      <c r="Z9" s="388"/>
      <c r="AA9" s="388"/>
      <c r="AB9" s="387"/>
      <c r="AC9" s="384"/>
      <c r="AD9" s="382"/>
      <c r="AE9" s="360"/>
      <c r="AG9" s="398"/>
      <c r="AH9" s="398"/>
      <c r="AI9" s="398"/>
      <c r="AJ9" s="398"/>
      <c r="AK9" s="398"/>
    </row>
    <row r="10" spans="1:38" ht="22.5" hidden="1" customHeight="1">
      <c r="A10" s="118">
        <v>9</v>
      </c>
      <c r="B10" s="133">
        <f t="shared" si="0"/>
        <v>2</v>
      </c>
      <c r="C10" s="118" t="s">
        <v>116</v>
      </c>
      <c r="D10" s="377"/>
      <c r="E10" s="400" t="s">
        <v>715</v>
      </c>
      <c r="F10" s="366">
        <v>0</v>
      </c>
      <c r="G10" s="118">
        <v>0</v>
      </c>
      <c r="H10" s="118">
        <v>1</v>
      </c>
      <c r="I10" s="118">
        <v>1</v>
      </c>
      <c r="J10" s="118">
        <v>0</v>
      </c>
      <c r="K10" s="141" t="s">
        <v>759</v>
      </c>
      <c r="L10" s="118" t="s">
        <v>632</v>
      </c>
      <c r="M10" s="141"/>
      <c r="N10" s="407" t="s">
        <v>64</v>
      </c>
      <c r="O10" s="135"/>
      <c r="P10" s="141" t="s">
        <v>34</v>
      </c>
      <c r="Q10" s="110" t="s">
        <v>709</v>
      </c>
      <c r="R10" s="134"/>
      <c r="S10" s="134"/>
      <c r="T10" s="134"/>
      <c r="U10" s="134"/>
      <c r="V10" s="385" t="s">
        <v>752</v>
      </c>
      <c r="W10" s="134"/>
      <c r="X10" s="136"/>
      <c r="Y10" s="137"/>
      <c r="Z10" s="137"/>
      <c r="AA10" s="137"/>
      <c r="AB10" s="142"/>
      <c r="AC10" s="138"/>
      <c r="AD10" s="139"/>
      <c r="AE10" s="135"/>
      <c r="AF10" s="363"/>
      <c r="AG10" s="135"/>
      <c r="AH10" s="135"/>
      <c r="AI10" s="135"/>
      <c r="AJ10" s="135"/>
      <c r="AK10" s="135"/>
    </row>
    <row r="11" spans="1:38" ht="22.5" customHeight="1">
      <c r="A11" s="118">
        <v>10</v>
      </c>
      <c r="B11" s="133">
        <f t="shared" si="0"/>
        <v>2</v>
      </c>
      <c r="C11" s="360"/>
      <c r="D11" s="377"/>
      <c r="E11" s="400" t="s">
        <v>708</v>
      </c>
      <c r="F11" s="366">
        <v>0</v>
      </c>
      <c r="G11" s="360">
        <v>0</v>
      </c>
      <c r="H11" s="360">
        <v>1</v>
      </c>
      <c r="I11" s="360">
        <v>1</v>
      </c>
      <c r="J11" s="360">
        <v>0</v>
      </c>
      <c r="K11" s="361" t="s">
        <v>714</v>
      </c>
      <c r="L11" s="118" t="s">
        <v>633</v>
      </c>
      <c r="M11" s="141"/>
      <c r="N11" s="409" t="s">
        <v>77</v>
      </c>
      <c r="O11" s="363"/>
      <c r="P11" s="141" t="s">
        <v>309</v>
      </c>
      <c r="Q11" s="110" t="s">
        <v>289</v>
      </c>
      <c r="R11" s="362"/>
      <c r="S11" s="362"/>
      <c r="T11" s="362"/>
      <c r="U11" s="362"/>
      <c r="V11" s="360" t="s">
        <v>656</v>
      </c>
      <c r="W11" s="362"/>
      <c r="X11" s="389"/>
      <c r="Y11" s="371"/>
      <c r="Z11" s="371"/>
      <c r="AA11" s="371"/>
      <c r="AB11" s="390"/>
      <c r="AC11" s="384"/>
      <c r="AD11" s="391"/>
      <c r="AE11" s="363"/>
      <c r="AF11" s="363"/>
      <c r="AG11" s="363"/>
      <c r="AH11" s="363"/>
      <c r="AI11" s="363"/>
      <c r="AJ11" s="363"/>
      <c r="AK11" s="363"/>
    </row>
    <row r="12" spans="1:38" ht="22.5" hidden="1" customHeight="1">
      <c r="A12" s="118">
        <v>11</v>
      </c>
      <c r="B12" s="133">
        <f t="shared" si="0"/>
        <v>2</v>
      </c>
      <c r="C12" s="118" t="s">
        <v>116</v>
      </c>
      <c r="D12" s="364"/>
      <c r="E12" s="400" t="s">
        <v>319</v>
      </c>
      <c r="F12" s="366">
        <v>0</v>
      </c>
      <c r="G12" s="118">
        <v>0</v>
      </c>
      <c r="H12" s="118">
        <v>1</v>
      </c>
      <c r="I12" s="118">
        <v>1</v>
      </c>
      <c r="J12" s="118">
        <v>0</v>
      </c>
      <c r="K12" s="141" t="s">
        <v>760</v>
      </c>
      <c r="L12" s="118" t="s">
        <v>810</v>
      </c>
      <c r="M12" s="141"/>
      <c r="N12" s="367" t="s">
        <v>172</v>
      </c>
      <c r="O12" s="147"/>
      <c r="P12" s="141" t="s">
        <v>34</v>
      </c>
      <c r="Q12" s="110" t="s">
        <v>289</v>
      </c>
      <c r="R12" s="110"/>
      <c r="S12" s="141"/>
      <c r="T12" s="141"/>
      <c r="U12" s="141"/>
      <c r="V12" s="360" t="s">
        <v>656</v>
      </c>
      <c r="W12" s="141"/>
      <c r="X12" s="144"/>
      <c r="Y12" s="156"/>
      <c r="Z12" s="146"/>
      <c r="AA12" s="146"/>
      <c r="AB12" s="145"/>
      <c r="AC12" s="138"/>
      <c r="AD12" s="152"/>
      <c r="AE12" s="141"/>
      <c r="AF12" s="361"/>
      <c r="AG12" s="147"/>
      <c r="AH12" s="147"/>
      <c r="AI12" s="147"/>
      <c r="AJ12" s="147"/>
      <c r="AK12" s="147"/>
      <c r="AL12" s="149"/>
    </row>
    <row r="13" spans="1:38" ht="22.5" hidden="1" customHeight="1">
      <c r="A13" s="118">
        <v>12</v>
      </c>
      <c r="B13" s="133">
        <f t="shared" si="0"/>
        <v>2</v>
      </c>
      <c r="C13" s="118" t="s">
        <v>116</v>
      </c>
      <c r="D13" s="150"/>
      <c r="E13" s="400" t="s">
        <v>645</v>
      </c>
      <c r="F13" s="118">
        <v>0</v>
      </c>
      <c r="G13" s="118">
        <v>0</v>
      </c>
      <c r="H13" s="118">
        <v>1</v>
      </c>
      <c r="I13" s="118">
        <v>1</v>
      </c>
      <c r="J13" s="118">
        <v>0</v>
      </c>
      <c r="K13" s="141" t="s">
        <v>762</v>
      </c>
      <c r="L13" s="118" t="s">
        <v>632</v>
      </c>
      <c r="M13" s="141"/>
      <c r="N13" s="406" t="s">
        <v>224</v>
      </c>
      <c r="O13" s="135" t="s">
        <v>662</v>
      </c>
      <c r="P13" s="141" t="s">
        <v>34</v>
      </c>
      <c r="Q13" s="110" t="s">
        <v>289</v>
      </c>
      <c r="R13" s="134"/>
      <c r="S13" s="134"/>
      <c r="T13" s="118"/>
      <c r="U13" s="118"/>
      <c r="V13" s="360" t="s">
        <v>656</v>
      </c>
      <c r="W13" s="118"/>
      <c r="X13" s="136"/>
      <c r="Y13" s="137">
        <v>42248</v>
      </c>
      <c r="Z13" s="153"/>
      <c r="AA13" s="142"/>
      <c r="AB13" s="142">
        <v>42309</v>
      </c>
      <c r="AC13" s="138"/>
      <c r="AD13" s="154"/>
      <c r="AE13" s="134"/>
      <c r="AF13" s="362"/>
      <c r="AG13" s="135"/>
      <c r="AH13" s="135"/>
      <c r="AI13" s="135"/>
      <c r="AJ13" s="135"/>
      <c r="AK13" s="135"/>
    </row>
    <row r="14" spans="1:38" s="149" customFormat="1" ht="22.5" hidden="1" customHeight="1">
      <c r="A14" s="118">
        <v>13</v>
      </c>
      <c r="B14" s="133">
        <f t="shared" si="0"/>
        <v>2</v>
      </c>
      <c r="C14" s="118" t="s">
        <v>276</v>
      </c>
      <c r="D14" s="355"/>
      <c r="E14" s="400" t="s">
        <v>277</v>
      </c>
      <c r="F14" s="350">
        <v>0</v>
      </c>
      <c r="G14" s="118">
        <v>0</v>
      </c>
      <c r="H14" s="118">
        <v>1</v>
      </c>
      <c r="I14" s="118">
        <v>1</v>
      </c>
      <c r="J14" s="118">
        <v>2</v>
      </c>
      <c r="K14" s="118" t="s">
        <v>278</v>
      </c>
      <c r="L14" s="118" t="s">
        <v>632</v>
      </c>
      <c r="M14" s="141" t="s">
        <v>735</v>
      </c>
      <c r="N14" s="404" t="s">
        <v>224</v>
      </c>
      <c r="O14" s="135" t="s">
        <v>286</v>
      </c>
      <c r="P14" s="134" t="s">
        <v>279</v>
      </c>
      <c r="Q14" s="134" t="s">
        <v>280</v>
      </c>
      <c r="R14" s="134"/>
      <c r="S14" s="134" t="s">
        <v>281</v>
      </c>
      <c r="T14" s="134" t="s">
        <v>282</v>
      </c>
      <c r="U14" s="135" t="s">
        <v>283</v>
      </c>
      <c r="V14" s="118" t="s">
        <v>749</v>
      </c>
      <c r="W14" s="134" t="s">
        <v>284</v>
      </c>
      <c r="X14" s="136" t="s">
        <v>72</v>
      </c>
      <c r="Y14" s="371">
        <v>42156</v>
      </c>
      <c r="Z14" s="137">
        <v>42217</v>
      </c>
      <c r="AA14" s="137">
        <v>42217</v>
      </c>
      <c r="AB14" s="137">
        <v>42217</v>
      </c>
      <c r="AC14" s="138">
        <v>42247</v>
      </c>
      <c r="AD14" s="139">
        <v>0.75</v>
      </c>
      <c r="AE14" s="134"/>
      <c r="AF14" s="362"/>
      <c r="AG14" s="140" t="s">
        <v>287</v>
      </c>
      <c r="AH14" s="140">
        <v>42233</v>
      </c>
      <c r="AI14" s="140">
        <v>42235</v>
      </c>
      <c r="AJ14" s="140">
        <v>42247</v>
      </c>
      <c r="AK14" s="140">
        <v>42247</v>
      </c>
      <c r="AL14" s="119"/>
    </row>
    <row r="15" spans="1:38" s="149" customFormat="1" ht="22.5" hidden="1" customHeight="1">
      <c r="A15" s="118">
        <v>14</v>
      </c>
      <c r="B15" s="133">
        <f t="shared" si="0"/>
        <v>2</v>
      </c>
      <c r="C15" s="118" t="s">
        <v>276</v>
      </c>
      <c r="D15" s="378"/>
      <c r="E15" s="400" t="s">
        <v>292</v>
      </c>
      <c r="F15" s="366">
        <v>0</v>
      </c>
      <c r="G15" s="118">
        <v>0</v>
      </c>
      <c r="H15" s="118">
        <v>1</v>
      </c>
      <c r="I15" s="118">
        <v>1</v>
      </c>
      <c r="J15" s="118">
        <v>0</v>
      </c>
      <c r="K15" s="141" t="s">
        <v>763</v>
      </c>
      <c r="L15" s="118" t="s">
        <v>632</v>
      </c>
      <c r="M15" s="141"/>
      <c r="N15" s="404" t="s">
        <v>77</v>
      </c>
      <c r="O15" s="135" t="s">
        <v>653</v>
      </c>
      <c r="P15" s="141" t="s">
        <v>279</v>
      </c>
      <c r="Q15" s="141" t="s">
        <v>293</v>
      </c>
      <c r="R15" s="134"/>
      <c r="S15" s="134" t="s">
        <v>281</v>
      </c>
      <c r="T15" s="134" t="s">
        <v>294</v>
      </c>
      <c r="U15" s="143" t="s">
        <v>295</v>
      </c>
      <c r="V15" s="118" t="s">
        <v>656</v>
      </c>
      <c r="W15" s="134" t="s">
        <v>296</v>
      </c>
      <c r="X15" s="144" t="s">
        <v>72</v>
      </c>
      <c r="Y15" s="145">
        <v>42186</v>
      </c>
      <c r="Z15" s="137">
        <v>42339</v>
      </c>
      <c r="AA15" s="137">
        <v>42522</v>
      </c>
      <c r="AB15" s="137">
        <v>42430</v>
      </c>
      <c r="AC15" s="138">
        <v>42464</v>
      </c>
      <c r="AD15" s="139">
        <v>0.8</v>
      </c>
      <c r="AE15" s="135" t="s">
        <v>797</v>
      </c>
      <c r="AF15" s="374">
        <v>42149</v>
      </c>
      <c r="AG15" s="148">
        <v>42214</v>
      </c>
      <c r="AH15" s="148" t="s">
        <v>693</v>
      </c>
      <c r="AI15" s="148">
        <v>42419</v>
      </c>
      <c r="AJ15" s="358"/>
      <c r="AK15" s="148"/>
    </row>
    <row r="16" spans="1:38" s="149" customFormat="1" ht="21.75" customHeight="1">
      <c r="A16" s="118">
        <v>77</v>
      </c>
      <c r="B16" s="133">
        <f t="shared" si="0"/>
        <v>2</v>
      </c>
      <c r="C16" s="111"/>
      <c r="D16" s="376"/>
      <c r="E16" s="402" t="s">
        <v>738</v>
      </c>
      <c r="F16" s="366">
        <v>0</v>
      </c>
      <c r="G16" s="118">
        <v>0</v>
      </c>
      <c r="H16" s="118">
        <v>1</v>
      </c>
      <c r="I16" s="118">
        <v>1</v>
      </c>
      <c r="J16" s="118">
        <v>0</v>
      </c>
      <c r="K16" s="141" t="s">
        <v>792</v>
      </c>
      <c r="L16" s="118" t="s">
        <v>697</v>
      </c>
      <c r="M16" s="141"/>
      <c r="N16" s="405" t="s">
        <v>77</v>
      </c>
      <c r="O16" s="118"/>
      <c r="P16" s="118" t="s">
        <v>302</v>
      </c>
      <c r="Q16" s="110" t="s">
        <v>801</v>
      </c>
      <c r="R16" s="113"/>
      <c r="S16" s="118" t="s">
        <v>740</v>
      </c>
      <c r="T16" s="114"/>
      <c r="U16" s="114"/>
      <c r="V16" s="141" t="s">
        <v>749</v>
      </c>
      <c r="W16" s="110"/>
      <c r="X16" s="115"/>
      <c r="Y16" s="387"/>
      <c r="Z16" s="117"/>
      <c r="AA16" s="117"/>
      <c r="AB16" s="116"/>
      <c r="AC16" s="138"/>
      <c r="AD16" s="113"/>
      <c r="AE16" s="118"/>
      <c r="AF16" s="360"/>
      <c r="AG16" s="118"/>
      <c r="AH16" s="118"/>
      <c r="AI16" s="118"/>
      <c r="AJ16" s="118"/>
      <c r="AK16" s="118"/>
    </row>
    <row r="17" spans="1:38" s="149" customFormat="1" ht="22.5" hidden="1" customHeight="1">
      <c r="A17" s="118">
        <v>16</v>
      </c>
      <c r="B17" s="133">
        <f t="shared" si="0"/>
        <v>4</v>
      </c>
      <c r="C17" s="118" t="s">
        <v>116</v>
      </c>
      <c r="D17" s="355"/>
      <c r="E17" s="400" t="s">
        <v>303</v>
      </c>
      <c r="F17" s="350">
        <v>2</v>
      </c>
      <c r="G17" s="118">
        <v>0</v>
      </c>
      <c r="H17" s="118">
        <v>1</v>
      </c>
      <c r="I17" s="118">
        <v>1</v>
      </c>
      <c r="J17" s="118">
        <v>0</v>
      </c>
      <c r="K17" s="141" t="s">
        <v>764</v>
      </c>
      <c r="L17" s="118" t="s">
        <v>632</v>
      </c>
      <c r="M17" s="141"/>
      <c r="N17" s="404" t="s">
        <v>224</v>
      </c>
      <c r="O17" s="118"/>
      <c r="P17" s="134" t="s">
        <v>34</v>
      </c>
      <c r="Q17" s="141" t="s">
        <v>305</v>
      </c>
      <c r="R17" s="134"/>
      <c r="S17" s="134" t="s">
        <v>306</v>
      </c>
      <c r="T17" s="114"/>
      <c r="U17" s="114"/>
      <c r="V17" s="118" t="s">
        <v>749</v>
      </c>
      <c r="W17" s="110"/>
      <c r="X17" s="115"/>
      <c r="Y17" s="116">
        <v>42217</v>
      </c>
      <c r="Z17" s="117"/>
      <c r="AA17" s="117"/>
      <c r="AB17" s="116">
        <v>42278</v>
      </c>
      <c r="AC17" s="138"/>
      <c r="AD17" s="113"/>
      <c r="AE17" s="118"/>
      <c r="AF17" s="360"/>
      <c r="AG17" s="118"/>
      <c r="AH17" s="118"/>
      <c r="AI17" s="118"/>
      <c r="AJ17" s="118"/>
      <c r="AK17" s="118"/>
      <c r="AL17" s="119"/>
    </row>
    <row r="18" spans="1:38" s="149" customFormat="1" ht="22.5" hidden="1" customHeight="1">
      <c r="A18" s="118">
        <v>17</v>
      </c>
      <c r="B18" s="133">
        <f t="shared" si="0"/>
        <v>4</v>
      </c>
      <c r="C18" s="118" t="s">
        <v>116</v>
      </c>
      <c r="D18" s="353"/>
      <c r="E18" s="400" t="s">
        <v>304</v>
      </c>
      <c r="F18" s="350">
        <v>2</v>
      </c>
      <c r="G18" s="118">
        <v>0</v>
      </c>
      <c r="H18" s="118">
        <v>1</v>
      </c>
      <c r="I18" s="118">
        <v>1</v>
      </c>
      <c r="J18" s="118">
        <v>0</v>
      </c>
      <c r="K18" s="141" t="s">
        <v>765</v>
      </c>
      <c r="L18" s="118" t="s">
        <v>632</v>
      </c>
      <c r="M18" s="141"/>
      <c r="N18" s="404" t="s">
        <v>224</v>
      </c>
      <c r="O18" s="135" t="s">
        <v>665</v>
      </c>
      <c r="P18" s="134" t="s">
        <v>34</v>
      </c>
      <c r="Q18" s="141" t="s">
        <v>305</v>
      </c>
      <c r="R18" s="134"/>
      <c r="S18" s="134"/>
      <c r="T18" s="134"/>
      <c r="U18" s="134"/>
      <c r="V18" s="118" t="s">
        <v>749</v>
      </c>
      <c r="W18" s="134"/>
      <c r="X18" s="136"/>
      <c r="Y18" s="137">
        <v>42186</v>
      </c>
      <c r="Z18" s="137"/>
      <c r="AA18" s="137"/>
      <c r="AB18" s="137">
        <v>42278</v>
      </c>
      <c r="AC18" s="138"/>
      <c r="AD18" s="139"/>
      <c r="AE18" s="134"/>
      <c r="AF18" s="362"/>
      <c r="AG18" s="135"/>
      <c r="AH18" s="135"/>
      <c r="AI18" s="135"/>
      <c r="AJ18" s="135"/>
      <c r="AK18" s="135"/>
      <c r="AL18" s="119"/>
    </row>
    <row r="19" spans="1:38" s="149" customFormat="1" ht="25.5" hidden="1" customHeight="1">
      <c r="A19" s="118">
        <v>18</v>
      </c>
      <c r="B19" s="133">
        <f t="shared" si="0"/>
        <v>4</v>
      </c>
      <c r="C19" s="118" t="s">
        <v>116</v>
      </c>
      <c r="D19" s="379"/>
      <c r="E19" s="400" t="s">
        <v>707</v>
      </c>
      <c r="F19" s="366">
        <v>0</v>
      </c>
      <c r="G19" s="118">
        <v>0</v>
      </c>
      <c r="H19" s="118">
        <v>3</v>
      </c>
      <c r="I19" s="118">
        <v>1</v>
      </c>
      <c r="J19" s="118">
        <v>0</v>
      </c>
      <c r="K19" s="141" t="s">
        <v>766</v>
      </c>
      <c r="L19" s="118" t="s">
        <v>632</v>
      </c>
      <c r="M19" s="141" t="s">
        <v>681</v>
      </c>
      <c r="N19" s="408" t="s">
        <v>77</v>
      </c>
      <c r="O19" s="348" t="s">
        <v>682</v>
      </c>
      <c r="P19" s="134" t="s">
        <v>34</v>
      </c>
      <c r="Q19" s="110" t="s">
        <v>664</v>
      </c>
      <c r="R19" s="113"/>
      <c r="S19" s="114" t="s">
        <v>680</v>
      </c>
      <c r="T19" s="357" t="s">
        <v>683</v>
      </c>
      <c r="U19" s="118" t="s">
        <v>684</v>
      </c>
      <c r="V19" s="118" t="s">
        <v>749</v>
      </c>
      <c r="W19" s="110"/>
      <c r="X19" s="115" t="s">
        <v>72</v>
      </c>
      <c r="Y19" s="116">
        <v>42248</v>
      </c>
      <c r="Z19" s="117"/>
      <c r="AA19" s="117"/>
      <c r="AB19" s="116"/>
      <c r="AC19" s="138"/>
      <c r="AD19" s="113"/>
      <c r="AE19" s="118"/>
      <c r="AF19" s="360"/>
      <c r="AG19" s="118"/>
      <c r="AH19" s="118"/>
      <c r="AI19" s="118"/>
      <c r="AJ19" s="118"/>
      <c r="AK19" s="118"/>
      <c r="AL19" s="119"/>
    </row>
    <row r="20" spans="1:38" s="155" customFormat="1" ht="22.5" hidden="1" customHeight="1">
      <c r="A20" s="118">
        <v>19</v>
      </c>
      <c r="B20" s="133">
        <f t="shared" si="0"/>
        <v>4</v>
      </c>
      <c r="C20" s="118" t="s">
        <v>306</v>
      </c>
      <c r="D20" s="111"/>
      <c r="E20" s="400" t="s">
        <v>636</v>
      </c>
      <c r="F20" s="110">
        <v>0</v>
      </c>
      <c r="G20" s="110">
        <v>2</v>
      </c>
      <c r="H20" s="110">
        <v>1</v>
      </c>
      <c r="I20" s="110">
        <v>1</v>
      </c>
      <c r="J20" s="110">
        <v>0</v>
      </c>
      <c r="K20" s="141" t="s">
        <v>767</v>
      </c>
      <c r="L20" s="118" t="s">
        <v>633</v>
      </c>
      <c r="M20" s="141"/>
      <c r="N20" s="367" t="s">
        <v>301</v>
      </c>
      <c r="O20" s="118"/>
      <c r="P20" s="141" t="s">
        <v>34</v>
      </c>
      <c r="Q20" s="110" t="s">
        <v>655</v>
      </c>
      <c r="R20" s="113"/>
      <c r="S20" s="114"/>
      <c r="T20" s="114"/>
      <c r="U20" s="114"/>
      <c r="V20" s="118" t="s">
        <v>652</v>
      </c>
      <c r="W20" s="110"/>
      <c r="X20" s="115"/>
      <c r="Y20" s="116"/>
      <c r="Z20" s="117"/>
      <c r="AA20" s="117"/>
      <c r="AB20" s="116"/>
      <c r="AC20" s="138"/>
      <c r="AD20" s="113"/>
      <c r="AE20" s="118"/>
      <c r="AF20" s="360"/>
      <c r="AG20" s="118"/>
      <c r="AH20" s="118"/>
      <c r="AI20" s="118"/>
      <c r="AJ20" s="118"/>
      <c r="AK20" s="118"/>
      <c r="AL20" s="119"/>
    </row>
    <row r="21" spans="1:38" s="155" customFormat="1" ht="22.5" hidden="1" customHeight="1">
      <c r="A21" s="118">
        <v>20</v>
      </c>
      <c r="B21" s="133">
        <f t="shared" si="0"/>
        <v>4</v>
      </c>
      <c r="C21" s="118" t="s">
        <v>306</v>
      </c>
      <c r="D21" s="111"/>
      <c r="E21" s="400" t="s">
        <v>637</v>
      </c>
      <c r="F21" s="110">
        <v>0</v>
      </c>
      <c r="G21" s="110">
        <v>2</v>
      </c>
      <c r="H21" s="110">
        <v>1</v>
      </c>
      <c r="I21" s="110">
        <v>1</v>
      </c>
      <c r="J21" s="110">
        <v>0</v>
      </c>
      <c r="K21" s="141" t="s">
        <v>767</v>
      </c>
      <c r="L21" s="118" t="s">
        <v>633</v>
      </c>
      <c r="M21" s="141"/>
      <c r="N21" s="367" t="s">
        <v>635</v>
      </c>
      <c r="O21" s="118"/>
      <c r="P21" s="141" t="s">
        <v>34</v>
      </c>
      <c r="Q21" s="110" t="s">
        <v>655</v>
      </c>
      <c r="R21" s="113"/>
      <c r="S21" s="114"/>
      <c r="T21" s="114"/>
      <c r="U21" s="114"/>
      <c r="V21" s="118" t="s">
        <v>652</v>
      </c>
      <c r="W21" s="110"/>
      <c r="X21" s="115"/>
      <c r="Y21" s="116"/>
      <c r="Z21" s="117"/>
      <c r="AA21" s="117"/>
      <c r="AB21" s="116"/>
      <c r="AC21" s="138"/>
      <c r="AD21" s="113"/>
      <c r="AE21" s="118"/>
      <c r="AF21" s="360"/>
      <c r="AG21" s="118"/>
      <c r="AH21" s="118"/>
      <c r="AI21" s="118"/>
      <c r="AJ21" s="118"/>
      <c r="AK21" s="118"/>
      <c r="AL21" s="119"/>
    </row>
    <row r="22" spans="1:38" s="155" customFormat="1" ht="22.5" hidden="1" customHeight="1">
      <c r="A22" s="118">
        <v>21</v>
      </c>
      <c r="B22" s="133">
        <f t="shared" si="0"/>
        <v>4</v>
      </c>
      <c r="C22" s="118" t="s">
        <v>306</v>
      </c>
      <c r="D22" s="111"/>
      <c r="E22" s="400" t="s">
        <v>638</v>
      </c>
      <c r="F22" s="110">
        <v>0</v>
      </c>
      <c r="G22" s="110">
        <v>2</v>
      </c>
      <c r="H22" s="110">
        <v>1</v>
      </c>
      <c r="I22" s="110">
        <v>1</v>
      </c>
      <c r="J22" s="110">
        <v>0</v>
      </c>
      <c r="K22" s="141" t="s">
        <v>767</v>
      </c>
      <c r="L22" s="118" t="s">
        <v>632</v>
      </c>
      <c r="M22" s="141"/>
      <c r="N22" s="367" t="s">
        <v>635</v>
      </c>
      <c r="O22" s="118"/>
      <c r="P22" s="141" t="s">
        <v>34</v>
      </c>
      <c r="Q22" s="110" t="s">
        <v>655</v>
      </c>
      <c r="R22" s="113"/>
      <c r="S22" s="114"/>
      <c r="T22" s="114"/>
      <c r="U22" s="114"/>
      <c r="V22" s="118" t="s">
        <v>652</v>
      </c>
      <c r="W22" s="110"/>
      <c r="X22" s="115"/>
      <c r="Y22" s="116"/>
      <c r="Z22" s="117"/>
      <c r="AA22" s="117"/>
      <c r="AB22" s="116"/>
      <c r="AC22" s="138"/>
      <c r="AD22" s="113"/>
      <c r="AE22" s="118"/>
      <c r="AF22" s="360"/>
      <c r="AG22" s="118"/>
      <c r="AH22" s="118"/>
      <c r="AI22" s="118"/>
      <c r="AJ22" s="118"/>
      <c r="AK22" s="118"/>
      <c r="AL22" s="119"/>
    </row>
    <row r="23" spans="1:38" s="155" customFormat="1" ht="22.5" hidden="1" customHeight="1">
      <c r="A23" s="118">
        <v>22</v>
      </c>
      <c r="B23" s="133">
        <f t="shared" si="0"/>
        <v>4</v>
      </c>
      <c r="C23" s="118" t="s">
        <v>306</v>
      </c>
      <c r="D23" s="111"/>
      <c r="E23" s="400" t="s">
        <v>639</v>
      </c>
      <c r="F23" s="110">
        <v>0</v>
      </c>
      <c r="G23" s="110">
        <v>2</v>
      </c>
      <c r="H23" s="110">
        <v>1</v>
      </c>
      <c r="I23" s="110">
        <v>1</v>
      </c>
      <c r="J23" s="110">
        <v>0</v>
      </c>
      <c r="K23" s="141" t="s">
        <v>767</v>
      </c>
      <c r="L23" s="118" t="s">
        <v>633</v>
      </c>
      <c r="M23" s="141"/>
      <c r="N23" s="367" t="s">
        <v>635</v>
      </c>
      <c r="O23" s="118"/>
      <c r="P23" s="141" t="s">
        <v>34</v>
      </c>
      <c r="Q23" s="110" t="s">
        <v>655</v>
      </c>
      <c r="R23" s="113"/>
      <c r="S23" s="114"/>
      <c r="T23" s="114"/>
      <c r="U23" s="114"/>
      <c r="V23" s="118" t="s">
        <v>652</v>
      </c>
      <c r="W23" s="110"/>
      <c r="X23" s="115"/>
      <c r="Y23" s="116"/>
      <c r="Z23" s="117"/>
      <c r="AA23" s="117"/>
      <c r="AB23" s="116"/>
      <c r="AC23" s="138"/>
      <c r="AD23" s="113"/>
      <c r="AE23" s="118"/>
      <c r="AF23" s="360"/>
      <c r="AG23" s="118"/>
      <c r="AH23" s="118"/>
      <c r="AI23" s="118"/>
      <c r="AJ23" s="118"/>
      <c r="AK23" s="118"/>
      <c r="AL23" s="119"/>
    </row>
    <row r="24" spans="1:38" s="155" customFormat="1" ht="22.5" hidden="1" customHeight="1">
      <c r="A24" s="118">
        <v>23</v>
      </c>
      <c r="B24" s="133">
        <f t="shared" si="0"/>
        <v>4</v>
      </c>
      <c r="C24" s="118" t="s">
        <v>306</v>
      </c>
      <c r="D24" s="111"/>
      <c r="E24" s="400" t="s">
        <v>640</v>
      </c>
      <c r="F24" s="110">
        <v>0</v>
      </c>
      <c r="G24" s="110">
        <v>2</v>
      </c>
      <c r="H24" s="110">
        <v>1</v>
      </c>
      <c r="I24" s="110">
        <v>1</v>
      </c>
      <c r="J24" s="110">
        <v>0</v>
      </c>
      <c r="K24" s="141" t="s">
        <v>767</v>
      </c>
      <c r="L24" s="118" t="s">
        <v>633</v>
      </c>
      <c r="M24" s="141"/>
      <c r="N24" s="367" t="s">
        <v>635</v>
      </c>
      <c r="O24" s="118"/>
      <c r="P24" s="141" t="s">
        <v>34</v>
      </c>
      <c r="Q24" s="110" t="s">
        <v>655</v>
      </c>
      <c r="R24" s="113"/>
      <c r="S24" s="114"/>
      <c r="T24" s="114"/>
      <c r="U24" s="114"/>
      <c r="V24" s="118" t="s">
        <v>652</v>
      </c>
      <c r="W24" s="110"/>
      <c r="X24" s="115"/>
      <c r="Y24" s="116"/>
      <c r="Z24" s="117"/>
      <c r="AA24" s="117"/>
      <c r="AB24" s="116"/>
      <c r="AC24" s="138"/>
      <c r="AD24" s="113"/>
      <c r="AE24" s="118"/>
      <c r="AF24" s="360"/>
      <c r="AG24" s="118"/>
      <c r="AH24" s="118"/>
      <c r="AI24" s="118"/>
      <c r="AJ24" s="118"/>
      <c r="AK24" s="118"/>
      <c r="AL24" s="119"/>
    </row>
    <row r="25" spans="1:38" s="155" customFormat="1" ht="22.5" hidden="1" customHeight="1">
      <c r="A25" s="118">
        <v>24</v>
      </c>
      <c r="B25" s="133">
        <f t="shared" si="0"/>
        <v>4</v>
      </c>
      <c r="C25" s="118" t="s">
        <v>306</v>
      </c>
      <c r="D25" s="111"/>
      <c r="E25" s="400" t="s">
        <v>642</v>
      </c>
      <c r="F25" s="110">
        <v>0</v>
      </c>
      <c r="G25" s="110">
        <v>2</v>
      </c>
      <c r="H25" s="110">
        <v>1</v>
      </c>
      <c r="I25" s="110">
        <v>1</v>
      </c>
      <c r="J25" s="110">
        <v>0</v>
      </c>
      <c r="K25" s="141" t="s">
        <v>767</v>
      </c>
      <c r="L25" s="118" t="s">
        <v>632</v>
      </c>
      <c r="M25" s="141"/>
      <c r="N25" s="407" t="s">
        <v>77</v>
      </c>
      <c r="O25" s="118"/>
      <c r="P25" s="141" t="s">
        <v>34</v>
      </c>
      <c r="Q25" s="110" t="s">
        <v>655</v>
      </c>
      <c r="R25" s="113"/>
      <c r="S25" s="114"/>
      <c r="T25" s="114"/>
      <c r="U25" s="114"/>
      <c r="V25" s="118" t="s">
        <v>652</v>
      </c>
      <c r="W25" s="110"/>
      <c r="X25" s="115"/>
      <c r="Y25" s="116"/>
      <c r="Z25" s="117"/>
      <c r="AA25" s="117"/>
      <c r="AB25" s="116"/>
      <c r="AC25" s="138"/>
      <c r="AD25" s="113"/>
      <c r="AE25" s="118"/>
      <c r="AF25" s="360"/>
      <c r="AG25" s="118"/>
      <c r="AH25" s="118"/>
      <c r="AI25" s="118"/>
      <c r="AJ25" s="118"/>
      <c r="AK25" s="118"/>
      <c r="AL25" s="119"/>
    </row>
    <row r="26" spans="1:38" s="155" customFormat="1" ht="22.5" hidden="1" customHeight="1">
      <c r="A26" s="118">
        <v>25</v>
      </c>
      <c r="B26" s="133">
        <f t="shared" si="0"/>
        <v>4</v>
      </c>
      <c r="C26" s="118" t="s">
        <v>306</v>
      </c>
      <c r="D26" s="111"/>
      <c r="E26" s="400" t="s">
        <v>643</v>
      </c>
      <c r="F26" s="110">
        <v>0</v>
      </c>
      <c r="G26" s="110">
        <v>2</v>
      </c>
      <c r="H26" s="110">
        <v>1</v>
      </c>
      <c r="I26" s="110">
        <v>1</v>
      </c>
      <c r="J26" s="110">
        <v>0</v>
      </c>
      <c r="K26" s="141" t="s">
        <v>767</v>
      </c>
      <c r="L26" s="118" t="s">
        <v>632</v>
      </c>
      <c r="M26" s="141"/>
      <c r="N26" s="407" t="s">
        <v>77</v>
      </c>
      <c r="O26" s="118"/>
      <c r="P26" s="141" t="s">
        <v>34</v>
      </c>
      <c r="Q26" s="110" t="s">
        <v>655</v>
      </c>
      <c r="R26" s="113"/>
      <c r="S26" s="114"/>
      <c r="T26" s="114"/>
      <c r="U26" s="114"/>
      <c r="V26" s="118" t="s">
        <v>652</v>
      </c>
      <c r="W26" s="110"/>
      <c r="X26" s="115"/>
      <c r="Y26" s="116"/>
      <c r="Z26" s="117"/>
      <c r="AA26" s="117"/>
      <c r="AB26" s="116"/>
      <c r="AC26" s="138"/>
      <c r="AD26" s="113"/>
      <c r="AE26" s="118"/>
      <c r="AF26" s="360"/>
      <c r="AG26" s="118"/>
      <c r="AH26" s="118"/>
      <c r="AI26" s="118"/>
      <c r="AJ26" s="118"/>
      <c r="AK26" s="118"/>
      <c r="AL26" s="119"/>
    </row>
    <row r="27" spans="1:38" s="155" customFormat="1" ht="22.5" hidden="1" customHeight="1">
      <c r="A27" s="118">
        <v>26</v>
      </c>
      <c r="B27" s="133">
        <f t="shared" si="0"/>
        <v>4</v>
      </c>
      <c r="C27" s="118" t="s">
        <v>306</v>
      </c>
      <c r="D27" s="111"/>
      <c r="E27" s="400" t="s">
        <v>641</v>
      </c>
      <c r="F27" s="110">
        <v>0</v>
      </c>
      <c r="G27" s="110">
        <v>2</v>
      </c>
      <c r="H27" s="110">
        <v>1</v>
      </c>
      <c r="I27" s="110">
        <v>1</v>
      </c>
      <c r="J27" s="110">
        <v>0</v>
      </c>
      <c r="K27" s="141" t="s">
        <v>767</v>
      </c>
      <c r="L27" s="118" t="s">
        <v>632</v>
      </c>
      <c r="M27" s="141"/>
      <c r="N27" s="407" t="s">
        <v>77</v>
      </c>
      <c r="O27" s="135"/>
      <c r="P27" s="141" t="s">
        <v>34</v>
      </c>
      <c r="Q27" s="110" t="s">
        <v>655</v>
      </c>
      <c r="R27" s="110"/>
      <c r="S27" s="110"/>
      <c r="T27" s="110"/>
      <c r="U27" s="110"/>
      <c r="V27" s="118" t="s">
        <v>652</v>
      </c>
      <c r="W27" s="110"/>
      <c r="X27" s="141"/>
      <c r="Y27" s="145"/>
      <c r="Z27" s="145"/>
      <c r="AA27" s="145"/>
      <c r="AB27" s="145"/>
      <c r="AC27" s="138"/>
      <c r="AD27" s="152"/>
      <c r="AE27" s="141"/>
      <c r="AF27" s="361"/>
      <c r="AG27" s="135"/>
      <c r="AH27" s="135"/>
      <c r="AI27" s="135"/>
      <c r="AJ27" s="135"/>
      <c r="AK27" s="135"/>
      <c r="AL27" s="149"/>
    </row>
    <row r="28" spans="1:38" s="149" customFormat="1" ht="22.5" hidden="1" customHeight="1">
      <c r="A28" s="118">
        <v>27</v>
      </c>
      <c r="B28" s="133">
        <f t="shared" si="0"/>
        <v>4</v>
      </c>
      <c r="C28" s="118" t="s">
        <v>276</v>
      </c>
      <c r="D28" s="364"/>
      <c r="E28" s="400" t="s">
        <v>307</v>
      </c>
      <c r="F28" s="366">
        <v>0</v>
      </c>
      <c r="G28" s="118">
        <v>0</v>
      </c>
      <c r="H28" s="118">
        <v>3</v>
      </c>
      <c r="I28" s="118">
        <v>1</v>
      </c>
      <c r="J28" s="118">
        <v>2</v>
      </c>
      <c r="K28" s="141" t="s">
        <v>278</v>
      </c>
      <c r="L28" s="118" t="s">
        <v>805</v>
      </c>
      <c r="M28" s="141"/>
      <c r="N28" s="401" t="s">
        <v>172</v>
      </c>
      <c r="O28" s="147"/>
      <c r="P28" s="141" t="s">
        <v>279</v>
      </c>
      <c r="Q28" s="141" t="s">
        <v>280</v>
      </c>
      <c r="R28" s="110"/>
      <c r="S28" s="141"/>
      <c r="T28" s="141"/>
      <c r="U28" s="141"/>
      <c r="V28" s="118" t="s">
        <v>749</v>
      </c>
      <c r="W28" s="141"/>
      <c r="X28" s="144"/>
      <c r="Y28" s="145"/>
      <c r="Z28" s="146"/>
      <c r="AA28" s="145"/>
      <c r="AB28" s="145"/>
      <c r="AC28" s="138"/>
      <c r="AD28" s="152"/>
      <c r="AE28" s="141"/>
      <c r="AF28" s="361"/>
      <c r="AG28" s="147"/>
      <c r="AH28" s="147"/>
      <c r="AI28" s="147"/>
      <c r="AJ28" s="147"/>
      <c r="AK28" s="147"/>
    </row>
    <row r="29" spans="1:38" s="149" customFormat="1" ht="22.5" hidden="1" customHeight="1">
      <c r="A29" s="118">
        <v>28</v>
      </c>
      <c r="B29" s="133">
        <f t="shared" si="0"/>
        <v>5</v>
      </c>
      <c r="C29" s="118" t="s">
        <v>310</v>
      </c>
      <c r="D29" s="351"/>
      <c r="E29" s="400" t="s">
        <v>676</v>
      </c>
      <c r="F29" s="350">
        <v>0</v>
      </c>
      <c r="G29" s="118">
        <v>3</v>
      </c>
      <c r="H29" s="118">
        <v>1</v>
      </c>
      <c r="I29" s="118">
        <v>1</v>
      </c>
      <c r="J29" s="118">
        <v>0</v>
      </c>
      <c r="K29" s="141" t="s">
        <v>724</v>
      </c>
      <c r="L29" s="118" t="s">
        <v>632</v>
      </c>
      <c r="M29" s="141" t="s">
        <v>725</v>
      </c>
      <c r="N29" s="405" t="s">
        <v>301</v>
      </c>
      <c r="O29" s="147"/>
      <c r="P29" s="141" t="s">
        <v>302</v>
      </c>
      <c r="Q29" s="141" t="s">
        <v>654</v>
      </c>
      <c r="R29" s="141"/>
      <c r="S29" s="141" t="s">
        <v>306</v>
      </c>
      <c r="T29" s="141" t="s">
        <v>722</v>
      </c>
      <c r="U29" s="141" t="s">
        <v>722</v>
      </c>
      <c r="V29" s="118" t="s">
        <v>749</v>
      </c>
      <c r="W29" s="141"/>
      <c r="X29" s="145"/>
      <c r="Y29" s="371">
        <v>42552</v>
      </c>
      <c r="Z29" s="145"/>
      <c r="AA29" s="145"/>
      <c r="AB29" s="145"/>
      <c r="AC29" s="138"/>
      <c r="AD29" s="152"/>
      <c r="AE29" s="141"/>
      <c r="AF29" s="374">
        <v>42226</v>
      </c>
      <c r="AG29" s="147"/>
      <c r="AH29" s="147"/>
      <c r="AI29" s="147"/>
      <c r="AJ29" s="147"/>
      <c r="AK29" s="147"/>
    </row>
    <row r="30" spans="1:38" s="155" customFormat="1" ht="22.5" hidden="1" customHeight="1">
      <c r="A30" s="118">
        <v>29</v>
      </c>
      <c r="B30" s="133">
        <f t="shared" si="0"/>
        <v>5</v>
      </c>
      <c r="C30" s="118" t="s">
        <v>116</v>
      </c>
      <c r="D30" s="354"/>
      <c r="E30" s="400" t="s">
        <v>670</v>
      </c>
      <c r="F30" s="350">
        <v>2</v>
      </c>
      <c r="G30" s="118">
        <v>0</v>
      </c>
      <c r="H30" s="118">
        <v>2</v>
      </c>
      <c r="I30" s="118">
        <v>1</v>
      </c>
      <c r="J30" s="118">
        <v>0</v>
      </c>
      <c r="K30" s="141" t="s">
        <v>768</v>
      </c>
      <c r="L30" s="118" t="s">
        <v>633</v>
      </c>
      <c r="M30" s="141"/>
      <c r="N30" s="407" t="s">
        <v>224</v>
      </c>
      <c r="O30" s="147"/>
      <c r="P30" s="141" t="s">
        <v>34</v>
      </c>
      <c r="Q30" s="141" t="s">
        <v>671</v>
      </c>
      <c r="R30" s="110"/>
      <c r="S30" s="141"/>
      <c r="T30" s="141"/>
      <c r="U30" s="141"/>
      <c r="V30" s="118" t="s">
        <v>749</v>
      </c>
      <c r="W30" s="141"/>
      <c r="X30" s="144"/>
      <c r="Y30" s="156">
        <v>42309</v>
      </c>
      <c r="Z30" s="146"/>
      <c r="AA30" s="156"/>
      <c r="AB30" s="156">
        <v>42339</v>
      </c>
      <c r="AC30" s="138"/>
      <c r="AD30" s="152"/>
      <c r="AE30" s="141"/>
      <c r="AF30" s="361"/>
      <c r="AG30" s="147"/>
      <c r="AH30" s="147"/>
      <c r="AI30" s="147"/>
      <c r="AJ30" s="147"/>
      <c r="AK30" s="147"/>
      <c r="AL30" s="149"/>
    </row>
    <row r="31" spans="1:38" s="149" customFormat="1" ht="22.5" hidden="1" customHeight="1">
      <c r="A31" s="118">
        <v>30</v>
      </c>
      <c r="B31" s="133">
        <f t="shared" si="0"/>
        <v>5</v>
      </c>
      <c r="C31" s="118" t="s">
        <v>116</v>
      </c>
      <c r="D31" s="349"/>
      <c r="E31" s="400" t="s">
        <v>330</v>
      </c>
      <c r="F31" s="350">
        <v>0</v>
      </c>
      <c r="G31" s="118">
        <v>2</v>
      </c>
      <c r="H31" s="118">
        <v>1</v>
      </c>
      <c r="I31" s="118">
        <v>2</v>
      </c>
      <c r="J31" s="118">
        <v>2</v>
      </c>
      <c r="K31" s="141" t="s">
        <v>278</v>
      </c>
      <c r="L31" s="118" t="s">
        <v>632</v>
      </c>
      <c r="M31" s="141"/>
      <c r="N31" s="407" t="s">
        <v>224</v>
      </c>
      <c r="O31" s="135"/>
      <c r="P31" s="141" t="s">
        <v>34</v>
      </c>
      <c r="Q31" s="141" t="s">
        <v>305</v>
      </c>
      <c r="R31" s="141"/>
      <c r="S31" s="141" t="s">
        <v>316</v>
      </c>
      <c r="T31" s="141" t="s">
        <v>317</v>
      </c>
      <c r="U31" s="141" t="s">
        <v>318</v>
      </c>
      <c r="V31" s="118" t="s">
        <v>749</v>
      </c>
      <c r="W31" s="141" t="s">
        <v>296</v>
      </c>
      <c r="X31" s="144" t="s">
        <v>80</v>
      </c>
      <c r="Y31" s="145">
        <v>42139</v>
      </c>
      <c r="Z31" s="145">
        <v>42186</v>
      </c>
      <c r="AA31" s="145">
        <v>42200</v>
      </c>
      <c r="AB31" s="145">
        <v>42237</v>
      </c>
      <c r="AC31" s="138">
        <v>42200</v>
      </c>
      <c r="AD31" s="152">
        <v>0.95</v>
      </c>
      <c r="AE31" s="141"/>
      <c r="AF31" s="361"/>
      <c r="AG31" s="135"/>
      <c r="AH31" s="135"/>
      <c r="AI31" s="135"/>
      <c r="AJ31" s="135"/>
      <c r="AK31" s="135"/>
      <c r="AL31" s="155"/>
    </row>
    <row r="32" spans="1:38" s="149" customFormat="1" ht="22.5" customHeight="1">
      <c r="A32" s="118">
        <v>85</v>
      </c>
      <c r="B32" s="133">
        <f t="shared" si="0"/>
        <v>2</v>
      </c>
      <c r="C32" s="111"/>
      <c r="D32" s="376"/>
      <c r="E32" s="400" t="s">
        <v>711</v>
      </c>
      <c r="F32" s="366">
        <v>0</v>
      </c>
      <c r="G32" s="118">
        <v>0</v>
      </c>
      <c r="H32" s="118">
        <v>1</v>
      </c>
      <c r="I32" s="118">
        <v>1</v>
      </c>
      <c r="J32" s="118">
        <v>0</v>
      </c>
      <c r="K32" s="110" t="s">
        <v>794</v>
      </c>
      <c r="L32" s="118" t="s">
        <v>633</v>
      </c>
      <c r="M32" s="141"/>
      <c r="N32" s="368" t="s">
        <v>77</v>
      </c>
      <c r="O32" s="118"/>
      <c r="P32" s="118" t="s">
        <v>309</v>
      </c>
      <c r="Q32" s="141" t="s">
        <v>664</v>
      </c>
      <c r="R32" s="113"/>
      <c r="S32" s="114"/>
      <c r="T32" s="114"/>
      <c r="U32" s="114"/>
      <c r="V32" s="118" t="s">
        <v>749</v>
      </c>
      <c r="W32" s="110"/>
      <c r="X32" s="115"/>
      <c r="Y32" s="116"/>
      <c r="Z32" s="117"/>
      <c r="AA32" s="117"/>
      <c r="AB32" s="116"/>
      <c r="AC32" s="138"/>
      <c r="AD32" s="113"/>
      <c r="AE32" s="118"/>
      <c r="AF32" s="360"/>
      <c r="AG32" s="118"/>
      <c r="AH32" s="118"/>
      <c r="AI32" s="118"/>
      <c r="AJ32" s="118"/>
      <c r="AK32" s="118"/>
    </row>
    <row r="33" spans="1:38" s="149" customFormat="1" ht="22.5" customHeight="1">
      <c r="A33" s="118">
        <v>31</v>
      </c>
      <c r="B33" s="133">
        <f t="shared" si="0"/>
        <v>5</v>
      </c>
      <c r="C33" s="118" t="s">
        <v>310</v>
      </c>
      <c r="D33" s="364"/>
      <c r="E33" s="400" t="s">
        <v>322</v>
      </c>
      <c r="F33" s="366">
        <v>0</v>
      </c>
      <c r="G33" s="118">
        <v>2</v>
      </c>
      <c r="H33" s="118">
        <v>2</v>
      </c>
      <c r="I33" s="118">
        <v>1</v>
      </c>
      <c r="J33" s="118">
        <v>0</v>
      </c>
      <c r="K33" s="141" t="s">
        <v>769</v>
      </c>
      <c r="L33" s="118" t="s">
        <v>632</v>
      </c>
      <c r="M33" s="141"/>
      <c r="N33" s="404" t="s">
        <v>77</v>
      </c>
      <c r="O33" s="135"/>
      <c r="P33" s="141" t="s">
        <v>309</v>
      </c>
      <c r="Q33" s="110" t="s">
        <v>293</v>
      </c>
      <c r="R33" s="110"/>
      <c r="S33" s="141"/>
      <c r="T33" s="141"/>
      <c r="U33" s="110"/>
      <c r="V33" s="118" t="s">
        <v>656</v>
      </c>
      <c r="W33" s="110"/>
      <c r="X33" s="144"/>
      <c r="Y33" s="394">
        <v>42339</v>
      </c>
      <c r="Z33" s="156"/>
      <c r="AA33" s="156"/>
      <c r="AB33" s="156">
        <v>42461</v>
      </c>
      <c r="AC33" s="138"/>
      <c r="AD33" s="152"/>
      <c r="AE33" s="141"/>
      <c r="AF33" s="361"/>
      <c r="AG33" s="135"/>
      <c r="AH33" s="135"/>
      <c r="AI33" s="135"/>
      <c r="AJ33" s="135"/>
      <c r="AK33" s="135"/>
    </row>
    <row r="34" spans="1:38" s="149" customFormat="1" ht="21.75" customHeight="1">
      <c r="A34" s="118">
        <v>82</v>
      </c>
      <c r="B34" s="133">
        <f t="shared" ref="B34:B65" si="1">((F34*1)+(G34*1)+(H34*1)+(I34*1))</f>
        <v>2</v>
      </c>
      <c r="C34" s="111"/>
      <c r="D34" s="376"/>
      <c r="E34" s="400" t="s">
        <v>710</v>
      </c>
      <c r="F34" s="366">
        <v>0</v>
      </c>
      <c r="G34" s="118">
        <v>0</v>
      </c>
      <c r="H34" s="118">
        <v>1</v>
      </c>
      <c r="I34" s="118">
        <v>1</v>
      </c>
      <c r="J34" s="118">
        <v>0</v>
      </c>
      <c r="K34" s="110"/>
      <c r="L34" s="160" t="s">
        <v>702</v>
      </c>
      <c r="M34" s="141"/>
      <c r="N34" s="405" t="s">
        <v>77</v>
      </c>
      <c r="O34" s="118"/>
      <c r="P34" s="118" t="s">
        <v>302</v>
      </c>
      <c r="Q34" s="110" t="s">
        <v>800</v>
      </c>
      <c r="R34" s="113"/>
      <c r="S34" s="118" t="s">
        <v>740</v>
      </c>
      <c r="T34" s="114"/>
      <c r="U34" s="114"/>
      <c r="V34" s="141" t="s">
        <v>749</v>
      </c>
      <c r="W34" s="110"/>
      <c r="X34" s="115"/>
      <c r="Y34" s="387"/>
      <c r="Z34" s="117"/>
      <c r="AA34" s="117"/>
      <c r="AB34" s="116"/>
      <c r="AC34" s="138"/>
      <c r="AD34" s="113"/>
      <c r="AE34" s="118"/>
      <c r="AF34" s="360"/>
      <c r="AG34" s="118"/>
      <c r="AH34" s="118"/>
      <c r="AI34" s="118"/>
      <c r="AJ34" s="118"/>
      <c r="AK34" s="118"/>
      <c r="AL34" s="119"/>
    </row>
    <row r="35" spans="1:38" s="149" customFormat="1" ht="21.75" hidden="1" customHeight="1">
      <c r="A35" s="118">
        <v>34</v>
      </c>
      <c r="B35" s="133">
        <f t="shared" si="1"/>
        <v>5</v>
      </c>
      <c r="C35" s="118" t="s">
        <v>116</v>
      </c>
      <c r="D35" s="352"/>
      <c r="E35" s="400" t="s">
        <v>649</v>
      </c>
      <c r="F35" s="356">
        <v>0</v>
      </c>
      <c r="G35" s="110">
        <v>0</v>
      </c>
      <c r="H35" s="110">
        <v>3</v>
      </c>
      <c r="I35" s="110">
        <v>2</v>
      </c>
      <c r="J35" s="110">
        <v>2</v>
      </c>
      <c r="K35" s="141" t="s">
        <v>278</v>
      </c>
      <c r="L35" s="118" t="s">
        <v>633</v>
      </c>
      <c r="M35" s="141"/>
      <c r="N35" s="369" t="s">
        <v>301</v>
      </c>
      <c r="O35" s="118"/>
      <c r="P35" s="118" t="s">
        <v>302</v>
      </c>
      <c r="Q35" s="110" t="s">
        <v>654</v>
      </c>
      <c r="R35" s="113"/>
      <c r="S35" s="114"/>
      <c r="T35" s="114"/>
      <c r="U35" s="114"/>
      <c r="V35" s="141" t="s">
        <v>749</v>
      </c>
      <c r="W35" s="110"/>
      <c r="X35" s="115"/>
      <c r="Y35" s="371">
        <v>42401</v>
      </c>
      <c r="Z35" s="117"/>
      <c r="AA35" s="117"/>
      <c r="AB35" s="116"/>
      <c r="AC35" s="138"/>
      <c r="AD35" s="113"/>
      <c r="AE35" s="118"/>
      <c r="AF35" s="360"/>
      <c r="AG35" s="118"/>
      <c r="AH35" s="118"/>
      <c r="AI35" s="118"/>
      <c r="AJ35" s="118"/>
      <c r="AK35" s="118"/>
      <c r="AL35" s="119"/>
    </row>
    <row r="36" spans="1:38" s="149" customFormat="1" ht="22.5" customHeight="1">
      <c r="A36" s="118">
        <v>15</v>
      </c>
      <c r="B36" s="133">
        <f t="shared" si="1"/>
        <v>3</v>
      </c>
      <c r="C36" s="118" t="s">
        <v>276</v>
      </c>
      <c r="D36" s="377"/>
      <c r="E36" s="400" t="s">
        <v>300</v>
      </c>
      <c r="F36" s="366">
        <v>0</v>
      </c>
      <c r="G36" s="118">
        <v>0</v>
      </c>
      <c r="H36" s="118">
        <v>2</v>
      </c>
      <c r="I36" s="118">
        <v>1</v>
      </c>
      <c r="J36" s="118">
        <v>0</v>
      </c>
      <c r="K36" s="141" t="s">
        <v>770</v>
      </c>
      <c r="L36" s="118" t="s">
        <v>633</v>
      </c>
      <c r="M36" s="141"/>
      <c r="N36" s="405" t="s">
        <v>64</v>
      </c>
      <c r="O36" s="147"/>
      <c r="P36" s="141" t="s">
        <v>302</v>
      </c>
      <c r="Q36" s="110" t="s">
        <v>802</v>
      </c>
      <c r="R36" s="141"/>
      <c r="S36" s="118" t="s">
        <v>740</v>
      </c>
      <c r="T36" s="141"/>
      <c r="U36" s="141"/>
      <c r="V36" s="141" t="s">
        <v>749</v>
      </c>
      <c r="W36" s="141"/>
      <c r="X36" s="144"/>
      <c r="Y36" s="137">
        <v>42491</v>
      </c>
      <c r="Z36" s="146"/>
      <c r="AA36" s="146"/>
      <c r="AB36" s="145"/>
      <c r="AC36" s="138"/>
      <c r="AD36" s="152"/>
      <c r="AE36" s="141"/>
      <c r="AF36" s="361"/>
      <c r="AG36" s="147"/>
      <c r="AH36" s="147"/>
      <c r="AI36" s="147"/>
      <c r="AJ36" s="147"/>
      <c r="AK36" s="147"/>
    </row>
    <row r="37" spans="1:38" s="149" customFormat="1" ht="22.5" hidden="1" customHeight="1">
      <c r="A37" s="118">
        <v>36</v>
      </c>
      <c r="B37" s="133">
        <f t="shared" si="1"/>
        <v>6</v>
      </c>
      <c r="C37" s="111"/>
      <c r="D37" s="352"/>
      <c r="E37" s="400" t="s">
        <v>631</v>
      </c>
      <c r="F37" s="350">
        <v>2</v>
      </c>
      <c r="G37" s="118">
        <v>2</v>
      </c>
      <c r="H37" s="118">
        <v>1</v>
      </c>
      <c r="I37" s="118">
        <v>1</v>
      </c>
      <c r="J37" s="118">
        <v>2</v>
      </c>
      <c r="K37" s="141" t="s">
        <v>278</v>
      </c>
      <c r="L37" s="118" t="s">
        <v>632</v>
      </c>
      <c r="M37" s="141"/>
      <c r="N37" s="370" t="s">
        <v>172</v>
      </c>
      <c r="O37" s="135" t="s">
        <v>666</v>
      </c>
      <c r="P37" s="118" t="s">
        <v>302</v>
      </c>
      <c r="Q37" s="141" t="s">
        <v>654</v>
      </c>
      <c r="R37" s="110"/>
      <c r="S37" s="110" t="s">
        <v>728</v>
      </c>
      <c r="T37" s="110"/>
      <c r="U37" s="110"/>
      <c r="V37" s="141" t="s">
        <v>749</v>
      </c>
      <c r="W37" s="110"/>
      <c r="X37" s="144"/>
      <c r="Y37" s="156"/>
      <c r="Z37" s="145"/>
      <c r="AA37" s="145"/>
      <c r="AB37" s="145"/>
      <c r="AC37" s="138"/>
      <c r="AD37" s="152"/>
      <c r="AE37" s="141"/>
      <c r="AF37" s="361"/>
      <c r="AG37" s="135"/>
      <c r="AH37" s="135"/>
      <c r="AI37" s="135"/>
      <c r="AJ37" s="135"/>
      <c r="AK37" s="135"/>
    </row>
    <row r="38" spans="1:38" s="149" customFormat="1" ht="22.5" hidden="1" customHeight="1">
      <c r="A38" s="118">
        <v>37</v>
      </c>
      <c r="B38" s="133">
        <f t="shared" si="1"/>
        <v>4</v>
      </c>
      <c r="C38" s="392"/>
      <c r="D38" s="376"/>
      <c r="E38" s="400" t="s">
        <v>737</v>
      </c>
      <c r="F38" s="350">
        <v>2</v>
      </c>
      <c r="G38" s="118">
        <v>0</v>
      </c>
      <c r="H38" s="118">
        <v>1</v>
      </c>
      <c r="I38" s="118">
        <v>1</v>
      </c>
      <c r="J38" s="118">
        <v>0</v>
      </c>
      <c r="K38" s="141" t="s">
        <v>764</v>
      </c>
      <c r="L38" s="118" t="s">
        <v>633</v>
      </c>
      <c r="M38" s="141"/>
      <c r="N38" s="403" t="s">
        <v>64</v>
      </c>
      <c r="O38" s="363"/>
      <c r="P38" s="360" t="s">
        <v>34</v>
      </c>
      <c r="Q38" s="361" t="s">
        <v>709</v>
      </c>
      <c r="R38" s="383"/>
      <c r="S38" s="383"/>
      <c r="T38" s="383"/>
      <c r="U38" s="383"/>
      <c r="V38" s="361" t="s">
        <v>752</v>
      </c>
      <c r="W38" s="383"/>
      <c r="X38" s="393"/>
      <c r="Y38" s="394"/>
      <c r="Z38" s="395"/>
      <c r="AA38" s="395"/>
      <c r="AB38" s="395"/>
      <c r="AC38" s="384"/>
      <c r="AD38" s="396"/>
      <c r="AE38" s="361"/>
      <c r="AF38" s="361"/>
      <c r="AG38" s="363"/>
      <c r="AH38" s="363"/>
      <c r="AI38" s="363"/>
      <c r="AJ38" s="363"/>
      <c r="AK38" s="363"/>
    </row>
    <row r="39" spans="1:38" s="149" customFormat="1" ht="22.5" hidden="1" customHeight="1">
      <c r="A39" s="118">
        <v>38</v>
      </c>
      <c r="B39" s="133">
        <f t="shared" si="1"/>
        <v>6</v>
      </c>
      <c r="C39" s="118" t="s">
        <v>116</v>
      </c>
      <c r="D39" s="377"/>
      <c r="E39" s="400" t="s">
        <v>312</v>
      </c>
      <c r="F39" s="366">
        <v>2</v>
      </c>
      <c r="G39" s="118">
        <v>2</v>
      </c>
      <c r="H39" s="118">
        <v>1</v>
      </c>
      <c r="I39" s="118">
        <v>1</v>
      </c>
      <c r="J39" s="118">
        <v>0</v>
      </c>
      <c r="K39" s="141" t="s">
        <v>773</v>
      </c>
      <c r="L39" s="118" t="s">
        <v>632</v>
      </c>
      <c r="M39" s="141"/>
      <c r="N39" s="368" t="s">
        <v>64</v>
      </c>
      <c r="O39" s="348" t="s">
        <v>667</v>
      </c>
      <c r="P39" s="134" t="s">
        <v>34</v>
      </c>
      <c r="Q39" s="110" t="s">
        <v>709</v>
      </c>
      <c r="R39" s="113"/>
      <c r="S39" s="114"/>
      <c r="T39" s="114"/>
      <c r="U39" s="114"/>
      <c r="V39" s="361" t="s">
        <v>752</v>
      </c>
      <c r="W39" s="110"/>
      <c r="X39" s="115"/>
      <c r="Y39" s="156">
        <v>42401</v>
      </c>
      <c r="Z39" s="117"/>
      <c r="AA39" s="117"/>
      <c r="AB39" s="156">
        <v>42491</v>
      </c>
      <c r="AC39" s="138"/>
      <c r="AD39" s="113"/>
      <c r="AE39" s="118"/>
      <c r="AF39" s="360"/>
      <c r="AG39" s="118"/>
      <c r="AH39" s="118"/>
      <c r="AI39" s="118"/>
      <c r="AJ39" s="118"/>
      <c r="AK39" s="118"/>
      <c r="AL39" s="119"/>
    </row>
    <row r="40" spans="1:38" s="149" customFormat="1" ht="22.5" hidden="1" customHeight="1">
      <c r="A40" s="118">
        <v>39</v>
      </c>
      <c r="B40" s="133">
        <f t="shared" si="1"/>
        <v>6</v>
      </c>
      <c r="C40" s="118" t="s">
        <v>116</v>
      </c>
      <c r="D40" s="349"/>
      <c r="E40" s="400" t="s">
        <v>314</v>
      </c>
      <c r="F40" s="350">
        <v>2</v>
      </c>
      <c r="G40" s="118">
        <v>2</v>
      </c>
      <c r="H40" s="118">
        <v>1</v>
      </c>
      <c r="I40" s="118">
        <v>1</v>
      </c>
      <c r="J40" s="118">
        <v>0</v>
      </c>
      <c r="K40" s="141" t="s">
        <v>774</v>
      </c>
      <c r="L40" s="118" t="s">
        <v>632</v>
      </c>
      <c r="M40" s="141"/>
      <c r="N40" s="406" t="s">
        <v>224</v>
      </c>
      <c r="O40" s="135" t="s">
        <v>668</v>
      </c>
      <c r="P40" s="141" t="s">
        <v>34</v>
      </c>
      <c r="Q40" s="141" t="s">
        <v>305</v>
      </c>
      <c r="R40" s="110"/>
      <c r="S40" s="141"/>
      <c r="T40" s="141"/>
      <c r="U40" s="141"/>
      <c r="V40" s="141" t="s">
        <v>749</v>
      </c>
      <c r="W40" s="141"/>
      <c r="X40" s="144"/>
      <c r="Y40" s="156">
        <v>42217</v>
      </c>
      <c r="Z40" s="146"/>
      <c r="AA40" s="146"/>
      <c r="AB40" s="156">
        <v>42248</v>
      </c>
      <c r="AC40" s="138"/>
      <c r="AD40" s="152"/>
      <c r="AE40" s="141"/>
      <c r="AF40" s="361"/>
      <c r="AG40" s="147"/>
      <c r="AH40" s="147"/>
      <c r="AI40" s="147"/>
      <c r="AJ40" s="147"/>
      <c r="AK40" s="147"/>
    </row>
    <row r="41" spans="1:38" s="149" customFormat="1" ht="22.5" hidden="1" customHeight="1">
      <c r="A41" s="118">
        <v>40</v>
      </c>
      <c r="B41" s="133">
        <f t="shared" si="1"/>
        <v>6</v>
      </c>
      <c r="C41" s="118" t="s">
        <v>116</v>
      </c>
      <c r="D41" s="111"/>
      <c r="E41" s="400" t="s">
        <v>323</v>
      </c>
      <c r="F41" s="118">
        <v>2</v>
      </c>
      <c r="G41" s="118">
        <v>2</v>
      </c>
      <c r="H41" s="118">
        <v>1</v>
      </c>
      <c r="I41" s="118">
        <v>1</v>
      </c>
      <c r="J41" s="118">
        <v>0</v>
      </c>
      <c r="K41" s="141" t="s">
        <v>775</v>
      </c>
      <c r="L41" s="118" t="s">
        <v>632</v>
      </c>
      <c r="M41" s="141"/>
      <c r="N41" s="407" t="s">
        <v>224</v>
      </c>
      <c r="O41" s="110"/>
      <c r="P41" s="141" t="s">
        <v>34</v>
      </c>
      <c r="Q41" s="141" t="s">
        <v>655</v>
      </c>
      <c r="R41" s="141"/>
      <c r="S41" s="141"/>
      <c r="T41" s="141"/>
      <c r="U41" s="141"/>
      <c r="V41" s="141" t="s">
        <v>652</v>
      </c>
      <c r="W41" s="141"/>
      <c r="X41" s="144"/>
      <c r="Y41" s="145">
        <v>42278</v>
      </c>
      <c r="Z41" s="145"/>
      <c r="AA41" s="145"/>
      <c r="AB41" s="145">
        <v>42278</v>
      </c>
      <c r="AC41" s="138"/>
      <c r="AD41" s="152"/>
      <c r="AE41" s="141"/>
      <c r="AF41" s="361"/>
      <c r="AG41" s="110"/>
      <c r="AH41" s="110"/>
      <c r="AI41" s="110"/>
      <c r="AJ41" s="110"/>
      <c r="AK41" s="110"/>
    </row>
    <row r="42" spans="1:38" s="149" customFormat="1" ht="22.5" hidden="1" customHeight="1">
      <c r="A42" s="118">
        <v>41</v>
      </c>
      <c r="B42" s="133">
        <f t="shared" si="1"/>
        <v>6</v>
      </c>
      <c r="C42" s="118" t="s">
        <v>116</v>
      </c>
      <c r="D42" s="351"/>
      <c r="E42" s="400" t="s">
        <v>320</v>
      </c>
      <c r="F42" s="350">
        <v>2</v>
      </c>
      <c r="G42" s="118">
        <v>2</v>
      </c>
      <c r="H42" s="118">
        <v>1</v>
      </c>
      <c r="I42" s="118">
        <v>1</v>
      </c>
      <c r="J42" s="118">
        <v>0</v>
      </c>
      <c r="K42" s="141" t="s">
        <v>776</v>
      </c>
      <c r="L42" s="118" t="s">
        <v>632</v>
      </c>
      <c r="M42" s="141"/>
      <c r="N42" s="406" t="s">
        <v>224</v>
      </c>
      <c r="O42" s="147"/>
      <c r="P42" s="141" t="s">
        <v>34</v>
      </c>
      <c r="Q42" s="141" t="s">
        <v>289</v>
      </c>
      <c r="R42" s="141"/>
      <c r="S42" s="141" t="s">
        <v>316</v>
      </c>
      <c r="T42" s="141" t="s">
        <v>331</v>
      </c>
      <c r="U42" s="141" t="s">
        <v>332</v>
      </c>
      <c r="V42" s="141" t="s">
        <v>656</v>
      </c>
      <c r="W42" s="141" t="s">
        <v>296</v>
      </c>
      <c r="X42" s="144" t="s">
        <v>72</v>
      </c>
      <c r="Y42" s="145">
        <v>42219</v>
      </c>
      <c r="Z42" s="145">
        <v>42248</v>
      </c>
      <c r="AA42" s="145">
        <v>42339</v>
      </c>
      <c r="AB42" s="145">
        <v>42339</v>
      </c>
      <c r="AC42" s="138">
        <v>42339</v>
      </c>
      <c r="AD42" s="152">
        <v>0.05</v>
      </c>
      <c r="AE42" s="141"/>
      <c r="AF42" s="361"/>
      <c r="AG42" s="147"/>
      <c r="AH42" s="147"/>
      <c r="AI42" s="147"/>
      <c r="AJ42" s="147"/>
      <c r="AK42" s="147"/>
    </row>
    <row r="43" spans="1:38" s="149" customFormat="1" ht="22.5" hidden="1" customHeight="1">
      <c r="A43" s="118">
        <v>42</v>
      </c>
      <c r="B43" s="133">
        <f t="shared" si="1"/>
        <v>6</v>
      </c>
      <c r="C43" s="118" t="s">
        <v>116</v>
      </c>
      <c r="D43" s="351"/>
      <c r="E43" s="400" t="s">
        <v>644</v>
      </c>
      <c r="F43" s="350">
        <v>2</v>
      </c>
      <c r="G43" s="118">
        <v>2</v>
      </c>
      <c r="H43" s="118">
        <v>1</v>
      </c>
      <c r="I43" s="118">
        <v>1</v>
      </c>
      <c r="J43" s="118">
        <v>0</v>
      </c>
      <c r="K43" s="141" t="s">
        <v>777</v>
      </c>
      <c r="L43" s="118" t="s">
        <v>811</v>
      </c>
      <c r="M43" s="141"/>
      <c r="N43" s="368" t="s">
        <v>301</v>
      </c>
      <c r="O43" s="135" t="s">
        <v>660</v>
      </c>
      <c r="P43" s="141" t="s">
        <v>34</v>
      </c>
      <c r="Q43" s="110" t="s">
        <v>315</v>
      </c>
      <c r="R43" s="110"/>
      <c r="S43" s="141"/>
      <c r="T43" s="141"/>
      <c r="U43" s="110"/>
      <c r="V43" s="141" t="s">
        <v>656</v>
      </c>
      <c r="W43" s="110"/>
      <c r="X43" s="144"/>
      <c r="Y43" s="156">
        <v>42309</v>
      </c>
      <c r="Z43" s="156"/>
      <c r="AA43" s="156"/>
      <c r="AB43" s="156">
        <v>42401</v>
      </c>
      <c r="AC43" s="138"/>
      <c r="AD43" s="152"/>
      <c r="AE43" s="141"/>
      <c r="AF43" s="361"/>
      <c r="AG43" s="147"/>
      <c r="AH43" s="147"/>
      <c r="AI43" s="147"/>
      <c r="AJ43" s="147"/>
      <c r="AK43" s="147"/>
    </row>
    <row r="44" spans="1:38" s="149" customFormat="1" ht="22.5" hidden="1" customHeight="1">
      <c r="A44" s="118">
        <v>43</v>
      </c>
      <c r="B44" s="133">
        <f t="shared" si="1"/>
        <v>6</v>
      </c>
      <c r="C44" s="118" t="s">
        <v>116</v>
      </c>
      <c r="D44" s="110"/>
      <c r="E44" s="400" t="s">
        <v>338</v>
      </c>
      <c r="F44" s="118">
        <v>0</v>
      </c>
      <c r="G44" s="118">
        <v>2</v>
      </c>
      <c r="H44" s="118">
        <v>3</v>
      </c>
      <c r="I44" s="118">
        <v>1</v>
      </c>
      <c r="J44" s="118">
        <v>0</v>
      </c>
      <c r="K44" s="141"/>
      <c r="L44" s="118" t="s">
        <v>632</v>
      </c>
      <c r="M44" s="141"/>
      <c r="N44" s="407" t="s">
        <v>224</v>
      </c>
      <c r="O44" s="147"/>
      <c r="P44" s="141" t="s">
        <v>34</v>
      </c>
      <c r="Q44" s="110" t="s">
        <v>315</v>
      </c>
      <c r="R44" s="141"/>
      <c r="S44" s="141"/>
      <c r="T44" s="158"/>
      <c r="U44" s="141"/>
      <c r="V44" s="141" t="s">
        <v>656</v>
      </c>
      <c r="W44" s="141"/>
      <c r="X44" s="144"/>
      <c r="Y44" s="145">
        <v>42186</v>
      </c>
      <c r="Z44" s="146"/>
      <c r="AA44" s="146"/>
      <c r="AB44" s="145">
        <v>42248</v>
      </c>
      <c r="AC44" s="138"/>
      <c r="AD44" s="152"/>
      <c r="AE44" s="141"/>
      <c r="AF44" s="361"/>
      <c r="AG44" s="147"/>
      <c r="AH44" s="147"/>
      <c r="AI44" s="147"/>
      <c r="AJ44" s="147"/>
      <c r="AK44" s="147"/>
    </row>
    <row r="45" spans="1:38" s="149" customFormat="1" ht="22.5" hidden="1" customHeight="1">
      <c r="A45" s="118">
        <v>44</v>
      </c>
      <c r="B45" s="133">
        <f t="shared" si="1"/>
        <v>6</v>
      </c>
      <c r="C45" s="118" t="s">
        <v>310</v>
      </c>
      <c r="D45" s="351"/>
      <c r="E45" s="400" t="s">
        <v>335</v>
      </c>
      <c r="F45" s="350">
        <v>2</v>
      </c>
      <c r="G45" s="118">
        <v>2</v>
      </c>
      <c r="H45" s="118">
        <v>1</v>
      </c>
      <c r="I45" s="118">
        <v>1</v>
      </c>
      <c r="J45" s="118">
        <v>0</v>
      </c>
      <c r="K45" s="141"/>
      <c r="L45" s="118" t="s">
        <v>632</v>
      </c>
      <c r="M45" s="141" t="s">
        <v>679</v>
      </c>
      <c r="N45" s="407" t="s">
        <v>224</v>
      </c>
      <c r="O45" s="135" t="s">
        <v>658</v>
      </c>
      <c r="P45" s="141" t="s">
        <v>309</v>
      </c>
      <c r="Q45" s="141" t="s">
        <v>664</v>
      </c>
      <c r="R45" s="141"/>
      <c r="S45" s="141"/>
      <c r="T45" s="141"/>
      <c r="U45" s="141"/>
      <c r="V45" s="141" t="s">
        <v>749</v>
      </c>
      <c r="W45" s="141"/>
      <c r="X45" s="145"/>
      <c r="Y45" s="145">
        <v>42125</v>
      </c>
      <c r="Z45" s="145"/>
      <c r="AA45" s="145"/>
      <c r="AB45" s="145">
        <v>42186</v>
      </c>
      <c r="AC45" s="138"/>
      <c r="AD45" s="152"/>
      <c r="AE45" s="141"/>
      <c r="AF45" s="361"/>
      <c r="AG45" s="147"/>
      <c r="AH45" s="147"/>
      <c r="AI45" s="147"/>
      <c r="AJ45" s="147"/>
      <c r="AK45" s="147"/>
    </row>
    <row r="46" spans="1:38" s="149" customFormat="1" ht="22.5" hidden="1" customHeight="1">
      <c r="A46" s="118">
        <v>45</v>
      </c>
      <c r="B46" s="133">
        <f t="shared" si="1"/>
        <v>7</v>
      </c>
      <c r="C46" s="118" t="s">
        <v>306</v>
      </c>
      <c r="D46" s="351"/>
      <c r="E46" s="400" t="s">
        <v>308</v>
      </c>
      <c r="F46" s="350">
        <v>2</v>
      </c>
      <c r="G46" s="118">
        <v>2</v>
      </c>
      <c r="H46" s="118">
        <v>1</v>
      </c>
      <c r="I46" s="118">
        <v>2</v>
      </c>
      <c r="J46" s="118">
        <v>2</v>
      </c>
      <c r="K46" s="141" t="s">
        <v>278</v>
      </c>
      <c r="L46" s="118" t="s">
        <v>632</v>
      </c>
      <c r="M46" s="141"/>
      <c r="N46" s="407" t="s">
        <v>224</v>
      </c>
      <c r="O46" s="135"/>
      <c r="P46" s="141" t="s">
        <v>302</v>
      </c>
      <c r="Q46" s="110" t="s">
        <v>672</v>
      </c>
      <c r="R46" s="141"/>
      <c r="S46" s="141"/>
      <c r="T46" s="141"/>
      <c r="U46" s="141"/>
      <c r="V46" s="141" t="s">
        <v>749</v>
      </c>
      <c r="W46" s="141"/>
      <c r="X46" s="144"/>
      <c r="Y46" s="145">
        <v>42125</v>
      </c>
      <c r="Z46" s="145"/>
      <c r="AA46" s="145"/>
      <c r="AB46" s="145">
        <v>42248</v>
      </c>
      <c r="AC46" s="138"/>
      <c r="AD46" s="152"/>
      <c r="AE46" s="141"/>
      <c r="AF46" s="361"/>
      <c r="AG46" s="135"/>
      <c r="AH46" s="135"/>
      <c r="AI46" s="135"/>
      <c r="AJ46" s="135"/>
      <c r="AK46" s="135"/>
    </row>
    <row r="47" spans="1:38" s="149" customFormat="1" ht="22.5" hidden="1" customHeight="1">
      <c r="A47" s="118">
        <v>46</v>
      </c>
      <c r="B47" s="133">
        <f t="shared" si="1"/>
        <v>7</v>
      </c>
      <c r="C47" s="118" t="s">
        <v>116</v>
      </c>
      <c r="D47" s="352"/>
      <c r="E47" s="400" t="s">
        <v>348</v>
      </c>
      <c r="F47" s="356">
        <v>2</v>
      </c>
      <c r="G47" s="110">
        <v>2</v>
      </c>
      <c r="H47" s="110">
        <v>1</v>
      </c>
      <c r="I47" s="110">
        <v>2</v>
      </c>
      <c r="J47" s="118">
        <v>0</v>
      </c>
      <c r="K47" s="141" t="s">
        <v>778</v>
      </c>
      <c r="L47" s="118" t="s">
        <v>632</v>
      </c>
      <c r="M47" s="141"/>
      <c r="N47" s="407" t="s">
        <v>224</v>
      </c>
      <c r="O47" s="135" t="s">
        <v>669</v>
      </c>
      <c r="P47" s="118" t="s">
        <v>34</v>
      </c>
      <c r="Q47" s="141" t="s">
        <v>315</v>
      </c>
      <c r="R47" s="141"/>
      <c r="S47" s="141"/>
      <c r="T47" s="141"/>
      <c r="U47" s="141"/>
      <c r="V47" s="141" t="s">
        <v>656</v>
      </c>
      <c r="W47" s="141"/>
      <c r="X47" s="144"/>
      <c r="Y47" s="145">
        <v>42186</v>
      </c>
      <c r="Z47" s="145"/>
      <c r="AA47" s="145"/>
      <c r="AB47" s="145">
        <v>42248</v>
      </c>
      <c r="AC47" s="138"/>
      <c r="AD47" s="152"/>
      <c r="AE47" s="141"/>
      <c r="AF47" s="361"/>
      <c r="AG47" s="147"/>
      <c r="AH47" s="147"/>
      <c r="AI47" s="147"/>
      <c r="AJ47" s="147"/>
      <c r="AK47" s="147"/>
    </row>
    <row r="48" spans="1:38" s="149" customFormat="1" ht="21.75" hidden="1" customHeight="1">
      <c r="A48" s="118">
        <v>47</v>
      </c>
      <c r="B48" s="133">
        <f t="shared" si="1"/>
        <v>7</v>
      </c>
      <c r="C48" s="118" t="s">
        <v>276</v>
      </c>
      <c r="D48" s="349"/>
      <c r="E48" s="400" t="s">
        <v>324</v>
      </c>
      <c r="F48" s="350">
        <v>0</v>
      </c>
      <c r="G48" s="118">
        <v>3</v>
      </c>
      <c r="H48" s="118">
        <v>3</v>
      </c>
      <c r="I48" s="118">
        <v>1</v>
      </c>
      <c r="J48" s="118">
        <v>0</v>
      </c>
      <c r="K48" s="141"/>
      <c r="L48" s="118" t="s">
        <v>634</v>
      </c>
      <c r="M48" s="141"/>
      <c r="N48" s="375" t="s">
        <v>172</v>
      </c>
      <c r="O48" s="118"/>
      <c r="P48" s="141" t="s">
        <v>279</v>
      </c>
      <c r="Q48" s="110" t="s">
        <v>280</v>
      </c>
      <c r="R48" s="113"/>
      <c r="S48" s="114"/>
      <c r="T48" s="114"/>
      <c r="U48" s="114"/>
      <c r="V48" s="114" t="s">
        <v>749</v>
      </c>
      <c r="W48" s="110"/>
      <c r="X48" s="115"/>
      <c r="Y48" s="116"/>
      <c r="Z48" s="117"/>
      <c r="AA48" s="117"/>
      <c r="AB48" s="116"/>
      <c r="AC48" s="138"/>
      <c r="AD48" s="113"/>
      <c r="AE48" s="118"/>
      <c r="AF48" s="360"/>
      <c r="AG48" s="118"/>
      <c r="AH48" s="118"/>
      <c r="AI48" s="118"/>
      <c r="AJ48" s="118"/>
      <c r="AK48" s="118"/>
      <c r="AL48" s="119"/>
    </row>
    <row r="49" spans="1:38" s="149" customFormat="1" ht="21.75" hidden="1" customHeight="1">
      <c r="A49" s="118">
        <v>48</v>
      </c>
      <c r="B49" s="133">
        <f t="shared" si="1"/>
        <v>7</v>
      </c>
      <c r="C49" s="118" t="s">
        <v>276</v>
      </c>
      <c r="D49" s="378"/>
      <c r="E49" s="400" t="s">
        <v>326</v>
      </c>
      <c r="F49" s="366">
        <v>0</v>
      </c>
      <c r="G49" s="118">
        <v>3</v>
      </c>
      <c r="H49" s="118">
        <v>3</v>
      </c>
      <c r="I49" s="118">
        <v>1</v>
      </c>
      <c r="J49" s="118">
        <v>0</v>
      </c>
      <c r="K49" s="141" t="s">
        <v>779</v>
      </c>
      <c r="L49" s="118" t="s">
        <v>633</v>
      </c>
      <c r="M49" s="141"/>
      <c r="N49" s="370" t="s">
        <v>635</v>
      </c>
      <c r="O49" s="147"/>
      <c r="P49" s="141" t="s">
        <v>279</v>
      </c>
      <c r="Q49" s="141" t="s">
        <v>334</v>
      </c>
      <c r="R49" s="141"/>
      <c r="S49" s="141"/>
      <c r="T49" s="141"/>
      <c r="U49" s="141"/>
      <c r="V49" s="114" t="s">
        <v>749</v>
      </c>
      <c r="W49" s="141"/>
      <c r="X49" s="145"/>
      <c r="Y49" s="145"/>
      <c r="Z49" s="145"/>
      <c r="AA49" s="145"/>
      <c r="AB49" s="145"/>
      <c r="AC49" s="138"/>
      <c r="AD49" s="152"/>
      <c r="AE49" s="141"/>
      <c r="AF49" s="361"/>
      <c r="AG49" s="147"/>
      <c r="AH49" s="147"/>
      <c r="AI49" s="147"/>
      <c r="AJ49" s="147"/>
      <c r="AK49" s="147"/>
    </row>
    <row r="50" spans="1:38" s="149" customFormat="1" ht="22.5" hidden="1" customHeight="1">
      <c r="A50" s="118">
        <v>49</v>
      </c>
      <c r="B50" s="133">
        <f t="shared" si="1"/>
        <v>7</v>
      </c>
      <c r="C50" s="118" t="s">
        <v>276</v>
      </c>
      <c r="D50" s="351"/>
      <c r="E50" s="400" t="s">
        <v>329</v>
      </c>
      <c r="F50" s="350">
        <v>2</v>
      </c>
      <c r="G50" s="118">
        <v>3</v>
      </c>
      <c r="H50" s="118">
        <v>1</v>
      </c>
      <c r="I50" s="118">
        <v>1</v>
      </c>
      <c r="J50" s="118">
        <v>0</v>
      </c>
      <c r="K50" s="141" t="s">
        <v>780</v>
      </c>
      <c r="L50" s="118" t="s">
        <v>811</v>
      </c>
      <c r="M50" s="141"/>
      <c r="N50" s="375" t="s">
        <v>301</v>
      </c>
      <c r="O50" s="147"/>
      <c r="P50" s="141" t="s">
        <v>279</v>
      </c>
      <c r="Q50" s="110" t="s">
        <v>756</v>
      </c>
      <c r="R50" s="110"/>
      <c r="S50" s="141"/>
      <c r="T50" s="141"/>
      <c r="U50" s="141"/>
      <c r="V50" s="141" t="s">
        <v>753</v>
      </c>
      <c r="W50" s="141"/>
      <c r="X50" s="144"/>
      <c r="Y50" s="145"/>
      <c r="Z50" s="145"/>
      <c r="AA50" s="145"/>
      <c r="AB50" s="145"/>
      <c r="AC50" s="138"/>
      <c r="AD50" s="152"/>
      <c r="AE50" s="141"/>
      <c r="AF50" s="361"/>
      <c r="AG50" s="147"/>
      <c r="AH50" s="147"/>
      <c r="AI50" s="147"/>
      <c r="AJ50" s="147"/>
      <c r="AK50" s="147"/>
    </row>
    <row r="51" spans="1:38" s="149" customFormat="1" ht="21.75" hidden="1" customHeight="1">
      <c r="A51" s="118">
        <v>50</v>
      </c>
      <c r="B51" s="133">
        <f t="shared" si="1"/>
        <v>7</v>
      </c>
      <c r="C51" s="118" t="s">
        <v>310</v>
      </c>
      <c r="D51" s="354"/>
      <c r="E51" s="400" t="s">
        <v>311</v>
      </c>
      <c r="F51" s="350">
        <v>2</v>
      </c>
      <c r="G51" s="118">
        <v>2</v>
      </c>
      <c r="H51" s="118">
        <v>2</v>
      </c>
      <c r="I51" s="118">
        <v>1</v>
      </c>
      <c r="J51" s="118">
        <v>0</v>
      </c>
      <c r="K51" s="141" t="s">
        <v>781</v>
      </c>
      <c r="L51" s="118" t="s">
        <v>633</v>
      </c>
      <c r="M51" s="141"/>
      <c r="N51" s="369" t="s">
        <v>301</v>
      </c>
      <c r="O51" s="147"/>
      <c r="P51" s="141" t="s">
        <v>309</v>
      </c>
      <c r="Q51" s="141" t="s">
        <v>289</v>
      </c>
      <c r="R51" s="110"/>
      <c r="S51" s="141"/>
      <c r="T51" s="141"/>
      <c r="U51" s="141"/>
      <c r="V51" s="141" t="s">
        <v>656</v>
      </c>
      <c r="W51" s="141"/>
      <c r="X51" s="144"/>
      <c r="Y51" s="145"/>
      <c r="Z51" s="146"/>
      <c r="AA51" s="156"/>
      <c r="AB51" s="145"/>
      <c r="AC51" s="138"/>
      <c r="AD51" s="152"/>
      <c r="AE51" s="141"/>
      <c r="AF51" s="361"/>
      <c r="AG51" s="147"/>
      <c r="AH51" s="147"/>
      <c r="AI51" s="147"/>
      <c r="AJ51" s="147"/>
      <c r="AK51" s="147"/>
      <c r="AL51" s="157"/>
    </row>
    <row r="52" spans="1:38" s="149" customFormat="1" ht="22.5" hidden="1" customHeight="1">
      <c r="A52" s="118">
        <v>51</v>
      </c>
      <c r="B52" s="133">
        <f t="shared" si="1"/>
        <v>7</v>
      </c>
      <c r="C52" s="118" t="s">
        <v>310</v>
      </c>
      <c r="D52" s="364"/>
      <c r="E52" s="400" t="s">
        <v>736</v>
      </c>
      <c r="F52" s="366">
        <v>2</v>
      </c>
      <c r="G52" s="118">
        <v>2</v>
      </c>
      <c r="H52" s="118">
        <v>2</v>
      </c>
      <c r="I52" s="118">
        <v>1</v>
      </c>
      <c r="J52" s="118">
        <v>0</v>
      </c>
      <c r="K52" s="141"/>
      <c r="L52" s="118" t="s">
        <v>632</v>
      </c>
      <c r="M52" s="141"/>
      <c r="N52" s="410" t="s">
        <v>77</v>
      </c>
      <c r="O52" s="135"/>
      <c r="P52" s="141" t="s">
        <v>34</v>
      </c>
      <c r="Q52" s="141" t="s">
        <v>315</v>
      </c>
      <c r="R52" s="134"/>
      <c r="S52" s="134" t="s">
        <v>306</v>
      </c>
      <c r="T52" s="134" t="s">
        <v>328</v>
      </c>
      <c r="U52" s="134" t="s">
        <v>705</v>
      </c>
      <c r="V52" s="141" t="s">
        <v>656</v>
      </c>
      <c r="W52" s="134" t="s">
        <v>296</v>
      </c>
      <c r="X52" s="136" t="s">
        <v>72</v>
      </c>
      <c r="Y52" s="137">
        <v>42339</v>
      </c>
      <c r="Z52" s="137"/>
      <c r="AA52" s="137"/>
      <c r="AB52" s="137">
        <v>42339</v>
      </c>
      <c r="AC52" s="138">
        <v>42217</v>
      </c>
      <c r="AD52" s="139">
        <v>0.5</v>
      </c>
      <c r="AE52" s="134"/>
      <c r="AF52" s="362"/>
      <c r="AG52" s="135"/>
      <c r="AH52" s="135"/>
      <c r="AI52" s="135"/>
      <c r="AJ52" s="135"/>
      <c r="AK52" s="135"/>
    </row>
    <row r="53" spans="1:38" s="149" customFormat="1" ht="21.75" hidden="1" customHeight="1">
      <c r="A53" s="118">
        <v>52</v>
      </c>
      <c r="B53" s="133">
        <f t="shared" si="1"/>
        <v>8</v>
      </c>
      <c r="C53" s="118" t="s">
        <v>276</v>
      </c>
      <c r="D53" s="364"/>
      <c r="E53" s="400" t="s">
        <v>333</v>
      </c>
      <c r="F53" s="350">
        <v>2</v>
      </c>
      <c r="G53" s="118">
        <v>3</v>
      </c>
      <c r="H53" s="118">
        <v>2</v>
      </c>
      <c r="I53" s="118">
        <v>1</v>
      </c>
      <c r="J53" s="118">
        <v>0</v>
      </c>
      <c r="K53" s="141" t="s">
        <v>782</v>
      </c>
      <c r="L53" s="118" t="s">
        <v>633</v>
      </c>
      <c r="M53" s="141"/>
      <c r="N53" s="369" t="s">
        <v>635</v>
      </c>
      <c r="O53" s="147"/>
      <c r="P53" s="141" t="s">
        <v>302</v>
      </c>
      <c r="Q53" s="141"/>
      <c r="R53" s="141"/>
      <c r="S53" s="141"/>
      <c r="T53" s="141"/>
      <c r="U53" s="141"/>
      <c r="V53" s="114" t="s">
        <v>749</v>
      </c>
      <c r="W53" s="141"/>
      <c r="X53" s="145"/>
      <c r="Y53" s="145"/>
      <c r="Z53" s="145"/>
      <c r="AA53" s="145"/>
      <c r="AB53" s="145"/>
      <c r="AC53" s="138"/>
      <c r="AD53" s="152"/>
      <c r="AE53" s="141"/>
      <c r="AF53" s="361"/>
      <c r="AG53" s="147"/>
      <c r="AH53" s="147"/>
      <c r="AI53" s="147"/>
      <c r="AJ53" s="147"/>
      <c r="AK53" s="147"/>
      <c r="AL53" s="157"/>
    </row>
    <row r="54" spans="1:38" s="149" customFormat="1" ht="21.75" hidden="1" customHeight="1">
      <c r="A54" s="118">
        <v>53</v>
      </c>
      <c r="B54" s="133">
        <f t="shared" si="1"/>
        <v>8</v>
      </c>
      <c r="C54" s="118" t="s">
        <v>116</v>
      </c>
      <c r="D54" s="354"/>
      <c r="E54" s="400" t="s">
        <v>313</v>
      </c>
      <c r="F54" s="350">
        <v>3</v>
      </c>
      <c r="G54" s="118">
        <v>3</v>
      </c>
      <c r="H54" s="118">
        <v>1</v>
      </c>
      <c r="I54" s="118">
        <v>1</v>
      </c>
      <c r="J54" s="118">
        <v>0</v>
      </c>
      <c r="K54" s="141"/>
      <c r="L54" s="118" t="s">
        <v>633</v>
      </c>
      <c r="M54" s="141"/>
      <c r="N54" s="369" t="s">
        <v>301</v>
      </c>
      <c r="O54" s="147"/>
      <c r="P54" s="141" t="s">
        <v>34</v>
      </c>
      <c r="Q54" s="141"/>
      <c r="R54" s="141"/>
      <c r="S54" s="141"/>
      <c r="T54" s="141"/>
      <c r="U54" s="141"/>
      <c r="V54" s="110" t="s">
        <v>752</v>
      </c>
      <c r="W54" s="141"/>
      <c r="X54" s="144"/>
      <c r="Y54" s="145"/>
      <c r="Z54" s="145"/>
      <c r="AA54" s="145"/>
      <c r="AB54" s="145"/>
      <c r="AC54" s="138"/>
      <c r="AD54" s="152"/>
      <c r="AE54" s="141"/>
      <c r="AF54" s="361"/>
      <c r="AG54" s="147"/>
      <c r="AH54" s="147"/>
      <c r="AI54" s="147"/>
      <c r="AJ54" s="147"/>
      <c r="AK54" s="147"/>
    </row>
    <row r="55" spans="1:38" s="159" customFormat="1" ht="22.5" hidden="1" customHeight="1">
      <c r="A55" s="118">
        <v>54</v>
      </c>
      <c r="B55" s="133">
        <f t="shared" si="1"/>
        <v>8</v>
      </c>
      <c r="C55" s="118" t="s">
        <v>116</v>
      </c>
      <c r="D55" s="349"/>
      <c r="E55" s="400" t="s">
        <v>325</v>
      </c>
      <c r="F55" s="350">
        <v>2</v>
      </c>
      <c r="G55" s="118">
        <v>3</v>
      </c>
      <c r="H55" s="118">
        <v>1</v>
      </c>
      <c r="I55" s="118">
        <v>2</v>
      </c>
      <c r="J55" s="118">
        <v>0</v>
      </c>
      <c r="K55" s="141"/>
      <c r="L55" s="118" t="s">
        <v>632</v>
      </c>
      <c r="M55" s="141"/>
      <c r="N55" s="407" t="s">
        <v>224</v>
      </c>
      <c r="O55" s="135"/>
      <c r="P55" s="141" t="s">
        <v>34</v>
      </c>
      <c r="Q55" s="110" t="s">
        <v>673</v>
      </c>
      <c r="R55" s="141"/>
      <c r="S55" s="141" t="s">
        <v>306</v>
      </c>
      <c r="T55" s="141" t="s">
        <v>328</v>
      </c>
      <c r="U55" s="110"/>
      <c r="V55" s="110" t="s">
        <v>749</v>
      </c>
      <c r="W55" s="110" t="s">
        <v>296</v>
      </c>
      <c r="X55" s="144" t="s">
        <v>72</v>
      </c>
      <c r="Y55" s="156">
        <v>42186</v>
      </c>
      <c r="Z55" s="156">
        <v>42186</v>
      </c>
      <c r="AA55" s="156">
        <v>42248</v>
      </c>
      <c r="AB55" s="156">
        <v>42248</v>
      </c>
      <c r="AC55" s="138">
        <v>42277</v>
      </c>
      <c r="AD55" s="152">
        <v>0.5</v>
      </c>
      <c r="AE55" s="141"/>
      <c r="AF55" s="361"/>
      <c r="AG55" s="135"/>
      <c r="AH55" s="135"/>
      <c r="AI55" s="135"/>
      <c r="AJ55" s="135"/>
      <c r="AK55" s="135"/>
    </row>
    <row r="56" spans="1:38" s="149" customFormat="1" ht="21.75" hidden="1" customHeight="1">
      <c r="A56" s="118">
        <v>55</v>
      </c>
      <c r="B56" s="133">
        <f t="shared" si="1"/>
        <v>8</v>
      </c>
      <c r="C56" s="118" t="s">
        <v>116</v>
      </c>
      <c r="D56" s="378"/>
      <c r="E56" s="400" t="s">
        <v>327</v>
      </c>
      <c r="F56" s="366">
        <v>2</v>
      </c>
      <c r="G56" s="118">
        <v>2</v>
      </c>
      <c r="H56" s="118">
        <v>2</v>
      </c>
      <c r="I56" s="118">
        <v>2</v>
      </c>
      <c r="J56" s="118">
        <v>0</v>
      </c>
      <c r="K56" s="141"/>
      <c r="L56" s="118" t="s">
        <v>811</v>
      </c>
      <c r="M56" s="141"/>
      <c r="N56" s="375" t="s">
        <v>301</v>
      </c>
      <c r="O56" s="147"/>
      <c r="P56" s="141" t="s">
        <v>34</v>
      </c>
      <c r="Q56" s="110" t="s">
        <v>289</v>
      </c>
      <c r="R56" s="141"/>
      <c r="S56" s="141"/>
      <c r="T56" s="141"/>
      <c r="U56" s="141"/>
      <c r="V56" s="141" t="s">
        <v>656</v>
      </c>
      <c r="W56" s="141"/>
      <c r="X56" s="145"/>
      <c r="Y56" s="145"/>
      <c r="Z56" s="145"/>
      <c r="AA56" s="145"/>
      <c r="AB56" s="145"/>
      <c r="AC56" s="138"/>
      <c r="AD56" s="152"/>
      <c r="AE56" s="141"/>
      <c r="AF56" s="361"/>
      <c r="AG56" s="147"/>
      <c r="AH56" s="147"/>
      <c r="AI56" s="147"/>
      <c r="AJ56" s="147"/>
      <c r="AK56" s="147"/>
    </row>
    <row r="57" spans="1:38" s="149" customFormat="1" ht="21.75" customHeight="1">
      <c r="A57" s="118">
        <v>32</v>
      </c>
      <c r="B57" s="133">
        <f t="shared" si="1"/>
        <v>5</v>
      </c>
      <c r="C57" s="118" t="s">
        <v>310</v>
      </c>
      <c r="D57" s="378"/>
      <c r="E57" s="400" t="s">
        <v>339</v>
      </c>
      <c r="F57" s="366">
        <v>0</v>
      </c>
      <c r="G57" s="118">
        <v>3</v>
      </c>
      <c r="H57" s="118">
        <v>1</v>
      </c>
      <c r="I57" s="118">
        <v>1</v>
      </c>
      <c r="J57" s="118">
        <v>0</v>
      </c>
      <c r="K57" s="141" t="s">
        <v>771</v>
      </c>
      <c r="L57" s="118" t="s">
        <v>632</v>
      </c>
      <c r="M57" s="141"/>
      <c r="N57" s="404" t="s">
        <v>77</v>
      </c>
      <c r="O57" s="147" t="s">
        <v>657</v>
      </c>
      <c r="P57" s="141" t="s">
        <v>309</v>
      </c>
      <c r="Q57" s="141" t="s">
        <v>674</v>
      </c>
      <c r="R57" s="141"/>
      <c r="S57" s="141"/>
      <c r="T57" s="141"/>
      <c r="U57" s="141"/>
      <c r="V57" s="141" t="s">
        <v>755</v>
      </c>
      <c r="W57" s="141"/>
      <c r="X57" s="144"/>
      <c r="Y57" s="371">
        <v>42186</v>
      </c>
      <c r="Z57" s="145"/>
      <c r="AA57" s="145"/>
      <c r="AB57" s="417">
        <v>42430</v>
      </c>
      <c r="AC57" s="138"/>
      <c r="AD57" s="152"/>
      <c r="AE57" s="141"/>
      <c r="AF57" s="361"/>
      <c r="AG57" s="147"/>
      <c r="AH57" s="147"/>
      <c r="AI57" s="147"/>
      <c r="AJ57" s="147"/>
      <c r="AK57" s="147"/>
      <c r="AL57" s="157"/>
    </row>
    <row r="58" spans="1:38" s="149" customFormat="1" ht="21.75" hidden="1" customHeight="1">
      <c r="A58" s="118">
        <v>57</v>
      </c>
      <c r="B58" s="133">
        <f t="shared" si="1"/>
        <v>8</v>
      </c>
      <c r="C58" s="118" t="s">
        <v>306</v>
      </c>
      <c r="D58" s="365"/>
      <c r="E58" s="400" t="s">
        <v>345</v>
      </c>
      <c r="F58" s="366">
        <v>2</v>
      </c>
      <c r="G58" s="118">
        <v>2</v>
      </c>
      <c r="H58" s="118">
        <v>3</v>
      </c>
      <c r="I58" s="118">
        <v>1</v>
      </c>
      <c r="J58" s="118">
        <v>0</v>
      </c>
      <c r="K58" s="141"/>
      <c r="L58" s="118" t="s">
        <v>633</v>
      </c>
      <c r="M58" s="141"/>
      <c r="N58" s="407" t="s">
        <v>224</v>
      </c>
      <c r="O58" s="160"/>
      <c r="P58" s="134" t="s">
        <v>309</v>
      </c>
      <c r="Q58" s="141" t="s">
        <v>674</v>
      </c>
      <c r="R58" s="110"/>
      <c r="S58" s="141"/>
      <c r="T58" s="144"/>
      <c r="U58" s="145"/>
      <c r="V58" s="110" t="s">
        <v>656</v>
      </c>
      <c r="W58" s="146"/>
      <c r="X58" s="144"/>
      <c r="Y58" s="371">
        <v>42125</v>
      </c>
      <c r="Z58" s="145"/>
      <c r="AA58" s="145"/>
      <c r="AB58" s="372">
        <v>42156</v>
      </c>
      <c r="AC58" s="138"/>
      <c r="AD58" s="152"/>
      <c r="AE58" s="141"/>
      <c r="AF58" s="361"/>
      <c r="AG58" s="160"/>
      <c r="AH58" s="160"/>
      <c r="AI58" s="160"/>
      <c r="AJ58" s="160"/>
      <c r="AK58" s="160"/>
    </row>
    <row r="59" spans="1:38" s="149" customFormat="1" ht="22.5" hidden="1" customHeight="1">
      <c r="A59" s="118">
        <v>58</v>
      </c>
      <c r="B59" s="133">
        <f t="shared" si="1"/>
        <v>9</v>
      </c>
      <c r="C59" s="118" t="s">
        <v>276</v>
      </c>
      <c r="D59" s="351"/>
      <c r="E59" s="400" t="s">
        <v>341</v>
      </c>
      <c r="F59" s="350">
        <v>2</v>
      </c>
      <c r="G59" s="118">
        <v>3</v>
      </c>
      <c r="H59" s="118">
        <v>3</v>
      </c>
      <c r="I59" s="118">
        <v>1</v>
      </c>
      <c r="J59" s="118">
        <v>0</v>
      </c>
      <c r="K59" s="141" t="s">
        <v>784</v>
      </c>
      <c r="L59" s="118" t="s">
        <v>632</v>
      </c>
      <c r="M59" s="141"/>
      <c r="N59" s="369" t="s">
        <v>301</v>
      </c>
      <c r="O59" s="135"/>
      <c r="P59" s="141" t="s">
        <v>302</v>
      </c>
      <c r="Q59" s="110" t="s">
        <v>654</v>
      </c>
      <c r="R59" s="110"/>
      <c r="S59" s="110"/>
      <c r="T59" s="141"/>
      <c r="U59" s="141"/>
      <c r="V59" s="141" t="s">
        <v>749</v>
      </c>
      <c r="W59" s="141"/>
      <c r="X59" s="141"/>
      <c r="Y59" s="371">
        <v>42278</v>
      </c>
      <c r="Z59" s="145"/>
      <c r="AA59" s="145"/>
      <c r="AB59" s="373">
        <v>42278</v>
      </c>
      <c r="AC59" s="138"/>
      <c r="AD59" s="152"/>
      <c r="AE59" s="141"/>
      <c r="AF59" s="361"/>
      <c r="AG59" s="135"/>
      <c r="AH59" s="135"/>
      <c r="AI59" s="135"/>
      <c r="AJ59" s="135"/>
      <c r="AK59" s="135"/>
    </row>
    <row r="60" spans="1:38" s="149" customFormat="1" ht="21.75" customHeight="1">
      <c r="A60" s="118">
        <v>33</v>
      </c>
      <c r="B60" s="133">
        <f t="shared" si="1"/>
        <v>5</v>
      </c>
      <c r="C60" s="118" t="s">
        <v>116</v>
      </c>
      <c r="D60" s="376"/>
      <c r="E60" s="400" t="s">
        <v>648</v>
      </c>
      <c r="F60" s="380">
        <v>0</v>
      </c>
      <c r="G60" s="110">
        <v>0</v>
      </c>
      <c r="H60" s="110">
        <v>3</v>
      </c>
      <c r="I60" s="110">
        <v>2</v>
      </c>
      <c r="J60" s="110">
        <v>2</v>
      </c>
      <c r="K60" s="141" t="s">
        <v>772</v>
      </c>
      <c r="L60" s="118" t="s">
        <v>633</v>
      </c>
      <c r="M60" s="141"/>
      <c r="N60" s="405" t="s">
        <v>77</v>
      </c>
      <c r="O60" s="118"/>
      <c r="P60" s="118" t="s">
        <v>302</v>
      </c>
      <c r="Q60" s="110" t="s">
        <v>802</v>
      </c>
      <c r="R60" s="113"/>
      <c r="S60" s="118" t="s">
        <v>740</v>
      </c>
      <c r="T60" s="114"/>
      <c r="U60" s="114"/>
      <c r="V60" s="141" t="s">
        <v>749</v>
      </c>
      <c r="W60" s="110"/>
      <c r="X60" s="115"/>
      <c r="Y60" s="137">
        <v>42614</v>
      </c>
      <c r="Z60" s="117"/>
      <c r="AA60" s="117"/>
      <c r="AB60" s="116"/>
      <c r="AC60" s="138"/>
      <c r="AD60" s="113"/>
      <c r="AE60" s="118"/>
      <c r="AF60" s="360"/>
      <c r="AG60" s="118"/>
      <c r="AH60" s="118"/>
      <c r="AI60" s="118"/>
      <c r="AJ60" s="118"/>
      <c r="AK60" s="118"/>
    </row>
    <row r="61" spans="1:38" s="149" customFormat="1" ht="21.75" hidden="1" customHeight="1">
      <c r="A61" s="118">
        <v>60</v>
      </c>
      <c r="B61" s="133">
        <f t="shared" si="1"/>
        <v>9</v>
      </c>
      <c r="C61" s="118" t="s">
        <v>276</v>
      </c>
      <c r="D61" s="351"/>
      <c r="E61" s="400" t="s">
        <v>344</v>
      </c>
      <c r="F61" s="350">
        <v>3</v>
      </c>
      <c r="G61" s="118">
        <v>2</v>
      </c>
      <c r="H61" s="118">
        <v>3</v>
      </c>
      <c r="I61" s="118">
        <v>1</v>
      </c>
      <c r="J61" s="118">
        <v>0</v>
      </c>
      <c r="K61" s="141" t="s">
        <v>788</v>
      </c>
      <c r="L61" s="118" t="s">
        <v>633</v>
      </c>
      <c r="M61" s="141"/>
      <c r="N61" s="369" t="s">
        <v>301</v>
      </c>
      <c r="O61" s="147"/>
      <c r="P61" s="141" t="s">
        <v>302</v>
      </c>
      <c r="Q61" s="110" t="s">
        <v>654</v>
      </c>
      <c r="R61" s="141"/>
      <c r="S61" s="141"/>
      <c r="T61" s="141"/>
      <c r="U61" s="141"/>
      <c r="V61" s="141" t="s">
        <v>749</v>
      </c>
      <c r="W61" s="141"/>
      <c r="X61" s="144"/>
      <c r="Y61" s="145"/>
      <c r="Z61" s="145"/>
      <c r="AA61" s="145"/>
      <c r="AB61" s="145"/>
      <c r="AC61" s="138"/>
      <c r="AD61" s="152"/>
      <c r="AE61" s="141"/>
      <c r="AF61" s="361"/>
      <c r="AG61" s="147"/>
      <c r="AH61" s="147"/>
      <c r="AI61" s="147"/>
      <c r="AJ61" s="147"/>
      <c r="AK61" s="147"/>
      <c r="AL61" s="119"/>
    </row>
    <row r="62" spans="1:38" ht="22.5" hidden="1" customHeight="1">
      <c r="A62" s="118">
        <v>61</v>
      </c>
      <c r="B62" s="133">
        <f t="shared" si="1"/>
        <v>9</v>
      </c>
      <c r="C62" s="118" t="s">
        <v>276</v>
      </c>
      <c r="D62" s="134"/>
      <c r="E62" s="400" t="s">
        <v>336</v>
      </c>
      <c r="F62" s="118">
        <v>2</v>
      </c>
      <c r="G62" s="118">
        <v>3</v>
      </c>
      <c r="H62" s="118">
        <v>3</v>
      </c>
      <c r="I62" s="118">
        <v>1</v>
      </c>
      <c r="J62" s="118">
        <v>0</v>
      </c>
      <c r="K62" s="141" t="s">
        <v>786</v>
      </c>
      <c r="L62" s="118" t="s">
        <v>632</v>
      </c>
      <c r="M62" s="141"/>
      <c r="N62" s="407" t="s">
        <v>224</v>
      </c>
      <c r="P62" s="134" t="s">
        <v>279</v>
      </c>
      <c r="Q62" s="110" t="s">
        <v>289</v>
      </c>
      <c r="V62" s="114" t="s">
        <v>656</v>
      </c>
      <c r="AC62" s="138"/>
    </row>
    <row r="63" spans="1:38" ht="24" hidden="1" customHeight="1">
      <c r="A63" s="118">
        <v>62</v>
      </c>
      <c r="B63" s="133">
        <f t="shared" si="1"/>
        <v>9</v>
      </c>
      <c r="C63" s="118" t="s">
        <v>276</v>
      </c>
      <c r="D63" s="110"/>
      <c r="E63" s="400" t="s">
        <v>340</v>
      </c>
      <c r="F63" s="118">
        <v>3</v>
      </c>
      <c r="G63" s="118">
        <v>3</v>
      </c>
      <c r="H63" s="118">
        <v>2</v>
      </c>
      <c r="I63" s="118">
        <v>1</v>
      </c>
      <c r="J63" s="118">
        <v>0</v>
      </c>
      <c r="L63" s="118" t="s">
        <v>633</v>
      </c>
      <c r="M63" s="141"/>
      <c r="N63" s="369" t="s">
        <v>301</v>
      </c>
      <c r="O63" s="147"/>
      <c r="P63" s="141" t="s">
        <v>279</v>
      </c>
      <c r="Q63" s="110" t="s">
        <v>280</v>
      </c>
      <c r="R63" s="110"/>
      <c r="S63" s="141"/>
      <c r="T63" s="141"/>
      <c r="U63" s="110"/>
      <c r="V63" s="110" t="s">
        <v>749</v>
      </c>
      <c r="X63" s="144"/>
      <c r="Y63" s="156"/>
      <c r="Z63" s="156"/>
      <c r="AA63" s="156"/>
      <c r="AB63" s="156"/>
      <c r="AC63" s="138"/>
      <c r="AD63" s="152"/>
      <c r="AE63" s="141"/>
      <c r="AF63" s="361"/>
      <c r="AG63" s="147"/>
      <c r="AH63" s="147"/>
      <c r="AI63" s="147"/>
      <c r="AJ63" s="147"/>
      <c r="AK63" s="147"/>
      <c r="AL63" s="149"/>
    </row>
    <row r="64" spans="1:38" ht="22.5" hidden="1" customHeight="1">
      <c r="A64" s="118">
        <v>63</v>
      </c>
      <c r="B64" s="133">
        <f t="shared" si="1"/>
        <v>9</v>
      </c>
      <c r="C64" s="118" t="s">
        <v>276</v>
      </c>
      <c r="D64" s="351"/>
      <c r="E64" s="400" t="s">
        <v>343</v>
      </c>
      <c r="F64" s="350">
        <v>3</v>
      </c>
      <c r="G64" s="118">
        <v>3</v>
      </c>
      <c r="H64" s="118">
        <v>2</v>
      </c>
      <c r="I64" s="118">
        <v>1</v>
      </c>
      <c r="J64" s="118">
        <v>0</v>
      </c>
      <c r="K64" s="141" t="s">
        <v>787</v>
      </c>
      <c r="L64" s="118" t="s">
        <v>632</v>
      </c>
      <c r="M64" s="141"/>
      <c r="N64" s="407" t="s">
        <v>224</v>
      </c>
      <c r="O64" s="110"/>
      <c r="P64" s="141" t="s">
        <v>279</v>
      </c>
      <c r="Q64" s="110" t="s">
        <v>289</v>
      </c>
      <c r="R64" s="110"/>
      <c r="S64" s="141"/>
      <c r="T64" s="110"/>
      <c r="U64" s="110"/>
      <c r="V64" s="110" t="s">
        <v>656</v>
      </c>
      <c r="X64" s="161"/>
      <c r="Y64" s="371">
        <v>42186</v>
      </c>
      <c r="AA64" s="162"/>
      <c r="AB64" s="372">
        <v>42186</v>
      </c>
      <c r="AC64" s="138"/>
      <c r="AD64" s="152"/>
      <c r="AE64" s="141"/>
      <c r="AF64" s="361"/>
      <c r="AG64" s="110"/>
      <c r="AH64" s="110"/>
      <c r="AI64" s="110"/>
      <c r="AJ64" s="110"/>
      <c r="AK64" s="110"/>
      <c r="AL64" s="149"/>
    </row>
    <row r="65" spans="1:38" ht="24" hidden="1" customHeight="1">
      <c r="A65" s="118">
        <v>64</v>
      </c>
      <c r="B65" s="133">
        <f t="shared" si="1"/>
        <v>9</v>
      </c>
      <c r="C65" s="118" t="s">
        <v>310</v>
      </c>
      <c r="D65" s="110"/>
      <c r="E65" s="400" t="s">
        <v>337</v>
      </c>
      <c r="F65" s="118">
        <v>3</v>
      </c>
      <c r="G65" s="118">
        <v>3</v>
      </c>
      <c r="H65" s="118">
        <v>2</v>
      </c>
      <c r="I65" s="118">
        <v>1</v>
      </c>
      <c r="J65" s="118">
        <v>0</v>
      </c>
      <c r="K65" s="141" t="s">
        <v>785</v>
      </c>
      <c r="L65" s="118" t="s">
        <v>633</v>
      </c>
      <c r="M65" s="141"/>
      <c r="N65" s="407" t="s">
        <v>224</v>
      </c>
      <c r="O65" s="147"/>
      <c r="P65" s="134" t="s">
        <v>309</v>
      </c>
      <c r="Q65" s="141" t="s">
        <v>321</v>
      </c>
      <c r="R65" s="141"/>
      <c r="S65" s="141"/>
      <c r="T65" s="110"/>
      <c r="U65" s="110"/>
      <c r="V65" s="110" t="s">
        <v>656</v>
      </c>
      <c r="X65" s="161"/>
      <c r="Y65" s="371">
        <v>42125</v>
      </c>
      <c r="AA65" s="156"/>
      <c r="AB65" s="372">
        <v>42125</v>
      </c>
      <c r="AC65" s="138"/>
      <c r="AD65" s="163"/>
      <c r="AE65" s="141"/>
      <c r="AF65" s="361"/>
      <c r="AG65" s="147"/>
      <c r="AH65" s="147"/>
      <c r="AI65" s="147"/>
      <c r="AJ65" s="147"/>
      <c r="AK65" s="147"/>
      <c r="AL65" s="157"/>
    </row>
    <row r="66" spans="1:38" ht="24" hidden="1" customHeight="1">
      <c r="A66" s="118">
        <v>65</v>
      </c>
      <c r="B66" s="133">
        <f t="shared" ref="B66:B92" si="2">((F66*1)+(G66*1)+(H66*1)+(I66*1))</f>
        <v>9</v>
      </c>
      <c r="C66" s="118" t="s">
        <v>116</v>
      </c>
      <c r="D66" s="351"/>
      <c r="E66" s="400" t="s">
        <v>646</v>
      </c>
      <c r="F66" s="350">
        <v>3</v>
      </c>
      <c r="G66" s="118">
        <v>3</v>
      </c>
      <c r="H66" s="118">
        <v>2</v>
      </c>
      <c r="I66" s="118">
        <v>1</v>
      </c>
      <c r="J66" s="118">
        <v>0</v>
      </c>
      <c r="K66" s="141"/>
      <c r="L66" s="118" t="s">
        <v>633</v>
      </c>
      <c r="M66" s="141"/>
      <c r="N66" s="375" t="s">
        <v>172</v>
      </c>
      <c r="O66" s="147"/>
      <c r="P66" s="141" t="s">
        <v>309</v>
      </c>
      <c r="Q66" s="141" t="s">
        <v>315</v>
      </c>
      <c r="R66" s="141"/>
      <c r="S66" s="141"/>
      <c r="T66" s="141"/>
      <c r="U66" s="141"/>
      <c r="V66" s="141" t="s">
        <v>656</v>
      </c>
      <c r="W66" s="141"/>
      <c r="X66" s="144"/>
      <c r="Y66" s="145"/>
      <c r="AA66" s="145"/>
      <c r="AB66" s="145"/>
      <c r="AC66" s="138"/>
      <c r="AD66" s="152"/>
      <c r="AE66" s="141"/>
      <c r="AF66" s="361"/>
      <c r="AG66" s="147"/>
      <c r="AH66" s="147"/>
      <c r="AI66" s="147"/>
      <c r="AJ66" s="147"/>
      <c r="AK66" s="147"/>
      <c r="AL66" s="149"/>
    </row>
    <row r="67" spans="1:38" ht="22.5" customHeight="1">
      <c r="A67" s="118">
        <v>79</v>
      </c>
      <c r="B67" s="133">
        <f t="shared" si="2"/>
        <v>7</v>
      </c>
      <c r="D67" s="376"/>
      <c r="E67" s="400" t="s">
        <v>691</v>
      </c>
      <c r="F67" s="366">
        <v>0</v>
      </c>
      <c r="G67" s="118">
        <v>3</v>
      </c>
      <c r="H67" s="118">
        <v>3</v>
      </c>
      <c r="I67" s="118">
        <v>1</v>
      </c>
      <c r="J67" s="118">
        <v>0</v>
      </c>
      <c r="K67" s="141"/>
      <c r="L67" s="118" t="s">
        <v>633</v>
      </c>
      <c r="M67" s="141"/>
      <c r="N67" s="406" t="s">
        <v>77</v>
      </c>
      <c r="P67" s="118" t="s">
        <v>309</v>
      </c>
      <c r="Q67" s="141" t="s">
        <v>315</v>
      </c>
      <c r="V67" s="141" t="s">
        <v>656</v>
      </c>
      <c r="Y67" s="387"/>
      <c r="AB67" s="418"/>
      <c r="AC67" s="138"/>
    </row>
    <row r="68" spans="1:38" ht="24" hidden="1" customHeight="1">
      <c r="A68" s="118">
        <v>67</v>
      </c>
      <c r="B68" s="133">
        <f t="shared" si="2"/>
        <v>11</v>
      </c>
      <c r="C68" s="118" t="s">
        <v>116</v>
      </c>
      <c r="D68" s="352"/>
      <c r="E68" s="400" t="s">
        <v>347</v>
      </c>
      <c r="F68" s="356">
        <v>3</v>
      </c>
      <c r="G68" s="110">
        <v>3</v>
      </c>
      <c r="H68" s="110">
        <v>3</v>
      </c>
      <c r="I68" s="110">
        <v>2</v>
      </c>
      <c r="J68" s="110">
        <v>0</v>
      </c>
      <c r="K68" s="141" t="s">
        <v>789</v>
      </c>
      <c r="L68" s="118" t="s">
        <v>633</v>
      </c>
      <c r="M68" s="141"/>
      <c r="N68" s="407" t="s">
        <v>224</v>
      </c>
      <c r="P68" s="141" t="s">
        <v>34</v>
      </c>
      <c r="Q68" s="110" t="s">
        <v>289</v>
      </c>
      <c r="S68" s="114" t="s">
        <v>316</v>
      </c>
      <c r="T68" s="114" t="s">
        <v>349</v>
      </c>
      <c r="U68" s="114" t="s">
        <v>318</v>
      </c>
      <c r="V68" s="114" t="s">
        <v>656</v>
      </c>
      <c r="W68" s="110" t="s">
        <v>296</v>
      </c>
      <c r="X68" s="144" t="s">
        <v>118</v>
      </c>
      <c r="Y68" s="371">
        <v>42248</v>
      </c>
      <c r="AB68" s="372">
        <v>42248</v>
      </c>
      <c r="AC68" s="138"/>
    </row>
    <row r="69" spans="1:38" ht="24" hidden="1" customHeight="1">
      <c r="A69" s="118">
        <v>68</v>
      </c>
      <c r="B69" s="133">
        <f t="shared" si="2"/>
        <v>11</v>
      </c>
      <c r="C69" s="118" t="s">
        <v>116</v>
      </c>
      <c r="E69" s="400" t="s">
        <v>678</v>
      </c>
      <c r="F69" s="110">
        <v>3</v>
      </c>
      <c r="G69" s="110">
        <v>3</v>
      </c>
      <c r="H69" s="110">
        <v>3</v>
      </c>
      <c r="I69" s="110">
        <v>2</v>
      </c>
      <c r="J69" s="110">
        <v>0</v>
      </c>
      <c r="K69" s="141"/>
      <c r="L69" s="118" t="s">
        <v>633</v>
      </c>
      <c r="M69" s="141"/>
      <c r="N69" s="407" t="s">
        <v>224</v>
      </c>
      <c r="O69" s="147"/>
      <c r="P69" s="118" t="s">
        <v>34</v>
      </c>
      <c r="Q69" s="141" t="s">
        <v>315</v>
      </c>
      <c r="R69" s="141"/>
      <c r="S69" s="141"/>
      <c r="T69" s="141"/>
      <c r="U69" s="141"/>
      <c r="V69" s="141" t="s">
        <v>656</v>
      </c>
      <c r="W69" s="141"/>
      <c r="X69" s="145"/>
      <c r="Y69" s="371">
        <v>42217</v>
      </c>
      <c r="AA69" s="145"/>
      <c r="AB69" s="372">
        <v>42248</v>
      </c>
      <c r="AC69" s="138"/>
      <c r="AD69" s="152"/>
      <c r="AE69" s="141"/>
      <c r="AF69" s="361"/>
      <c r="AG69" s="147"/>
      <c r="AH69" s="147"/>
      <c r="AI69" s="147"/>
      <c r="AJ69" s="147"/>
      <c r="AK69" s="147"/>
      <c r="AL69" s="149"/>
    </row>
    <row r="70" spans="1:38" ht="24" hidden="1" customHeight="1">
      <c r="A70" s="118">
        <v>69</v>
      </c>
      <c r="B70" s="133">
        <f t="shared" si="2"/>
        <v>11</v>
      </c>
      <c r="C70" s="118" t="s">
        <v>310</v>
      </c>
      <c r="D70" s="351"/>
      <c r="E70" s="400" t="s">
        <v>346</v>
      </c>
      <c r="F70" s="350">
        <v>3</v>
      </c>
      <c r="G70" s="118">
        <v>3</v>
      </c>
      <c r="H70" s="118">
        <v>3</v>
      </c>
      <c r="I70" s="118">
        <v>2</v>
      </c>
      <c r="J70" s="118">
        <v>0</v>
      </c>
      <c r="K70" s="141"/>
      <c r="L70" s="118" t="s">
        <v>809</v>
      </c>
      <c r="M70" s="141"/>
      <c r="N70" s="369" t="s">
        <v>301</v>
      </c>
      <c r="P70" s="141" t="s">
        <v>309</v>
      </c>
      <c r="Q70" s="141" t="s">
        <v>293</v>
      </c>
      <c r="V70" s="114" t="s">
        <v>749</v>
      </c>
      <c r="X70" s="144"/>
      <c r="AA70" s="145"/>
      <c r="AB70" s="145"/>
      <c r="AC70" s="138"/>
      <c r="AD70" s="152"/>
    </row>
    <row r="71" spans="1:38" ht="24" customHeight="1">
      <c r="A71" s="118">
        <v>56</v>
      </c>
      <c r="B71" s="133">
        <f t="shared" si="2"/>
        <v>8</v>
      </c>
      <c r="C71" s="118" t="s">
        <v>310</v>
      </c>
      <c r="D71" s="364"/>
      <c r="E71" s="400" t="s">
        <v>677</v>
      </c>
      <c r="F71" s="350">
        <v>2</v>
      </c>
      <c r="G71" s="118">
        <v>3</v>
      </c>
      <c r="H71" s="118">
        <v>2</v>
      </c>
      <c r="I71" s="118">
        <v>1</v>
      </c>
      <c r="J71" s="118">
        <v>0</v>
      </c>
      <c r="K71" s="141" t="s">
        <v>783</v>
      </c>
      <c r="L71" s="118" t="s">
        <v>633</v>
      </c>
      <c r="M71" s="141"/>
      <c r="N71" s="405" t="s">
        <v>77</v>
      </c>
      <c r="O71" s="135"/>
      <c r="P71" s="141" t="s">
        <v>309</v>
      </c>
      <c r="Q71" s="141" t="s">
        <v>315</v>
      </c>
      <c r="R71" s="141"/>
      <c r="S71" s="141"/>
      <c r="T71" s="141"/>
      <c r="U71" s="141"/>
      <c r="V71" s="141" t="s">
        <v>656</v>
      </c>
      <c r="W71" s="141"/>
      <c r="X71" s="145"/>
      <c r="Y71" s="371">
        <v>42125</v>
      </c>
      <c r="Z71" s="145"/>
      <c r="AA71" s="145"/>
      <c r="AB71" s="372">
        <v>42370</v>
      </c>
      <c r="AC71" s="138"/>
      <c r="AD71" s="152"/>
      <c r="AE71" s="141"/>
      <c r="AF71" s="361"/>
      <c r="AG71" s="140"/>
      <c r="AH71" s="140"/>
      <c r="AI71" s="140"/>
      <c r="AJ71" s="140"/>
      <c r="AK71" s="140"/>
    </row>
    <row r="72" spans="1:38" ht="24" hidden="1" customHeight="1">
      <c r="A72" s="118">
        <v>71</v>
      </c>
      <c r="B72" s="133">
        <f t="shared" si="2"/>
        <v>11</v>
      </c>
      <c r="C72" s="118" t="s">
        <v>116</v>
      </c>
      <c r="E72" s="400" t="s">
        <v>647</v>
      </c>
      <c r="F72" s="110">
        <v>3</v>
      </c>
      <c r="G72" s="110">
        <v>3</v>
      </c>
      <c r="H72" s="110">
        <v>3</v>
      </c>
      <c r="I72" s="110">
        <v>2</v>
      </c>
      <c r="J72" s="110">
        <v>0</v>
      </c>
      <c r="K72" s="141" t="s">
        <v>791</v>
      </c>
      <c r="L72" s="118" t="s">
        <v>633</v>
      </c>
      <c r="M72" s="141"/>
      <c r="N72" s="369" t="s">
        <v>301</v>
      </c>
      <c r="P72" s="118" t="s">
        <v>34</v>
      </c>
      <c r="Q72" s="110"/>
      <c r="V72" s="114" t="s">
        <v>749</v>
      </c>
      <c r="AB72" s="117"/>
      <c r="AC72" s="138"/>
    </row>
    <row r="73" spans="1:38" ht="24" hidden="1" customHeight="1">
      <c r="A73" s="118">
        <v>72</v>
      </c>
      <c r="B73" s="133">
        <f t="shared" si="2"/>
        <v>11</v>
      </c>
      <c r="C73" s="118" t="s">
        <v>116</v>
      </c>
      <c r="E73" s="400" t="s">
        <v>650</v>
      </c>
      <c r="F73" s="110">
        <v>3</v>
      </c>
      <c r="G73" s="110">
        <v>3</v>
      </c>
      <c r="H73" s="110">
        <v>3</v>
      </c>
      <c r="I73" s="110">
        <v>2</v>
      </c>
      <c r="J73" s="110">
        <v>0</v>
      </c>
      <c r="L73" s="118" t="s">
        <v>633</v>
      </c>
      <c r="M73" s="141"/>
      <c r="N73" s="369" t="s">
        <v>301</v>
      </c>
      <c r="P73" s="118" t="s">
        <v>302</v>
      </c>
      <c r="Q73" s="110" t="s">
        <v>654</v>
      </c>
      <c r="V73" s="114" t="s">
        <v>749</v>
      </c>
      <c r="AB73" s="117"/>
      <c r="AC73" s="138"/>
    </row>
    <row r="74" spans="1:38" ht="22.5" hidden="1" customHeight="1">
      <c r="A74" s="118">
        <v>73</v>
      </c>
      <c r="B74" s="133">
        <f t="shared" si="2"/>
        <v>1</v>
      </c>
      <c r="D74" s="376"/>
      <c r="E74" s="400" t="s">
        <v>686</v>
      </c>
      <c r="F74" s="380">
        <v>0</v>
      </c>
      <c r="G74" s="110">
        <v>0</v>
      </c>
      <c r="H74" s="110">
        <v>0</v>
      </c>
      <c r="I74" s="110">
        <v>1</v>
      </c>
      <c r="J74" s="110">
        <v>0</v>
      </c>
      <c r="K74" s="141" t="s">
        <v>732</v>
      </c>
      <c r="L74" s="118" t="s">
        <v>697</v>
      </c>
      <c r="M74" s="141" t="s">
        <v>733</v>
      </c>
      <c r="N74" s="406" t="s">
        <v>224</v>
      </c>
      <c r="P74" s="118" t="s">
        <v>302</v>
      </c>
      <c r="Q74" s="110" t="s">
        <v>654</v>
      </c>
      <c r="S74" s="114" t="s">
        <v>306</v>
      </c>
      <c r="T74" s="114" t="s">
        <v>731</v>
      </c>
      <c r="U74" s="114" t="s">
        <v>734</v>
      </c>
      <c r="V74" s="114" t="s">
        <v>749</v>
      </c>
      <c r="Y74" s="371">
        <v>42248</v>
      </c>
      <c r="AB74" s="399">
        <v>42522</v>
      </c>
      <c r="AC74" s="138"/>
      <c r="AF74" s="398">
        <v>42327</v>
      </c>
    </row>
    <row r="75" spans="1:38" ht="22.5" hidden="1" customHeight="1">
      <c r="A75" s="118">
        <v>74</v>
      </c>
      <c r="B75" s="133">
        <f t="shared" si="2"/>
        <v>11</v>
      </c>
      <c r="E75" s="400" t="s">
        <v>687</v>
      </c>
      <c r="F75" s="110">
        <v>3</v>
      </c>
      <c r="G75" s="110">
        <v>3</v>
      </c>
      <c r="H75" s="110">
        <v>3</v>
      </c>
      <c r="I75" s="110">
        <v>2</v>
      </c>
      <c r="J75" s="110">
        <v>0</v>
      </c>
      <c r="L75" s="112" t="s">
        <v>698</v>
      </c>
      <c r="M75" s="141"/>
      <c r="N75" s="369" t="s">
        <v>301</v>
      </c>
      <c r="P75" s="118" t="s">
        <v>302</v>
      </c>
      <c r="Q75" s="110" t="s">
        <v>654</v>
      </c>
      <c r="V75" s="114" t="s">
        <v>749</v>
      </c>
      <c r="AC75" s="138"/>
    </row>
    <row r="76" spans="1:38" ht="22.5" hidden="1" customHeight="1">
      <c r="A76" s="118">
        <v>75</v>
      </c>
      <c r="B76" s="133">
        <f t="shared" si="2"/>
        <v>6</v>
      </c>
      <c r="E76" s="400" t="s">
        <v>688</v>
      </c>
      <c r="F76" s="366">
        <v>2</v>
      </c>
      <c r="G76" s="118">
        <v>2</v>
      </c>
      <c r="H76" s="118">
        <v>1</v>
      </c>
      <c r="I76" s="118">
        <v>1</v>
      </c>
      <c r="J76" s="110">
        <v>0</v>
      </c>
      <c r="K76" s="110"/>
      <c r="L76" s="160" t="s">
        <v>699</v>
      </c>
      <c r="M76" s="141"/>
      <c r="N76" s="414" t="s">
        <v>172</v>
      </c>
      <c r="P76" s="118" t="s">
        <v>302</v>
      </c>
      <c r="Q76" s="110"/>
      <c r="S76" s="118" t="s">
        <v>739</v>
      </c>
      <c r="V76" s="141" t="s">
        <v>749</v>
      </c>
      <c r="AC76" s="138"/>
    </row>
    <row r="77" spans="1:38" ht="22.5" hidden="1" customHeight="1">
      <c r="A77" s="118">
        <v>76</v>
      </c>
      <c r="B77" s="133">
        <f t="shared" si="2"/>
        <v>11</v>
      </c>
      <c r="E77" s="400" t="s">
        <v>689</v>
      </c>
      <c r="F77" s="110">
        <v>3</v>
      </c>
      <c r="G77" s="110">
        <v>3</v>
      </c>
      <c r="H77" s="110">
        <v>3</v>
      </c>
      <c r="I77" s="110">
        <v>2</v>
      </c>
      <c r="J77" s="110">
        <v>2</v>
      </c>
      <c r="K77" s="141" t="s">
        <v>278</v>
      </c>
      <c r="L77" s="112" t="s">
        <v>700</v>
      </c>
      <c r="M77" s="141"/>
      <c r="N77" s="369" t="s">
        <v>301</v>
      </c>
      <c r="P77" s="118" t="s">
        <v>302</v>
      </c>
      <c r="Q77" s="110" t="s">
        <v>654</v>
      </c>
      <c r="V77" s="114" t="s">
        <v>749</v>
      </c>
      <c r="AC77" s="138"/>
    </row>
    <row r="78" spans="1:38" ht="23.25" customHeight="1">
      <c r="A78" s="118">
        <v>35</v>
      </c>
      <c r="B78" s="133">
        <f t="shared" si="2"/>
        <v>6</v>
      </c>
      <c r="C78" s="118" t="s">
        <v>310</v>
      </c>
      <c r="D78" s="377"/>
      <c r="E78" s="400" t="s">
        <v>685</v>
      </c>
      <c r="F78" s="366">
        <v>2</v>
      </c>
      <c r="G78" s="118">
        <v>2</v>
      </c>
      <c r="H78" s="118">
        <v>1</v>
      </c>
      <c r="I78" s="118">
        <v>1</v>
      </c>
      <c r="J78" s="118">
        <v>0</v>
      </c>
      <c r="K78" s="141" t="s">
        <v>726</v>
      </c>
      <c r="L78" s="118" t="s">
        <v>632</v>
      </c>
      <c r="M78" s="141" t="s">
        <v>727</v>
      </c>
      <c r="N78" s="410" t="s">
        <v>77</v>
      </c>
      <c r="O78" s="135" t="s">
        <v>659</v>
      </c>
      <c r="P78" s="134" t="s">
        <v>302</v>
      </c>
      <c r="Q78" s="141" t="s">
        <v>654</v>
      </c>
      <c r="R78" s="110"/>
      <c r="S78" s="118" t="s">
        <v>740</v>
      </c>
      <c r="T78" s="141"/>
      <c r="U78" s="110"/>
      <c r="V78" s="141" t="s">
        <v>749</v>
      </c>
      <c r="X78" s="144"/>
      <c r="Y78" s="156">
        <v>42248</v>
      </c>
      <c r="Z78" s="156"/>
      <c r="AA78" s="156"/>
      <c r="AB78" s="412">
        <v>42461</v>
      </c>
      <c r="AC78" s="138"/>
      <c r="AD78" s="152"/>
      <c r="AE78" s="141"/>
      <c r="AF78" s="374">
        <v>42275</v>
      </c>
      <c r="AG78" s="147"/>
      <c r="AH78" s="147"/>
      <c r="AI78" s="147"/>
      <c r="AJ78" s="147"/>
      <c r="AK78" s="147"/>
    </row>
    <row r="79" spans="1:38" ht="22.5" hidden="1" customHeight="1">
      <c r="A79" s="118">
        <v>78</v>
      </c>
      <c r="B79" s="133">
        <f t="shared" si="2"/>
        <v>11</v>
      </c>
      <c r="E79" s="400" t="s">
        <v>690</v>
      </c>
      <c r="F79" s="110">
        <v>3</v>
      </c>
      <c r="G79" s="110">
        <v>3</v>
      </c>
      <c r="H79" s="110">
        <v>3</v>
      </c>
      <c r="I79" s="110">
        <v>2</v>
      </c>
      <c r="J79" s="110">
        <v>2</v>
      </c>
      <c r="K79" s="141" t="s">
        <v>278</v>
      </c>
      <c r="L79" s="118" t="s">
        <v>633</v>
      </c>
      <c r="M79" s="141"/>
      <c r="N79" s="375" t="s">
        <v>635</v>
      </c>
      <c r="P79" s="118" t="s">
        <v>309</v>
      </c>
      <c r="V79" s="114" t="s">
        <v>656</v>
      </c>
      <c r="AC79" s="138"/>
    </row>
    <row r="80" spans="1:38" ht="22.5" customHeight="1">
      <c r="A80" s="118">
        <v>66</v>
      </c>
      <c r="B80" s="133">
        <f t="shared" si="2"/>
        <v>9</v>
      </c>
      <c r="C80" s="118" t="s">
        <v>310</v>
      </c>
      <c r="D80" s="364"/>
      <c r="E80" s="400" t="s">
        <v>799</v>
      </c>
      <c r="F80" s="366">
        <v>2</v>
      </c>
      <c r="G80" s="118">
        <v>3</v>
      </c>
      <c r="H80" s="118">
        <v>3</v>
      </c>
      <c r="I80" s="118">
        <v>1</v>
      </c>
      <c r="J80" s="118">
        <v>0</v>
      </c>
      <c r="K80" s="141"/>
      <c r="L80" s="118" t="s">
        <v>632</v>
      </c>
      <c r="M80" s="141"/>
      <c r="N80" s="406" t="s">
        <v>77</v>
      </c>
      <c r="O80" s="135" t="s">
        <v>663</v>
      </c>
      <c r="P80" s="141" t="s">
        <v>309</v>
      </c>
      <c r="Q80" s="141" t="s">
        <v>293</v>
      </c>
      <c r="R80" s="134"/>
      <c r="S80" s="134" t="s">
        <v>306</v>
      </c>
      <c r="T80" s="134"/>
      <c r="U80" s="134"/>
      <c r="V80" s="134" t="s">
        <v>656</v>
      </c>
      <c r="W80" s="134"/>
      <c r="X80" s="136"/>
      <c r="Y80" s="137">
        <v>42278</v>
      </c>
      <c r="AA80" s="137"/>
      <c r="AB80" s="137">
        <v>42552</v>
      </c>
      <c r="AC80" s="138"/>
      <c r="AD80" s="139"/>
      <c r="AE80" s="134"/>
      <c r="AF80" s="362"/>
      <c r="AG80" s="135"/>
      <c r="AH80" s="135"/>
      <c r="AI80" s="135"/>
      <c r="AJ80" s="135"/>
      <c r="AK80" s="135"/>
    </row>
    <row r="81" spans="1:37" ht="22.5" hidden="1" customHeight="1">
      <c r="A81" s="118">
        <v>80</v>
      </c>
      <c r="B81" s="133">
        <f t="shared" si="2"/>
        <v>11</v>
      </c>
      <c r="E81" s="400" t="s">
        <v>692</v>
      </c>
      <c r="F81" s="110">
        <v>3</v>
      </c>
      <c r="G81" s="110">
        <v>3</v>
      </c>
      <c r="H81" s="110">
        <v>3</v>
      </c>
      <c r="I81" s="110">
        <v>2</v>
      </c>
      <c r="J81" s="110">
        <v>2</v>
      </c>
      <c r="K81" s="141" t="s">
        <v>278</v>
      </c>
      <c r="L81" s="118" t="s">
        <v>633</v>
      </c>
      <c r="M81" s="141"/>
      <c r="N81" s="369" t="s">
        <v>301</v>
      </c>
      <c r="P81" s="118" t="s">
        <v>309</v>
      </c>
      <c r="Q81" s="141" t="s">
        <v>293</v>
      </c>
      <c r="V81" s="114" t="s">
        <v>755</v>
      </c>
      <c r="AC81" s="138"/>
    </row>
    <row r="82" spans="1:37" ht="22.5" hidden="1" customHeight="1">
      <c r="A82" s="118">
        <v>81</v>
      </c>
      <c r="B82" s="133">
        <f t="shared" si="2"/>
        <v>11</v>
      </c>
      <c r="D82" s="376"/>
      <c r="E82" s="400" t="s">
        <v>694</v>
      </c>
      <c r="F82" s="110">
        <v>3</v>
      </c>
      <c r="G82" s="110">
        <v>3</v>
      </c>
      <c r="H82" s="110">
        <v>3</v>
      </c>
      <c r="I82" s="110">
        <v>2</v>
      </c>
      <c r="J82" s="110">
        <v>2</v>
      </c>
      <c r="K82" s="141" t="s">
        <v>278</v>
      </c>
      <c r="L82" s="118" t="s">
        <v>633</v>
      </c>
      <c r="M82" s="141"/>
      <c r="N82" s="375" t="s">
        <v>635</v>
      </c>
      <c r="P82" s="118" t="s">
        <v>302</v>
      </c>
      <c r="V82" s="114" t="s">
        <v>749</v>
      </c>
      <c r="AC82" s="138"/>
    </row>
    <row r="83" spans="1:37" ht="22.5" customHeight="1">
      <c r="A83" s="118">
        <v>59</v>
      </c>
      <c r="B83" s="133">
        <f t="shared" si="2"/>
        <v>9</v>
      </c>
      <c r="C83" s="118" t="s">
        <v>310</v>
      </c>
      <c r="D83" s="150"/>
      <c r="E83" s="400" t="s">
        <v>342</v>
      </c>
      <c r="F83" s="366">
        <v>2</v>
      </c>
      <c r="G83" s="118">
        <v>3</v>
      </c>
      <c r="H83" s="118">
        <v>3</v>
      </c>
      <c r="I83" s="118">
        <v>1</v>
      </c>
      <c r="J83" s="118">
        <v>0</v>
      </c>
      <c r="K83" s="141" t="s">
        <v>729</v>
      </c>
      <c r="L83" s="118" t="s">
        <v>701</v>
      </c>
      <c r="M83" s="141" t="s">
        <v>730</v>
      </c>
      <c r="N83" s="410" t="s">
        <v>77</v>
      </c>
      <c r="O83" s="147"/>
      <c r="P83" s="141" t="s">
        <v>302</v>
      </c>
      <c r="Q83" s="110" t="s">
        <v>812</v>
      </c>
      <c r="R83" s="110"/>
      <c r="S83" s="118" t="s">
        <v>740</v>
      </c>
      <c r="T83" s="141"/>
      <c r="U83" s="110"/>
      <c r="V83" s="141" t="s">
        <v>749</v>
      </c>
      <c r="X83" s="144"/>
      <c r="Y83" s="156">
        <v>42278</v>
      </c>
      <c r="Z83" s="156"/>
      <c r="AA83" s="156"/>
      <c r="AB83" s="156">
        <v>42278</v>
      </c>
      <c r="AC83" s="138"/>
      <c r="AD83" s="152"/>
      <c r="AE83" s="141"/>
      <c r="AF83" s="374">
        <v>42226</v>
      </c>
      <c r="AG83" s="147"/>
      <c r="AH83" s="147"/>
      <c r="AI83" s="147"/>
      <c r="AJ83" s="147"/>
      <c r="AK83" s="147"/>
    </row>
    <row r="84" spans="1:37" ht="22.5" hidden="1" customHeight="1">
      <c r="A84" s="118">
        <v>83</v>
      </c>
      <c r="B84" s="133">
        <f t="shared" si="2"/>
        <v>6</v>
      </c>
      <c r="E84" s="400" t="s">
        <v>695</v>
      </c>
      <c r="F84" s="366">
        <v>2</v>
      </c>
      <c r="G84" s="118">
        <v>2</v>
      </c>
      <c r="H84" s="118">
        <v>1</v>
      </c>
      <c r="I84" s="118">
        <v>1</v>
      </c>
      <c r="J84" s="118">
        <v>0</v>
      </c>
      <c r="L84" s="118" t="s">
        <v>633</v>
      </c>
      <c r="M84" s="141"/>
      <c r="N84" s="369" t="s">
        <v>301</v>
      </c>
      <c r="P84" s="118" t="s">
        <v>302</v>
      </c>
      <c r="V84" s="114" t="s">
        <v>749</v>
      </c>
      <c r="AC84" s="138"/>
    </row>
    <row r="85" spans="1:37" ht="26.25" hidden="1" customHeight="1">
      <c r="A85" s="118">
        <v>84</v>
      </c>
      <c r="B85" s="133">
        <f t="shared" si="2"/>
        <v>11</v>
      </c>
      <c r="E85" s="400" t="s">
        <v>798</v>
      </c>
      <c r="F85" s="110">
        <v>3</v>
      </c>
      <c r="G85" s="110">
        <v>3</v>
      </c>
      <c r="H85" s="110">
        <v>3</v>
      </c>
      <c r="I85" s="110">
        <v>2</v>
      </c>
      <c r="J85" s="110">
        <v>0</v>
      </c>
      <c r="K85" s="110" t="s">
        <v>793</v>
      </c>
      <c r="L85" s="118" t="s">
        <v>633</v>
      </c>
      <c r="M85" s="141"/>
      <c r="N85" s="369" t="s">
        <v>301</v>
      </c>
      <c r="P85" s="118" t="s">
        <v>302</v>
      </c>
      <c r="V85" s="114" t="s">
        <v>749</v>
      </c>
      <c r="AC85" s="138"/>
    </row>
    <row r="86" spans="1:37" ht="26.25" customHeight="1">
      <c r="A86" s="118">
        <v>70</v>
      </c>
      <c r="B86" s="133">
        <f t="shared" si="2"/>
        <v>11</v>
      </c>
      <c r="C86" s="360" t="s">
        <v>310</v>
      </c>
      <c r="D86" s="376"/>
      <c r="E86" s="400" t="s">
        <v>675</v>
      </c>
      <c r="F86" s="380">
        <v>3</v>
      </c>
      <c r="G86" s="110">
        <v>3</v>
      </c>
      <c r="H86" s="110">
        <v>3</v>
      </c>
      <c r="I86" s="110">
        <v>2</v>
      </c>
      <c r="J86" s="110">
        <v>0</v>
      </c>
      <c r="K86" s="141" t="s">
        <v>790</v>
      </c>
      <c r="L86" s="118" t="s">
        <v>697</v>
      </c>
      <c r="M86" s="141"/>
      <c r="N86" s="411" t="s">
        <v>77</v>
      </c>
      <c r="O86" s="360"/>
      <c r="P86" s="361" t="s">
        <v>309</v>
      </c>
      <c r="Q86" s="141" t="s">
        <v>315</v>
      </c>
      <c r="R86" s="382"/>
      <c r="S86" s="385"/>
      <c r="T86" s="385"/>
      <c r="U86" s="385"/>
      <c r="V86" s="141" t="s">
        <v>656</v>
      </c>
      <c r="W86" s="383"/>
      <c r="X86" s="386"/>
      <c r="Y86" s="371">
        <v>42309</v>
      </c>
      <c r="Z86" s="388"/>
      <c r="AA86" s="388"/>
      <c r="AB86" s="371">
        <v>42430</v>
      </c>
      <c r="AC86" s="384"/>
      <c r="AD86" s="382"/>
      <c r="AE86" s="360"/>
      <c r="AG86" s="360"/>
      <c r="AH86" s="360"/>
      <c r="AI86" s="360"/>
      <c r="AJ86" s="360"/>
      <c r="AK86" s="360"/>
    </row>
    <row r="87" spans="1:37" ht="22.5" hidden="1" customHeight="1">
      <c r="A87" s="118">
        <v>86</v>
      </c>
      <c r="B87" s="133">
        <f t="shared" si="2"/>
        <v>11</v>
      </c>
      <c r="D87" s="376"/>
      <c r="E87" s="400" t="s">
        <v>706</v>
      </c>
      <c r="F87" s="110">
        <v>3</v>
      </c>
      <c r="G87" s="110">
        <v>3</v>
      </c>
      <c r="H87" s="110">
        <v>3</v>
      </c>
      <c r="I87" s="110">
        <v>2</v>
      </c>
      <c r="J87" s="110">
        <v>0</v>
      </c>
      <c r="K87" s="110" t="s">
        <v>795</v>
      </c>
      <c r="L87" s="118" t="s">
        <v>633</v>
      </c>
      <c r="M87" s="141"/>
      <c r="N87" s="397" t="s">
        <v>172</v>
      </c>
      <c r="P87" s="118" t="s">
        <v>34</v>
      </c>
      <c r="Q87" s="110" t="s">
        <v>315</v>
      </c>
      <c r="V87" s="141" t="s">
        <v>656</v>
      </c>
      <c r="AC87" s="138"/>
    </row>
    <row r="88" spans="1:37" ht="22.5" hidden="1" customHeight="1">
      <c r="A88" s="118">
        <v>87</v>
      </c>
      <c r="B88" s="133">
        <f t="shared" si="2"/>
        <v>11</v>
      </c>
      <c r="D88" s="376"/>
      <c r="E88" s="400" t="s">
        <v>703</v>
      </c>
      <c r="F88" s="110">
        <v>3</v>
      </c>
      <c r="G88" s="110">
        <v>3</v>
      </c>
      <c r="H88" s="110">
        <v>3</v>
      </c>
      <c r="I88" s="110">
        <v>2</v>
      </c>
      <c r="J88" s="110">
        <v>0</v>
      </c>
      <c r="L88" s="118" t="s">
        <v>633</v>
      </c>
      <c r="M88" s="141"/>
      <c r="N88" s="369" t="s">
        <v>172</v>
      </c>
      <c r="P88" s="118" t="s">
        <v>34</v>
      </c>
      <c r="Q88" s="110" t="s">
        <v>315</v>
      </c>
      <c r="V88" s="141" t="s">
        <v>656</v>
      </c>
      <c r="AC88" s="138"/>
    </row>
    <row r="89" spans="1:37" ht="22.5" hidden="1" customHeight="1">
      <c r="A89" s="118">
        <v>88</v>
      </c>
      <c r="B89" s="133">
        <f t="shared" si="2"/>
        <v>11</v>
      </c>
      <c r="D89" s="376"/>
      <c r="E89" s="416" t="s">
        <v>704</v>
      </c>
      <c r="F89" s="110">
        <v>3</v>
      </c>
      <c r="G89" s="110">
        <v>3</v>
      </c>
      <c r="H89" s="110">
        <v>3</v>
      </c>
      <c r="I89" s="110">
        <v>2</v>
      </c>
      <c r="J89" s="110">
        <v>0</v>
      </c>
      <c r="L89" s="118" t="s">
        <v>633</v>
      </c>
      <c r="M89" s="141"/>
      <c r="N89" s="369" t="s">
        <v>77</v>
      </c>
      <c r="P89" s="118" t="s">
        <v>34</v>
      </c>
      <c r="Q89" s="110" t="s">
        <v>315</v>
      </c>
      <c r="V89" s="141" t="s">
        <v>656</v>
      </c>
    </row>
    <row r="90" spans="1:37" ht="22.5" hidden="1" customHeight="1">
      <c r="A90" s="118">
        <v>89</v>
      </c>
      <c r="B90" s="133">
        <f t="shared" si="2"/>
        <v>2</v>
      </c>
      <c r="E90" s="416" t="s">
        <v>741</v>
      </c>
      <c r="F90" s="366">
        <v>0</v>
      </c>
      <c r="G90" s="118">
        <v>0</v>
      </c>
      <c r="H90" s="118">
        <v>1</v>
      </c>
      <c r="I90" s="118">
        <v>1</v>
      </c>
      <c r="J90" s="118">
        <v>0</v>
      </c>
      <c r="K90" s="110" t="s">
        <v>796</v>
      </c>
      <c r="L90" s="118" t="s">
        <v>633</v>
      </c>
      <c r="N90" s="369" t="s">
        <v>77</v>
      </c>
      <c r="P90" s="118" t="s">
        <v>34</v>
      </c>
      <c r="Q90" s="110" t="s">
        <v>315</v>
      </c>
      <c r="V90" s="141" t="s">
        <v>656</v>
      </c>
    </row>
    <row r="91" spans="1:37" ht="22.5" hidden="1" customHeight="1">
      <c r="A91" s="118">
        <v>90</v>
      </c>
      <c r="B91" s="110">
        <f t="shared" si="2"/>
        <v>7</v>
      </c>
      <c r="E91" s="400" t="s">
        <v>803</v>
      </c>
      <c r="F91" s="366">
        <v>2</v>
      </c>
      <c r="G91" s="118">
        <v>2</v>
      </c>
      <c r="H91" s="118">
        <v>1</v>
      </c>
      <c r="I91" s="118">
        <v>2</v>
      </c>
      <c r="J91" s="118">
        <v>2</v>
      </c>
      <c r="L91" s="118" t="s">
        <v>804</v>
      </c>
      <c r="N91" s="369" t="s">
        <v>301</v>
      </c>
      <c r="P91" s="118" t="s">
        <v>309</v>
      </c>
      <c r="Q91" s="113" t="s">
        <v>280</v>
      </c>
      <c r="V91" s="114" t="s">
        <v>749</v>
      </c>
    </row>
    <row r="92" spans="1:37" ht="22.5" hidden="1" customHeight="1">
      <c r="A92" s="110">
        <v>91</v>
      </c>
      <c r="B92" s="110">
        <f t="shared" si="2"/>
        <v>10</v>
      </c>
      <c r="E92" s="400" t="s">
        <v>806</v>
      </c>
      <c r="F92" s="366">
        <v>3</v>
      </c>
      <c r="G92" s="118">
        <v>2</v>
      </c>
      <c r="H92" s="118">
        <v>3</v>
      </c>
      <c r="I92" s="118">
        <v>2</v>
      </c>
      <c r="J92" s="118">
        <v>0</v>
      </c>
      <c r="L92" s="118" t="s">
        <v>808</v>
      </c>
      <c r="N92" s="369" t="s">
        <v>301</v>
      </c>
      <c r="P92" s="118" t="s">
        <v>302</v>
      </c>
      <c r="Q92" s="113" t="s">
        <v>654</v>
      </c>
      <c r="V92" s="114" t="s">
        <v>749</v>
      </c>
    </row>
    <row r="93" spans="1:37" ht="22.5" customHeight="1">
      <c r="F93" s="366"/>
      <c r="G93" s="118"/>
      <c r="H93" s="118"/>
      <c r="I93" s="118"/>
      <c r="J93" s="118"/>
    </row>
    <row r="94" spans="1:37" ht="22.5" customHeight="1">
      <c r="F94" s="366"/>
      <c r="G94" s="118"/>
      <c r="H94" s="118"/>
      <c r="I94" s="118"/>
      <c r="J94" s="118"/>
    </row>
    <row r="95" spans="1:37" ht="22.5" customHeight="1">
      <c r="F95" s="366"/>
      <c r="G95" s="118"/>
      <c r="H95" s="118"/>
      <c r="I95" s="118"/>
      <c r="J95" s="118"/>
    </row>
  </sheetData>
  <sheetProtection selectLockedCells="1" selectUnlockedCells="1"/>
  <autoFilter ref="A1:AK92">
    <filterColumn colId="13">
      <filters>
        <filter val="1. Pré-projeto"/>
        <filter val="3. Em execução"/>
      </filters>
    </filterColumn>
    <filterColumn colId="15">
      <filters>
        <filter val="Aquisição"/>
        <filter val="Infra"/>
      </filters>
    </filterColumn>
  </autoFilter>
  <sortState ref="A11:AK86">
    <sortCondition ref="B2:B86"/>
    <sortCondition ref="P2:P86"/>
  </sortState>
  <dataValidations count="6">
    <dataValidation type="list" operator="equal" allowBlank="1" showErrorMessage="1" sqref="N71:N92 N10:N69 N3">
      <formula1>"0. Não iniciado,1. Pré-projeto,2. Autorizado,3. Em execução,4. Concluído,5. Suspenso,6. Cancelado"</formula1>
      <formula2>0</formula2>
    </dataValidation>
    <dataValidation operator="equal" allowBlank="1" showErrorMessage="1" sqref="Z59:AA60 AC20:AC61 Y30:AC30 Z31:AA31 Y32:AA32 Z33:AA33 Z34 Z20:AA29 Z44:AA44 AA52 Z35:AA35">
      <formula1>0</formula1>
      <formula2>0</formula2>
    </dataValidation>
    <dataValidation type="list" operator="equal" allowBlank="1" showErrorMessage="1" sqref="X41:X53 X55:X61 X2:X35">
      <formula1>"1. Baixo,2. Médio,3. Alto"</formula1>
      <formula2>0</formula2>
    </dataValidation>
    <dataValidation errorStyle="warning" operator="equal" allowBlank="1" showErrorMessage="1" errorTitle="Aviso" error="Selecionar uma das diretorias da lista" sqref="E2:E4 E10:E12 E33 E44:E45">
      <formula1>0</formula1>
      <formula2>0</formula2>
    </dataValidation>
    <dataValidation type="list" operator="equal" allowBlank="1" showErrorMessage="1" sqref="N4:N9 N2">
      <formula1>"1. Pré-projeto,2. Autorizado,3. Em execução,4. Concluído,5. Suspenso,6. Cancelado"</formula1>
      <formula2>0</formula2>
    </dataValidation>
    <dataValidation type="list" operator="equal" allowBlank="1" showErrorMessage="1" sqref="C2:C68">
      <formula1>"CGTI,COINT,CGOVE,COSIS,"</formula1>
      <formula2>0</formula2>
    </dataValidation>
  </dataValidations>
  <hyperlinks>
    <hyperlink ref="E12" r:id="rId1"/>
    <hyperlink ref="E37" r:id="rId2"/>
    <hyperlink ref="E13" r:id="rId3"/>
    <hyperlink ref="E18" r:id="rId4"/>
    <hyperlink ref="E57" r:id="rId5"/>
    <hyperlink ref="E15" r:id="rId6"/>
    <hyperlink ref="E17" r:id="rId7"/>
    <hyperlink ref="E45" r:id="rId8"/>
    <hyperlink ref="E43" r:id="rId9"/>
    <hyperlink ref="E5" r:id="rId10"/>
    <hyperlink ref="E3" r:id="rId11"/>
    <hyperlink ref="E2" r:id="rId12"/>
    <hyperlink ref="E4" r:id="rId13"/>
    <hyperlink ref="E10" r:id="rId14"/>
    <hyperlink ref="E36" r:id="rId15"/>
    <hyperlink ref="E14" r:id="rId16"/>
    <hyperlink ref="E28" r:id="rId17"/>
    <hyperlink ref="E30" r:id="rId18"/>
    <hyperlink ref="E29" r:id="rId19" display="Ampliação da capacidade de storage"/>
    <hyperlink ref="E31" r:id="rId20"/>
    <hyperlink ref="E33" r:id="rId21"/>
    <hyperlink ref="E60" r:id="rId22"/>
    <hyperlink ref="E35" r:id="rId23"/>
    <hyperlink ref="E40" r:id="rId24"/>
    <hyperlink ref="E41" r:id="rId25"/>
    <hyperlink ref="E78" r:id="rId26" display="Aquisição de Links Telebrás"/>
    <hyperlink ref="E39" r:id="rId27"/>
    <hyperlink ref="E42" r:id="rId28"/>
    <hyperlink ref="E44" r:id="rId29"/>
    <hyperlink ref="E46" r:id="rId30"/>
    <hyperlink ref="E47" r:id="rId31"/>
    <hyperlink ref="E50" r:id="rId32"/>
    <hyperlink ref="E51" r:id="rId33"/>
    <hyperlink ref="E52" r:id="rId34"/>
    <hyperlink ref="E54" r:id="rId35"/>
    <hyperlink ref="E55" r:id="rId36"/>
    <hyperlink ref="E71" r:id="rId37"/>
    <hyperlink ref="E58" r:id="rId38"/>
    <hyperlink ref="E59" r:id="rId39"/>
    <hyperlink ref="E56" r:id="rId40"/>
    <hyperlink ref="E83" r:id="rId41"/>
    <hyperlink ref="E61" r:id="rId42"/>
    <hyperlink ref="E62" r:id="rId43"/>
    <hyperlink ref="E63" r:id="rId44"/>
    <hyperlink ref="E64" r:id="rId45"/>
    <hyperlink ref="E65" r:id="rId46"/>
    <hyperlink ref="E80" r:id="rId47" display="Automação da Infraestrutura computacional"/>
    <hyperlink ref="E70" r:id="rId48"/>
    <hyperlink ref="E86" r:id="rId49"/>
    <hyperlink ref="E72" r:id="rId50"/>
    <hyperlink ref="E11" r:id="rId51"/>
    <hyperlink ref="E38" r:id="rId52" display="Certificação Cultura Viva"/>
    <hyperlink ref="E16" r:id="rId53" display="Aquisição de Licenças Zimbra (aquisição de software de correio eletrônico)"/>
    <hyperlink ref="E19" r:id="rId54"/>
    <hyperlink ref="E32" r:id="rId55"/>
    <hyperlink ref="E6" r:id="rId56" display="Nova IN (Salic)"/>
    <hyperlink ref="E7" r:id="rId57" display="Aplicativo (Salic)"/>
    <hyperlink ref="E8" r:id="rId58" display="Front End (Salic Hotsite)"/>
    <hyperlink ref="E9" r:id="rId59" display="Backlog (Salic)"/>
    <hyperlink ref="E67" r:id="rId60"/>
    <hyperlink ref="E74" r:id="rId61"/>
    <hyperlink ref="E90" r:id="rId62"/>
    <hyperlink ref="E89" r:id="rId63"/>
  </hyperlinks>
  <pageMargins left="0.78740157499999996" right="0.78740157499999996" top="0.984251969" bottom="0.984251969" header="0.3" footer="0.3"/>
  <pageSetup paperSize="9" scale="49" firstPageNumber="0" orientation="portrait" horizontalDpi="300" verticalDpi="300" r:id="rId64"/>
  <headerFooter alignWithMargins="0">
    <oddHeader>&amp;C&amp;F</oddHeader>
    <oddFooter>&amp;C&amp;Z&amp;F&amp;RPágina &amp;P</oddFooter>
  </headerFooter>
</worksheet>
</file>

<file path=xl/worksheets/sheet3.xml><?xml version="1.0" encoding="utf-8"?>
<worksheet xmlns="http://schemas.openxmlformats.org/spreadsheetml/2006/main" xmlns:r="http://schemas.openxmlformats.org/officeDocument/2006/relationships">
  <dimension ref="A1:B19"/>
  <sheetViews>
    <sheetView showGridLines="0" zoomScaleNormal="100" workbookViewId="0">
      <selection activeCell="A11" sqref="A11:B11"/>
    </sheetView>
  </sheetViews>
  <sheetFormatPr defaultColWidth="8.85546875" defaultRowHeight="12.75"/>
  <cols>
    <col min="1" max="1" width="26.140625" customWidth="1"/>
    <col min="2" max="2" width="68" customWidth="1"/>
  </cols>
  <sheetData>
    <row r="1" spans="1:2" ht="15">
      <c r="A1" s="164" t="s">
        <v>350</v>
      </c>
      <c r="B1" s="164" t="s">
        <v>351</v>
      </c>
    </row>
    <row r="2" spans="1:2" ht="15">
      <c r="A2" s="165" t="s">
        <v>352</v>
      </c>
      <c r="B2" s="166"/>
    </row>
    <row r="3" spans="1:2" ht="15">
      <c r="A3" s="167">
        <v>0</v>
      </c>
      <c r="B3" s="168" t="s">
        <v>713</v>
      </c>
    </row>
    <row r="4" spans="1:2" ht="15">
      <c r="A4" s="167">
        <v>2</v>
      </c>
      <c r="B4" s="168" t="s">
        <v>353</v>
      </c>
    </row>
    <row r="5" spans="1:2" ht="15">
      <c r="A5" s="167">
        <v>3</v>
      </c>
      <c r="B5" s="168" t="s">
        <v>354</v>
      </c>
    </row>
    <row r="6" spans="1:2" ht="15">
      <c r="A6" s="165" t="s">
        <v>355</v>
      </c>
      <c r="B6" s="166"/>
    </row>
    <row r="7" spans="1:2" ht="15">
      <c r="A7" s="167">
        <v>0</v>
      </c>
      <c r="B7" s="168" t="s">
        <v>356</v>
      </c>
    </row>
    <row r="8" spans="1:2" ht="15">
      <c r="A8" s="167">
        <v>2</v>
      </c>
      <c r="B8" s="168" t="s">
        <v>357</v>
      </c>
    </row>
    <row r="9" spans="1:2" ht="15">
      <c r="A9" s="167">
        <v>3</v>
      </c>
      <c r="B9" s="168" t="s">
        <v>358</v>
      </c>
    </row>
    <row r="10" spans="1:2" ht="15">
      <c r="A10" s="165" t="s">
        <v>359</v>
      </c>
      <c r="B10" s="166"/>
    </row>
    <row r="11" spans="1:2" ht="15">
      <c r="A11" s="167">
        <v>1</v>
      </c>
      <c r="B11" s="168" t="s">
        <v>360</v>
      </c>
    </row>
    <row r="12" spans="1:2" ht="15">
      <c r="A12" s="167">
        <v>2</v>
      </c>
      <c r="B12" s="168" t="s">
        <v>361</v>
      </c>
    </row>
    <row r="13" spans="1:2" ht="15">
      <c r="A13" s="167">
        <v>3</v>
      </c>
      <c r="B13" s="168" t="s">
        <v>362</v>
      </c>
    </row>
    <row r="14" spans="1:2" ht="15">
      <c r="A14" s="165" t="s">
        <v>363</v>
      </c>
      <c r="B14" s="165"/>
    </row>
    <row r="15" spans="1:2" ht="15">
      <c r="A15" s="167">
        <v>1</v>
      </c>
      <c r="B15" s="168" t="s">
        <v>364</v>
      </c>
    </row>
    <row r="16" spans="1:2" ht="15">
      <c r="A16" s="167">
        <v>2</v>
      </c>
      <c r="B16" s="168" t="s">
        <v>365</v>
      </c>
    </row>
    <row r="17" spans="1:2" ht="15">
      <c r="A17" s="165" t="s">
        <v>366</v>
      </c>
      <c r="B17" s="165"/>
    </row>
    <row r="18" spans="1:2" ht="15">
      <c r="A18" s="167">
        <v>0</v>
      </c>
      <c r="B18" s="168" t="s">
        <v>367</v>
      </c>
    </row>
    <row r="19" spans="1:2" ht="15">
      <c r="A19" s="167">
        <v>2</v>
      </c>
      <c r="B19" s="168" t="s">
        <v>368</v>
      </c>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F9"/>
  <sheetViews>
    <sheetView zoomScale="220" zoomScaleNormal="220" workbookViewId="0">
      <selection activeCell="D2" sqref="D2:D9"/>
    </sheetView>
  </sheetViews>
  <sheetFormatPr defaultRowHeight="12.75"/>
  <cols>
    <col min="1" max="1" width="18.85546875" customWidth="1"/>
    <col min="5" max="5" width="10.28515625" customWidth="1"/>
  </cols>
  <sheetData>
    <row r="1" spans="1:6">
      <c r="A1" s="413" t="s">
        <v>742</v>
      </c>
      <c r="B1" s="413" t="s">
        <v>743</v>
      </c>
      <c r="C1" s="413" t="s">
        <v>744</v>
      </c>
      <c r="D1" s="413" t="s">
        <v>745</v>
      </c>
      <c r="E1" s="413" t="s">
        <v>746</v>
      </c>
      <c r="F1" s="413" t="s">
        <v>747</v>
      </c>
    </row>
    <row r="2" spans="1:6">
      <c r="A2" s="413" t="s">
        <v>748</v>
      </c>
      <c r="B2" s="413" t="s">
        <v>749</v>
      </c>
      <c r="C2" s="413">
        <v>0</v>
      </c>
      <c r="D2" s="413">
        <v>0</v>
      </c>
      <c r="E2" s="413">
        <v>1</v>
      </c>
      <c r="F2" s="413">
        <v>1</v>
      </c>
    </row>
    <row r="3" spans="1:6">
      <c r="A3" s="413"/>
      <c r="B3" s="413" t="s">
        <v>656</v>
      </c>
      <c r="C3" s="415">
        <v>1</v>
      </c>
      <c r="D3" s="413">
        <v>1</v>
      </c>
      <c r="E3" s="413">
        <v>2</v>
      </c>
      <c r="F3" s="413">
        <v>0</v>
      </c>
    </row>
    <row r="4" spans="1:6">
      <c r="A4" s="413" t="s">
        <v>750</v>
      </c>
      <c r="B4" s="413" t="s">
        <v>749</v>
      </c>
      <c r="C4" s="413">
        <v>4</v>
      </c>
      <c r="D4" s="413">
        <v>6</v>
      </c>
      <c r="E4" s="413">
        <v>2</v>
      </c>
      <c r="F4" s="413">
        <v>-2</v>
      </c>
    </row>
    <row r="5" spans="1:6">
      <c r="A5" s="413" t="s">
        <v>751</v>
      </c>
      <c r="B5" s="413" t="s">
        <v>749</v>
      </c>
      <c r="C5" s="413">
        <v>1</v>
      </c>
      <c r="D5" s="413">
        <v>1</v>
      </c>
      <c r="E5" s="413">
        <v>15</v>
      </c>
      <c r="F5" s="413">
        <v>0</v>
      </c>
    </row>
    <row r="6" spans="1:6">
      <c r="A6" s="413"/>
      <c r="B6" s="413" t="s">
        <v>752</v>
      </c>
      <c r="C6" s="413">
        <v>3</v>
      </c>
      <c r="D6" s="413">
        <v>3</v>
      </c>
      <c r="E6" s="413">
        <v>0</v>
      </c>
      <c r="F6" s="413">
        <v>0</v>
      </c>
    </row>
    <row r="7" spans="1:6">
      <c r="A7" s="413"/>
      <c r="B7" s="413" t="s">
        <v>652</v>
      </c>
      <c r="C7" s="413">
        <v>3</v>
      </c>
      <c r="D7" s="413">
        <v>3</v>
      </c>
      <c r="E7" s="413">
        <v>1</v>
      </c>
      <c r="F7" s="413">
        <v>0</v>
      </c>
    </row>
    <row r="8" spans="1:6">
      <c r="A8" s="413"/>
      <c r="B8" s="413" t="s">
        <v>753</v>
      </c>
      <c r="C8" s="415">
        <v>1</v>
      </c>
      <c r="D8" s="413">
        <v>1</v>
      </c>
      <c r="E8" s="413">
        <v>0</v>
      </c>
      <c r="F8" s="413">
        <v>0</v>
      </c>
    </row>
    <row r="9" spans="1:6">
      <c r="A9" s="413" t="s">
        <v>754</v>
      </c>
      <c r="B9" s="413" t="s">
        <v>656</v>
      </c>
      <c r="C9" s="413">
        <v>5</v>
      </c>
      <c r="D9" s="413">
        <v>8</v>
      </c>
      <c r="E9" s="413">
        <v>3</v>
      </c>
      <c r="F9" s="413">
        <v>-3</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BE12"/>
  <sheetViews>
    <sheetView showGridLines="0" topLeftCell="B1" zoomScale="80" zoomScaleNormal="80" workbookViewId="0">
      <pane xSplit="4" ySplit="6" topLeftCell="F7" activePane="bottomRight" state="frozen"/>
      <selection activeCell="B1" sqref="B1"/>
      <selection pane="topRight" activeCell="F1" sqref="F1"/>
      <selection pane="bottomLeft" activeCell="B7" sqref="B7"/>
      <selection pane="bottomRight" activeCell="B7" activeCellId="1" sqref="F1:J65536 B7"/>
    </sheetView>
  </sheetViews>
  <sheetFormatPr defaultRowHeight="12.75" customHeight="1"/>
  <cols>
    <col min="1" max="1" width="2" style="169" customWidth="1"/>
    <col min="2" max="2" width="4.42578125" style="169" customWidth="1"/>
    <col min="3" max="3" width="11.42578125" style="169" customWidth="1"/>
    <col min="4" max="4" width="15" style="169" customWidth="1"/>
    <col min="5" max="5" width="46.42578125" style="170" customWidth="1"/>
    <col min="6" max="6" width="10.7109375" style="171" customWidth="1"/>
    <col min="7" max="7" width="13.28515625" style="171" customWidth="1"/>
    <col min="8" max="8" width="15.140625" style="171" customWidth="1"/>
    <col min="9" max="9" width="20.85546875" style="172" customWidth="1"/>
    <col min="10" max="10" width="18" style="171" customWidth="1"/>
    <col min="11" max="11" width="18" style="172" customWidth="1"/>
    <col min="12" max="12" width="24.28515625" style="172" customWidth="1"/>
    <col min="13" max="13" width="25.42578125" style="172" customWidth="1"/>
    <col min="14" max="14" width="25.7109375" style="171" customWidth="1"/>
    <col min="15" max="15" width="0" style="173" hidden="1" customWidth="1"/>
    <col min="16" max="16" width="13.42578125" style="174" customWidth="1"/>
    <col min="17" max="17" width="18" style="175" customWidth="1"/>
    <col min="18" max="18" width="18.28515625" style="174" customWidth="1"/>
    <col min="19" max="19" width="12.85546875" style="175" customWidth="1"/>
    <col min="20" max="20" width="11.42578125" style="5" customWidth="1"/>
    <col min="21" max="22" width="17.42578125" style="169" customWidth="1"/>
    <col min="23" max="23" width="24.42578125" style="169" customWidth="1"/>
    <col min="24" max="24" width="20.28515625" style="169" customWidth="1"/>
    <col min="25" max="25" width="18.7109375" style="169" customWidth="1"/>
    <col min="26" max="26" width="17.42578125" style="169" customWidth="1"/>
    <col min="27" max="28" width="0" style="176" hidden="1" customWidth="1"/>
    <col min="29" max="57" width="0" style="169" hidden="1" customWidth="1"/>
    <col min="58" max="256" width="11.42578125" style="169" customWidth="1"/>
    <col min="257" max="16384" width="9.140625" style="169"/>
  </cols>
  <sheetData>
    <row r="1" spans="1:57" ht="12.75" customHeight="1">
      <c r="B1" s="430" t="s">
        <v>369</v>
      </c>
      <c r="C1" s="430"/>
      <c r="D1" s="430"/>
      <c r="E1" s="430"/>
      <c r="F1" s="431" t="s">
        <v>370</v>
      </c>
      <c r="G1" s="431"/>
      <c r="H1" s="177">
        <v>1</v>
      </c>
      <c r="I1" s="178"/>
      <c r="J1" s="179"/>
      <c r="K1" s="178"/>
      <c r="L1" s="178"/>
      <c r="M1" s="178"/>
      <c r="N1" s="179"/>
      <c r="O1" s="180"/>
      <c r="P1" s="181"/>
      <c r="Q1" s="182"/>
      <c r="R1" s="181"/>
      <c r="S1" s="182"/>
      <c r="T1" s="183"/>
      <c r="U1" s="432" t="s">
        <v>371</v>
      </c>
      <c r="V1" s="432"/>
      <c r="W1" s="432"/>
    </row>
    <row r="2" spans="1:57" ht="12.75" customHeight="1">
      <c r="A2" s="171"/>
      <c r="B2" s="430"/>
      <c r="C2" s="430"/>
      <c r="D2" s="430"/>
      <c r="E2" s="430"/>
      <c r="F2" s="433" t="s">
        <v>372</v>
      </c>
      <c r="G2" s="433"/>
      <c r="H2" s="184">
        <v>2</v>
      </c>
      <c r="I2" s="185"/>
      <c r="J2" s="185"/>
      <c r="K2" s="185"/>
      <c r="L2" s="185"/>
      <c r="M2" s="185"/>
      <c r="N2" s="185"/>
      <c r="O2" s="186"/>
      <c r="P2" s="187"/>
      <c r="Q2" s="188"/>
      <c r="R2" s="187"/>
      <c r="S2" s="188"/>
      <c r="T2" s="189"/>
      <c r="U2" s="190" t="s">
        <v>5</v>
      </c>
      <c r="V2" s="191" t="s">
        <v>6</v>
      </c>
      <c r="W2" s="191" t="s">
        <v>7</v>
      </c>
      <c r="X2" s="192"/>
      <c r="Y2" s="173"/>
      <c r="Z2" s="173"/>
    </row>
    <row r="3" spans="1:57" ht="12.75" customHeight="1">
      <c r="B3" s="430"/>
      <c r="C3" s="430"/>
      <c r="D3" s="430"/>
      <c r="E3" s="430"/>
      <c r="F3" s="433" t="s">
        <v>373</v>
      </c>
      <c r="G3" s="433"/>
      <c r="H3" s="193">
        <v>3</v>
      </c>
      <c r="I3" s="194"/>
      <c r="J3" s="194"/>
      <c r="K3" s="194"/>
      <c r="L3" s="194"/>
      <c r="M3" s="194"/>
      <c r="N3" s="194"/>
      <c r="O3" s="195"/>
      <c r="P3" s="196"/>
      <c r="Q3" s="197"/>
      <c r="R3" s="196"/>
      <c r="S3" s="197"/>
      <c r="T3" s="198"/>
      <c r="U3" s="199" t="s">
        <v>374</v>
      </c>
      <c r="V3" s="200" t="s">
        <v>375</v>
      </c>
      <c r="W3" s="201" t="s">
        <v>10</v>
      </c>
      <c r="X3" s="202"/>
      <c r="Y3" s="203"/>
      <c r="Z3" s="203"/>
    </row>
    <row r="4" spans="1:57" s="11" customFormat="1" ht="12.75" customHeight="1">
      <c r="B4" s="204"/>
      <c r="C4" s="204"/>
      <c r="D4" s="204"/>
      <c r="E4" s="205"/>
      <c r="F4" s="206"/>
      <c r="G4" s="206"/>
      <c r="H4" s="206"/>
      <c r="I4" s="206"/>
      <c r="J4" s="206"/>
      <c r="K4" s="206"/>
      <c r="L4" s="206"/>
      <c r="M4" s="206"/>
      <c r="N4" s="206"/>
      <c r="O4" s="207"/>
      <c r="P4" s="208"/>
      <c r="Q4" s="209"/>
      <c r="R4" s="208"/>
      <c r="S4" s="209"/>
      <c r="T4" s="210"/>
      <c r="U4" s="30"/>
      <c r="V4" s="30"/>
      <c r="W4" s="30"/>
      <c r="X4" s="211"/>
      <c r="Y4" s="212"/>
      <c r="Z4" s="212"/>
      <c r="AA4" s="213"/>
      <c r="AB4" s="213"/>
    </row>
    <row r="5" spans="1:57" ht="12.75" customHeight="1">
      <c r="B5" s="214"/>
      <c r="C5" s="214"/>
      <c r="D5" s="214"/>
      <c r="E5" s="215"/>
      <c r="F5" s="216"/>
      <c r="G5" s="216"/>
      <c r="H5" s="216"/>
      <c r="I5" s="216"/>
      <c r="J5" s="216"/>
      <c r="K5" s="216"/>
      <c r="L5" s="216"/>
      <c r="M5" s="216"/>
      <c r="N5" s="216"/>
      <c r="O5" s="217"/>
      <c r="P5" s="218"/>
      <c r="Q5" s="219"/>
      <c r="R5" s="218"/>
      <c r="S5" s="220"/>
      <c r="T5" s="221"/>
      <c r="U5" s="434" t="s">
        <v>371</v>
      </c>
      <c r="V5" s="434"/>
      <c r="W5" s="434"/>
      <c r="X5" s="434"/>
      <c r="Y5" s="434"/>
      <c r="Z5" s="434"/>
      <c r="AC5" s="428" t="s">
        <v>376</v>
      </c>
      <c r="AD5" s="428"/>
      <c r="AE5" s="428"/>
      <c r="AF5" s="428"/>
      <c r="AG5" s="428"/>
      <c r="AH5" s="428"/>
      <c r="AI5" s="428"/>
      <c r="AJ5" s="428"/>
      <c r="AK5" s="428"/>
      <c r="AL5" s="428"/>
      <c r="AM5" s="429" t="s">
        <v>377</v>
      </c>
      <c r="AN5" s="429"/>
      <c r="AO5" s="429"/>
      <c r="AP5" s="429"/>
      <c r="AQ5" s="429"/>
      <c r="AR5" s="429"/>
      <c r="AS5" s="429"/>
      <c r="AT5" s="429"/>
      <c r="AU5" s="429"/>
      <c r="AV5" s="429"/>
      <c r="AW5" s="429"/>
      <c r="AX5" s="429"/>
      <c r="AY5" s="429"/>
      <c r="AZ5" s="222"/>
      <c r="BA5" s="223"/>
      <c r="BB5" s="224"/>
    </row>
    <row r="6" spans="1:57" s="119" customFormat="1" ht="67.5" customHeight="1">
      <c r="B6" s="225" t="s">
        <v>15</v>
      </c>
      <c r="C6" s="226" t="s">
        <v>245</v>
      </c>
      <c r="D6" s="226" t="s">
        <v>13</v>
      </c>
      <c r="E6" s="226" t="s">
        <v>378</v>
      </c>
      <c r="F6" s="227" t="s">
        <v>247</v>
      </c>
      <c r="G6" s="227" t="s">
        <v>248</v>
      </c>
      <c r="H6" s="227" t="s">
        <v>16</v>
      </c>
      <c r="I6" s="227" t="s">
        <v>23</v>
      </c>
      <c r="J6" s="227" t="s">
        <v>255</v>
      </c>
      <c r="K6" s="227" t="s">
        <v>257</v>
      </c>
      <c r="L6" s="227" t="s">
        <v>258</v>
      </c>
      <c r="M6" s="227" t="s">
        <v>259</v>
      </c>
      <c r="N6" s="227" t="s">
        <v>261</v>
      </c>
      <c r="O6" s="228" t="s">
        <v>27</v>
      </c>
      <c r="P6" s="229" t="s">
        <v>379</v>
      </c>
      <c r="Q6" s="230" t="s">
        <v>380</v>
      </c>
      <c r="R6" s="229" t="s">
        <v>381</v>
      </c>
      <c r="S6" s="231" t="s">
        <v>266</v>
      </c>
      <c r="T6" s="226" t="s">
        <v>31</v>
      </c>
      <c r="U6" s="232" t="s">
        <v>32</v>
      </c>
      <c r="V6" s="226" t="s">
        <v>267</v>
      </c>
      <c r="W6" s="226" t="s">
        <v>382</v>
      </c>
      <c r="X6" s="226" t="s">
        <v>268</v>
      </c>
      <c r="Y6" s="226" t="s">
        <v>383</v>
      </c>
      <c r="Z6" s="232" t="s">
        <v>37</v>
      </c>
      <c r="AA6" s="233" t="s">
        <v>269</v>
      </c>
      <c r="AB6" s="234" t="s">
        <v>16</v>
      </c>
      <c r="AC6" s="235" t="s">
        <v>384</v>
      </c>
      <c r="AD6" s="235" t="s">
        <v>385</v>
      </c>
      <c r="AE6" s="235" t="s">
        <v>386</v>
      </c>
      <c r="AF6" s="236" t="s">
        <v>387</v>
      </c>
      <c r="AG6" s="235" t="s">
        <v>388</v>
      </c>
      <c r="AH6" s="235" t="s">
        <v>389</v>
      </c>
      <c r="AI6" s="235" t="s">
        <v>390</v>
      </c>
      <c r="AJ6" s="237"/>
      <c r="AK6" s="237"/>
      <c r="AL6" s="238"/>
      <c r="AM6" s="239" t="s">
        <v>384</v>
      </c>
      <c r="AN6" s="235" t="s">
        <v>385</v>
      </c>
      <c r="AO6" s="235" t="s">
        <v>386</v>
      </c>
      <c r="AP6" s="236" t="s">
        <v>387</v>
      </c>
      <c r="AQ6" s="235" t="s">
        <v>388</v>
      </c>
      <c r="AR6" s="235" t="s">
        <v>389</v>
      </c>
      <c r="AS6" s="235" t="s">
        <v>391</v>
      </c>
      <c r="AT6" s="236"/>
      <c r="AU6" s="235"/>
      <c r="AV6" s="235"/>
      <c r="AW6" s="235"/>
      <c r="AX6" s="235"/>
      <c r="AY6" s="235"/>
      <c r="AZ6" s="240" t="s">
        <v>392</v>
      </c>
      <c r="BA6" s="240" t="s">
        <v>393</v>
      </c>
      <c r="BB6" s="240" t="s">
        <v>394</v>
      </c>
    </row>
    <row r="7" spans="1:57" ht="21" customHeight="1">
      <c r="B7" s="241">
        <f t="shared" ref="B7:B12" si="0">+F7+G7-1</f>
        <v>4</v>
      </c>
      <c r="C7" s="242" t="s">
        <v>81</v>
      </c>
      <c r="D7" s="242" t="s">
        <v>85</v>
      </c>
      <c r="E7" s="243" t="s">
        <v>395</v>
      </c>
      <c r="F7" s="242">
        <v>3</v>
      </c>
      <c r="G7" s="242">
        <v>2</v>
      </c>
      <c r="H7" s="244"/>
      <c r="I7" s="242" t="s">
        <v>396</v>
      </c>
      <c r="J7" s="242" t="s">
        <v>397</v>
      </c>
      <c r="K7" s="242" t="s">
        <v>306</v>
      </c>
      <c r="L7" s="242"/>
      <c r="M7" s="242"/>
      <c r="N7" s="245"/>
      <c r="O7" s="246"/>
      <c r="P7" s="247">
        <v>41091</v>
      </c>
      <c r="Q7" s="248" t="s">
        <v>398</v>
      </c>
      <c r="R7" s="249"/>
      <c r="S7" s="248" t="s">
        <v>398</v>
      </c>
      <c r="T7" s="250">
        <v>0</v>
      </c>
      <c r="U7" s="242" t="s">
        <v>398</v>
      </c>
      <c r="V7" s="242" t="s">
        <v>398</v>
      </c>
      <c r="W7" s="242" t="s">
        <v>398</v>
      </c>
      <c r="X7" s="242" t="s">
        <v>398</v>
      </c>
      <c r="Y7" s="242" t="s">
        <v>398</v>
      </c>
      <c r="Z7" s="242" t="s">
        <v>398</v>
      </c>
      <c r="AA7" s="251"/>
      <c r="AB7" s="252"/>
      <c r="AC7" s="253"/>
      <c r="AD7" s="253"/>
      <c r="AE7" s="254"/>
      <c r="AF7" s="254"/>
      <c r="AG7" s="254"/>
      <c r="AH7" s="253"/>
      <c r="AI7" s="254"/>
      <c r="AJ7" s="254"/>
      <c r="AK7" s="254"/>
      <c r="AL7" s="255"/>
      <c r="AM7" s="256"/>
      <c r="AN7" s="254"/>
      <c r="AO7" s="254"/>
      <c r="AP7" s="254"/>
      <c r="AQ7" s="254"/>
      <c r="AR7" s="254"/>
      <c r="AS7" s="254"/>
      <c r="AT7" s="254"/>
      <c r="AU7" s="254"/>
      <c r="AV7" s="254"/>
      <c r="AW7" s="254"/>
      <c r="AX7" s="254"/>
      <c r="AY7" s="257"/>
      <c r="AZ7" s="258"/>
      <c r="BA7" s="259"/>
      <c r="BB7" s="259"/>
      <c r="BC7" s="258"/>
      <c r="BD7" s="258"/>
      <c r="BE7" s="258"/>
    </row>
    <row r="8" spans="1:57" ht="20.25" customHeight="1">
      <c r="B8" s="241">
        <f t="shared" si="0"/>
        <v>4</v>
      </c>
      <c r="C8" s="242" t="s">
        <v>81</v>
      </c>
      <c r="D8" s="242" t="s">
        <v>85</v>
      </c>
      <c r="E8" s="243" t="s">
        <v>399</v>
      </c>
      <c r="F8" s="242">
        <v>3</v>
      </c>
      <c r="G8" s="242">
        <v>2</v>
      </c>
      <c r="H8" s="244"/>
      <c r="I8" s="242" t="s">
        <v>396</v>
      </c>
      <c r="J8" s="242" t="s">
        <v>397</v>
      </c>
      <c r="K8" s="242" t="s">
        <v>306</v>
      </c>
      <c r="L8" s="242"/>
      <c r="M8" s="242"/>
      <c r="N8" s="245"/>
      <c r="O8" s="246"/>
      <c r="P8" s="247">
        <v>41091</v>
      </c>
      <c r="Q8" s="248" t="s">
        <v>398</v>
      </c>
      <c r="R8" s="249"/>
      <c r="S8" s="248" t="s">
        <v>398</v>
      </c>
      <c r="T8" s="250">
        <v>0</v>
      </c>
      <c r="U8" s="242" t="s">
        <v>398</v>
      </c>
      <c r="V8" s="242" t="s">
        <v>398</v>
      </c>
      <c r="W8" s="242" t="s">
        <v>398</v>
      </c>
      <c r="X8" s="242" t="s">
        <v>398</v>
      </c>
      <c r="Y8" s="242" t="s">
        <v>398</v>
      </c>
      <c r="Z8" s="242" t="s">
        <v>398</v>
      </c>
      <c r="AA8" s="251"/>
      <c r="AB8" s="252"/>
      <c r="AC8" s="253"/>
      <c r="AD8" s="253"/>
      <c r="AE8" s="254"/>
      <c r="AF8" s="254"/>
      <c r="AG8" s="254"/>
      <c r="AH8" s="253"/>
      <c r="AI8" s="254"/>
      <c r="AJ8" s="254"/>
      <c r="AK8" s="254"/>
      <c r="AL8" s="255"/>
      <c r="AM8" s="256"/>
      <c r="AN8" s="254"/>
      <c r="AO8" s="254"/>
      <c r="AP8" s="254"/>
      <c r="AQ8" s="254"/>
      <c r="AR8" s="254"/>
      <c r="AS8" s="254"/>
      <c r="AT8" s="254"/>
      <c r="AU8" s="254"/>
      <c r="AV8" s="254"/>
      <c r="AW8" s="254"/>
      <c r="AX8" s="254"/>
      <c r="AY8" s="257"/>
      <c r="AZ8" s="258"/>
      <c r="BA8" s="258"/>
      <c r="BB8" s="254"/>
      <c r="BC8" s="258"/>
      <c r="BD8" s="258"/>
      <c r="BE8" s="258"/>
    </row>
    <row r="9" spans="1:57" ht="22.5" customHeight="1">
      <c r="B9" s="241">
        <f t="shared" si="0"/>
        <v>4</v>
      </c>
      <c r="C9" s="242" t="s">
        <v>81</v>
      </c>
      <c r="D9" s="242" t="s">
        <v>85</v>
      </c>
      <c r="E9" s="243" t="s">
        <v>400</v>
      </c>
      <c r="F9" s="242">
        <v>3</v>
      </c>
      <c r="G9" s="242">
        <v>2</v>
      </c>
      <c r="H9" s="244"/>
      <c r="I9" s="242" t="s">
        <v>401</v>
      </c>
      <c r="J9" s="242" t="s">
        <v>402</v>
      </c>
      <c r="K9" s="242" t="s">
        <v>306</v>
      </c>
      <c r="L9" s="242"/>
      <c r="M9" s="242"/>
      <c r="N9" s="245"/>
      <c r="O9" s="246"/>
      <c r="P9" s="247">
        <v>41091</v>
      </c>
      <c r="Q9" s="248" t="s">
        <v>398</v>
      </c>
      <c r="R9" s="249"/>
      <c r="S9" s="248" t="s">
        <v>398</v>
      </c>
      <c r="T9" s="250">
        <v>0</v>
      </c>
      <c r="U9" s="242" t="s">
        <v>398</v>
      </c>
      <c r="V9" s="242" t="s">
        <v>398</v>
      </c>
      <c r="W9" s="242" t="s">
        <v>398</v>
      </c>
      <c r="X9" s="242" t="s">
        <v>398</v>
      </c>
      <c r="Y9" s="242" t="s">
        <v>398</v>
      </c>
      <c r="Z9" s="242" t="s">
        <v>398</v>
      </c>
      <c r="AA9" s="251"/>
      <c r="AB9" s="252"/>
      <c r="AC9" s="253"/>
      <c r="AD9" s="253"/>
      <c r="AE9" s="254"/>
      <c r="AF9" s="254"/>
      <c r="AG9" s="254"/>
      <c r="AH9" s="253"/>
      <c r="AI9" s="254"/>
      <c r="AJ9" s="254"/>
      <c r="AK9" s="254"/>
      <c r="AL9" s="255"/>
      <c r="AM9" s="256"/>
      <c r="AN9" s="254"/>
      <c r="AO9" s="254"/>
      <c r="AP9" s="254"/>
      <c r="AQ9" s="254"/>
      <c r="AR9" s="254"/>
      <c r="AS9" s="254"/>
      <c r="AT9" s="254"/>
      <c r="AU9" s="254"/>
      <c r="AV9" s="254"/>
      <c r="AW9" s="254"/>
      <c r="AX9" s="254"/>
      <c r="AY9" s="257"/>
      <c r="AZ9" s="258"/>
      <c r="BA9" s="258"/>
      <c r="BB9" s="258"/>
      <c r="BC9" s="253"/>
      <c r="BD9" s="258"/>
      <c r="BE9" s="258"/>
    </row>
    <row r="10" spans="1:57" ht="22.5" customHeight="1">
      <c r="B10" s="241">
        <f t="shared" si="0"/>
        <v>4</v>
      </c>
      <c r="C10" s="242" t="s">
        <v>403</v>
      </c>
      <c r="D10" s="242" t="s">
        <v>404</v>
      </c>
      <c r="E10" s="243" t="s">
        <v>405</v>
      </c>
      <c r="F10" s="242">
        <v>3</v>
      </c>
      <c r="G10" s="242">
        <v>2</v>
      </c>
      <c r="H10" s="244"/>
      <c r="I10" s="242" t="s">
        <v>401</v>
      </c>
      <c r="J10" s="242" t="s">
        <v>406</v>
      </c>
      <c r="K10" s="242" t="s">
        <v>407</v>
      </c>
      <c r="L10" s="242"/>
      <c r="M10" s="242"/>
      <c r="N10" s="245"/>
      <c r="O10" s="246"/>
      <c r="P10" s="247">
        <v>41091</v>
      </c>
      <c r="Q10" s="248" t="s">
        <v>398</v>
      </c>
      <c r="R10" s="247">
        <v>41153</v>
      </c>
      <c r="S10" s="248" t="s">
        <v>398</v>
      </c>
      <c r="T10" s="250">
        <v>0</v>
      </c>
      <c r="U10" s="242" t="s">
        <v>398</v>
      </c>
      <c r="V10" s="242" t="s">
        <v>398</v>
      </c>
      <c r="W10" s="242" t="s">
        <v>398</v>
      </c>
      <c r="X10" s="242" t="s">
        <v>398</v>
      </c>
      <c r="Y10" s="242" t="s">
        <v>398</v>
      </c>
      <c r="Z10" s="242" t="s">
        <v>398</v>
      </c>
      <c r="AA10" s="251"/>
      <c r="AB10" s="252"/>
      <c r="AC10" s="260"/>
      <c r="AD10" s="253"/>
      <c r="AE10" s="254"/>
      <c r="AF10" s="255"/>
      <c r="AG10" s="254"/>
      <c r="AH10" s="254"/>
      <c r="AI10" s="254"/>
      <c r="AJ10" s="254"/>
      <c r="AK10" s="254"/>
      <c r="AL10" s="255"/>
      <c r="AM10" s="256"/>
      <c r="AN10" s="254"/>
      <c r="AO10" s="254"/>
      <c r="AP10" s="254"/>
      <c r="AQ10" s="254"/>
      <c r="AR10" s="254"/>
      <c r="AS10" s="254"/>
      <c r="AT10" s="254"/>
      <c r="AU10" s="254"/>
      <c r="AV10" s="254"/>
      <c r="AW10" s="254"/>
      <c r="AX10" s="254"/>
      <c r="AY10" s="257"/>
      <c r="AZ10" s="258"/>
      <c r="BA10" s="261"/>
      <c r="BB10" s="256"/>
      <c r="BC10" s="262"/>
      <c r="BD10" s="262"/>
      <c r="BE10" s="262"/>
    </row>
    <row r="11" spans="1:57" ht="22.5" customHeight="1">
      <c r="B11" s="241">
        <f t="shared" si="0"/>
        <v>4</v>
      </c>
      <c r="C11" s="242" t="s">
        <v>403</v>
      </c>
      <c r="D11" s="242" t="s">
        <v>404</v>
      </c>
      <c r="E11" s="243" t="s">
        <v>408</v>
      </c>
      <c r="F11" s="242">
        <v>3</v>
      </c>
      <c r="G11" s="242">
        <v>2</v>
      </c>
      <c r="H11" s="244"/>
      <c r="I11" s="242" t="s">
        <v>401</v>
      </c>
      <c r="J11" s="242" t="s">
        <v>406</v>
      </c>
      <c r="K11" s="242" t="s">
        <v>407</v>
      </c>
      <c r="L11" s="242"/>
      <c r="M11" s="242"/>
      <c r="N11" s="245"/>
      <c r="O11" s="246"/>
      <c r="P11" s="247">
        <v>41091</v>
      </c>
      <c r="Q11" s="248" t="s">
        <v>398</v>
      </c>
      <c r="R11" s="247">
        <v>41153</v>
      </c>
      <c r="S11" s="248" t="s">
        <v>398</v>
      </c>
      <c r="T11" s="250">
        <v>0</v>
      </c>
      <c r="U11" s="242" t="s">
        <v>398</v>
      </c>
      <c r="V11" s="242" t="s">
        <v>398</v>
      </c>
      <c r="W11" s="242" t="s">
        <v>398</v>
      </c>
      <c r="X11" s="242" t="s">
        <v>398</v>
      </c>
      <c r="Y11" s="242" t="s">
        <v>398</v>
      </c>
      <c r="Z11" s="242" t="s">
        <v>398</v>
      </c>
      <c r="AA11" s="251"/>
      <c r="AB11" s="252"/>
      <c r="AC11" s="260"/>
      <c r="AD11" s="253"/>
      <c r="AE11" s="254"/>
      <c r="AF11" s="255"/>
      <c r="AG11" s="254"/>
      <c r="AH11" s="254"/>
      <c r="AI11" s="254"/>
      <c r="AJ11" s="254"/>
      <c r="AK11" s="254"/>
      <c r="AL11" s="255"/>
      <c r="AM11" s="256"/>
      <c r="AN11" s="254"/>
      <c r="AO11" s="254"/>
      <c r="AP11" s="254"/>
      <c r="AQ11" s="254"/>
      <c r="AR11" s="254"/>
      <c r="AS11" s="254"/>
      <c r="AT11" s="254"/>
      <c r="AU11" s="254"/>
      <c r="AV11" s="254"/>
      <c r="AW11" s="254"/>
      <c r="AX11" s="254"/>
      <c r="AY11" s="257"/>
      <c r="AZ11" s="258"/>
      <c r="BA11" s="261"/>
      <c r="BB11" s="256"/>
      <c r="BC11" s="262"/>
      <c r="BD11" s="262"/>
      <c r="BE11" s="262"/>
    </row>
    <row r="12" spans="1:57" ht="22.5" customHeight="1">
      <c r="B12" s="241">
        <f t="shared" si="0"/>
        <v>4</v>
      </c>
      <c r="C12" s="242" t="s">
        <v>409</v>
      </c>
      <c r="D12" s="242" t="s">
        <v>410</v>
      </c>
      <c r="E12" s="243" t="s">
        <v>411</v>
      </c>
      <c r="F12" s="242">
        <v>3</v>
      </c>
      <c r="G12" s="242">
        <v>2</v>
      </c>
      <c r="H12" s="242"/>
      <c r="I12" s="242" t="s">
        <v>65</v>
      </c>
      <c r="J12" s="242"/>
      <c r="K12" s="242" t="s">
        <v>412</v>
      </c>
      <c r="L12" s="242"/>
      <c r="M12" s="242"/>
      <c r="N12" s="245" t="s">
        <v>413</v>
      </c>
      <c r="O12" s="247"/>
      <c r="P12" s="247">
        <v>41091</v>
      </c>
      <c r="Q12" s="248" t="s">
        <v>398</v>
      </c>
      <c r="R12" s="263"/>
      <c r="S12" s="248" t="s">
        <v>398</v>
      </c>
      <c r="T12" s="250">
        <v>0</v>
      </c>
      <c r="U12" s="242" t="s">
        <v>398</v>
      </c>
      <c r="V12" s="242" t="s">
        <v>398</v>
      </c>
      <c r="W12" s="242" t="s">
        <v>398</v>
      </c>
      <c r="X12" s="242" t="s">
        <v>398</v>
      </c>
      <c r="Y12" s="242" t="s">
        <v>398</v>
      </c>
      <c r="Z12" s="242" t="s">
        <v>398</v>
      </c>
    </row>
  </sheetData>
  <sheetProtection selectLockedCells="1" selectUnlockedCells="1"/>
  <autoFilter ref="A6:BE11"/>
  <mergeCells count="8">
    <mergeCell ref="AC5:AL5"/>
    <mergeCell ref="AM5:AY5"/>
    <mergeCell ref="B1:E3"/>
    <mergeCell ref="F1:G1"/>
    <mergeCell ref="U1:W1"/>
    <mergeCell ref="F2:G2"/>
    <mergeCell ref="F3:G3"/>
    <mergeCell ref="U5:Z5"/>
  </mergeCells>
  <dataValidations count="6">
    <dataValidation errorStyle="warning" operator="equal" allowBlank="1" showErrorMessage="1" errorTitle="Aviso" error="Selecionar uma das diretorias da lista" sqref="E12">
      <formula1>0</formula1>
      <formula2>0</formula2>
    </dataValidation>
    <dataValidation operator="equal" allowBlank="1" showErrorMessage="1" sqref="Q7:Q12 S7:S12 U7:Z12">
      <formula1>0</formula1>
      <formula2>0</formula2>
    </dataValidation>
    <dataValidation type="list" operator="equal" allowBlank="1" showErrorMessage="1" sqref="C7:C12">
      <formula1>"CGTI,COINF,COINF-DISIS,COINF-DIRED,DISIS,DIRED,DIRED-SEAUS,SEAUS"</formula1>
      <formula2>0</formula2>
    </dataValidation>
    <dataValidation type="list" operator="equal" allowBlank="1" showErrorMessage="1" sqref="F7:G12">
      <formula1>"1,2,3"</formula1>
      <formula2>0</formula2>
    </dataValidation>
    <dataValidation type="list" operator="equal" allowBlank="1" showErrorMessage="1" sqref="H7:H12">
      <formula1>"1. Pré-projeto,2. Autorizado,3. Em execução,4. Concluído,5. Suspenso,6. Cancelado"</formula1>
      <formula2>0</formula2>
    </dataValidation>
    <dataValidation type="list" operator="equal" allowBlank="1" showErrorMessage="1" sqref="O7:O11">
      <formula1>"1. Baixo,2. Médio,3. Alto"</formula1>
      <formula2>0</formula2>
    </dataValidation>
  </dataValidations>
  <pageMargins left="0.25" right="0.25" top="0.984251969" bottom="0.984251969" header="0.51180555555555551" footer="0.51180555555555551"/>
  <pageSetup paperSize="77" firstPageNumber="0" fitToHeight="0" orientation="landscape"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dimension ref="A1:B7"/>
  <sheetViews>
    <sheetView showGridLines="0" zoomScale="80" zoomScaleNormal="80" workbookViewId="0">
      <selection activeCell="A42" activeCellId="1" sqref="F1:J65536 A42"/>
    </sheetView>
  </sheetViews>
  <sheetFormatPr defaultColWidth="11.42578125" defaultRowHeight="12.75" customHeight="1"/>
  <cols>
    <col min="1" max="1" width="9.28515625" customWidth="1"/>
    <col min="2" max="2" width="8.42578125" customWidth="1"/>
    <col min="3" max="4" width="5" customWidth="1"/>
  </cols>
  <sheetData>
    <row r="1" spans="1:2" ht="12.75" customHeight="1">
      <c r="A1" s="169" t="s">
        <v>414</v>
      </c>
    </row>
    <row r="3" spans="1:2" ht="12.75" customHeight="1">
      <c r="A3" s="264" t="s">
        <v>15</v>
      </c>
      <c r="B3" s="254" t="s">
        <v>415</v>
      </c>
    </row>
    <row r="4" spans="1:2" ht="12.75" customHeight="1">
      <c r="A4" s="264" t="s">
        <v>16</v>
      </c>
      <c r="B4" s="254" t="s">
        <v>415</v>
      </c>
    </row>
    <row r="6" spans="1:2" ht="12.75" customHeight="1">
      <c r="A6" s="265" t="s">
        <v>416</v>
      </c>
      <c r="B6" s="266"/>
    </row>
    <row r="7" spans="1:2" ht="12.75" customHeight="1">
      <c r="A7" s="267"/>
      <c r="B7" s="268"/>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Roman,Regular"&amp;12Página &amp;P</oddFooter>
  </headerFooter>
</worksheet>
</file>

<file path=xl/worksheets/sheet7.xml><?xml version="1.0" encoding="utf-8"?>
<worksheet xmlns="http://schemas.openxmlformats.org/spreadsheetml/2006/main" xmlns:r="http://schemas.openxmlformats.org/officeDocument/2006/relationships">
  <dimension ref="A1:N22"/>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225</v>
      </c>
      <c r="C2" s="435"/>
      <c r="D2" s="435"/>
      <c r="E2" s="435"/>
      <c r="F2" s="435"/>
      <c r="G2" s="435"/>
      <c r="H2" s="435"/>
      <c r="I2" s="435"/>
      <c r="N2" t="s">
        <v>6</v>
      </c>
    </row>
    <row r="3" spans="1:14" ht="48.75" customHeight="1">
      <c r="A3" s="269"/>
      <c r="B3" s="436" t="s">
        <v>419</v>
      </c>
      <c r="C3" s="436"/>
      <c r="D3" s="436"/>
      <c r="E3" s="436"/>
      <c r="F3" s="270" t="s">
        <v>420</v>
      </c>
      <c r="G3" s="270" t="s">
        <v>421</v>
      </c>
      <c r="H3" s="270" t="s">
        <v>422</v>
      </c>
      <c r="I3" s="271" t="s">
        <v>423</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15" customHeight="1">
      <c r="A6" s="269"/>
      <c r="B6" s="278"/>
      <c r="C6" s="279"/>
      <c r="D6" s="279"/>
      <c r="E6" s="279"/>
      <c r="F6" s="280"/>
      <c r="G6" s="279"/>
      <c r="H6" s="281"/>
      <c r="I6" s="282"/>
    </row>
    <row r="7" spans="1:14" ht="66" customHeight="1">
      <c r="A7" s="269"/>
      <c r="B7" s="278">
        <v>40750</v>
      </c>
      <c r="C7" s="279" t="s">
        <v>431</v>
      </c>
      <c r="D7" s="279" t="s">
        <v>432</v>
      </c>
      <c r="E7" s="279" t="s">
        <v>433</v>
      </c>
      <c r="F7" s="280" t="s">
        <v>6</v>
      </c>
      <c r="G7" s="279" t="s">
        <v>75</v>
      </c>
      <c r="H7" s="281">
        <v>40760</v>
      </c>
      <c r="I7" s="282" t="s">
        <v>434</v>
      </c>
    </row>
    <row r="8" spans="1:14" ht="216.75" customHeight="1">
      <c r="A8" s="269"/>
      <c r="B8" s="278">
        <v>40739</v>
      </c>
      <c r="C8" s="279" t="s">
        <v>435</v>
      </c>
      <c r="D8" s="279" t="s">
        <v>436</v>
      </c>
      <c r="E8" s="279" t="s">
        <v>437</v>
      </c>
      <c r="F8" s="280" t="s">
        <v>6</v>
      </c>
      <c r="G8" s="279" t="s">
        <v>79</v>
      </c>
      <c r="H8" s="281">
        <v>40745</v>
      </c>
      <c r="I8" s="282" t="s">
        <v>438</v>
      </c>
    </row>
    <row r="9" spans="1:14" ht="141.75" customHeight="1">
      <c r="A9" s="269"/>
      <c r="B9" s="278">
        <v>40739</v>
      </c>
      <c r="C9" s="279" t="s">
        <v>439</v>
      </c>
      <c r="D9" s="279" t="s">
        <v>440</v>
      </c>
      <c r="E9" s="279" t="s">
        <v>441</v>
      </c>
      <c r="F9" s="280" t="s">
        <v>6</v>
      </c>
      <c r="G9" s="279" t="s">
        <v>442</v>
      </c>
      <c r="H9" s="281">
        <v>40744</v>
      </c>
      <c r="I9" s="282"/>
    </row>
    <row r="10" spans="1:14" ht="105" customHeight="1">
      <c r="A10" s="269"/>
      <c r="B10" s="283">
        <v>40738</v>
      </c>
      <c r="C10" s="284" t="s">
        <v>443</v>
      </c>
      <c r="D10" s="284"/>
      <c r="E10" s="284"/>
      <c r="F10" s="285" t="s">
        <v>285</v>
      </c>
      <c r="G10" s="284" t="s">
        <v>79</v>
      </c>
      <c r="H10" s="286">
        <v>40738</v>
      </c>
      <c r="I10" s="287" t="s">
        <v>444</v>
      </c>
    </row>
    <row r="11" spans="1:14" ht="82.5" customHeight="1">
      <c r="A11" s="269"/>
      <c r="B11" s="283">
        <v>40730</v>
      </c>
      <c r="C11" s="284" t="s">
        <v>445</v>
      </c>
      <c r="D11" s="284" t="s">
        <v>446</v>
      </c>
      <c r="E11" s="284" t="s">
        <v>447</v>
      </c>
      <c r="F11" s="285" t="s">
        <v>285</v>
      </c>
      <c r="G11" s="288" t="s">
        <v>79</v>
      </c>
      <c r="H11" s="286">
        <v>40743</v>
      </c>
      <c r="I11" s="287" t="s">
        <v>448</v>
      </c>
    </row>
    <row r="12" spans="1:14" ht="81" customHeight="1">
      <c r="A12" s="269"/>
      <c r="B12" s="283">
        <v>40728</v>
      </c>
      <c r="C12" s="284" t="s">
        <v>449</v>
      </c>
      <c r="D12" s="284" t="s">
        <v>446</v>
      </c>
      <c r="E12" s="284" t="s">
        <v>447</v>
      </c>
      <c r="F12" s="285" t="s">
        <v>285</v>
      </c>
      <c r="G12" s="288" t="s">
        <v>79</v>
      </c>
      <c r="H12" s="286">
        <v>40736</v>
      </c>
      <c r="I12" s="287" t="s">
        <v>448</v>
      </c>
    </row>
    <row r="13" spans="1:14" ht="142.5" customHeight="1">
      <c r="A13" s="269"/>
      <c r="B13" s="289">
        <v>40710</v>
      </c>
      <c r="C13" s="290" t="s">
        <v>450</v>
      </c>
      <c r="D13" s="290" t="s">
        <v>451</v>
      </c>
      <c r="E13" s="291" t="s">
        <v>452</v>
      </c>
      <c r="F13" s="285" t="s">
        <v>285</v>
      </c>
      <c r="G13" s="292" t="s">
        <v>453</v>
      </c>
      <c r="H13" s="293">
        <v>40737</v>
      </c>
      <c r="I13" s="294" t="s">
        <v>454</v>
      </c>
    </row>
    <row r="14" spans="1:14" ht="14.25" customHeight="1">
      <c r="A14" s="269"/>
      <c r="B14" s="272"/>
      <c r="C14" s="269"/>
      <c r="D14" s="269"/>
      <c r="E14" s="269"/>
      <c r="F14" s="269"/>
      <c r="G14" s="269"/>
      <c r="H14" s="269"/>
      <c r="I14" s="273"/>
    </row>
    <row r="15" spans="1:14" ht="18.75" customHeight="1">
      <c r="A15" s="269"/>
      <c r="B15" s="437" t="s">
        <v>455</v>
      </c>
      <c r="C15" s="437"/>
      <c r="D15" s="437"/>
      <c r="E15" s="437"/>
      <c r="F15" s="437"/>
      <c r="G15" s="437"/>
      <c r="H15" s="437"/>
      <c r="I15" s="437"/>
    </row>
    <row r="16" spans="1:14" ht="20.25" customHeight="1">
      <c r="A16" s="269"/>
      <c r="B16" s="438" t="s">
        <v>456</v>
      </c>
      <c r="C16" s="438"/>
      <c r="D16" s="295" t="s">
        <v>457</v>
      </c>
      <c r="E16" s="295" t="s">
        <v>458</v>
      </c>
      <c r="F16" s="439" t="s">
        <v>459</v>
      </c>
      <c r="G16" s="439"/>
      <c r="H16" s="439"/>
      <c r="I16" s="439"/>
    </row>
    <row r="17" spans="1:9" ht="20.25" customHeight="1">
      <c r="A17" s="269"/>
      <c r="B17" s="442" t="s">
        <v>32</v>
      </c>
      <c r="C17" s="442"/>
      <c r="D17" s="296" t="s">
        <v>460</v>
      </c>
      <c r="E17" s="296" t="s">
        <v>460</v>
      </c>
      <c r="F17" s="443"/>
      <c r="G17" s="443"/>
      <c r="H17" s="443"/>
      <c r="I17" s="443"/>
    </row>
    <row r="18" spans="1:9" ht="20.25" customHeight="1">
      <c r="A18" s="269"/>
      <c r="B18" s="442" t="s">
        <v>461</v>
      </c>
      <c r="C18" s="297" t="s">
        <v>33</v>
      </c>
      <c r="D18" s="296" t="s">
        <v>460</v>
      </c>
      <c r="E18" s="296">
        <v>40585</v>
      </c>
      <c r="F18" s="443"/>
      <c r="G18" s="443"/>
      <c r="H18" s="443"/>
      <c r="I18" s="443"/>
    </row>
    <row r="19" spans="1:9" ht="20.25" customHeight="1">
      <c r="A19" s="269"/>
      <c r="B19" s="442"/>
      <c r="C19" s="297" t="s">
        <v>34</v>
      </c>
      <c r="D19" s="296">
        <v>40788</v>
      </c>
      <c r="E19" s="296"/>
      <c r="F19" s="443" t="s">
        <v>462</v>
      </c>
      <c r="G19" s="443"/>
      <c r="H19" s="443"/>
      <c r="I19" s="443"/>
    </row>
    <row r="20" spans="1:9" ht="20.25" customHeight="1">
      <c r="A20" s="269"/>
      <c r="B20" s="442"/>
      <c r="C20" s="297" t="s">
        <v>35</v>
      </c>
      <c r="D20" s="296">
        <v>40815</v>
      </c>
      <c r="E20" s="296"/>
      <c r="F20" s="443"/>
      <c r="G20" s="443"/>
      <c r="H20" s="443"/>
      <c r="I20" s="443"/>
    </row>
    <row r="21" spans="1:9" ht="20.25" customHeight="1">
      <c r="A21" s="269"/>
      <c r="B21" s="442"/>
      <c r="C21" s="297" t="s">
        <v>36</v>
      </c>
      <c r="D21" s="296">
        <v>40820</v>
      </c>
      <c r="E21" s="296"/>
      <c r="F21" s="443"/>
      <c r="G21" s="443"/>
      <c r="H21" s="443"/>
      <c r="I21" s="443"/>
    </row>
    <row r="22" spans="1:9" ht="20.25" customHeight="1">
      <c r="A22" s="269"/>
      <c r="B22" s="440" t="s">
        <v>37</v>
      </c>
      <c r="C22" s="440"/>
      <c r="D22" s="298">
        <v>40844</v>
      </c>
      <c r="E22" s="298"/>
      <c r="F22" s="441"/>
      <c r="G22" s="441"/>
      <c r="H22" s="441"/>
      <c r="I22" s="441"/>
    </row>
  </sheetData>
  <sheetProtection selectLockedCells="1" selectUnlockedCells="1"/>
  <mergeCells count="14">
    <mergeCell ref="B22:C22"/>
    <mergeCell ref="F22:I22"/>
    <mergeCell ref="B17:C17"/>
    <mergeCell ref="F17:I17"/>
    <mergeCell ref="B18:B21"/>
    <mergeCell ref="F18:I18"/>
    <mergeCell ref="F19:I19"/>
    <mergeCell ref="F20:I20"/>
    <mergeCell ref="F21:I21"/>
    <mergeCell ref="B2:I2"/>
    <mergeCell ref="B3:E3"/>
    <mergeCell ref="B15:I15"/>
    <mergeCell ref="B16:C16"/>
    <mergeCell ref="F16:I16"/>
  </mergeCells>
  <dataValidations count="1">
    <dataValidation type="list" operator="equal" allowBlank="1" showErrorMessage="1" sqref="F6:F13">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8.xml><?xml version="1.0" encoding="utf-8"?>
<worksheet xmlns="http://schemas.openxmlformats.org/spreadsheetml/2006/main" xmlns:r="http://schemas.openxmlformats.org/officeDocument/2006/relationships">
  <dimension ref="A1:N21"/>
  <sheetViews>
    <sheetView showGridLines="0" zoomScale="80" zoomScaleNormal="80" workbookViewId="0">
      <selection activeCellId="1" sqref="F1:J65536 A1"/>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39.42578125" style="3" customWidth="1"/>
    <col min="10" max="10" width="19" customWidth="1"/>
    <col min="11" max="11" width="11.140625" customWidth="1"/>
    <col min="12" max="12" width="16.85546875" customWidth="1"/>
    <col min="14" max="14" width="15.28515625" customWidth="1"/>
  </cols>
  <sheetData>
    <row r="1" spans="1:14" ht="12.75" customHeight="1">
      <c r="M1" t="s">
        <v>417</v>
      </c>
      <c r="N1" t="s">
        <v>418</v>
      </c>
    </row>
    <row r="2" spans="1:14" ht="20.25" customHeight="1">
      <c r="B2" s="435" t="s">
        <v>463</v>
      </c>
      <c r="C2" s="435"/>
      <c r="D2" s="435"/>
      <c r="E2" s="435"/>
      <c r="F2" s="435"/>
      <c r="G2" s="435"/>
      <c r="H2" s="435"/>
      <c r="I2" s="435"/>
      <c r="N2" t="s">
        <v>6</v>
      </c>
    </row>
    <row r="3" spans="1:14" ht="48.75" customHeight="1">
      <c r="A3" s="269"/>
      <c r="B3" s="436" t="s">
        <v>464</v>
      </c>
      <c r="C3" s="436"/>
      <c r="D3" s="436"/>
      <c r="E3" s="436"/>
      <c r="F3" s="270" t="s">
        <v>465</v>
      </c>
      <c r="G3" s="270" t="s">
        <v>466</v>
      </c>
      <c r="H3" s="270" t="s">
        <v>467</v>
      </c>
      <c r="I3" s="271" t="s">
        <v>468</v>
      </c>
      <c r="N3" t="s">
        <v>285</v>
      </c>
    </row>
    <row r="4" spans="1:14" ht="14.25" customHeight="1">
      <c r="A4" s="269"/>
      <c r="B4" s="272"/>
      <c r="C4" s="269"/>
      <c r="D4" s="269"/>
      <c r="E4" s="269"/>
      <c r="F4" s="269"/>
      <c r="G4" s="269"/>
      <c r="H4" s="269"/>
      <c r="I4" s="273"/>
    </row>
    <row r="5" spans="1:14" ht="30" customHeight="1">
      <c r="A5" s="272"/>
      <c r="B5" s="274" t="s">
        <v>424</v>
      </c>
      <c r="C5" s="275" t="s">
        <v>351</v>
      </c>
      <c r="D5" s="275" t="s">
        <v>425</v>
      </c>
      <c r="E5" s="275" t="s">
        <v>426</v>
      </c>
      <c r="F5" s="275" t="s">
        <v>427</v>
      </c>
      <c r="G5" s="275" t="s">
        <v>428</v>
      </c>
      <c r="H5" s="276" t="s">
        <v>429</v>
      </c>
      <c r="I5" s="277" t="s">
        <v>430</v>
      </c>
    </row>
    <row r="6" spans="1:14" ht="17.25" customHeight="1">
      <c r="A6" s="269"/>
      <c r="B6" s="278"/>
      <c r="C6" s="279"/>
      <c r="D6" s="279"/>
      <c r="E6" s="279"/>
      <c r="F6" s="280"/>
      <c r="G6" s="279"/>
      <c r="H6" s="281"/>
      <c r="I6" s="282"/>
    </row>
    <row r="7" spans="1:14" ht="129.75" customHeight="1">
      <c r="A7" s="269"/>
      <c r="B7" s="278">
        <v>40742</v>
      </c>
      <c r="C7" s="279" t="s">
        <v>469</v>
      </c>
      <c r="D7" s="279" t="s">
        <v>470</v>
      </c>
      <c r="E7" s="279" t="s">
        <v>471</v>
      </c>
      <c r="F7" s="280" t="s">
        <v>418</v>
      </c>
      <c r="G7" s="279" t="s">
        <v>177</v>
      </c>
      <c r="H7" s="281">
        <v>40745</v>
      </c>
      <c r="I7" s="282" t="s">
        <v>472</v>
      </c>
    </row>
    <row r="8" spans="1:14" ht="71.25" customHeight="1">
      <c r="A8" s="269"/>
      <c r="B8" s="278">
        <v>40742</v>
      </c>
      <c r="C8" s="279" t="s">
        <v>473</v>
      </c>
      <c r="D8" s="279" t="s">
        <v>474</v>
      </c>
      <c r="E8" s="279" t="s">
        <v>475</v>
      </c>
      <c r="F8" s="280" t="s">
        <v>6</v>
      </c>
      <c r="G8" s="279" t="s">
        <v>79</v>
      </c>
      <c r="H8" s="281">
        <v>40742</v>
      </c>
      <c r="I8" s="282"/>
    </row>
    <row r="9" spans="1:14" ht="84" customHeight="1">
      <c r="A9" s="269"/>
      <c r="B9" s="278">
        <v>40735</v>
      </c>
      <c r="C9" s="279" t="s">
        <v>476</v>
      </c>
      <c r="D9" s="279" t="s">
        <v>474</v>
      </c>
      <c r="E9" s="279" t="s">
        <v>477</v>
      </c>
      <c r="F9" s="280" t="s">
        <v>6</v>
      </c>
      <c r="G9" s="279" t="s">
        <v>79</v>
      </c>
      <c r="H9" s="281">
        <v>40742</v>
      </c>
      <c r="I9" s="282"/>
    </row>
    <row r="10" spans="1:14" ht="60" customHeight="1">
      <c r="A10" s="269"/>
      <c r="B10" s="278"/>
      <c r="C10" s="279"/>
      <c r="D10" s="299"/>
      <c r="E10" s="279"/>
      <c r="F10" s="280"/>
      <c r="G10" s="279"/>
      <c r="H10" s="281"/>
      <c r="I10" s="282"/>
    </row>
    <row r="11" spans="1:14" ht="60" customHeight="1">
      <c r="A11" s="269"/>
      <c r="B11" s="278"/>
      <c r="C11" s="279"/>
      <c r="D11" s="300"/>
      <c r="E11" s="279"/>
      <c r="F11" s="280"/>
      <c r="G11" s="279"/>
      <c r="H11" s="281"/>
      <c r="I11" s="282"/>
    </row>
    <row r="12" spans="1:14" ht="60" customHeight="1">
      <c r="A12" s="269"/>
      <c r="B12" s="289"/>
      <c r="C12" s="290"/>
      <c r="D12" s="290"/>
      <c r="E12" s="292"/>
      <c r="F12" s="285"/>
      <c r="G12" s="292"/>
      <c r="H12" s="293"/>
      <c r="I12" s="294"/>
    </row>
    <row r="13" spans="1:14" ht="14.25" customHeight="1">
      <c r="A13" s="269"/>
      <c r="B13" s="272"/>
      <c r="C13" s="269"/>
      <c r="D13" s="269"/>
      <c r="E13" s="269"/>
      <c r="F13" s="269"/>
      <c r="G13" s="269"/>
      <c r="H13" s="269"/>
      <c r="I13" s="273"/>
    </row>
    <row r="14" spans="1:14" ht="18.75" customHeight="1">
      <c r="A14" s="269"/>
      <c r="B14" s="437" t="s">
        <v>455</v>
      </c>
      <c r="C14" s="437"/>
      <c r="D14" s="437"/>
      <c r="E14" s="437"/>
      <c r="F14" s="437"/>
      <c r="G14" s="437"/>
      <c r="H14" s="437"/>
      <c r="I14" s="437"/>
    </row>
    <row r="15" spans="1:14" ht="20.25" customHeight="1">
      <c r="A15" s="269"/>
      <c r="B15" s="438" t="s">
        <v>456</v>
      </c>
      <c r="C15" s="438"/>
      <c r="D15" s="295" t="s">
        <v>457</v>
      </c>
      <c r="E15" s="295" t="s">
        <v>458</v>
      </c>
      <c r="F15" s="439" t="s">
        <v>459</v>
      </c>
      <c r="G15" s="439"/>
      <c r="H15" s="439"/>
      <c r="I15" s="439"/>
    </row>
    <row r="16" spans="1:14" ht="20.25" customHeight="1">
      <c r="A16" s="269"/>
      <c r="B16" s="442" t="s">
        <v>32</v>
      </c>
      <c r="C16" s="442"/>
      <c r="D16" s="296"/>
      <c r="E16" s="296"/>
      <c r="F16" s="443"/>
      <c r="G16" s="443"/>
      <c r="H16" s="443"/>
      <c r="I16" s="443"/>
    </row>
    <row r="17" spans="1:9" ht="20.25" customHeight="1">
      <c r="A17" s="269"/>
      <c r="B17" s="442" t="s">
        <v>461</v>
      </c>
      <c r="C17" s="297" t="s">
        <v>33</v>
      </c>
      <c r="D17" s="296"/>
      <c r="E17" s="296"/>
      <c r="F17" s="443"/>
      <c r="G17" s="443"/>
      <c r="H17" s="443"/>
      <c r="I17" s="443"/>
    </row>
    <row r="18" spans="1:9" ht="20.25" customHeight="1">
      <c r="A18" s="269"/>
      <c r="B18" s="442"/>
      <c r="C18" s="297" t="s">
        <v>34</v>
      </c>
      <c r="D18" s="296"/>
      <c r="E18" s="296"/>
      <c r="F18" s="443"/>
      <c r="G18" s="443"/>
      <c r="H18" s="443"/>
      <c r="I18" s="443"/>
    </row>
    <row r="19" spans="1:9" ht="20.25" customHeight="1">
      <c r="A19" s="269"/>
      <c r="B19" s="442"/>
      <c r="C19" s="297" t="s">
        <v>35</v>
      </c>
      <c r="D19" s="296"/>
      <c r="E19" s="296"/>
      <c r="F19" s="443"/>
      <c r="G19" s="443"/>
      <c r="H19" s="443"/>
      <c r="I19" s="443"/>
    </row>
    <row r="20" spans="1:9" ht="20.25" customHeight="1">
      <c r="A20" s="269"/>
      <c r="B20" s="442"/>
      <c r="C20" s="297" t="s">
        <v>36</v>
      </c>
      <c r="D20" s="296"/>
      <c r="E20" s="296"/>
      <c r="F20" s="443"/>
      <c r="G20" s="443"/>
      <c r="H20" s="443"/>
      <c r="I20" s="443"/>
    </row>
    <row r="21" spans="1:9" ht="20.25" customHeight="1">
      <c r="A21" s="269"/>
      <c r="B21" s="440" t="s">
        <v>37</v>
      </c>
      <c r="C21" s="440"/>
      <c r="D21" s="298"/>
      <c r="E21" s="298"/>
      <c r="F21" s="441"/>
      <c r="G21" s="441"/>
      <c r="H21" s="441"/>
      <c r="I21" s="441"/>
    </row>
  </sheetData>
  <sheetProtection selectLockedCells="1" selectUnlockedCells="1"/>
  <mergeCells count="14">
    <mergeCell ref="B21:C21"/>
    <mergeCell ref="F21:I21"/>
    <mergeCell ref="B16:C16"/>
    <mergeCell ref="F16:I16"/>
    <mergeCell ref="B17:B20"/>
    <mergeCell ref="F17:I17"/>
    <mergeCell ref="F18:I18"/>
    <mergeCell ref="F19:I19"/>
    <mergeCell ref="F20:I20"/>
    <mergeCell ref="B2:I2"/>
    <mergeCell ref="B3:E3"/>
    <mergeCell ref="B14:I14"/>
    <mergeCell ref="B15:C15"/>
    <mergeCell ref="F15:I15"/>
  </mergeCells>
  <dataValidations count="1">
    <dataValidation type="list" operator="equal" allowBlank="1" showErrorMessage="1" sqref="F6:F12">
      <formula1>$N$1:$N$3</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xl/worksheets/sheet9.xml><?xml version="1.0" encoding="utf-8"?>
<worksheet xmlns="http://schemas.openxmlformats.org/spreadsheetml/2006/main" xmlns:r="http://schemas.openxmlformats.org/officeDocument/2006/relationships">
  <dimension ref="A1:Q21"/>
  <sheetViews>
    <sheetView showGridLines="0" zoomScale="80" zoomScaleNormal="80" workbookViewId="0">
      <selection activeCell="D9" activeCellId="1" sqref="F1:J65536 D9"/>
    </sheetView>
  </sheetViews>
  <sheetFormatPr defaultColWidth="8.7109375" defaultRowHeight="12.75" customHeight="1"/>
  <cols>
    <col min="1" max="1" width="3.42578125" customWidth="1"/>
    <col min="2" max="2" width="14.140625" style="2" customWidth="1"/>
    <col min="3" max="3" width="21.42578125" customWidth="1"/>
    <col min="4" max="5" width="20.85546875" customWidth="1"/>
    <col min="6" max="7" width="17.42578125" customWidth="1"/>
    <col min="8" max="8" width="17" customWidth="1"/>
    <col min="9" max="9" width="47.7109375" style="3" customWidth="1"/>
    <col min="10" max="10" width="19" customWidth="1"/>
    <col min="11" max="11" width="11.140625" customWidth="1"/>
    <col min="12" max="12" width="16.85546875" customWidth="1"/>
    <col min="13" max="15" width="13.85546875" customWidth="1"/>
    <col min="17" max="17" width="15.28515625" customWidth="1"/>
  </cols>
  <sheetData>
    <row r="1" spans="1:17" ht="12.75" customHeight="1">
      <c r="M1" s="301"/>
      <c r="N1" s="302"/>
      <c r="O1" s="40"/>
    </row>
    <row r="2" spans="1:17" ht="20.25" customHeight="1">
      <c r="B2" s="435" t="s">
        <v>236</v>
      </c>
      <c r="C2" s="435"/>
      <c r="D2" s="435"/>
      <c r="E2" s="435"/>
      <c r="F2" s="435"/>
      <c r="G2" s="435"/>
      <c r="H2" s="435"/>
      <c r="I2" s="435"/>
      <c r="O2" s="303"/>
    </row>
    <row r="3" spans="1:17" ht="48.75" customHeight="1">
      <c r="B3" s="436" t="s">
        <v>478</v>
      </c>
      <c r="C3" s="436"/>
      <c r="D3" s="436"/>
      <c r="E3" s="436"/>
      <c r="F3" s="270" t="s">
        <v>479</v>
      </c>
      <c r="G3" s="270" t="s">
        <v>480</v>
      </c>
      <c r="H3" s="270" t="s">
        <v>481</v>
      </c>
      <c r="I3" s="271" t="s">
        <v>482</v>
      </c>
      <c r="O3" s="303"/>
    </row>
    <row r="4" spans="1:17" ht="12.75" customHeight="1">
      <c r="O4" s="303"/>
      <c r="P4" t="s">
        <v>417</v>
      </c>
      <c r="Q4" t="s">
        <v>418</v>
      </c>
    </row>
    <row r="5" spans="1:17" ht="30" customHeight="1">
      <c r="A5" s="2"/>
      <c r="B5" s="304" t="s">
        <v>424</v>
      </c>
      <c r="C5" s="305" t="s">
        <v>351</v>
      </c>
      <c r="D5" s="305" t="s">
        <v>425</v>
      </c>
      <c r="E5" s="305" t="s">
        <v>426</v>
      </c>
      <c r="F5" s="305" t="s">
        <v>427</v>
      </c>
      <c r="G5" s="305" t="s">
        <v>428</v>
      </c>
      <c r="H5" s="306" t="s">
        <v>429</v>
      </c>
      <c r="I5" s="307" t="s">
        <v>430</v>
      </c>
      <c r="O5" s="303"/>
      <c r="Q5" t="s">
        <v>6</v>
      </c>
    </row>
    <row r="6" spans="1:17" ht="14.25" customHeight="1">
      <c r="B6" s="308"/>
      <c r="C6" s="280"/>
      <c r="D6" s="280"/>
      <c r="E6" s="280"/>
      <c r="F6" s="280"/>
      <c r="G6" s="280"/>
      <c r="H6" s="309"/>
      <c r="I6" s="310"/>
      <c r="O6" s="303"/>
      <c r="Q6" t="s">
        <v>285</v>
      </c>
    </row>
    <row r="7" spans="1:17" ht="112.5" customHeight="1">
      <c r="B7" s="311">
        <v>40723</v>
      </c>
      <c r="C7" s="284" t="s">
        <v>483</v>
      </c>
      <c r="D7" s="284" t="s">
        <v>484</v>
      </c>
      <c r="E7" s="284" t="s">
        <v>485</v>
      </c>
      <c r="F7" s="285" t="s">
        <v>285</v>
      </c>
      <c r="G7" s="284" t="s">
        <v>486</v>
      </c>
      <c r="H7" s="312" t="s">
        <v>487</v>
      </c>
      <c r="I7" s="313"/>
      <c r="O7" s="303"/>
    </row>
    <row r="8" spans="1:17" ht="93" customHeight="1">
      <c r="B8" s="311">
        <v>40723</v>
      </c>
      <c r="C8" s="284" t="s">
        <v>488</v>
      </c>
      <c r="D8" s="284" t="s">
        <v>489</v>
      </c>
      <c r="E8" s="284" t="s">
        <v>490</v>
      </c>
      <c r="F8" s="285" t="s">
        <v>285</v>
      </c>
      <c r="G8" s="284" t="s">
        <v>491</v>
      </c>
      <c r="H8" s="314">
        <v>40724</v>
      </c>
      <c r="I8" s="313" t="s">
        <v>492</v>
      </c>
    </row>
    <row r="9" spans="1:17" ht="135.75" customHeight="1">
      <c r="B9" s="311">
        <v>40723</v>
      </c>
      <c r="C9" s="284" t="s">
        <v>493</v>
      </c>
      <c r="D9" s="284" t="s">
        <v>494</v>
      </c>
      <c r="E9" s="284" t="s">
        <v>495</v>
      </c>
      <c r="F9" s="285" t="s">
        <v>418</v>
      </c>
      <c r="G9" s="284" t="s">
        <v>496</v>
      </c>
      <c r="H9" s="314">
        <v>40725</v>
      </c>
      <c r="I9" s="284" t="s">
        <v>497</v>
      </c>
    </row>
    <row r="10" spans="1:17" ht="64.5" customHeight="1">
      <c r="B10" s="311">
        <v>40723</v>
      </c>
      <c r="C10" s="284" t="s">
        <v>498</v>
      </c>
      <c r="D10" s="284" t="s">
        <v>499</v>
      </c>
      <c r="E10" s="284" t="s">
        <v>500</v>
      </c>
      <c r="F10" s="285" t="s">
        <v>285</v>
      </c>
      <c r="G10" s="284" t="s">
        <v>501</v>
      </c>
      <c r="H10" s="314">
        <v>40724</v>
      </c>
      <c r="I10" s="313"/>
    </row>
    <row r="11" spans="1:17" ht="78.75" customHeight="1">
      <c r="B11" s="311">
        <v>40723</v>
      </c>
      <c r="C11" s="284" t="s">
        <v>502</v>
      </c>
      <c r="D11" s="284" t="s">
        <v>503</v>
      </c>
      <c r="E11" s="284" t="s">
        <v>504</v>
      </c>
      <c r="F11" s="285" t="s">
        <v>285</v>
      </c>
      <c r="G11" s="284" t="s">
        <v>505</v>
      </c>
      <c r="H11" s="314">
        <v>40724</v>
      </c>
      <c r="I11" s="313" t="s">
        <v>506</v>
      </c>
    </row>
    <row r="12" spans="1:17" ht="79.5" customHeight="1">
      <c r="B12" s="315">
        <v>40723</v>
      </c>
      <c r="C12" s="290" t="s">
        <v>507</v>
      </c>
      <c r="D12" s="290" t="s">
        <v>508</v>
      </c>
      <c r="E12" s="292" t="s">
        <v>509</v>
      </c>
      <c r="F12" s="285" t="s">
        <v>285</v>
      </c>
      <c r="G12" s="292" t="s">
        <v>510</v>
      </c>
      <c r="H12" s="316" t="s">
        <v>231</v>
      </c>
      <c r="I12" s="317"/>
    </row>
    <row r="14" spans="1:17" ht="18.75" customHeight="1">
      <c r="B14" s="444" t="s">
        <v>455</v>
      </c>
      <c r="C14" s="444"/>
      <c r="D14" s="444"/>
      <c r="E14" s="444"/>
      <c r="F14" s="444"/>
      <c r="G14" s="444"/>
      <c r="H14" s="444"/>
      <c r="I14" s="444"/>
    </row>
    <row r="15" spans="1:17" ht="20.25" customHeight="1">
      <c r="B15" s="445" t="s">
        <v>456</v>
      </c>
      <c r="C15" s="445"/>
      <c r="D15" s="318" t="s">
        <v>457</v>
      </c>
      <c r="E15" s="318" t="s">
        <v>458</v>
      </c>
      <c r="F15" s="446" t="s">
        <v>459</v>
      </c>
      <c r="G15" s="446"/>
      <c r="H15" s="446"/>
      <c r="I15" s="446"/>
    </row>
    <row r="16" spans="1:17" ht="20.25" customHeight="1">
      <c r="B16" s="448" t="s">
        <v>32</v>
      </c>
      <c r="C16" s="448"/>
      <c r="D16" s="319"/>
      <c r="E16" s="319"/>
      <c r="F16" s="449"/>
      <c r="G16" s="449"/>
      <c r="H16" s="449"/>
      <c r="I16" s="449"/>
    </row>
    <row r="17" spans="2:9" ht="20.25" customHeight="1">
      <c r="B17" s="448" t="s">
        <v>461</v>
      </c>
      <c r="C17" s="75" t="s">
        <v>33</v>
      </c>
      <c r="D17" s="319"/>
      <c r="E17" s="319"/>
      <c r="F17" s="449"/>
      <c r="G17" s="449"/>
      <c r="H17" s="449"/>
      <c r="I17" s="449"/>
    </row>
    <row r="18" spans="2:9" ht="20.25" customHeight="1">
      <c r="B18" s="448"/>
      <c r="C18" s="75" t="s">
        <v>34</v>
      </c>
      <c r="D18" s="319"/>
      <c r="E18" s="319"/>
      <c r="F18" s="449"/>
      <c r="G18" s="449"/>
      <c r="H18" s="449"/>
      <c r="I18" s="449"/>
    </row>
    <row r="19" spans="2:9" ht="20.25" customHeight="1">
      <c r="B19" s="448"/>
      <c r="C19" s="297" t="s">
        <v>35</v>
      </c>
      <c r="D19" s="319"/>
      <c r="E19" s="319"/>
      <c r="F19" s="449"/>
      <c r="G19" s="449"/>
      <c r="H19" s="449"/>
      <c r="I19" s="449"/>
    </row>
    <row r="20" spans="2:9" ht="20.25" customHeight="1">
      <c r="B20" s="448"/>
      <c r="C20" s="297" t="s">
        <v>36</v>
      </c>
      <c r="D20" s="319"/>
      <c r="E20" s="319"/>
      <c r="F20" s="449"/>
      <c r="G20" s="449"/>
      <c r="H20" s="449"/>
      <c r="I20" s="449"/>
    </row>
    <row r="21" spans="2:9" ht="20.25" customHeight="1">
      <c r="B21" s="440" t="s">
        <v>37</v>
      </c>
      <c r="C21" s="440"/>
      <c r="D21" s="320"/>
      <c r="E21" s="320"/>
      <c r="F21" s="447"/>
      <c r="G21" s="447"/>
      <c r="H21" s="447"/>
      <c r="I21" s="447"/>
    </row>
  </sheetData>
  <sheetProtection selectLockedCells="1" selectUnlockedCells="1"/>
  <mergeCells count="14">
    <mergeCell ref="B21:C21"/>
    <mergeCell ref="F21:I21"/>
    <mergeCell ref="B16:C16"/>
    <mergeCell ref="F16:I16"/>
    <mergeCell ref="B17:B20"/>
    <mergeCell ref="F17:I17"/>
    <mergeCell ref="F18:I18"/>
    <mergeCell ref="F19:I19"/>
    <mergeCell ref="F20:I20"/>
    <mergeCell ref="B2:I2"/>
    <mergeCell ref="B3:E3"/>
    <mergeCell ref="B14:I14"/>
    <mergeCell ref="B15:C15"/>
    <mergeCell ref="F15:I15"/>
  </mergeCells>
  <dataValidations count="1">
    <dataValidation type="list" operator="equal" allowBlank="1" showErrorMessage="1" sqref="F6:F12">
      <formula1>$Q$4:$Q$6</formula1>
      <formula2>0</formula2>
    </dataValidation>
  </dataValidations>
  <pageMargins left="0.74791666666666667" right="0.74791666666666667" top="0.98402777777777772" bottom="0.98402777777777772" header="0.51180555555555551" footer="0.51180555555555551"/>
  <pageSetup paperSize="77" scale="93" firstPageNumber="0"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35375</TotalTime>
  <Application>Microsoft Excel</Application>
  <DocSecurity>0</DocSecurity>
  <ScaleCrop>false</ScaleCrop>
  <HeadingPairs>
    <vt:vector size="4" baseType="variant">
      <vt:variant>
        <vt:lpstr>Planilhas</vt:lpstr>
      </vt:variant>
      <vt:variant>
        <vt:i4>16</vt:i4>
      </vt:variant>
      <vt:variant>
        <vt:lpstr>Intervalos nomeados</vt:lpstr>
      </vt:variant>
      <vt:variant>
        <vt:i4>22</vt:i4>
      </vt:variant>
    </vt:vector>
  </HeadingPairs>
  <TitlesOfParts>
    <vt:vector size="38" baseType="lpstr">
      <vt:lpstr>Projetos_Antigo</vt:lpstr>
      <vt:lpstr>Projetos</vt:lpstr>
      <vt:lpstr>Priorização</vt:lpstr>
      <vt:lpstr>Capacidade</vt:lpstr>
      <vt:lpstr>Propostas</vt:lpstr>
      <vt:lpstr>Assistente de dados_Projetos_1</vt:lpstr>
      <vt:lpstr>Receitas</vt:lpstr>
      <vt:lpstr>Integração Legislativo</vt:lpstr>
      <vt:lpstr>Relatórios Gerenciais</vt:lpstr>
      <vt:lpstr>DEST - Alterações Orçamentárias</vt:lpstr>
      <vt:lpstr>DEST - Captação</vt:lpstr>
      <vt:lpstr>DEST - Acompanhamento da Exec.</vt:lpstr>
      <vt:lpstr>BI</vt:lpstr>
      <vt:lpstr>PLPPA PLOA 2012</vt:lpstr>
      <vt:lpstr>Governança de TI</vt:lpstr>
      <vt:lpstr>Template</vt:lpstr>
      <vt:lpstr>__xlnm__FilterDatabase</vt:lpstr>
      <vt:lpstr>__xlnm_Print_Area</vt:lpstr>
      <vt:lpstr>_1_xlnm__FilterDatabase_1</vt:lpstr>
      <vt:lpstr>_1Excel_BuiltIn__FilterDatabase_2</vt:lpstr>
      <vt:lpstr>_2_xlnm__FilterDatabase_2</vt:lpstr>
      <vt:lpstr>_3_xlnm_Print_Area_1</vt:lpstr>
      <vt:lpstr>_4_xlnm_Print_Area_2</vt:lpstr>
      <vt:lpstr>_5Excel_BuiltIn__FilterDatabase_3</vt:lpstr>
      <vt:lpstr>Projetos!Area_de_impressao</vt:lpstr>
      <vt:lpstr>Projetos_Antigo!Area_de_impressao</vt:lpstr>
      <vt:lpstr>Propostas!Area_de_impressao</vt:lpstr>
      <vt:lpstr>Excel_BuiltIn__FilterDatabase</vt:lpstr>
      <vt:lpstr>Excel_BuiltIn__FilterDatabase_1</vt:lpstr>
      <vt:lpstr>Excel_BuiltIn__FilterDatabase_10</vt:lpstr>
      <vt:lpstr>Excel_BuiltIn__FilterDatabase_11</vt:lpstr>
      <vt:lpstr>Excel_BuiltIn__FilterDatabase_2</vt:lpstr>
      <vt:lpstr>Excel_BuiltIn__FilterDatabase_3</vt:lpstr>
      <vt:lpstr>Excel_BuiltIn__FilterDatabase_4</vt:lpstr>
      <vt:lpstr>Excel_BuiltIn__FilterDatabase_5</vt:lpstr>
      <vt:lpstr>Excel_BuiltIn__FilterDatabase_6</vt:lpstr>
      <vt:lpstr>Excel_BuiltIn__FilterDatabase_9</vt:lpstr>
      <vt:lpstr>Projetos!Titulos_de_impressao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José Ferrari</dc:creator>
  <cp:lastModifiedBy>minc</cp:lastModifiedBy>
  <cp:revision>116</cp:revision>
  <cp:lastPrinted>2013-08-27T11:43:15Z</cp:lastPrinted>
  <dcterms:created xsi:type="dcterms:W3CDTF">2012-06-25T18:09:35Z</dcterms:created>
  <dcterms:modified xsi:type="dcterms:W3CDTF">2016-07-04T13:22:26Z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