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hem cont" state="visible" r:id="rId3"/>
    <sheet sheetId="2" name="2006-2010" state="visible" r:id="rId4"/>
    <sheet sheetId="3" name="Look_Up_Table" state="visible" r:id="rId5"/>
    <sheet sheetId="4" name="2010 For_GIS_89_Impairmts" state="visible" r:id="rId6"/>
    <sheet sheetId="5" name="2008 tbl_89_St_Seg" state="visible" r:id="rId7"/>
    <sheet sheetId="6" name="2006 tbl_89_St_Seg corrected" state="visible" r:id="rId8"/>
  </sheets>
  <definedNames/>
  <calcPr/>
</workbook>
</file>

<file path=xl/sharedStrings.xml><?xml version="1.0" encoding="utf-8"?>
<sst xmlns="http://schemas.openxmlformats.org/spreadsheetml/2006/main" count="1788" uniqueCount="337">
  <si>
    <t>Chemical Contaminants (percent of tidal tributaries without partial or river-wide impariments due to chemical contaminants)</t>
  </si>
  <si>
    <t>% unimpaired</t>
  </si>
  <si>
    <t>based on 2006 303d assessments by MD, VA, DC, DE</t>
  </si>
  <si>
    <t>based on 2008 303d assessments by MD, VA, DC, DE</t>
  </si>
  <si>
    <t>based on 2010 303d assessments by MD, VA, DC, DE</t>
  </si>
  <si>
    <t>Contaminant</t>
  </si>
  <si>
    <t>Num_Code 2006</t>
  </si>
  <si>
    <t>Num_Code 2008</t>
  </si>
  <si>
    <t>Num_Code 2010</t>
  </si>
  <si>
    <t>Tributyltin</t>
  </si>
  <si>
    <t>Metals</t>
  </si>
  <si>
    <t>PCBs</t>
  </si>
  <si>
    <t>PCBs &amp; Metals</t>
  </si>
  <si>
    <t>Chlorpyrifos</t>
  </si>
  <si>
    <t>-</t>
  </si>
  <si>
    <t>PCBs &amp; Unknown Toxics</t>
  </si>
  <si>
    <t>PCBs &amp; Tributyltin</t>
  </si>
  <si>
    <t>PCBs, Metals, &amp; Unknown Toxics</t>
  </si>
  <si>
    <t>PCBs &amp; Priority Organics</t>
  </si>
  <si>
    <t>PCBs, Priority Organics, &amp; Metals</t>
  </si>
  <si>
    <t>None Listed</t>
  </si>
  <si>
    <t>cbpseg_st</t>
  </si>
  <si>
    <t>CBPSEG</t>
  </si>
  <si>
    <t>STATE</t>
  </si>
  <si>
    <t>UPLAND</t>
  </si>
  <si>
    <t>NAME</t>
  </si>
  <si>
    <t>RIVER_SYSTEM_NAME</t>
  </si>
  <si>
    <t>Impairment</t>
  </si>
  <si>
    <t>Impaired</t>
  </si>
  <si>
    <t>ANATF_MD</t>
  </si>
  <si>
    <t>ANATF</t>
  </si>
  <si>
    <t>MD</t>
  </si>
  <si>
    <t>N</t>
  </si>
  <si>
    <t>Anacostia River</t>
  </si>
  <si>
    <t>BOHOH_MD</t>
  </si>
  <si>
    <t>BOHOH</t>
  </si>
  <si>
    <t>Bohemia River</t>
  </si>
  <si>
    <t>BSHOH_MD</t>
  </si>
  <si>
    <t>BSHOH</t>
  </si>
  <si>
    <t>Bush River</t>
  </si>
  <si>
    <t>C&amp;DOH_MD</t>
  </si>
  <si>
    <t>C&amp;DOH</t>
  </si>
  <si>
    <t>C&amp;D Canal</t>
  </si>
  <si>
    <t>CHOMH2_MD</t>
  </si>
  <si>
    <t>CHOMH2</t>
  </si>
  <si>
    <t>Mouth of the Choptank River</t>
  </si>
  <si>
    <t>CHOOH_MD</t>
  </si>
  <si>
    <t>CHOOH</t>
  </si>
  <si>
    <t>Middle Choptank River</t>
  </si>
  <si>
    <t>Choptank River</t>
  </si>
  <si>
    <t>CHSMH_MD</t>
  </si>
  <si>
    <t>CHSMH</t>
  </si>
  <si>
    <t>Lower Chester River</t>
  </si>
  <si>
    <t>Chester River</t>
  </si>
  <si>
    <t>CHSOH_MD</t>
  </si>
  <si>
    <t>CHSOH</t>
  </si>
  <si>
    <t>Middle Chester River</t>
  </si>
  <si>
    <t>ELKOH_MD</t>
  </si>
  <si>
    <t>ELKOH</t>
  </si>
  <si>
    <t>Elk River</t>
  </si>
  <si>
    <t>GUNOH_MD</t>
  </si>
  <si>
    <t>GUNOH</t>
  </si>
  <si>
    <t>Gunpowder River</t>
  </si>
  <si>
    <t>MAGMH_MD</t>
  </si>
  <si>
    <t>MAGMH</t>
  </si>
  <si>
    <t>Magothy River</t>
  </si>
  <si>
    <t>MIDOH_MD</t>
  </si>
  <si>
    <t>MIDOH</t>
  </si>
  <si>
    <t>Middle River</t>
  </si>
  <si>
    <t>NANMH_MD</t>
  </si>
  <si>
    <t>NANMH</t>
  </si>
  <si>
    <t>Lower Nanticoke River</t>
  </si>
  <si>
    <t>Nanticoke River</t>
  </si>
  <si>
    <t>PAXOH_MD</t>
  </si>
  <si>
    <t>PAXOH</t>
  </si>
  <si>
    <t>Middle Patuxent River</t>
  </si>
  <si>
    <t>Patuxent River</t>
  </si>
  <si>
    <t>POCOH_MD</t>
  </si>
  <si>
    <t>POCOH</t>
  </si>
  <si>
    <t>Middle Pocomoke River</t>
  </si>
  <si>
    <t>Pocomoke River</t>
  </si>
  <si>
    <t>POTMH_MD</t>
  </si>
  <si>
    <t>POTMH</t>
  </si>
  <si>
    <t>Lower Potomac</t>
  </si>
  <si>
    <t>Potomac River</t>
  </si>
  <si>
    <t>POTOH_MD</t>
  </si>
  <si>
    <t>POTOH</t>
  </si>
  <si>
    <t>Middle Potomac</t>
  </si>
  <si>
    <t>POTTF_MD</t>
  </si>
  <si>
    <t>POTTF</t>
  </si>
  <si>
    <t>Upper Potomac River</t>
  </si>
  <si>
    <t>RHDMH_MD</t>
  </si>
  <si>
    <t>RHDMH</t>
  </si>
  <si>
    <t>Rhode River</t>
  </si>
  <si>
    <t>SASOH_MD</t>
  </si>
  <si>
    <t>SASOH</t>
  </si>
  <si>
    <t>Sassafras River</t>
  </si>
  <si>
    <t>SEVMH_MD</t>
  </si>
  <si>
    <t>SEVMH</t>
  </si>
  <si>
    <t>Severn River</t>
  </si>
  <si>
    <t>SOUMH_MD</t>
  </si>
  <si>
    <t>SOUMH</t>
  </si>
  <si>
    <t>South River</t>
  </si>
  <si>
    <t>WICMH_MD</t>
  </si>
  <si>
    <t>WICMH</t>
  </si>
  <si>
    <t>Wicomico River</t>
  </si>
  <si>
    <t>WSTMH_MD</t>
  </si>
  <si>
    <t>WSTMH</t>
  </si>
  <si>
    <t>West River</t>
  </si>
  <si>
    <t>NORTF_MD</t>
  </si>
  <si>
    <t>NORTF</t>
  </si>
  <si>
    <t>Northeast River</t>
  </si>
  <si>
    <t>CB1TF_MD</t>
  </si>
  <si>
    <t>CB1TF</t>
  </si>
  <si>
    <t>Northern Chesapeake Bay</t>
  </si>
  <si>
    <t>BACOH_MD</t>
  </si>
  <si>
    <t>BACOH</t>
  </si>
  <si>
    <t>Back River</t>
  </si>
  <si>
    <t>PAXMH_MD</t>
  </si>
  <si>
    <t>PAXMH</t>
  </si>
  <si>
    <t>Lower Patuxent River</t>
  </si>
  <si>
    <t>PATMH_MD</t>
  </si>
  <si>
    <t>PATMH</t>
  </si>
  <si>
    <t>Patapsco River</t>
  </si>
  <si>
    <t>BIGMH_MD</t>
  </si>
  <si>
    <t>BIGMH</t>
  </si>
  <si>
    <t>Big Annemessex River</t>
  </si>
  <si>
    <t>CB2OH_MD</t>
  </si>
  <si>
    <t>CB2OH</t>
  </si>
  <si>
    <t>Upper Chesapeake Bay</t>
  </si>
  <si>
    <t>Chesapeake Bay</t>
  </si>
  <si>
    <t>CB3MH_MD</t>
  </si>
  <si>
    <t>CB3MH</t>
  </si>
  <si>
    <t>Upper Central Chesapeake Bay</t>
  </si>
  <si>
    <t>Central Chesapeake Bay</t>
  </si>
  <si>
    <t>CB4MH_MD</t>
  </si>
  <si>
    <t>CB4MH</t>
  </si>
  <si>
    <t>Middle Central Chesapeake Bay</t>
  </si>
  <si>
    <t>CB5MH_MD</t>
  </si>
  <si>
    <t>CB5MH</t>
  </si>
  <si>
    <t>Lower Central Chesapeake Bay</t>
  </si>
  <si>
    <t>CHOMH1_MD</t>
  </si>
  <si>
    <t>CHOMH1</t>
  </si>
  <si>
    <t>Lower Choptank River</t>
  </si>
  <si>
    <t>CHOTF_MD</t>
  </si>
  <si>
    <t>CHOTF</t>
  </si>
  <si>
    <t>Upper Choptank River</t>
  </si>
  <si>
    <t>CHSTF_MD</t>
  </si>
  <si>
    <t>CHSTF</t>
  </si>
  <si>
    <t>Upper Chester River</t>
  </si>
  <si>
    <t>EASMH_MD</t>
  </si>
  <si>
    <t>EASMH</t>
  </si>
  <si>
    <t>Eastern Bay</t>
  </si>
  <si>
    <t>FSBMH_MD</t>
  </si>
  <si>
    <t>FSBMH</t>
  </si>
  <si>
    <t>Fishing Bay</t>
  </si>
  <si>
    <t>HNGMH_MD</t>
  </si>
  <si>
    <t>HNGMH</t>
  </si>
  <si>
    <t>Honga River</t>
  </si>
  <si>
    <t>LCHMH_MD</t>
  </si>
  <si>
    <t>LCHMH</t>
  </si>
  <si>
    <t>Little Choptank River</t>
  </si>
  <si>
    <t>MANMH_MD</t>
  </si>
  <si>
    <t>MANMH</t>
  </si>
  <si>
    <t>Manokin River</t>
  </si>
  <si>
    <t>MATTF_MD</t>
  </si>
  <si>
    <t>MATTF</t>
  </si>
  <si>
    <t>Mattawoman Creek</t>
  </si>
  <si>
    <t>NANOH_MD</t>
  </si>
  <si>
    <t>NANOH</t>
  </si>
  <si>
    <t>Middle Nanticoke River</t>
  </si>
  <si>
    <t>NANTF_MD</t>
  </si>
  <si>
    <t>NANTF</t>
  </si>
  <si>
    <t>Upper Nanticoke River</t>
  </si>
  <si>
    <t>PAXTF_MD</t>
  </si>
  <si>
    <t>PAXTF</t>
  </si>
  <si>
    <t>Upper Patuxent River</t>
  </si>
  <si>
    <t>PISTF_MD</t>
  </si>
  <si>
    <t>PISTF</t>
  </si>
  <si>
    <t>Piscataway Creek</t>
  </si>
  <si>
    <t>POCMH_MD</t>
  </si>
  <si>
    <t>POCMH</t>
  </si>
  <si>
    <t>Lower Pocomoke River</t>
  </si>
  <si>
    <t>POCTF_MD</t>
  </si>
  <si>
    <t>POCTF</t>
  </si>
  <si>
    <t>Upper Pocomoke River</t>
  </si>
  <si>
    <t>TANMH_MD</t>
  </si>
  <si>
    <t>TANMH</t>
  </si>
  <si>
    <t>Tangier Sound</t>
  </si>
  <si>
    <t>WBRTF_MD</t>
  </si>
  <si>
    <t>WBRTF</t>
  </si>
  <si>
    <t>Western Branch Patuxent River</t>
  </si>
  <si>
    <t>C&amp;DOH_DE</t>
  </si>
  <si>
    <t>DE</t>
  </si>
  <si>
    <t>POTTF_DC</t>
  </si>
  <si>
    <t>DC</t>
  </si>
  <si>
    <t>ANATF_DC</t>
  </si>
  <si>
    <t>NANTF_DE</t>
  </si>
  <si>
    <t>APPTF_VA</t>
  </si>
  <si>
    <t>APPTF</t>
  </si>
  <si>
    <t>VA</t>
  </si>
  <si>
    <t>Lower Appomattox River/Ashton Creek</t>
  </si>
  <si>
    <t>Appomattox River</t>
  </si>
  <si>
    <t>CB5MH_VA</t>
  </si>
  <si>
    <t>Whays Creek</t>
  </si>
  <si>
    <t>CB6PH_VA</t>
  </si>
  <si>
    <t>CB6PH</t>
  </si>
  <si>
    <t>Winter Harbor, UT</t>
  </si>
  <si>
    <t>Western Chesapeake Bay</t>
  </si>
  <si>
    <t>CB7PH_VA</t>
  </si>
  <si>
    <t>CB7PH</t>
  </si>
  <si>
    <t>Westerhouse Creek - Upper</t>
  </si>
  <si>
    <t>Eastern Chesapeake Bay</t>
  </si>
  <si>
    <t>CB8PH_VA</t>
  </si>
  <si>
    <t>CB8PG</t>
  </si>
  <si>
    <t>Long &amp; Grunland Creeks - DSS Admin Area</t>
  </si>
  <si>
    <t>Mouth of the Chesapeake Bay</t>
  </si>
  <si>
    <t>CHKOH_VA</t>
  </si>
  <si>
    <t>CHKOH</t>
  </si>
  <si>
    <t>Chickahominy River</t>
  </si>
  <si>
    <t>ELIPH_VA</t>
  </si>
  <si>
    <t>ELIPH</t>
  </si>
  <si>
    <t>Scott Creek</t>
  </si>
  <si>
    <t>Elizabeth River Mainstem</t>
  </si>
  <si>
    <t>JMSMH_VA</t>
  </si>
  <si>
    <t>JMSMH</t>
  </si>
  <si>
    <t>Warwick River - Upper Tidal Portion</t>
  </si>
  <si>
    <t>James River </t>
  </si>
  <si>
    <t>JMSOH_VA</t>
  </si>
  <si>
    <t>JMSOH</t>
  </si>
  <si>
    <t>Unsegmented estuaries in G10E</t>
  </si>
  <si>
    <t>JMSPH_VA</t>
  </si>
  <si>
    <t>JMSPH</t>
  </si>
  <si>
    <t>Willoughby Bay [Less Beach Area]</t>
  </si>
  <si>
    <t>JMSTFL_VA</t>
  </si>
  <si>
    <t>JMSTFL</t>
  </si>
  <si>
    <t>Poythress Run</t>
  </si>
  <si>
    <t>JMSTFU_VA</t>
  </si>
  <si>
    <t>JMSTFU</t>
  </si>
  <si>
    <t>James River</t>
  </si>
  <si>
    <t>LYNPH_VA</t>
  </si>
  <si>
    <t>LYNPH</t>
  </si>
  <si>
    <t>Western Branch - Upper, Lynnhaven River</t>
  </si>
  <si>
    <t>Lynnhaven River &amp; Bay</t>
  </si>
  <si>
    <t>MOBPH_VA</t>
  </si>
  <si>
    <t>MOBPH</t>
  </si>
  <si>
    <t>Woodas Creek</t>
  </si>
  <si>
    <t>Mobjack Bay</t>
  </si>
  <si>
    <t>MPNOH_VA</t>
  </si>
  <si>
    <t>MPNOH</t>
  </si>
  <si>
    <t>Mattaponi River</t>
  </si>
  <si>
    <t>MPNTF_VA</t>
  </si>
  <si>
    <t>MPNTF</t>
  </si>
  <si>
    <t>PIAMH_VA</t>
  </si>
  <si>
    <t>PIAMH</t>
  </si>
  <si>
    <t>Winder Creek</t>
  </si>
  <si>
    <t>Piankatank River</t>
  </si>
  <si>
    <t>PMKOH_VA</t>
  </si>
  <si>
    <t>PMKOH</t>
  </si>
  <si>
    <t>Pamunkey River</t>
  </si>
  <si>
    <t>PMKTF_VA</t>
  </si>
  <si>
    <t>PMKTF</t>
  </si>
  <si>
    <t>POCMH_VA</t>
  </si>
  <si>
    <t>Young Creek - Upper [TMDL - 06]</t>
  </si>
  <si>
    <t>POCOH_VA</t>
  </si>
  <si>
    <t>Unsegmented tidal tributaries in C09E-POCOH</t>
  </si>
  <si>
    <t>Pocomoke Sound </t>
  </si>
  <si>
    <t>POTMH_VA</t>
  </si>
  <si>
    <t>Upper Machodoc Creek</t>
  </si>
  <si>
    <t>POTOH_VA</t>
  </si>
  <si>
    <t>POTTF_VA</t>
  </si>
  <si>
    <t>Quantico Creek</t>
  </si>
  <si>
    <t>RPPMH_VA</t>
  </si>
  <si>
    <t>RPPMH</t>
  </si>
  <si>
    <t>Totuskey Creek</t>
  </si>
  <si>
    <t>Rappahannock River</t>
  </si>
  <si>
    <t>RPPOH_VA</t>
  </si>
  <si>
    <t>RPPOH</t>
  </si>
  <si>
    <t>RPPTF_VA</t>
  </si>
  <si>
    <t>RPPTF</t>
  </si>
  <si>
    <t>SBEMH_VA</t>
  </si>
  <si>
    <t>SBEMH</t>
  </si>
  <si>
    <t>UT to SB Elizabeth R. S shore estuary SE of Mill Cr.</t>
  </si>
  <si>
    <t>Southern Branch, Elizabeth R. </t>
  </si>
  <si>
    <t>TANMH_VA</t>
  </si>
  <si>
    <t>Tangier North Channel and Adjacent Waters, DSS Area A and B.</t>
  </si>
  <si>
    <t>Tangier North Channel and Adjacent Waters</t>
  </si>
  <si>
    <t>WBEMH_VA</t>
  </si>
  <si>
    <t>WBEMH</t>
  </si>
  <si>
    <t>Unsegmented estuaries in WBEMH</t>
  </si>
  <si>
    <t>Western Branch, Elizabeth R.</t>
  </si>
  <si>
    <t>YRKMH_VA</t>
  </si>
  <si>
    <t>YRKMH</t>
  </si>
  <si>
    <t>York River (Upper Middle)</t>
  </si>
  <si>
    <t>York River</t>
  </si>
  <si>
    <t>YRKPH_VA</t>
  </si>
  <si>
    <t>YRKPH</t>
  </si>
  <si>
    <t>York River - Yorktown Beach</t>
  </si>
  <si>
    <t>CRRMH_VA</t>
  </si>
  <si>
    <t>CRRMH</t>
  </si>
  <si>
    <t>Corrotoman River</t>
  </si>
  <si>
    <t>EBEMH_VA</t>
  </si>
  <si>
    <t>EBEMH</t>
  </si>
  <si>
    <t>Eastern Branch- Elizabeth River</t>
  </si>
  <si>
    <t>LAFMH_VA</t>
  </si>
  <si>
    <t>LAFMH</t>
  </si>
  <si>
    <t>Lafayette River</t>
  </si>
  <si>
    <t>Num_Code</t>
  </si>
  <si>
    <t>%</t>
  </si>
  <si>
    <t>Lower Mattaponi River</t>
  </si>
  <si>
    <t>Western Lower Chesapeake Bay</t>
  </si>
  <si>
    <t>Eastern Lower Chesapeake Bay</t>
  </si>
  <si>
    <t>CB8PH</t>
  </si>
  <si>
    <t>Mouth of Chesapeake Bay</t>
  </si>
  <si>
    <t>Lower James River</t>
  </si>
  <si>
    <t>Middle James River</t>
  </si>
  <si>
    <t>Mouth of the James River</t>
  </si>
  <si>
    <t>JMSTF_VA</t>
  </si>
  <si>
    <t>JMSTF</t>
  </si>
  <si>
    <t>Upper James River</t>
  </si>
  <si>
    <t>Lynnhaven River</t>
  </si>
  <si>
    <t>Middle Rappahannock River</t>
  </si>
  <si>
    <t>Upper Rappahannock River</t>
  </si>
  <si>
    <t>Western Branch Elizabeth River</t>
  </si>
  <si>
    <t>Middle York River</t>
  </si>
  <si>
    <t>Lower York River</t>
  </si>
  <si>
    <t>Upper Mattaponi River</t>
  </si>
  <si>
    <t>Upper Pamunkey River</t>
  </si>
  <si>
    <t>Lower Rappahannock River</t>
  </si>
  <si>
    <t>Eastern Branch Elizabeth River</t>
  </si>
  <si>
    <t>Elizabeth River</t>
  </si>
  <si>
    <t>Mouth to mid-Elizabeth River</t>
  </si>
  <si>
    <t>Southern Branch Elizabeth River</t>
  </si>
  <si>
    <t>Lower Pamunkey River</t>
  </si>
  <si>
    <t># impaired (89 segments included)</t>
  </si>
  <si>
    <t>% impaired</t>
  </si>
  <si>
    <t>Unknown Toxics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</si>
</sst>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%"/>
  </numFmts>
  <fonts count="4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8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Calibri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0080"/>
      <name val="Calibri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Calibri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800080"/>
      <name val="Arial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10.0"/>
      <color rgb="FF800080"/>
      <name val="Calibri"/>
    </font>
    <font>
      <b val="0"/>
      <i val="0"/>
      <strike val="0"/>
      <u val="none"/>
      <sz val="10.0"/>
      <color rgb="FF000000"/>
      <name val="Ms sans serif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40">
    <xf applyAlignment="1" fillId="0" xfId="0" numFmtId="0" borderId="0" fontId="0">
      <alignment vertical="bottom" horizontal="general" wrapText="1"/>
    </xf>
    <xf applyBorder="1" fillId="0" xfId="0" numFmtId="0" borderId="1" applyFont="1" fontId="1"/>
    <xf fillId="0" xfId="0" numFmtId="49" borderId="0" applyFont="1" fontId="2" applyNumberFormat="1"/>
    <xf applyBorder="1" applyAlignment="1" fillId="0" xfId="0" numFmtId="0" borderId="2" applyFont="1" fontId="3">
      <alignment vertical="bottom" horizontal="right" wrapText="1"/>
    </xf>
    <xf fillId="2" xfId="0" numFmtId="10" borderId="0" applyFont="1" fontId="4" applyNumberFormat="1" applyFill="1"/>
    <xf applyBorder="1" fillId="0" xfId="0" numFmtId="0" borderId="3" applyFont="1" fontId="5"/>
    <xf applyAlignment="1" fillId="0" xfId="0" numFmtId="0" borderId="0" applyFont="1" fontId="6">
      <alignment vertical="bottom" horizontal="right"/>
    </xf>
    <xf applyBorder="1" applyAlignment="1" fillId="3" xfId="0" numFmtId="0" borderId="4" applyFont="1" fontId="7" applyFill="1">
      <alignment vertical="bottom" horizontal="center"/>
    </xf>
    <xf fillId="0" xfId="0" numFmtId="0" borderId="0" applyFont="1" fontId="8"/>
    <xf fillId="0" xfId="0" numFmtId="0" borderId="0" applyFont="1" fontId="9"/>
    <xf fillId="0" xfId="0" numFmtId="10" borderId="0" applyFont="1" fontId="10" applyNumberFormat="1"/>
    <xf applyBorder="1" applyAlignment="1" fillId="0" xfId="0" numFmtId="0" borderId="5" applyFont="1" fontId="11">
      <alignment vertical="bottom" horizontal="right" wrapText="1"/>
    </xf>
    <xf fillId="0" xfId="0" numFmtId="49" borderId="0" applyFont="1" fontId="12" applyNumberFormat="1"/>
    <xf fillId="0" xfId="0" numFmtId="0" borderId="0" applyFont="1" fontId="13"/>
    <xf fillId="0" xfId="0" numFmtId="0" borderId="0" applyFont="1" fontId="14"/>
    <xf applyBorder="1" fillId="0" xfId="0" numFmtId="0" borderId="6" applyFont="1" fontId="15"/>
    <xf applyBorder="1" fillId="0" xfId="0" numFmtId="0" borderId="7" applyFont="1" fontId="16"/>
    <xf applyBorder="1" applyAlignment="1" fillId="0" xfId="0" numFmtId="0" borderId="8" applyFont="1" fontId="17">
      <alignment vertical="bottom" horizontal="general" wrapText="1"/>
    </xf>
    <xf fillId="0" xfId="0" numFmtId="49" borderId="0" applyFont="1" fontId="18" applyNumberFormat="1"/>
    <xf fillId="4" xfId="0" numFmtId="164" borderId="0" applyFont="1" fontId="19" applyNumberFormat="1" applyFill="1"/>
    <xf applyBorder="1" fillId="0" xfId="0" numFmtId="0" borderId="9" applyFont="1" fontId="20"/>
    <xf fillId="0" xfId="0" numFmtId="0" borderId="0" applyFont="1" fontId="21"/>
    <xf fillId="0" xfId="0" numFmtId="49" borderId="0" applyFont="1" fontId="22" applyNumberFormat="1"/>
    <xf fillId="0" xfId="0" numFmtId="49" borderId="0" applyFont="1" fontId="23" applyNumberFormat="1"/>
    <xf applyBorder="1" applyAlignment="1" fillId="0" xfId="0" numFmtId="0" borderId="10" applyFont="1" fontId="24">
      <alignment vertical="bottom" horizontal="general" wrapText="1"/>
    </xf>
    <xf applyBorder="1" applyAlignment="1" fillId="0" xfId="0" numFmtId="0" borderId="11" applyFont="1" fontId="25">
      <alignment vertical="bottom" horizontal="general" wrapText="1"/>
    </xf>
    <xf applyAlignment="1" fillId="0" xfId="0" numFmtId="1" borderId="0" applyFont="1" fontId="26" applyNumberFormat="1">
      <alignment vertical="bottom" horizontal="right"/>
    </xf>
    <xf fillId="0" xfId="0" numFmtId="10" borderId="0" applyFont="1" fontId="27" applyNumberFormat="1"/>
    <xf fillId="0" xfId="0" numFmtId="2" borderId="0" applyFont="1" fontId="28" applyNumberFormat="1"/>
    <xf applyBorder="1" fillId="0" xfId="0" numFmtId="0" borderId="12" applyFont="1" fontId="29"/>
    <xf fillId="0" xfId="0" numFmtId="0" borderId="0" applyFont="1" fontId="30"/>
    <xf applyBorder="1" fillId="0" xfId="0" numFmtId="0" borderId="13" applyFont="1" fontId="31"/>
    <xf applyBorder="1" fillId="0" xfId="0" numFmtId="0" borderId="14" applyFont="1" fontId="32"/>
    <xf applyBorder="1" applyAlignment="1" fillId="0" xfId="0" numFmtId="0" borderId="15" applyFont="1" fontId="33">
      <alignment vertical="bottom" horizontal="right" wrapText="1"/>
    </xf>
    <xf applyBorder="1" fillId="0" xfId="0" numFmtId="0" borderId="16" applyFont="1" fontId="34"/>
    <xf fillId="0" xfId="0" numFmtId="165" borderId="0" applyFont="1" fontId="35" applyNumberFormat="1"/>
    <xf fillId="0" xfId="0" numFmtId="0" borderId="0" applyFont="1" fontId="36"/>
    <xf applyBorder="1" fillId="0" xfId="0" numFmtId="0" borderId="17" applyFont="1" fontId="37"/>
    <xf fillId="0" xfId="0" numFmtId="0" borderId="0" applyFont="1" fontId="38"/>
    <xf applyAlignment="1" fillId="0" xfId="0" numFmtId="0" borderId="0" applyFont="1" fontId="39">
      <alignment vertical="bottom" horizontal="righ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'chem cont'!$X$1:$AB$1</c:f>
            </c:strRef>
          </c:cat>
          <c:val>
            <c:numRef>
              <c:f>'chem cont'!$X$2:$AB$2</c:f>
            </c:numRef>
          </c:val>
        </c:ser>
        <c:axId val="433136837"/>
        <c:axId val="751206655"/>
      </c:barChart>
      <c:catAx>
        <c:axId val="433136837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751206655"/>
      </c:catAx>
      <c:valAx>
        <c:axId val="751206655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3313683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3</xdr:col>
      <xdr:colOff>171450</xdr:colOff>
      <xdr:row>2</xdr:row>
      <xdr:rowOff>123825</xdr:rowOff>
    </xdr:from>
    <xdr:ext cy="2543175" cx="5334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12.57"/>
    <col min="2" customWidth="1" max="23" width="5.0"/>
    <col min="24" customWidth="1" max="26" width="5.57"/>
    <col min="27" customWidth="1" max="27" width="6.29"/>
    <col min="28" customWidth="1" max="28" width="5.57"/>
  </cols>
  <sheetData>
    <row r="1">
      <c s="13" r="A1"/>
      <c s="13" r="B1">
        <v>1984</v>
      </c>
      <c s="13" r="C1">
        <v>1985</v>
      </c>
      <c s="13" r="D1">
        <v>1986</v>
      </c>
      <c s="13" r="E1">
        <v>1987</v>
      </c>
      <c s="13" r="F1">
        <v>1988</v>
      </c>
      <c s="13" r="G1">
        <v>1989</v>
      </c>
      <c s="13" r="H1">
        <v>1990</v>
      </c>
      <c s="13" r="I1">
        <v>1991</v>
      </c>
      <c s="13" r="J1">
        <v>1992</v>
      </c>
      <c s="13" r="K1">
        <v>1993</v>
      </c>
      <c s="13" r="L1">
        <v>1994</v>
      </c>
      <c s="13" r="M1">
        <v>1995</v>
      </c>
      <c s="13" r="N1">
        <v>1996</v>
      </c>
      <c s="13" r="O1">
        <v>1997</v>
      </c>
      <c s="13" r="P1">
        <v>1998</v>
      </c>
      <c s="13" r="Q1">
        <v>1999</v>
      </c>
      <c s="13" r="R1">
        <v>2000</v>
      </c>
      <c s="13" r="S1">
        <v>2001</v>
      </c>
      <c s="13" r="T1">
        <v>2002</v>
      </c>
      <c s="13" r="U1">
        <v>2003</v>
      </c>
      <c s="13" r="V1">
        <v>2004</v>
      </c>
      <c s="13" r="W1">
        <v>2005</v>
      </c>
      <c s="13" r="X1">
        <v>2006</v>
      </c>
      <c s="13" r="Y1">
        <v>2007</v>
      </c>
      <c s="13" r="Z1">
        <v>2008</v>
      </c>
      <c s="13" r="AA1">
        <v>2009</v>
      </c>
      <c s="13" r="AB1">
        <v>2010</v>
      </c>
    </row>
    <row s="28" customFormat="1" r="2">
      <c t="s" s="28" r="A2">
        <v>0</v>
      </c>
      <c s="13" r="B2"/>
      <c s="13" r="C2"/>
      <c s="13" r="D2"/>
      <c s="13" r="E2"/>
      <c s="13" r="F2"/>
      <c s="13" r="G2"/>
      <c s="13" r="H2"/>
      <c s="13" r="I2"/>
      <c s="13" r="J2"/>
      <c s="13" r="K2"/>
      <c s="13" r="L2"/>
      <c s="13" r="M2"/>
      <c s="13" r="N2"/>
      <c s="13" r="O2"/>
      <c s="13" r="P2"/>
      <c s="13" r="Q2"/>
      <c s="13" r="R2"/>
      <c s="13" r="S2"/>
      <c s="13" r="T2"/>
      <c s="13" r="U2"/>
      <c s="13" r="V2"/>
      <c s="13" r="W2"/>
      <c s="28" r="X2">
        <v>33.7</v>
      </c>
      <c s="28" r="Y2">
        <v>33.7</v>
      </c>
      <c s="28" r="Z2">
        <v>28.1</v>
      </c>
      <c s="28" r="AA2">
        <v>28.1</v>
      </c>
      <c s="28" r="AB2">
        <v>27.8</v>
      </c>
    </row>
    <row r="3">
      <c s="13" r="A3"/>
      <c s="13" r="B3"/>
      <c s="13" r="C3"/>
      <c s="13" r="D3"/>
      <c s="13" r="E3"/>
      <c s="13" r="F3"/>
      <c s="13" r="G3"/>
      <c s="13" r="H3"/>
      <c s="13" r="I3"/>
      <c s="13" r="J3"/>
      <c s="13" r="K3"/>
      <c s="13" r="L3"/>
      <c s="13" r="M3"/>
      <c s="13" r="N3"/>
      <c s="13" r="O3"/>
      <c s="13" r="P3"/>
      <c s="13" r="Q3"/>
      <c s="13" r="R3"/>
      <c s="13" r="S3"/>
      <c s="13" r="T3"/>
      <c s="13" r="U3"/>
      <c s="13" r="V3"/>
      <c s="13" r="W3"/>
      <c s="13" r="X3"/>
      <c s="13" r="Y3"/>
      <c s="13" r="Z3"/>
      <c s="13" r="AA3"/>
      <c s="13" r="AB3"/>
    </row>
    <row r="4">
      <c s="13" r="A4"/>
      <c s="13" r="B4"/>
      <c s="13" r="C4"/>
      <c s="13" r="D4"/>
      <c s="13" r="E4"/>
      <c s="13" r="F4"/>
      <c s="13" r="G4"/>
      <c s="13" r="H4"/>
      <c s="13" r="I4"/>
      <c s="13" r="J4"/>
      <c s="13" r="K4"/>
      <c s="13" r="L4"/>
      <c s="13" r="M4"/>
      <c s="13" r="N4"/>
      <c s="13" r="O4"/>
      <c s="13" r="P4"/>
      <c s="13" r="Q4"/>
      <c s="13" r="R4"/>
      <c s="13" r="S4"/>
      <c s="13" r="T4"/>
      <c s="13" r="U4"/>
      <c s="13" r="V4"/>
      <c s="13" r="W4"/>
      <c s="13" r="X4"/>
      <c s="13" r="Y4"/>
      <c s="13" r="Z4"/>
      <c s="13" r="AA4"/>
      <c s="13" r="AB4"/>
    </row>
    <row r="5">
      <c s="13" r="A5"/>
      <c s="13" r="B5"/>
      <c s="13" r="C5"/>
      <c s="13" r="D5"/>
      <c s="13" r="E5"/>
      <c s="13" r="F5"/>
      <c s="13" r="G5"/>
      <c s="13" r="H5"/>
      <c s="13" r="I5"/>
      <c s="13" r="J5"/>
      <c s="13" r="K5"/>
      <c s="13" r="L5"/>
      <c s="13" r="M5"/>
      <c s="13" r="N5"/>
      <c s="13" r="O5"/>
      <c s="13" r="P5"/>
      <c s="13" r="Q5"/>
      <c s="13" r="R5"/>
      <c s="13" r="S5"/>
      <c s="13" r="T5"/>
      <c s="13" r="U5"/>
      <c s="13" r="V5"/>
      <c s="13" r="W5"/>
      <c s="13" r="X5"/>
      <c s="13" r="Y5"/>
      <c s="13" r="Z5"/>
      <c s="13" r="AA5"/>
      <c s="13" r="AB5"/>
    </row>
    <row r="6">
      <c s="13" r="A6"/>
      <c s="13" r="B6"/>
      <c s="13" r="C6"/>
      <c s="13" r="D6"/>
      <c s="13" r="E6"/>
      <c s="13" r="F6"/>
      <c s="13" r="G6"/>
      <c s="13" r="H6"/>
      <c s="13" r="I6"/>
      <c s="13" r="J6"/>
      <c s="13" r="K6"/>
      <c s="13" r="L6"/>
      <c s="13" r="M6"/>
      <c s="13" r="N6"/>
      <c s="13" r="O6"/>
      <c s="13" r="P6"/>
      <c s="13" r="Q6"/>
      <c s="13" r="R6"/>
      <c s="13" r="S6"/>
      <c s="13" r="T6"/>
      <c s="13" r="U6"/>
      <c s="13" r="V6"/>
      <c s="13" r="W6"/>
      <c s="13" r="X6"/>
      <c s="13" r="Y6"/>
      <c s="13" r="Z6"/>
      <c s="13" r="AA6"/>
      <c s="13" r="AB6"/>
    </row>
    <row r="7">
      <c s="13" r="A7"/>
      <c s="13" r="B7"/>
      <c s="13" r="C7"/>
      <c s="13" r="D7"/>
      <c s="13" r="E7"/>
      <c s="13" r="F7"/>
      <c s="13" r="G7"/>
      <c s="13" r="H7"/>
      <c s="13" r="I7"/>
      <c s="13" r="J7"/>
      <c s="13" r="K7"/>
      <c s="13" r="L7"/>
      <c s="13" r="M7"/>
      <c s="13" r="N7"/>
      <c s="13" r="O7"/>
      <c s="13" r="P7"/>
      <c s="13" r="Q7"/>
      <c s="13" r="R7"/>
      <c s="13" r="S7"/>
      <c s="13" r="T7"/>
      <c s="13" r="U7"/>
      <c s="13" r="V7"/>
      <c s="13" r="W7"/>
      <c s="13" r="X7"/>
      <c s="13" r="Y7"/>
      <c s="13" r="Z7"/>
      <c s="13" r="AA7"/>
      <c s="13" r="AB7"/>
    </row>
    <row r="8">
      <c s="13" r="A8"/>
      <c s="13" r="B8"/>
      <c s="13" r="C8"/>
      <c s="13" r="D8"/>
      <c s="13" r="E8"/>
      <c s="13" r="F8"/>
      <c s="13" r="G8"/>
      <c s="13" r="H8"/>
      <c s="13" r="I8"/>
      <c s="13" r="J8"/>
      <c s="13" r="K8"/>
      <c s="13" r="L8"/>
      <c s="13" r="M8"/>
      <c s="13" r="N8"/>
      <c s="13" r="O8"/>
      <c s="13" r="P8"/>
      <c s="13" r="Q8"/>
      <c s="13" r="R8"/>
      <c s="13" r="S8"/>
      <c s="13" r="T8"/>
      <c s="13" r="U8"/>
      <c s="13" r="V8"/>
      <c s="13" r="W8"/>
      <c s="13" r="X8"/>
      <c s="13" r="Y8"/>
      <c s="13" r="Z8"/>
      <c s="13" r="AA8"/>
      <c s="13" r="AB8"/>
    </row>
    <row r="9">
      <c s="13" r="A9"/>
      <c s="13" r="B9"/>
      <c s="13" r="C9"/>
      <c s="13" r="D9"/>
      <c s="13" r="E9"/>
      <c s="13" r="F9"/>
      <c s="13" r="G9"/>
      <c s="13" r="H9"/>
      <c s="13" r="I9"/>
      <c s="13" r="J9"/>
      <c s="13" r="K9"/>
      <c s="13" r="L9"/>
      <c s="13" r="M9"/>
      <c s="13" r="N9"/>
      <c s="13" r="O9"/>
      <c s="13" r="P9"/>
      <c s="13" r="Q9"/>
      <c s="13" r="R9"/>
      <c s="13" r="S9"/>
      <c s="13" r="T9"/>
      <c s="13" r="U9"/>
      <c s="13" r="V9"/>
      <c s="13" r="W9"/>
      <c s="13" r="X9"/>
      <c s="13" r="Y9"/>
      <c s="13" r="Z9"/>
      <c s="13" r="AA9"/>
      <c s="13" r="AB9"/>
    </row>
    <row r="10">
      <c s="13" r="A10"/>
      <c s="13" r="B10"/>
      <c s="13" r="C10"/>
      <c s="13" r="D10"/>
      <c s="13" r="E10"/>
      <c s="13" r="F10"/>
      <c s="13" r="G10"/>
      <c s="13" r="H10"/>
      <c s="13" r="I10"/>
      <c s="13" r="J10"/>
      <c s="13" r="K10"/>
      <c s="13" r="L10"/>
      <c s="13" r="M10"/>
      <c s="13" r="N10"/>
      <c s="13" r="O10"/>
      <c s="13" r="P10"/>
      <c s="13" r="Q10"/>
      <c s="13" r="R10"/>
      <c s="13" r="S10"/>
      <c s="13" r="T10"/>
      <c s="13" r="U10"/>
      <c s="13" r="V10"/>
      <c s="13" r="W10"/>
      <c s="13" r="X10"/>
      <c s="13" r="Y10"/>
      <c s="13" r="Z10"/>
      <c s="13" r="AA10"/>
      <c s="13" r="AB10"/>
    </row>
    <row r="11">
      <c s="13" r="A11"/>
      <c s="13" r="B11"/>
      <c s="13" r="C11"/>
      <c s="13" r="D11"/>
      <c s="13" r="E11"/>
      <c s="13" r="F11"/>
      <c s="13" r="G11"/>
      <c s="13" r="H11"/>
      <c s="13" r="I11"/>
      <c s="13" r="J11"/>
      <c s="13" r="K11"/>
      <c s="13" r="L11"/>
      <c s="13" r="M11"/>
      <c s="13" r="N11"/>
      <c s="13" r="O11"/>
      <c s="13" r="P11"/>
      <c s="13" r="Q11"/>
      <c s="13" r="R11"/>
      <c s="13" r="S11"/>
      <c s="13" r="T11"/>
      <c s="13" r="U11"/>
      <c s="13" r="V11"/>
      <c s="13" r="W11"/>
      <c s="13" r="X11"/>
      <c s="13" r="Y11"/>
      <c s="13" r="Z11"/>
      <c s="13" r="AA11"/>
      <c s="13" r="AB11"/>
    </row>
    <row r="12">
      <c s="13" r="A12"/>
      <c s="13" r="B12"/>
      <c s="13" r="C12"/>
      <c s="13" r="D12"/>
      <c s="13" r="E12"/>
      <c s="13" r="F12"/>
      <c s="13" r="G12"/>
      <c s="13" r="H12"/>
      <c s="13" r="I12"/>
      <c s="13" r="J12"/>
      <c s="13" r="K12"/>
      <c s="13" r="L12"/>
      <c s="13" r="M12"/>
      <c s="13" r="N12"/>
      <c s="13" r="O12"/>
      <c s="13" r="P12"/>
      <c s="13" r="Q12"/>
      <c s="13" r="R12"/>
      <c s="13" r="S12"/>
      <c s="13" r="T12"/>
      <c s="13" r="U12"/>
      <c s="13" r="V12"/>
      <c s="13" r="W12"/>
      <c s="13" r="X12"/>
      <c s="13" r="Y12"/>
      <c s="13" r="Z12"/>
      <c s="13" r="AA12"/>
      <c s="13" r="AB12"/>
    </row>
    <row r="13">
      <c s="13" r="A13"/>
      <c s="13" r="B13"/>
      <c s="13" r="C13"/>
      <c s="13" r="D13"/>
      <c s="13" r="E13"/>
      <c s="13" r="F13"/>
      <c s="13" r="G13"/>
      <c s="13" r="H13"/>
      <c s="13" r="I13"/>
      <c s="13" r="J13"/>
      <c s="13" r="K13"/>
      <c s="13" r="L13"/>
      <c s="13" r="M13"/>
      <c s="13" r="N13"/>
      <c s="13" r="O13"/>
      <c s="13" r="P13"/>
      <c s="13" r="Q13"/>
      <c s="13" r="R13"/>
      <c s="13" r="S13"/>
      <c s="13" r="T13"/>
      <c s="13" r="U13"/>
      <c s="13" r="V13"/>
      <c s="13" r="W13"/>
      <c s="13" r="X13"/>
      <c s="13" r="Y13"/>
      <c s="13" r="Z13"/>
      <c s="13" r="AA13"/>
      <c s="13" r="AB13"/>
    </row>
    <row r="14">
      <c s="13" r="A14"/>
      <c s="13" r="B14"/>
      <c s="13" r="C14"/>
      <c s="13" r="D14"/>
      <c s="13" r="E14"/>
      <c s="13" r="F14"/>
      <c s="13" r="G14"/>
      <c s="13" r="H14"/>
      <c s="13" r="I14"/>
      <c s="13" r="J14"/>
      <c s="13" r="K14"/>
      <c s="13" r="L14"/>
      <c s="13" r="M14"/>
      <c s="13" r="N14"/>
      <c s="13" r="O14"/>
      <c s="13" r="P14"/>
      <c s="13" r="Q14"/>
      <c s="13" r="R14"/>
      <c s="13" r="S14"/>
      <c s="13" r="T14"/>
      <c s="13" r="U14"/>
      <c s="13" r="V14"/>
      <c s="13" r="W14"/>
      <c s="13" r="X14"/>
      <c s="13" r="Y14"/>
      <c s="13" r="Z14"/>
      <c s="13" r="AA14"/>
      <c s="13" r="AB14"/>
    </row>
    <row r="15">
      <c s="13" r="A15"/>
      <c s="13" r="B15"/>
      <c s="13" r="C15"/>
      <c s="13" r="D15"/>
      <c s="13" r="E15"/>
      <c s="13" r="F15"/>
      <c s="13" r="G15"/>
      <c s="13" r="H15"/>
      <c s="13" r="I15"/>
      <c s="13" r="J15"/>
      <c s="13" r="K15"/>
      <c s="13" r="L15"/>
      <c s="13" r="M15"/>
      <c s="13" r="N15"/>
      <c s="13" r="O15"/>
      <c s="13" r="P15"/>
      <c s="13" r="Q15"/>
      <c s="13" r="R15"/>
      <c s="13" r="S15"/>
      <c s="13" r="T15"/>
      <c s="13" r="U15"/>
      <c s="13" r="V15"/>
      <c s="13" r="W15"/>
      <c s="13" r="X15"/>
      <c s="13" r="Y15"/>
      <c s="13" r="Z15"/>
      <c s="13" r="AA15"/>
      <c s="13" r="AB15"/>
    </row>
    <row r="16">
      <c s="13" r="A16"/>
      <c s="13" r="B16"/>
      <c s="13" r="C16"/>
      <c s="13" r="D16"/>
      <c s="13" r="E16"/>
      <c s="13" r="F16"/>
      <c s="13" r="G16"/>
      <c s="13" r="H16"/>
      <c s="13" r="I16"/>
      <c s="13" r="J16"/>
      <c s="13" r="K16"/>
      <c s="13" r="L16"/>
      <c s="13" r="M16"/>
      <c s="13" r="N16"/>
      <c s="13" r="O16"/>
      <c s="13" r="P16"/>
      <c s="13" r="Q16"/>
      <c s="13" r="R16"/>
      <c s="13" r="S16"/>
      <c s="13" r="T16"/>
      <c s="13" r="U16"/>
      <c s="13" r="V16"/>
      <c s="13" r="W16"/>
      <c s="13" r="X16"/>
      <c s="13" r="Y16"/>
      <c s="13" r="Z16"/>
      <c s="13" r="AA16"/>
      <c s="13" r="AB16"/>
    </row>
    <row r="17">
      <c s="13" r="A17"/>
      <c s="13" r="B17"/>
      <c s="13" r="C17"/>
      <c s="13" r="D17"/>
      <c s="13" r="E17"/>
      <c s="13" r="F17"/>
      <c s="13" r="G17"/>
      <c s="13" r="H17"/>
      <c s="13" r="I17"/>
      <c s="13" r="J17"/>
      <c s="13" r="K17"/>
      <c s="13" r="L17"/>
      <c s="13" r="M17"/>
      <c s="13" r="N17"/>
      <c s="13" r="O17"/>
      <c s="13" r="P17"/>
      <c s="13" r="Q17"/>
      <c s="13" r="R17"/>
      <c s="13" r="S17"/>
      <c s="13" r="T17"/>
      <c s="13" r="U17"/>
      <c s="13" r="V17"/>
      <c s="13" r="W17"/>
      <c s="13" r="X17"/>
      <c s="13" r="Y17"/>
      <c s="13" r="Z17"/>
      <c s="13" r="AA17"/>
      <c s="13" r="AB17"/>
    </row>
    <row r="18">
      <c s="13" r="A18"/>
      <c s="13" r="B18"/>
      <c s="13" r="C18"/>
      <c s="13" r="D18"/>
      <c s="13" r="E18"/>
      <c s="13" r="F18"/>
      <c s="13" r="G18"/>
      <c s="13" r="H18"/>
      <c s="13" r="I18"/>
      <c s="13" r="J18"/>
      <c s="13" r="K18"/>
      <c s="13" r="L18"/>
      <c s="13" r="M18"/>
      <c s="13" r="N18"/>
      <c s="13" r="O18"/>
      <c s="13" r="P18"/>
      <c s="13" r="Q18"/>
      <c s="13" r="R18"/>
      <c s="13" r="S18"/>
      <c s="13" r="T18"/>
      <c s="13" r="U18"/>
      <c s="13" r="V18"/>
      <c s="13" r="W18"/>
      <c s="13" r="X18"/>
      <c s="13" r="Y18"/>
      <c s="13" r="Z18"/>
      <c s="13" r="AA18"/>
      <c s="13" r="AB18"/>
    </row>
    <row r="19">
      <c s="13" r="A19"/>
      <c s="13" r="B19"/>
      <c s="13" r="C19"/>
      <c s="13" r="D19"/>
      <c s="13" r="E19"/>
      <c s="13" r="F19"/>
      <c s="13" r="G19"/>
      <c s="13" r="H19"/>
      <c s="13" r="I19"/>
      <c s="13" r="J19"/>
      <c s="13" r="K19"/>
      <c s="13" r="L19"/>
      <c s="13" r="M19"/>
      <c s="13" r="N19"/>
      <c s="13" r="O19"/>
      <c s="13" r="P19"/>
      <c s="13" r="Q19"/>
      <c s="13" r="R19"/>
      <c s="13" r="S19"/>
      <c s="13" r="T19"/>
      <c s="13" r="U19"/>
      <c s="13" r="V19"/>
      <c s="13" r="W19"/>
      <c s="13" r="X19"/>
      <c s="13" r="Y19"/>
      <c s="13" r="Z19"/>
      <c s="13" r="AA19"/>
      <c s="13" r="AB19"/>
    </row>
    <row r="20">
      <c s="13" r="A20"/>
      <c s="13" r="B20"/>
      <c s="13" r="C20"/>
      <c s="13" r="D20"/>
      <c s="13" r="E20"/>
      <c s="13" r="F20"/>
      <c s="13" r="G20"/>
      <c s="13" r="H20"/>
      <c s="13" r="I20"/>
      <c s="13" r="J20"/>
      <c s="13" r="K20"/>
      <c s="13" r="L20"/>
      <c s="13" r="M20"/>
      <c s="13" r="N20"/>
      <c s="13" r="O20"/>
      <c s="13" r="P20"/>
      <c s="13" r="Q20"/>
      <c s="13" r="R20"/>
      <c s="13" r="S20"/>
      <c s="13" r="T20"/>
      <c s="13" r="U20"/>
      <c s="13" r="V20"/>
      <c s="13" r="W20"/>
      <c s="13" r="X20"/>
      <c s="13" r="Y20"/>
      <c s="13" r="Z20"/>
      <c s="13" r="AA20"/>
      <c s="13" r="AB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sheetData>
    <row r="1">
      <c s="13" r="A1"/>
      <c t="s" s="13" r="B1">
        <v>1</v>
      </c>
      <c s="13" r="C1"/>
      <c s="13" r="D1"/>
      <c s="13" r="E1"/>
      <c s="13" r="F1"/>
    </row>
    <row r="2">
      <c s="13" r="A2">
        <v>2006</v>
      </c>
      <c s="13" r="B2">
        <v>33.7</v>
      </c>
      <c t="s" s="13" r="C2">
        <v>2</v>
      </c>
      <c s="13" r="D2"/>
      <c s="13" r="E2"/>
      <c s="13" r="F2"/>
    </row>
    <row r="3">
      <c s="13" r="A3">
        <v>2007</v>
      </c>
      <c s="13" r="B3">
        <v>33.7</v>
      </c>
      <c t="s" s="13" r="C3">
        <v>2</v>
      </c>
      <c s="13" r="D3"/>
      <c s="13" r="E3"/>
      <c s="13" r="F3"/>
    </row>
    <row r="4">
      <c s="13" r="A4">
        <v>2008</v>
      </c>
      <c s="13" r="B4">
        <v>28.1</v>
      </c>
      <c t="s" s="13" r="C4">
        <v>3</v>
      </c>
      <c s="13" r="D4"/>
      <c s="13" r="E4"/>
      <c s="13" r="F4"/>
    </row>
    <row r="5">
      <c s="13" r="A5">
        <v>2009</v>
      </c>
      <c s="13" r="B5">
        <v>28.1</v>
      </c>
      <c t="s" s="13" r="C5">
        <v>3</v>
      </c>
      <c s="13" r="D5"/>
      <c s="13" r="E5"/>
      <c s="13" r="F5"/>
    </row>
    <row r="6">
      <c s="13" r="A6">
        <v>2010</v>
      </c>
      <c s="13" r="B6">
        <v>27.8</v>
      </c>
      <c t="s" s="13" r="C6">
        <v>4</v>
      </c>
      <c s="13" r="D6"/>
      <c s="13" r="E6"/>
      <c s="13" r="F6"/>
    </row>
    <row r="7">
      <c s="13" r="A7"/>
      <c s="13" r="B7"/>
      <c s="13" r="C7"/>
      <c s="13" r="D7"/>
      <c s="13" r="E7"/>
      <c s="13" r="F7"/>
    </row>
    <row r="8">
      <c s="13" r="A8"/>
      <c s="13" r="B8"/>
      <c s="13" r="C8"/>
      <c s="13" r="D8"/>
      <c s="13" r="E8"/>
      <c s="13" r="F8"/>
    </row>
    <row r="9">
      <c s="13" r="A9"/>
      <c s="13" r="B9"/>
      <c s="13" r="C9"/>
      <c s="13" r="D9"/>
      <c s="13" r="E9"/>
      <c s="13" r="F9"/>
    </row>
    <row r="10">
      <c s="13" r="A10"/>
      <c s="13" r="B10"/>
      <c s="13" r="C10"/>
      <c s="13" r="D10"/>
      <c s="13" r="E10"/>
      <c s="13" r="F10"/>
    </row>
    <row r="11">
      <c s="13" r="A11"/>
      <c s="13" r="B11"/>
      <c s="13" r="C11"/>
      <c s="13" r="D11"/>
      <c s="13" r="E11"/>
      <c s="13" r="F11"/>
    </row>
    <row r="12">
      <c s="13" r="A12"/>
      <c s="13" r="B12"/>
      <c s="13" r="C12"/>
      <c s="13" r="D12"/>
      <c s="13" r="E12"/>
      <c s="13" r="F12"/>
    </row>
    <row r="13">
      <c s="13" r="A13"/>
      <c s="13" r="B13"/>
      <c s="13" r="C13"/>
      <c s="13" r="D13"/>
      <c s="13" r="E13"/>
      <c s="13" r="F13"/>
    </row>
    <row r="14">
      <c s="13" r="A14"/>
      <c s="13" r="B14"/>
      <c s="13" r="C14"/>
      <c s="13" r="D14"/>
      <c s="13" r="E14"/>
      <c s="13" r="F14"/>
    </row>
    <row r="15">
      <c s="13" r="A15"/>
      <c s="13" r="B15"/>
      <c s="13" r="C15"/>
      <c s="13" r="D15"/>
      <c s="13" r="E15"/>
      <c s="13" r="F15"/>
    </row>
    <row r="16">
      <c s="13" r="A16"/>
      <c s="13" r="B16"/>
      <c s="13" r="C16"/>
      <c s="13" r="D16"/>
      <c s="13" r="E16"/>
      <c s="13" r="F16"/>
    </row>
    <row r="17">
      <c s="13" r="A17"/>
      <c s="13" r="B17"/>
      <c s="13" r="C17"/>
      <c s="13" r="D17"/>
      <c s="13" r="E17"/>
      <c s="13" r="F17"/>
    </row>
    <row r="18">
      <c s="13" r="A18"/>
      <c s="13" r="B18"/>
      <c s="13" r="C18"/>
      <c s="13" r="D18"/>
      <c s="13" r="E18"/>
      <c s="13" r="F18"/>
    </row>
    <row r="19">
      <c s="13" r="A19"/>
      <c s="13" r="B19"/>
      <c s="13" r="C19"/>
      <c s="13" r="D19"/>
      <c s="13" r="E19"/>
      <c s="13" r="F19"/>
    </row>
    <row r="20">
      <c s="13" r="A20"/>
      <c s="13" r="B20"/>
      <c s="13" r="C20"/>
      <c s="13" r="D20"/>
      <c s="13" r="E20"/>
      <c s="13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30.14"/>
    <col min="2" customWidth="1" max="3" width="14.86"/>
  </cols>
  <sheetData>
    <row r="1">
      <c t="s" s="13" r="A1">
        <v>5</v>
      </c>
      <c t="s" s="13" r="B1">
        <v>6</v>
      </c>
      <c t="s" s="13" r="C1">
        <v>7</v>
      </c>
      <c t="s" s="13" r="D1">
        <v>8</v>
      </c>
      <c s="13" r="E1"/>
      <c s="13" r="F1"/>
    </row>
    <row r="2">
      <c t="s" s="13" r="A2">
        <v>9</v>
      </c>
      <c s="13" r="B2">
        <v>0</v>
      </c>
      <c s="13" r="C2">
        <v>0</v>
      </c>
      <c s="13" r="D2">
        <v>0</v>
      </c>
      <c s="13" r="E2"/>
      <c s="13" r="F2"/>
    </row>
    <row r="3">
      <c t="s" s="13" r="A3">
        <v>10</v>
      </c>
      <c s="21" r="B3">
        <v>1</v>
      </c>
      <c s="13" r="C3">
        <v>1</v>
      </c>
      <c s="13" r="D3">
        <v>1</v>
      </c>
      <c s="13" r="E3"/>
      <c s="13" r="F3"/>
    </row>
    <row r="4">
      <c t="s" s="13" r="A4">
        <v>11</v>
      </c>
      <c s="21" r="B4">
        <v>2</v>
      </c>
      <c s="13" r="C4">
        <v>2</v>
      </c>
      <c s="13" r="D4">
        <v>2</v>
      </c>
      <c s="13" r="E4"/>
      <c s="13" r="F4"/>
    </row>
    <row r="5">
      <c t="s" s="13" r="A5">
        <v>12</v>
      </c>
      <c s="21" r="B5">
        <v>3</v>
      </c>
      <c s="13" r="C5">
        <v>3</v>
      </c>
      <c s="13" r="D5">
        <v>3</v>
      </c>
      <c s="13" r="E5"/>
      <c s="13" r="F5"/>
    </row>
    <row r="6">
      <c t="s" s="13" r="A6">
        <v>13</v>
      </c>
      <c s="21" r="B6">
        <v>4</v>
      </c>
      <c t="s" s="6" r="C6">
        <v>14</v>
      </c>
      <c t="s" s="6" r="D6">
        <v>14</v>
      </c>
      <c s="13" r="E6"/>
      <c s="13" r="F6"/>
    </row>
    <row r="7">
      <c t="s" s="13" r="A7">
        <v>15</v>
      </c>
      <c t="s" s="39" r="B7">
        <v>14</v>
      </c>
      <c s="13" r="C7">
        <v>4</v>
      </c>
      <c s="13" r="D7">
        <v>4</v>
      </c>
      <c s="13" r="E7"/>
      <c s="13" r="F7"/>
    </row>
    <row r="8">
      <c t="s" s="13" r="A8">
        <v>16</v>
      </c>
      <c s="21" r="B8">
        <v>5</v>
      </c>
      <c s="13" r="C8">
        <v>5</v>
      </c>
      <c s="13" r="D8">
        <v>5</v>
      </c>
      <c s="13" r="E8"/>
      <c s="13" r="F8"/>
    </row>
    <row r="9">
      <c t="s" s="13" r="A9">
        <v>17</v>
      </c>
      <c s="21" r="B9">
        <v>6</v>
      </c>
      <c s="13" r="C9">
        <v>6</v>
      </c>
      <c s="13" r="D9">
        <v>6</v>
      </c>
      <c s="13" r="E9"/>
      <c s="13" r="F9"/>
    </row>
    <row r="10">
      <c t="s" s="13" r="A10">
        <v>18</v>
      </c>
      <c s="21" r="B10">
        <v>7</v>
      </c>
      <c s="13" r="C10">
        <v>7</v>
      </c>
      <c s="13" r="D10">
        <v>7</v>
      </c>
      <c s="13" r="E10"/>
      <c s="13" r="F10"/>
    </row>
    <row r="11">
      <c t="s" s="13" r="A11">
        <v>19</v>
      </c>
      <c s="21" r="B11">
        <v>8</v>
      </c>
      <c s="13" r="C11">
        <v>8</v>
      </c>
      <c s="13" r="D11">
        <v>8</v>
      </c>
      <c s="13" r="E11"/>
      <c s="13" r="F11"/>
    </row>
    <row r="12">
      <c t="s" s="13" r="A12">
        <v>20</v>
      </c>
      <c s="21" r="B12">
        <v>9</v>
      </c>
      <c s="13" r="C12">
        <v>9</v>
      </c>
      <c s="13" r="D12">
        <v>9</v>
      </c>
      <c s="13" r="E12"/>
      <c s="13" r="F12"/>
    </row>
    <row r="13">
      <c s="21" r="A13"/>
      <c s="21" r="B13"/>
      <c s="13" r="C13"/>
      <c s="13" r="D13"/>
      <c s="13" r="E13"/>
      <c s="13" r="F13"/>
    </row>
    <row r="14">
      <c s="21" r="A14"/>
      <c s="21" r="B14"/>
      <c s="13" r="C14"/>
      <c s="13" r="D14"/>
      <c s="13" r="E14"/>
      <c s="13" r="F14"/>
    </row>
    <row r="15">
      <c s="13" r="A15"/>
      <c s="21" r="B15"/>
      <c s="13" r="C15"/>
      <c s="13" r="D15"/>
      <c s="13" r="E15"/>
      <c s="13" r="F15"/>
    </row>
    <row r="16">
      <c s="13" r="A16"/>
      <c s="21" r="B16"/>
      <c s="13" r="C16"/>
      <c s="13" r="D16"/>
      <c s="13" r="E16"/>
      <c s="13" r="F16"/>
    </row>
    <row r="17">
      <c s="13" r="A17"/>
      <c s="21" r="B17"/>
      <c s="13" r="C17"/>
      <c s="13" r="D17"/>
      <c s="13" r="E17"/>
      <c s="13" r="F17"/>
    </row>
    <row r="18">
      <c s="13" r="A18"/>
      <c s="13" r="B18"/>
      <c s="13" r="C18"/>
      <c s="13" r="D18"/>
      <c s="13" r="E18"/>
      <c s="13" r="F18"/>
    </row>
    <row r="19">
      <c s="13" r="A19"/>
      <c s="13" r="B19"/>
      <c s="13" r="C19"/>
      <c s="13" r="D19"/>
      <c s="13" r="E19"/>
      <c s="13" r="F19"/>
    </row>
    <row r="20">
      <c s="13" r="A20"/>
      <c s="13" r="B20"/>
      <c s="13" r="C20"/>
      <c s="13" r="D20"/>
      <c s="13" r="E20"/>
      <c s="13" r="F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16.0"/>
    <col min="2" customWidth="1" max="2" width="15.71"/>
    <col min="3" customWidth="1" max="3" width="7.43"/>
    <col min="4" customWidth="1" max="4" width="8.86"/>
    <col min="5" customWidth="1" max="5" width="29.86"/>
    <col min="6" customWidth="1" max="6" width="30.0"/>
    <col min="7" customWidth="1" max="7" width="10.29"/>
    <col min="8" customWidth="1" max="8" width="14.29"/>
  </cols>
  <sheetData>
    <row r="1">
      <c t="s" s="14" r="A1">
        <v>21</v>
      </c>
      <c t="s" s="14" r="B1">
        <v>22</v>
      </c>
      <c t="s" s="14" r="C1">
        <v>23</v>
      </c>
      <c t="s" s="14" r="D1">
        <v>24</v>
      </c>
      <c t="s" s="23" r="E1">
        <v>25</v>
      </c>
      <c t="s" s="23" r="F1">
        <v>26</v>
      </c>
      <c t="s" s="18" r="G1">
        <v>27</v>
      </c>
      <c t="s" s="8" r="H1">
        <v>28</v>
      </c>
      <c s="14" r="I1"/>
    </row>
    <row r="2">
      <c t="s" s="14" r="A2">
        <v>29</v>
      </c>
      <c t="s" s="14" r="B2">
        <v>30</v>
      </c>
      <c t="s" s="14" r="C2">
        <v>31</v>
      </c>
      <c t="s" s="14" r="D2">
        <v>32</v>
      </c>
      <c t="s" s="23" r="E2">
        <v>33</v>
      </c>
      <c t="s" s="23" r="F2">
        <v>33</v>
      </c>
      <c s="38" r="G2">
        <v>2</v>
      </c>
      <c s="30" r="H2">
        <v>1</v>
      </c>
      <c s="30" r="I2"/>
    </row>
    <row r="3">
      <c t="s" s="14" r="A3">
        <v>34</v>
      </c>
      <c t="s" s="14" r="B3">
        <v>35</v>
      </c>
      <c t="s" s="14" r="C3">
        <v>31</v>
      </c>
      <c t="s" s="14" r="D3">
        <v>32</v>
      </c>
      <c t="s" s="23" r="E3">
        <v>36</v>
      </c>
      <c t="s" s="23" r="F3">
        <v>36</v>
      </c>
      <c s="38" r="G3">
        <v>2</v>
      </c>
      <c s="30" r="H3">
        <v>1</v>
      </c>
      <c s="30" r="I3"/>
    </row>
    <row r="4">
      <c t="s" s="14" r="A4">
        <v>37</v>
      </c>
      <c t="s" s="14" r="B4">
        <v>38</v>
      </c>
      <c t="s" s="14" r="C4">
        <v>31</v>
      </c>
      <c t="s" s="14" r="D4">
        <v>32</v>
      </c>
      <c t="s" s="23" r="E4">
        <v>39</v>
      </c>
      <c t="s" s="23" r="F4">
        <v>39</v>
      </c>
      <c s="38" r="G4">
        <v>2</v>
      </c>
      <c s="30" r="H4">
        <v>1</v>
      </c>
      <c s="30" r="I4"/>
    </row>
    <row r="5">
      <c t="s" s="14" r="A5">
        <v>40</v>
      </c>
      <c t="s" s="14" r="B5">
        <v>41</v>
      </c>
      <c t="s" s="14" r="C5">
        <v>31</v>
      </c>
      <c t="s" s="14" r="D5">
        <v>32</v>
      </c>
      <c t="s" s="23" r="E5">
        <v>42</v>
      </c>
      <c t="s" s="23" r="F5">
        <v>42</v>
      </c>
      <c s="38" r="G5">
        <v>2</v>
      </c>
      <c s="30" r="H5">
        <v>1</v>
      </c>
      <c s="30" r="I5"/>
    </row>
    <row r="6">
      <c t="s" s="14" r="A6">
        <v>43</v>
      </c>
      <c t="s" s="14" r="B6">
        <v>44</v>
      </c>
      <c t="s" s="14" r="C6">
        <v>31</v>
      </c>
      <c t="s" s="14" r="D6">
        <v>32</v>
      </c>
      <c t="s" s="23" r="E6">
        <v>45</v>
      </c>
      <c t="s" s="23" r="F6">
        <v>45</v>
      </c>
      <c s="38" r="G6">
        <v>2</v>
      </c>
      <c s="30" r="H6">
        <v>1</v>
      </c>
      <c s="30" r="I6"/>
    </row>
    <row r="7">
      <c t="s" s="14" r="A7">
        <v>46</v>
      </c>
      <c t="s" s="14" r="B7">
        <v>47</v>
      </c>
      <c t="s" s="14" r="C7">
        <v>31</v>
      </c>
      <c t="s" s="14" r="D7">
        <v>32</v>
      </c>
      <c t="s" s="23" r="E7">
        <v>48</v>
      </c>
      <c t="s" s="23" r="F7">
        <v>49</v>
      </c>
      <c s="38" r="G7">
        <v>2</v>
      </c>
      <c s="30" r="H7">
        <v>1</v>
      </c>
      <c s="30" r="I7"/>
    </row>
    <row r="8">
      <c t="s" s="14" r="A8">
        <v>50</v>
      </c>
      <c t="s" s="14" r="B8">
        <v>51</v>
      </c>
      <c t="s" s="14" r="C8">
        <v>31</v>
      </c>
      <c t="s" s="14" r="D8">
        <v>32</v>
      </c>
      <c t="s" s="23" r="E8">
        <v>52</v>
      </c>
      <c t="s" s="23" r="F8">
        <v>53</v>
      </c>
      <c s="38" r="G8">
        <v>2</v>
      </c>
      <c s="30" r="H8">
        <v>1</v>
      </c>
      <c s="30" r="I8"/>
    </row>
    <row r="9">
      <c t="s" s="14" r="A9">
        <v>54</v>
      </c>
      <c t="s" s="14" r="B9">
        <v>55</v>
      </c>
      <c t="s" s="14" r="C9">
        <v>31</v>
      </c>
      <c t="s" s="14" r="D9">
        <v>32</v>
      </c>
      <c t="s" s="23" r="E9">
        <v>56</v>
      </c>
      <c t="s" s="23" r="F9">
        <v>53</v>
      </c>
      <c s="38" r="G9">
        <v>9</v>
      </c>
      <c s="30" r="H9">
        <v>0</v>
      </c>
      <c s="30" r="I9"/>
    </row>
    <row r="10">
      <c t="s" s="14" r="A10">
        <v>57</v>
      </c>
      <c t="s" s="14" r="B10">
        <v>58</v>
      </c>
      <c t="s" s="14" r="C10">
        <v>31</v>
      </c>
      <c t="s" s="14" r="D10">
        <v>32</v>
      </c>
      <c t="s" s="23" r="E10">
        <v>59</v>
      </c>
      <c t="s" s="23" r="F10">
        <v>59</v>
      </c>
      <c s="38" r="G10">
        <v>2</v>
      </c>
      <c s="30" r="H10">
        <v>1</v>
      </c>
      <c s="30" r="I10"/>
    </row>
    <row r="11">
      <c t="s" s="14" r="A11">
        <v>60</v>
      </c>
      <c t="s" s="14" r="B11">
        <v>61</v>
      </c>
      <c t="s" s="14" r="C11">
        <v>31</v>
      </c>
      <c t="s" s="14" r="D11">
        <v>32</v>
      </c>
      <c t="s" s="23" r="E11">
        <v>62</v>
      </c>
      <c t="s" s="23" r="F11">
        <v>62</v>
      </c>
      <c s="38" r="G11">
        <v>2</v>
      </c>
      <c s="30" r="H11">
        <v>1</v>
      </c>
      <c s="30" r="I11"/>
    </row>
    <row r="12">
      <c t="s" s="14" r="A12">
        <v>63</v>
      </c>
      <c t="s" s="14" r="B12">
        <v>64</v>
      </c>
      <c t="s" s="14" r="C12">
        <v>31</v>
      </c>
      <c t="s" s="14" r="D12">
        <v>32</v>
      </c>
      <c t="s" s="23" r="E12">
        <v>65</v>
      </c>
      <c t="s" s="23" r="F12">
        <v>65</v>
      </c>
      <c s="38" r="G12">
        <v>2</v>
      </c>
      <c s="30" r="H12">
        <v>1</v>
      </c>
      <c s="30" r="I12"/>
    </row>
    <row r="13">
      <c t="s" s="14" r="A13">
        <v>66</v>
      </c>
      <c t="s" s="14" r="B13">
        <v>67</v>
      </c>
      <c t="s" s="14" r="C13">
        <v>31</v>
      </c>
      <c t="s" s="14" r="D13">
        <v>32</v>
      </c>
      <c t="s" s="23" r="E13">
        <v>68</v>
      </c>
      <c t="s" s="23" r="F13">
        <v>68</v>
      </c>
      <c s="38" r="G13">
        <v>2</v>
      </c>
      <c s="30" r="H13">
        <v>1</v>
      </c>
      <c s="30" r="I13"/>
    </row>
    <row r="14">
      <c t="s" s="14" r="A14">
        <v>69</v>
      </c>
      <c t="s" s="14" r="B14">
        <v>70</v>
      </c>
      <c t="s" s="14" r="C14">
        <v>31</v>
      </c>
      <c t="s" s="14" r="D14">
        <v>32</v>
      </c>
      <c t="s" s="23" r="E14">
        <v>71</v>
      </c>
      <c t="s" s="23" r="F14">
        <v>72</v>
      </c>
      <c s="38" r="G14">
        <v>2</v>
      </c>
      <c s="30" r="H14">
        <v>1</v>
      </c>
      <c s="30" r="I14"/>
    </row>
    <row r="15">
      <c t="s" s="14" r="A15">
        <v>73</v>
      </c>
      <c t="s" s="14" r="B15">
        <v>74</v>
      </c>
      <c t="s" s="14" r="C15">
        <v>31</v>
      </c>
      <c t="s" s="14" r="D15">
        <v>32</v>
      </c>
      <c t="s" s="23" r="E15">
        <v>75</v>
      </c>
      <c t="s" s="23" r="F15">
        <v>76</v>
      </c>
      <c s="38" r="G15">
        <v>2</v>
      </c>
      <c s="30" r="H15">
        <v>1</v>
      </c>
      <c s="30" r="I15"/>
    </row>
    <row r="16">
      <c t="s" s="14" r="A16">
        <v>77</v>
      </c>
      <c t="s" s="14" r="B16">
        <v>78</v>
      </c>
      <c t="s" s="14" r="C16">
        <v>31</v>
      </c>
      <c t="s" s="14" r="D16">
        <v>32</v>
      </c>
      <c t="s" s="23" r="E16">
        <v>79</v>
      </c>
      <c t="s" s="23" r="F16">
        <v>80</v>
      </c>
      <c s="38" r="G16">
        <v>2</v>
      </c>
      <c s="30" r="H16">
        <v>1</v>
      </c>
      <c s="30" r="I16"/>
    </row>
    <row r="17">
      <c t="s" s="14" r="A17">
        <v>81</v>
      </c>
      <c t="s" s="14" r="B17">
        <v>82</v>
      </c>
      <c t="s" s="14" r="C17">
        <v>31</v>
      </c>
      <c t="s" s="14" r="D17">
        <v>32</v>
      </c>
      <c t="s" s="23" r="E17">
        <v>83</v>
      </c>
      <c t="s" s="23" r="F17">
        <v>84</v>
      </c>
      <c s="38" r="G17">
        <v>2</v>
      </c>
      <c s="30" r="H17">
        <v>1</v>
      </c>
      <c s="30" r="I17"/>
    </row>
    <row r="18">
      <c t="s" s="14" r="A18">
        <v>85</v>
      </c>
      <c t="s" s="14" r="B18">
        <v>86</v>
      </c>
      <c t="s" s="14" r="C18">
        <v>31</v>
      </c>
      <c t="s" s="14" r="D18">
        <v>32</v>
      </c>
      <c t="s" s="23" r="E18">
        <v>87</v>
      </c>
      <c t="s" s="23" r="F18">
        <v>84</v>
      </c>
      <c s="38" r="G18">
        <v>2</v>
      </c>
      <c s="30" r="H18">
        <v>1</v>
      </c>
      <c s="30" r="I18"/>
    </row>
    <row r="19">
      <c t="s" s="14" r="A19">
        <v>88</v>
      </c>
      <c t="s" s="14" r="B19">
        <v>89</v>
      </c>
      <c t="s" s="14" r="C19">
        <v>31</v>
      </c>
      <c t="s" s="14" r="D19">
        <v>32</v>
      </c>
      <c t="s" s="23" r="E19">
        <v>90</v>
      </c>
      <c t="s" s="23" r="F19">
        <v>84</v>
      </c>
      <c s="38" r="G19">
        <v>2</v>
      </c>
      <c s="30" r="H19">
        <v>1</v>
      </c>
      <c s="30" r="I19"/>
    </row>
    <row r="20">
      <c t="s" s="14" r="A20">
        <v>91</v>
      </c>
      <c t="s" s="14" r="B20">
        <v>92</v>
      </c>
      <c t="s" s="14" r="C20">
        <v>31</v>
      </c>
      <c t="s" s="14" r="D20">
        <v>32</v>
      </c>
      <c t="s" s="23" r="E20">
        <v>93</v>
      </c>
      <c t="s" s="23" r="F20">
        <v>93</v>
      </c>
      <c s="38" r="G20">
        <v>2</v>
      </c>
      <c s="30" r="H20">
        <v>1</v>
      </c>
      <c s="30" r="I20"/>
    </row>
    <row r="21">
      <c t="s" s="14" r="A21">
        <v>94</v>
      </c>
      <c t="s" s="14" r="B21">
        <v>95</v>
      </c>
      <c t="s" s="14" r="C21">
        <v>31</v>
      </c>
      <c t="s" s="14" r="D21">
        <v>32</v>
      </c>
      <c t="s" s="23" r="E21">
        <v>96</v>
      </c>
      <c t="s" s="23" r="F21">
        <v>96</v>
      </c>
      <c s="38" r="G21">
        <v>2</v>
      </c>
      <c s="30" r="H21">
        <v>1</v>
      </c>
      <c s="30" r="I21"/>
    </row>
    <row r="22">
      <c t="s" s="14" r="A22">
        <v>97</v>
      </c>
      <c t="s" s="14" r="B22">
        <v>98</v>
      </c>
      <c t="s" s="14" r="C22">
        <v>31</v>
      </c>
      <c t="s" s="14" r="D22">
        <v>32</v>
      </c>
      <c t="s" s="23" r="E22">
        <v>99</v>
      </c>
      <c t="s" s="23" r="F22">
        <v>99</v>
      </c>
      <c s="38" r="G22">
        <v>2</v>
      </c>
      <c s="30" r="H22">
        <v>1</v>
      </c>
      <c s="30" r="I22"/>
    </row>
    <row r="23">
      <c t="s" s="14" r="A23">
        <v>100</v>
      </c>
      <c t="s" s="14" r="B23">
        <v>101</v>
      </c>
      <c t="s" s="14" r="C23">
        <v>31</v>
      </c>
      <c t="s" s="14" r="D23">
        <v>32</v>
      </c>
      <c t="s" s="23" r="E23">
        <v>102</v>
      </c>
      <c t="s" s="23" r="F23">
        <v>102</v>
      </c>
      <c s="38" r="G23">
        <v>2</v>
      </c>
      <c s="30" r="H23">
        <v>1</v>
      </c>
      <c s="30" r="I23"/>
    </row>
    <row r="24">
      <c t="s" s="14" r="A24">
        <v>103</v>
      </c>
      <c t="s" s="14" r="B24">
        <v>104</v>
      </c>
      <c t="s" s="14" r="C24">
        <v>31</v>
      </c>
      <c t="s" s="14" r="D24">
        <v>32</v>
      </c>
      <c t="s" s="23" r="E24">
        <v>105</v>
      </c>
      <c t="s" s="23" r="F24">
        <v>105</v>
      </c>
      <c s="38" r="G24">
        <v>2</v>
      </c>
      <c s="30" r="H24">
        <v>1</v>
      </c>
      <c s="30" r="I24"/>
    </row>
    <row r="25">
      <c t="s" s="14" r="A25">
        <v>106</v>
      </c>
      <c t="s" s="14" r="B25">
        <v>107</v>
      </c>
      <c t="s" s="14" r="C25">
        <v>31</v>
      </c>
      <c t="s" s="14" r="D25">
        <v>32</v>
      </c>
      <c t="s" s="23" r="E25">
        <v>108</v>
      </c>
      <c t="s" s="23" r="F25">
        <v>108</v>
      </c>
      <c s="38" r="G25">
        <v>2</v>
      </c>
      <c s="30" r="H25">
        <v>1</v>
      </c>
      <c s="30" r="I25"/>
    </row>
    <row r="26">
      <c t="s" s="14" r="A26">
        <v>109</v>
      </c>
      <c t="s" s="14" r="B26">
        <v>110</v>
      </c>
      <c t="s" s="14" r="C26">
        <v>31</v>
      </c>
      <c t="s" s="14" r="D26">
        <v>32</v>
      </c>
      <c t="s" s="23" r="E26">
        <v>111</v>
      </c>
      <c t="s" s="23" r="F26">
        <v>111</v>
      </c>
      <c s="38" r="G26">
        <v>2</v>
      </c>
      <c s="30" r="H26">
        <v>1</v>
      </c>
      <c s="30" r="I26"/>
    </row>
    <row r="27">
      <c t="s" s="14" r="A27">
        <v>112</v>
      </c>
      <c t="s" s="14" r="B27">
        <v>113</v>
      </c>
      <c t="s" s="14" r="C27">
        <v>31</v>
      </c>
      <c t="s" s="14" r="D27">
        <v>32</v>
      </c>
      <c t="s" s="23" r="E27">
        <v>114</v>
      </c>
      <c t="s" s="23" r="F27">
        <v>114</v>
      </c>
      <c s="38" r="G27">
        <v>4</v>
      </c>
      <c s="30" r="H27">
        <v>1</v>
      </c>
      <c s="30" r="I27"/>
    </row>
    <row r="28">
      <c t="s" s="14" r="A28">
        <v>115</v>
      </c>
      <c t="s" s="14" r="B28">
        <v>116</v>
      </c>
      <c t="s" s="14" r="C28">
        <v>31</v>
      </c>
      <c t="s" s="14" r="D28">
        <v>32</v>
      </c>
      <c t="s" s="23" r="E28">
        <v>117</v>
      </c>
      <c t="s" s="23" r="F28">
        <v>117</v>
      </c>
      <c s="38" r="G28">
        <v>7</v>
      </c>
      <c s="30" r="H28">
        <v>1</v>
      </c>
      <c s="30" r="I28"/>
    </row>
    <row r="29">
      <c t="s" s="14" r="A29">
        <v>118</v>
      </c>
      <c t="s" s="14" r="B29">
        <v>119</v>
      </c>
      <c t="s" s="14" r="C29">
        <v>31</v>
      </c>
      <c t="s" s="14" r="D29">
        <v>32</v>
      </c>
      <c t="s" s="23" r="E29">
        <v>120</v>
      </c>
      <c t="s" s="23" r="F29">
        <v>76</v>
      </c>
      <c s="38" r="G29">
        <v>7</v>
      </c>
      <c s="30" r="H29">
        <v>1</v>
      </c>
      <c s="30" r="I29"/>
    </row>
    <row r="30">
      <c t="s" s="14" r="A30">
        <v>121</v>
      </c>
      <c t="s" s="14" r="B30">
        <v>122</v>
      </c>
      <c t="s" s="14" r="C30">
        <v>31</v>
      </c>
      <c t="s" s="14" r="D30">
        <v>32</v>
      </c>
      <c t="s" s="23" r="E30">
        <v>123</v>
      </c>
      <c t="s" s="23" r="F30">
        <v>123</v>
      </c>
      <c s="38" r="G30">
        <v>8</v>
      </c>
      <c s="30" r="H30">
        <v>1</v>
      </c>
      <c s="30" r="I30"/>
    </row>
    <row r="31">
      <c t="s" s="14" r="A31">
        <v>124</v>
      </c>
      <c t="s" s="14" r="B31">
        <v>125</v>
      </c>
      <c t="s" s="14" r="C31">
        <v>31</v>
      </c>
      <c t="s" s="14" r="D31">
        <v>32</v>
      </c>
      <c t="s" s="23" r="E31">
        <v>126</v>
      </c>
      <c t="s" s="23" r="F31">
        <v>126</v>
      </c>
      <c s="38" r="G31">
        <v>9</v>
      </c>
      <c s="30" r="H31">
        <v>0</v>
      </c>
      <c s="30" r="I31"/>
    </row>
    <row r="32">
      <c t="s" s="14" r="A32">
        <v>127</v>
      </c>
      <c t="s" s="14" r="B32">
        <v>128</v>
      </c>
      <c t="s" s="14" r="C32">
        <v>31</v>
      </c>
      <c t="s" s="14" r="D32">
        <v>32</v>
      </c>
      <c t="s" s="23" r="E32">
        <v>129</v>
      </c>
      <c t="s" s="23" r="F32">
        <v>130</v>
      </c>
      <c s="38" r="G32">
        <v>9</v>
      </c>
      <c s="30" r="H32">
        <v>0</v>
      </c>
      <c s="30" r="I32"/>
    </row>
    <row r="33">
      <c t="s" s="14" r="A33">
        <v>131</v>
      </c>
      <c t="s" s="14" r="B33">
        <v>132</v>
      </c>
      <c t="s" s="14" r="C33">
        <v>31</v>
      </c>
      <c t="s" s="14" r="D33">
        <v>32</v>
      </c>
      <c t="s" s="23" r="E33">
        <v>133</v>
      </c>
      <c t="s" s="23" r="F33">
        <v>134</v>
      </c>
      <c s="38" r="G33">
        <v>9</v>
      </c>
      <c s="30" r="H33">
        <v>0</v>
      </c>
      <c s="30" r="I33"/>
    </row>
    <row r="34">
      <c t="s" s="14" r="A34">
        <v>135</v>
      </c>
      <c t="s" s="14" r="B34">
        <v>136</v>
      </c>
      <c t="s" s="14" r="C34">
        <v>31</v>
      </c>
      <c t="s" s="14" r="D34">
        <v>32</v>
      </c>
      <c t="s" s="23" r="E34">
        <v>137</v>
      </c>
      <c t="s" s="23" r="F34">
        <v>134</v>
      </c>
      <c s="38" r="G34">
        <v>9</v>
      </c>
      <c s="30" r="H34">
        <v>0</v>
      </c>
      <c s="30" r="I34"/>
    </row>
    <row r="35">
      <c t="s" s="14" r="A35">
        <v>138</v>
      </c>
      <c t="s" s="14" r="B35">
        <v>139</v>
      </c>
      <c t="s" s="14" r="C35">
        <v>31</v>
      </c>
      <c t="s" s="14" r="D35">
        <v>32</v>
      </c>
      <c t="s" s="23" r="E35">
        <v>140</v>
      </c>
      <c t="s" s="23" r="F35">
        <v>134</v>
      </c>
      <c s="38" r="G35">
        <v>9</v>
      </c>
      <c s="30" r="H35">
        <v>0</v>
      </c>
      <c s="30" r="I35"/>
    </row>
    <row r="36">
      <c t="s" s="14" r="A36">
        <v>141</v>
      </c>
      <c t="s" s="14" r="B36">
        <v>142</v>
      </c>
      <c t="s" s="14" r="C36">
        <v>31</v>
      </c>
      <c t="s" s="14" r="D36">
        <v>32</v>
      </c>
      <c t="s" s="23" r="E36">
        <v>143</v>
      </c>
      <c t="s" s="23" r="F36">
        <v>49</v>
      </c>
      <c s="38" r="G36">
        <v>9</v>
      </c>
      <c s="30" r="H36">
        <v>0</v>
      </c>
      <c s="30" r="I36"/>
    </row>
    <row r="37">
      <c t="s" s="14" r="A37">
        <v>144</v>
      </c>
      <c t="s" s="14" r="B37">
        <v>145</v>
      </c>
      <c t="s" s="14" r="C37">
        <v>31</v>
      </c>
      <c t="s" s="14" r="D37">
        <v>32</v>
      </c>
      <c t="s" s="23" r="E37">
        <v>146</v>
      </c>
      <c t="s" s="23" r="F37">
        <v>49</v>
      </c>
      <c s="38" r="G37">
        <v>9</v>
      </c>
      <c s="30" r="H37">
        <v>0</v>
      </c>
      <c s="30" r="I37"/>
    </row>
    <row r="38">
      <c t="s" s="14" r="A38">
        <v>147</v>
      </c>
      <c t="s" s="14" r="B38">
        <v>148</v>
      </c>
      <c t="s" s="14" r="C38">
        <v>31</v>
      </c>
      <c t="s" s="14" r="D38">
        <v>32</v>
      </c>
      <c t="s" s="23" r="E38">
        <v>149</v>
      </c>
      <c t="s" s="23" r="F38">
        <v>53</v>
      </c>
      <c s="38" r="G38">
        <v>9</v>
      </c>
      <c s="30" r="H38">
        <v>0</v>
      </c>
      <c s="30" r="I38"/>
    </row>
    <row r="39">
      <c t="s" s="14" r="A39">
        <v>150</v>
      </c>
      <c t="s" s="14" r="B39">
        <v>151</v>
      </c>
      <c t="s" s="14" r="C39">
        <v>31</v>
      </c>
      <c t="s" s="14" r="D39">
        <v>32</v>
      </c>
      <c t="s" s="23" r="E39">
        <v>152</v>
      </c>
      <c t="s" s="23" r="F39">
        <v>152</v>
      </c>
      <c s="38" r="G39">
        <v>9</v>
      </c>
      <c s="30" r="H39">
        <v>0</v>
      </c>
      <c s="30" r="I39"/>
    </row>
    <row r="40">
      <c t="s" s="14" r="A40">
        <v>153</v>
      </c>
      <c t="s" s="14" r="B40">
        <v>154</v>
      </c>
      <c t="s" s="14" r="C40">
        <v>31</v>
      </c>
      <c t="s" s="14" r="D40">
        <v>32</v>
      </c>
      <c t="s" s="23" r="E40">
        <v>155</v>
      </c>
      <c t="s" s="23" r="F40">
        <v>155</v>
      </c>
      <c s="38" r="G40">
        <v>9</v>
      </c>
      <c s="30" r="H40">
        <v>0</v>
      </c>
      <c s="30" r="I40"/>
    </row>
    <row r="41">
      <c t="s" s="14" r="A41">
        <v>156</v>
      </c>
      <c t="s" s="14" r="B41">
        <v>157</v>
      </c>
      <c t="s" s="14" r="C41">
        <v>31</v>
      </c>
      <c t="s" s="14" r="D41">
        <v>32</v>
      </c>
      <c t="s" s="23" r="E41">
        <v>158</v>
      </c>
      <c t="s" s="23" r="F41">
        <v>158</v>
      </c>
      <c s="38" r="G41">
        <v>9</v>
      </c>
      <c s="30" r="H41">
        <v>0</v>
      </c>
      <c s="30" r="I41"/>
    </row>
    <row r="42">
      <c t="s" s="14" r="A42">
        <v>159</v>
      </c>
      <c t="s" s="14" r="B42">
        <v>160</v>
      </c>
      <c t="s" s="14" r="C42">
        <v>31</v>
      </c>
      <c t="s" s="14" r="D42">
        <v>32</v>
      </c>
      <c t="s" s="23" r="E42">
        <v>161</v>
      </c>
      <c t="s" s="23" r="F42">
        <v>161</v>
      </c>
      <c s="38" r="G42">
        <v>9</v>
      </c>
      <c s="30" r="H42">
        <v>0</v>
      </c>
      <c s="30" r="I42"/>
    </row>
    <row r="43">
      <c t="s" s="14" r="A43">
        <v>162</v>
      </c>
      <c t="s" s="14" r="B43">
        <v>163</v>
      </c>
      <c t="s" s="14" r="C43">
        <v>31</v>
      </c>
      <c t="s" s="14" r="D43">
        <v>32</v>
      </c>
      <c t="s" s="23" r="E43">
        <v>164</v>
      </c>
      <c t="s" s="23" r="F43">
        <v>164</v>
      </c>
      <c s="38" r="G43">
        <v>9</v>
      </c>
      <c s="30" r="H43">
        <v>0</v>
      </c>
      <c s="30" r="I43"/>
    </row>
    <row r="44">
      <c t="s" s="14" r="A44">
        <v>165</v>
      </c>
      <c t="s" s="14" r="B44">
        <v>166</v>
      </c>
      <c t="s" s="14" r="C44">
        <v>31</v>
      </c>
      <c t="s" s="14" r="D44">
        <v>32</v>
      </c>
      <c t="s" s="23" r="E44">
        <v>167</v>
      </c>
      <c t="s" s="23" r="F44">
        <v>167</v>
      </c>
      <c s="38" r="G44">
        <v>9</v>
      </c>
      <c s="30" r="H44">
        <v>0</v>
      </c>
      <c s="30" r="I44"/>
    </row>
    <row r="45">
      <c t="s" s="14" r="A45">
        <v>168</v>
      </c>
      <c t="s" s="14" r="B45">
        <v>169</v>
      </c>
      <c t="s" s="14" r="C45">
        <v>31</v>
      </c>
      <c t="s" s="14" r="D45">
        <v>32</v>
      </c>
      <c t="s" s="23" r="E45">
        <v>170</v>
      </c>
      <c t="s" s="23" r="F45">
        <v>72</v>
      </c>
      <c s="38" r="G45">
        <v>9</v>
      </c>
      <c s="30" r="H45">
        <v>0</v>
      </c>
      <c s="30" r="I45"/>
    </row>
    <row r="46">
      <c t="s" s="14" r="A46">
        <v>171</v>
      </c>
      <c t="s" s="14" r="B46">
        <v>172</v>
      </c>
      <c t="s" s="14" r="C46">
        <v>31</v>
      </c>
      <c t="s" s="14" r="D46">
        <v>32</v>
      </c>
      <c t="s" s="23" r="E46">
        <v>173</v>
      </c>
      <c t="s" s="23" r="F46">
        <v>72</v>
      </c>
      <c s="38" r="G46">
        <v>9</v>
      </c>
      <c s="30" r="H46">
        <v>0</v>
      </c>
      <c s="30" r="I46"/>
    </row>
    <row r="47">
      <c t="s" s="14" r="A47">
        <v>174</v>
      </c>
      <c t="s" s="14" r="B47">
        <v>175</v>
      </c>
      <c t="s" s="14" r="C47">
        <v>31</v>
      </c>
      <c t="s" s="14" r="D47">
        <v>32</v>
      </c>
      <c t="s" s="23" r="E47">
        <v>176</v>
      </c>
      <c t="s" s="23" r="F47">
        <v>76</v>
      </c>
      <c s="38" r="G47">
        <v>9</v>
      </c>
      <c s="30" r="H47">
        <v>0</v>
      </c>
      <c s="30" r="I47"/>
    </row>
    <row r="48">
      <c t="s" s="14" r="A48">
        <v>177</v>
      </c>
      <c t="s" s="14" r="B48">
        <v>178</v>
      </c>
      <c t="s" s="14" r="C48">
        <v>31</v>
      </c>
      <c t="s" s="14" r="D48">
        <v>32</v>
      </c>
      <c t="s" s="23" r="E48">
        <v>179</v>
      </c>
      <c t="s" s="23" r="F48">
        <v>179</v>
      </c>
      <c s="38" r="G48">
        <v>9</v>
      </c>
      <c s="30" r="H48">
        <v>0</v>
      </c>
      <c s="30" r="I48"/>
    </row>
    <row r="49">
      <c t="s" s="14" r="A49">
        <v>180</v>
      </c>
      <c t="s" s="14" r="B49">
        <v>181</v>
      </c>
      <c t="s" s="14" r="C49">
        <v>31</v>
      </c>
      <c t="s" s="14" r="D49">
        <v>32</v>
      </c>
      <c t="s" s="23" r="E49">
        <v>182</v>
      </c>
      <c t="s" s="23" r="F49">
        <v>80</v>
      </c>
      <c s="38" r="G49">
        <v>9</v>
      </c>
      <c s="30" r="H49">
        <v>0</v>
      </c>
      <c s="30" r="I49"/>
    </row>
    <row r="50">
      <c t="s" s="14" r="A50">
        <v>183</v>
      </c>
      <c t="s" s="14" r="B50">
        <v>184</v>
      </c>
      <c t="s" s="14" r="C50">
        <v>31</v>
      </c>
      <c t="s" s="14" r="D50">
        <v>32</v>
      </c>
      <c t="s" s="23" r="E50">
        <v>185</v>
      </c>
      <c t="s" s="23" r="F50">
        <v>80</v>
      </c>
      <c s="38" r="G50">
        <v>9</v>
      </c>
      <c s="30" r="H50">
        <v>0</v>
      </c>
      <c s="30" r="I50"/>
    </row>
    <row r="51">
      <c t="s" s="14" r="A51">
        <v>186</v>
      </c>
      <c t="s" s="14" r="B51">
        <v>187</v>
      </c>
      <c t="s" s="14" r="C51">
        <v>31</v>
      </c>
      <c t="s" s="14" r="D51">
        <v>32</v>
      </c>
      <c t="s" s="23" r="E51">
        <v>188</v>
      </c>
      <c t="s" s="23" r="F51">
        <v>188</v>
      </c>
      <c s="38" r="G51">
        <v>9</v>
      </c>
      <c s="30" r="H51">
        <v>0</v>
      </c>
      <c s="30" r="I51"/>
    </row>
    <row r="52">
      <c t="s" s="14" r="A52">
        <v>189</v>
      </c>
      <c t="s" s="14" r="B52">
        <v>190</v>
      </c>
      <c t="s" s="14" r="C52">
        <v>31</v>
      </c>
      <c t="s" s="14" r="D52">
        <v>32</v>
      </c>
      <c t="s" s="23" r="E52">
        <v>191</v>
      </c>
      <c t="s" s="23" r="F52">
        <v>191</v>
      </c>
      <c s="38" r="G52">
        <v>9</v>
      </c>
      <c s="30" r="H52">
        <v>0</v>
      </c>
      <c s="30" r="I52"/>
    </row>
    <row r="53">
      <c t="s" s="14" r="A53">
        <v>192</v>
      </c>
      <c t="s" s="14" r="B53">
        <v>41</v>
      </c>
      <c t="s" s="14" r="C53">
        <v>193</v>
      </c>
      <c t="s" s="14" r="D53">
        <v>32</v>
      </c>
      <c t="s" s="23" r="E53">
        <v>42</v>
      </c>
      <c t="s" s="23" r="F53">
        <v>42</v>
      </c>
      <c s="38" r="G53">
        <v>2</v>
      </c>
      <c s="30" r="H53">
        <v>1</v>
      </c>
      <c s="30" r="I53"/>
    </row>
    <row r="54">
      <c t="s" s="14" r="A54">
        <v>194</v>
      </c>
      <c t="s" s="14" r="B54">
        <v>89</v>
      </c>
      <c t="s" s="14" r="C54">
        <v>195</v>
      </c>
      <c t="s" s="14" r="D54">
        <v>32</v>
      </c>
      <c t="s" s="23" r="E54">
        <v>90</v>
      </c>
      <c t="s" s="23" r="F54">
        <v>84</v>
      </c>
      <c s="38" r="G54">
        <v>7</v>
      </c>
      <c s="30" r="H54">
        <v>1</v>
      </c>
      <c s="30" r="I54"/>
    </row>
    <row r="55">
      <c t="s" s="14" r="A55">
        <v>196</v>
      </c>
      <c t="s" s="14" r="B55">
        <v>30</v>
      </c>
      <c t="s" s="14" r="C55">
        <v>195</v>
      </c>
      <c t="s" s="14" r="D55">
        <v>32</v>
      </c>
      <c t="s" s="23" r="E55">
        <v>33</v>
      </c>
      <c t="s" s="23" r="F55">
        <v>33</v>
      </c>
      <c s="38" r="G55">
        <v>8</v>
      </c>
      <c s="30" r="H55">
        <v>1</v>
      </c>
      <c s="30" r="I55"/>
    </row>
    <row r="56">
      <c t="s" s="14" r="A56">
        <v>197</v>
      </c>
      <c t="s" s="14" r="B56">
        <v>172</v>
      </c>
      <c t="s" s="14" r="C56">
        <v>193</v>
      </c>
      <c t="s" s="14" r="D56">
        <v>32</v>
      </c>
      <c t="s" s="23" r="E56">
        <v>173</v>
      </c>
      <c t="s" s="23" r="F56">
        <v>72</v>
      </c>
      <c s="38" r="G56">
        <v>9</v>
      </c>
      <c s="30" r="H56">
        <v>0</v>
      </c>
      <c s="30" r="I56"/>
    </row>
    <row r="57">
      <c t="s" s="14" r="A57">
        <v>198</v>
      </c>
      <c t="s" s="14" r="B57">
        <v>199</v>
      </c>
      <c t="s" s="14" r="C57">
        <v>200</v>
      </c>
      <c t="s" s="14" r="D57">
        <v>32</v>
      </c>
      <c t="s" s="14" r="E57">
        <v>201</v>
      </c>
      <c t="s" s="14" r="F57">
        <v>202</v>
      </c>
      <c s="38" r="G57">
        <v>2</v>
      </c>
      <c s="30" r="H57">
        <v>1</v>
      </c>
      <c s="30" r="I57"/>
    </row>
    <row r="58">
      <c t="s" s="14" r="A58">
        <v>203</v>
      </c>
      <c t="s" s="14" r="B58">
        <v>139</v>
      </c>
      <c t="s" s="14" r="C58">
        <v>200</v>
      </c>
      <c t="s" s="14" r="D58">
        <v>32</v>
      </c>
      <c t="s" s="14" r="E58">
        <v>204</v>
      </c>
      <c t="s" s="14" r="F58">
        <v>134</v>
      </c>
      <c s="38" r="G58">
        <v>2</v>
      </c>
      <c s="30" r="H58">
        <v>1</v>
      </c>
      <c s="30" r="I58"/>
    </row>
    <row r="59">
      <c t="s" s="14" r="A59">
        <v>205</v>
      </c>
      <c t="s" s="14" r="B59">
        <v>206</v>
      </c>
      <c t="s" s="14" r="C59">
        <v>200</v>
      </c>
      <c t="s" s="14" r="D59">
        <v>32</v>
      </c>
      <c t="s" s="14" r="E59">
        <v>207</v>
      </c>
      <c t="s" s="14" r="F59">
        <v>208</v>
      </c>
      <c s="38" r="G59">
        <v>2</v>
      </c>
      <c s="30" r="H59">
        <v>1</v>
      </c>
      <c s="30" r="I59"/>
    </row>
    <row r="60">
      <c t="s" s="14" r="A60">
        <v>209</v>
      </c>
      <c t="s" s="14" r="B60">
        <v>210</v>
      </c>
      <c t="s" s="14" r="C60">
        <v>200</v>
      </c>
      <c t="s" s="14" r="D60">
        <v>32</v>
      </c>
      <c t="s" s="14" r="E60">
        <v>211</v>
      </c>
      <c t="s" s="14" r="F60">
        <v>212</v>
      </c>
      <c s="38" r="G60">
        <v>2</v>
      </c>
      <c s="30" r="H60">
        <v>1</v>
      </c>
      <c s="30" r="I60"/>
    </row>
    <row r="61">
      <c t="s" s="14" r="A61">
        <v>213</v>
      </c>
      <c t="s" s="14" r="B61">
        <v>214</v>
      </c>
      <c t="s" s="14" r="C61">
        <v>200</v>
      </c>
      <c t="s" s="14" r="D61">
        <v>32</v>
      </c>
      <c t="s" s="14" r="E61">
        <v>215</v>
      </c>
      <c t="s" s="14" r="F61">
        <v>216</v>
      </c>
      <c s="38" r="G61">
        <v>2</v>
      </c>
      <c s="30" r="H61">
        <v>1</v>
      </c>
      <c s="30" r="I61"/>
    </row>
    <row r="62">
      <c t="s" s="14" r="A62">
        <v>217</v>
      </c>
      <c t="s" s="14" r="B62">
        <v>218</v>
      </c>
      <c t="s" s="14" r="C62">
        <v>200</v>
      </c>
      <c t="s" s="14" r="D62">
        <v>32</v>
      </c>
      <c t="s" s="14" r="E62">
        <v>219</v>
      </c>
      <c t="s" s="14" r="F62">
        <v>219</v>
      </c>
      <c s="38" r="G62">
        <v>3</v>
      </c>
      <c s="30" r="H62">
        <v>1</v>
      </c>
      <c s="30" r="I62"/>
    </row>
    <row r="63">
      <c t="s" s="14" r="A63">
        <v>220</v>
      </c>
      <c t="s" s="14" r="B63">
        <v>221</v>
      </c>
      <c t="s" s="14" r="C63">
        <v>200</v>
      </c>
      <c t="s" s="14" r="D63">
        <v>32</v>
      </c>
      <c t="s" s="14" r="E63">
        <v>222</v>
      </c>
      <c t="s" s="14" r="F63">
        <v>223</v>
      </c>
      <c s="38" r="G63">
        <v>2</v>
      </c>
      <c s="30" r="H63">
        <v>1</v>
      </c>
      <c s="30" r="I63"/>
    </row>
    <row r="64">
      <c t="s" s="14" r="A64">
        <v>224</v>
      </c>
      <c t="s" s="14" r="B64">
        <v>225</v>
      </c>
      <c t="s" s="14" r="C64">
        <v>200</v>
      </c>
      <c t="s" s="14" r="D64">
        <v>32</v>
      </c>
      <c t="s" s="14" r="E64">
        <v>226</v>
      </c>
      <c t="s" s="14" r="F64">
        <v>227</v>
      </c>
      <c s="38" r="G64">
        <v>2</v>
      </c>
      <c s="30" r="H64">
        <v>1</v>
      </c>
      <c s="30" r="I64"/>
    </row>
    <row r="65">
      <c t="s" s="14" r="A65">
        <v>228</v>
      </c>
      <c t="s" s="14" r="B65">
        <v>229</v>
      </c>
      <c t="s" s="14" r="C65">
        <v>200</v>
      </c>
      <c t="s" s="14" r="D65">
        <v>32</v>
      </c>
      <c t="s" s="14" r="E65">
        <v>230</v>
      </c>
      <c t="s" s="14" r="F65">
        <v>227</v>
      </c>
      <c s="38" r="G65">
        <v>2</v>
      </c>
      <c s="30" r="H65">
        <v>1</v>
      </c>
      <c s="30" r="I65"/>
    </row>
    <row r="66">
      <c t="s" s="14" r="A66">
        <v>231</v>
      </c>
      <c t="s" s="14" r="B66">
        <v>232</v>
      </c>
      <c t="s" s="14" r="C66">
        <v>200</v>
      </c>
      <c t="s" s="14" r="D66">
        <v>32</v>
      </c>
      <c t="s" s="14" r="E66">
        <v>233</v>
      </c>
      <c t="s" s="14" r="F66">
        <v>227</v>
      </c>
      <c s="38" r="G66">
        <v>2</v>
      </c>
      <c s="30" r="H66">
        <v>1</v>
      </c>
      <c s="30" r="I66"/>
    </row>
    <row r="67">
      <c t="s" s="14" r="A67">
        <v>234</v>
      </c>
      <c t="s" s="14" r="B67">
        <v>235</v>
      </c>
      <c t="s" s="14" r="C67">
        <v>200</v>
      </c>
      <c t="s" s="14" r="D67">
        <v>32</v>
      </c>
      <c t="s" s="14" r="E67">
        <v>236</v>
      </c>
      <c t="s" s="14" r="F67">
        <v>227</v>
      </c>
      <c s="38" r="G67">
        <v>2</v>
      </c>
      <c s="30" r="H67">
        <v>1</v>
      </c>
      <c s="30" r="I67"/>
    </row>
    <row r="68">
      <c t="s" s="14" r="A68">
        <v>237</v>
      </c>
      <c t="s" s="14" r="B68">
        <v>238</v>
      </c>
      <c t="s" s="14" r="C68">
        <v>200</v>
      </c>
      <c t="s" s="14" r="D68">
        <v>32</v>
      </c>
      <c t="s" s="14" r="E68">
        <v>239</v>
      </c>
      <c t="s" s="14" r="F68">
        <v>227</v>
      </c>
      <c s="38" r="G68">
        <v>2</v>
      </c>
      <c s="30" r="H68">
        <v>1</v>
      </c>
      <c s="30" r="I68"/>
    </row>
    <row r="69">
      <c t="s" s="14" r="A69">
        <v>240</v>
      </c>
      <c t="s" s="14" r="B69">
        <v>241</v>
      </c>
      <c t="s" s="14" r="C69">
        <v>200</v>
      </c>
      <c t="s" s="14" r="D69">
        <v>32</v>
      </c>
      <c t="s" s="14" r="E69">
        <v>242</v>
      </c>
      <c t="s" s="14" r="F69">
        <v>243</v>
      </c>
      <c s="38" r="G69">
        <v>2</v>
      </c>
      <c s="30" r="H69">
        <v>1</v>
      </c>
      <c s="30" r="I69"/>
    </row>
    <row r="70">
      <c t="s" s="14" r="A70">
        <v>244</v>
      </c>
      <c t="s" s="14" r="B70">
        <v>245</v>
      </c>
      <c t="s" s="14" r="C70">
        <v>200</v>
      </c>
      <c t="s" s="14" r="D70">
        <v>32</v>
      </c>
      <c t="s" s="14" r="E70">
        <v>246</v>
      </c>
      <c t="s" s="23" r="F70">
        <v>247</v>
      </c>
      <c s="38" r="G70">
        <v>2</v>
      </c>
      <c s="30" r="H70">
        <v>1</v>
      </c>
      <c s="30" r="I70"/>
    </row>
    <row r="71">
      <c t="s" s="14" r="A71">
        <v>248</v>
      </c>
      <c t="s" s="14" r="B71">
        <v>249</v>
      </c>
      <c t="s" s="14" r="C71">
        <v>200</v>
      </c>
      <c t="s" s="14" r="D71">
        <v>32</v>
      </c>
      <c t="s" s="14" r="E71">
        <v>250</v>
      </c>
      <c t="s" s="14" r="F71">
        <v>250</v>
      </c>
      <c s="38" r="G71">
        <v>3</v>
      </c>
      <c s="30" r="H71">
        <v>1</v>
      </c>
      <c s="30" r="I71"/>
    </row>
    <row r="72">
      <c t="s" s="14" r="A72">
        <v>251</v>
      </c>
      <c t="s" s="14" r="B72">
        <v>252</v>
      </c>
      <c t="s" s="14" r="C72">
        <v>200</v>
      </c>
      <c t="s" s="14" r="D72">
        <v>32</v>
      </c>
      <c t="s" s="14" r="E72">
        <v>250</v>
      </c>
      <c t="s" s="14" r="F72">
        <v>250</v>
      </c>
      <c s="38" r="G72">
        <v>3</v>
      </c>
      <c s="30" r="H72">
        <v>1</v>
      </c>
      <c s="30" r="I72"/>
    </row>
    <row r="73">
      <c t="s" s="14" r="A73">
        <v>253</v>
      </c>
      <c t="s" s="14" r="B73">
        <v>254</v>
      </c>
      <c t="s" s="14" r="C73">
        <v>200</v>
      </c>
      <c t="s" s="14" r="D73">
        <v>32</v>
      </c>
      <c t="s" s="14" r="E73">
        <v>255</v>
      </c>
      <c t="s" s="14" r="F73">
        <v>256</v>
      </c>
      <c s="38" r="G73">
        <v>3</v>
      </c>
      <c s="30" r="H73">
        <v>1</v>
      </c>
      <c s="30" r="I73"/>
    </row>
    <row r="74">
      <c t="s" s="14" r="A74">
        <v>257</v>
      </c>
      <c t="s" s="14" r="B74">
        <v>258</v>
      </c>
      <c t="s" s="14" r="C74">
        <v>200</v>
      </c>
      <c t="s" s="14" r="D74">
        <v>32</v>
      </c>
      <c t="s" s="14" r="E74">
        <v>259</v>
      </c>
      <c t="s" s="14" r="F74">
        <v>259</v>
      </c>
      <c s="38" r="G74">
        <v>3</v>
      </c>
      <c s="30" r="H74">
        <v>1</v>
      </c>
      <c s="30" r="I74"/>
    </row>
    <row r="75">
      <c t="s" s="14" r="A75">
        <v>260</v>
      </c>
      <c t="s" s="14" r="B75">
        <v>261</v>
      </c>
      <c t="s" s="14" r="C75">
        <v>200</v>
      </c>
      <c t="s" s="14" r="D75">
        <v>32</v>
      </c>
      <c t="s" s="14" r="E75">
        <v>259</v>
      </c>
      <c t="s" s="14" r="F75">
        <v>259</v>
      </c>
      <c s="38" r="G75">
        <v>3</v>
      </c>
      <c s="30" r="H75">
        <v>1</v>
      </c>
      <c s="30" r="I75"/>
    </row>
    <row r="76">
      <c t="s" s="14" r="A76">
        <v>262</v>
      </c>
      <c t="s" s="14" r="B76">
        <v>181</v>
      </c>
      <c t="s" s="14" r="C76">
        <v>200</v>
      </c>
      <c t="s" s="14" r="D76">
        <v>32</v>
      </c>
      <c t="s" s="14" r="E76">
        <v>263</v>
      </c>
      <c t="s" s="14" r="F76">
        <v>80</v>
      </c>
      <c s="38" r="G76">
        <v>2</v>
      </c>
      <c s="30" r="H76">
        <v>1</v>
      </c>
      <c s="30" r="I76"/>
    </row>
    <row r="77">
      <c t="s" s="14" r="A77">
        <v>264</v>
      </c>
      <c t="s" s="14" r="B77">
        <v>78</v>
      </c>
      <c t="s" s="14" r="C77">
        <v>200</v>
      </c>
      <c t="s" s="14" r="D77">
        <v>32</v>
      </c>
      <c t="s" s="14" r="E77">
        <v>265</v>
      </c>
      <c t="s" s="14" r="F77">
        <v>266</v>
      </c>
      <c s="38" r="G77">
        <v>2</v>
      </c>
      <c s="30" r="H77">
        <v>1</v>
      </c>
      <c s="30" r="I77"/>
    </row>
    <row r="78">
      <c t="s" s="14" r="A78">
        <v>267</v>
      </c>
      <c t="s" s="14" r="B78">
        <v>82</v>
      </c>
      <c t="s" s="14" r="C78">
        <v>200</v>
      </c>
      <c t="s" s="14" r="D78">
        <v>32</v>
      </c>
      <c t="s" s="14" r="E78">
        <v>268</v>
      </c>
      <c t="s" s="14" r="F78">
        <v>84</v>
      </c>
      <c s="38" r="G78">
        <v>2</v>
      </c>
      <c s="30" r="H78">
        <v>1</v>
      </c>
      <c s="30" r="I78"/>
    </row>
    <row r="79">
      <c t="s" s="14" r="A79">
        <v>269</v>
      </c>
      <c t="s" s="14" r="B79">
        <v>86</v>
      </c>
      <c t="s" s="14" r="C79">
        <v>200</v>
      </c>
      <c t="s" s="14" r="D79">
        <v>32</v>
      </c>
      <c t="s" s="14" r="E79">
        <v>84</v>
      </c>
      <c t="s" s="14" r="F79">
        <v>84</v>
      </c>
      <c s="38" r="G79">
        <v>2</v>
      </c>
      <c s="30" r="H79">
        <v>1</v>
      </c>
      <c s="30" r="I79"/>
    </row>
    <row r="80">
      <c t="s" s="14" r="A80">
        <v>270</v>
      </c>
      <c t="s" s="14" r="B80">
        <v>89</v>
      </c>
      <c t="s" s="14" r="C80">
        <v>200</v>
      </c>
      <c t="s" s="14" r="D80">
        <v>32</v>
      </c>
      <c t="s" s="14" r="E80">
        <v>271</v>
      </c>
      <c t="s" s="14" r="F80">
        <v>84</v>
      </c>
      <c s="38" r="G80">
        <v>7</v>
      </c>
      <c s="30" r="H80">
        <v>1</v>
      </c>
      <c s="30" r="I80"/>
    </row>
    <row r="81">
      <c t="s" s="14" r="A81">
        <v>272</v>
      </c>
      <c t="s" s="14" r="B81">
        <v>273</v>
      </c>
      <c t="s" s="14" r="C81">
        <v>200</v>
      </c>
      <c t="s" s="14" r="D81">
        <v>32</v>
      </c>
      <c t="s" s="14" r="E81">
        <v>274</v>
      </c>
      <c t="s" s="14" r="F81">
        <v>275</v>
      </c>
      <c s="38" r="G81">
        <v>3</v>
      </c>
      <c s="30" r="H81">
        <v>1</v>
      </c>
      <c s="30" r="I81"/>
    </row>
    <row r="82">
      <c t="s" s="14" r="A82">
        <v>276</v>
      </c>
      <c t="s" s="14" r="B82">
        <v>277</v>
      </c>
      <c t="s" s="14" r="C82">
        <v>200</v>
      </c>
      <c t="s" s="14" r="D82">
        <v>32</v>
      </c>
      <c t="s" s="14" r="E82">
        <v>275</v>
      </c>
      <c t="s" s="14" r="F82">
        <v>275</v>
      </c>
      <c s="38" r="G82">
        <v>2</v>
      </c>
      <c s="30" r="H82">
        <v>1</v>
      </c>
      <c s="30" r="I82"/>
    </row>
    <row r="83">
      <c t="s" s="14" r="A83">
        <v>278</v>
      </c>
      <c t="s" s="14" r="B83">
        <v>279</v>
      </c>
      <c t="s" s="14" r="C83">
        <v>200</v>
      </c>
      <c t="s" s="14" r="D83">
        <v>32</v>
      </c>
      <c t="s" s="14" r="E83">
        <v>275</v>
      </c>
      <c t="s" s="14" r="F83">
        <v>275</v>
      </c>
      <c s="38" r="G83">
        <v>2</v>
      </c>
      <c s="30" r="H83">
        <v>1</v>
      </c>
      <c s="30" r="I83"/>
    </row>
    <row r="84">
      <c t="s" s="14" r="A84">
        <v>280</v>
      </c>
      <c t="s" s="14" r="B84">
        <v>281</v>
      </c>
      <c t="s" s="14" r="C84">
        <v>200</v>
      </c>
      <c t="s" s="14" r="D84">
        <v>32</v>
      </c>
      <c t="s" s="14" r="E84">
        <v>282</v>
      </c>
      <c t="s" s="14" r="F84">
        <v>283</v>
      </c>
      <c s="38" r="G84">
        <v>7</v>
      </c>
      <c s="30" r="H84">
        <v>1</v>
      </c>
      <c s="30" r="I84"/>
    </row>
    <row r="85">
      <c t="s" s="14" r="A85">
        <v>284</v>
      </c>
      <c t="s" s="14" r="B85">
        <v>187</v>
      </c>
      <c t="s" s="14" r="C85">
        <v>200</v>
      </c>
      <c t="s" s="14" r="D85">
        <v>32</v>
      </c>
      <c t="s" s="14" r="E85">
        <v>285</v>
      </c>
      <c t="s" s="14" r="F85">
        <v>286</v>
      </c>
      <c s="38" r="G85">
        <v>2</v>
      </c>
      <c s="30" r="H85">
        <v>1</v>
      </c>
      <c s="30" r="I85"/>
    </row>
    <row r="86">
      <c t="s" s="14" r="A86">
        <v>287</v>
      </c>
      <c t="s" s="14" r="B86">
        <v>288</v>
      </c>
      <c t="s" s="14" r="C86">
        <v>200</v>
      </c>
      <c t="s" s="14" r="D86">
        <v>32</v>
      </c>
      <c t="s" s="14" r="E86">
        <v>289</v>
      </c>
      <c t="s" s="14" r="F86">
        <v>290</v>
      </c>
      <c s="38" r="G86">
        <v>2</v>
      </c>
      <c s="30" r="H86">
        <v>1</v>
      </c>
      <c s="30" r="I86"/>
    </row>
    <row r="87">
      <c t="s" s="14" r="A87">
        <v>291</v>
      </c>
      <c t="s" s="14" r="B87">
        <v>292</v>
      </c>
      <c t="s" s="14" r="C87">
        <v>200</v>
      </c>
      <c t="s" s="14" r="D87">
        <v>32</v>
      </c>
      <c t="s" s="14" r="E87">
        <v>293</v>
      </c>
      <c t="s" s="14" r="F87">
        <v>294</v>
      </c>
      <c s="38" r="G87">
        <v>3</v>
      </c>
      <c s="30" r="H87">
        <v>1</v>
      </c>
      <c s="30" r="I87"/>
    </row>
    <row r="88">
      <c t="s" s="14" r="A88">
        <v>295</v>
      </c>
      <c t="s" s="14" r="B88">
        <v>296</v>
      </c>
      <c t="s" s="14" r="C88">
        <v>200</v>
      </c>
      <c t="s" s="14" r="D88">
        <v>32</v>
      </c>
      <c t="s" s="14" r="E88">
        <v>297</v>
      </c>
      <c t="s" s="14" r="F88">
        <v>294</v>
      </c>
      <c s="38" r="G88">
        <v>2</v>
      </c>
      <c s="30" r="H88">
        <v>1</v>
      </c>
      <c s="30" r="I88"/>
    </row>
    <row r="89">
      <c t="s" s="14" r="A89">
        <v>298</v>
      </c>
      <c t="s" s="14" r="B89">
        <v>299</v>
      </c>
      <c t="s" s="14" r="C89">
        <v>200</v>
      </c>
      <c t="s" s="14" r="D89">
        <v>32</v>
      </c>
      <c t="s" s="23" r="E89">
        <v>300</v>
      </c>
      <c t="s" s="23" r="F89">
        <v>300</v>
      </c>
      <c s="38" r="G89">
        <v>9</v>
      </c>
      <c s="30" r="H89">
        <v>0</v>
      </c>
      <c s="30" r="I89"/>
    </row>
    <row r="90">
      <c t="s" s="14" r="A90">
        <v>301</v>
      </c>
      <c t="s" s="14" r="B90">
        <v>302</v>
      </c>
      <c t="s" s="14" r="C90">
        <v>200</v>
      </c>
      <c t="s" s="14" r="D90">
        <v>32</v>
      </c>
      <c t="s" s="23" r="E90">
        <v>303</v>
      </c>
      <c t="s" s="23" r="F90">
        <v>303</v>
      </c>
      <c s="38" r="G90">
        <v>2</v>
      </c>
      <c s="30" r="H90">
        <v>1</v>
      </c>
      <c s="30" r="I90"/>
    </row>
    <row r="91">
      <c t="s" s="14" r="A91">
        <v>304</v>
      </c>
      <c t="s" s="14" r="B91">
        <v>305</v>
      </c>
      <c t="s" s="14" r="C91">
        <v>200</v>
      </c>
      <c t="s" s="14" r="D91">
        <v>32</v>
      </c>
      <c t="s" s="23" r="E91">
        <v>306</v>
      </c>
      <c t="s" s="23" r="F91">
        <v>306</v>
      </c>
      <c s="38" r="G91">
        <v>2</v>
      </c>
      <c s="30" r="H91">
        <v>1</v>
      </c>
      <c s="30" r="I91"/>
    </row>
    <row r="92">
      <c s="21" r="A92"/>
      <c s="21" r="B92"/>
      <c s="21" r="C92"/>
      <c s="21" r="D92"/>
      <c s="21" r="E92"/>
      <c s="21" r="F92"/>
      <c s="21" r="G92"/>
      <c s="21" r="H92">
        <f>SUM(H2:H91)</f>
        <v>65</v>
      </c>
      <c s="13" r="I92"/>
    </row>
    <row r="93">
      <c s="21" r="A93"/>
      <c s="21" r="B93"/>
      <c s="21" r="C93"/>
      <c s="21" r="D93"/>
      <c s="21" r="E93"/>
      <c s="21" r="F93"/>
      <c s="21" r="G93"/>
      <c s="19" r="H93">
        <f>H92/90</f>
        <v>0.722222222222222</v>
      </c>
      <c s="13" r="I93"/>
    </row>
    <row r="94">
      <c s="21" r="A94"/>
      <c s="21" r="B94"/>
      <c s="21" r="C94"/>
      <c s="21" r="D94"/>
      <c s="21" r="E94"/>
      <c s="21" r="F94"/>
      <c s="21" r="G94"/>
      <c s="35" r="H94">
        <f>1-H93</f>
        <v>0.277777777777778</v>
      </c>
      <c s="13" r="I94"/>
    </row>
    <row r="95">
      <c s="21" r="A95"/>
      <c s="21" r="B95"/>
      <c s="21" r="C95"/>
      <c s="13" r="D95"/>
      <c s="16" r="E95"/>
      <c s="16" r="F95"/>
      <c s="21" r="G95"/>
      <c s="21" r="H95"/>
      <c s="13" r="I95"/>
    </row>
    <row r="96">
      <c s="21" r="A96"/>
      <c s="21" r="B96"/>
      <c s="21" r="C96"/>
      <c s="34" r="D96"/>
      <c t="s" s="7" r="E96">
        <v>5</v>
      </c>
      <c t="s" s="7" r="F96">
        <v>307</v>
      </c>
      <c s="20" r="G96"/>
      <c t="s" s="10" r="H96">
        <v>308</v>
      </c>
      <c s="13" r="I96"/>
    </row>
    <row r="97">
      <c s="21" r="A97"/>
      <c s="21" r="B97"/>
      <c s="21" r="C97"/>
      <c s="29" r="D97"/>
      <c t="s" s="17" r="E97">
        <v>11</v>
      </c>
      <c s="11" r="F97">
        <v>2</v>
      </c>
      <c s="32" r="G97">
        <v>49</v>
      </c>
      <c s="4" r="H97">
        <f>G97/$G$105</f>
        <v>0.753846153846154</v>
      </c>
      <c s="27" r="I97">
        <f>SUM(H97,H99,H100,H104,H103)</f>
        <v>1</v>
      </c>
    </row>
    <row r="98">
      <c s="21" r="A98"/>
      <c s="21" r="B98"/>
      <c s="21" r="C98"/>
      <c s="29" r="D98"/>
      <c t="s" s="25" r="E98">
        <v>10</v>
      </c>
      <c s="33" r="F98">
        <v>1</v>
      </c>
      <c s="32" r="G98">
        <v>0</v>
      </c>
      <c s="4" r="H98">
        <f>G98/$G$105</f>
        <v>0</v>
      </c>
      <c s="13" r="I98"/>
    </row>
    <row r="99">
      <c s="21" r="A99"/>
      <c s="21" r="B99"/>
      <c s="21" r="C99"/>
      <c s="29" r="D99"/>
      <c t="s" s="25" r="E99">
        <v>12</v>
      </c>
      <c s="33" r="F99">
        <v>3</v>
      </c>
      <c s="32" r="G99">
        <v>8</v>
      </c>
      <c s="4" r="H99">
        <f>G99/$G$105</f>
        <v>0.123076923076923</v>
      </c>
      <c s="13" r="I99"/>
    </row>
    <row r="100">
      <c s="21" r="A100"/>
      <c s="21" r="B100"/>
      <c s="21" r="C100"/>
      <c s="29" r="D100"/>
      <c t="s" s="25" r="E100">
        <v>18</v>
      </c>
      <c s="33" r="F100">
        <v>7</v>
      </c>
      <c s="32" r="G100">
        <v>5</v>
      </c>
      <c s="4" r="H100">
        <f>G100/$G$105</f>
        <v>0.076923076923077</v>
      </c>
      <c s="13" r="I100"/>
    </row>
    <row r="101">
      <c s="21" r="A101"/>
      <c s="21" r="B101"/>
      <c s="21" r="C101"/>
      <c s="29" r="D101"/>
      <c t="s" s="25" r="E101">
        <v>16</v>
      </c>
      <c s="33" r="F101">
        <v>5</v>
      </c>
      <c s="32" r="G101">
        <v>0</v>
      </c>
      <c s="4" r="H101">
        <f>G101/$G$105</f>
        <v>0</v>
      </c>
      <c s="13" r="I101"/>
    </row>
    <row r="102">
      <c s="21" r="A102"/>
      <c s="21" r="B102"/>
      <c s="21" r="C102"/>
      <c s="13" r="D102"/>
      <c t="s" s="15" r="E102">
        <v>17</v>
      </c>
      <c s="31" r="F102">
        <v>6</v>
      </c>
      <c s="21" r="G102">
        <v>0</v>
      </c>
      <c s="4" r="H102">
        <f>G102/$G$105</f>
        <v>0</v>
      </c>
      <c s="13" r="I102"/>
    </row>
    <row customHeight="1" r="103" ht="25.5">
      <c s="21" r="A103"/>
      <c s="21" r="B103"/>
      <c s="21" r="C103"/>
      <c s="29" r="D103"/>
      <c t="s" s="25" r="E103">
        <v>19</v>
      </c>
      <c s="33" r="F103">
        <v>8</v>
      </c>
      <c s="32" r="G103">
        <v>2</v>
      </c>
      <c s="4" r="H103">
        <f>G103/$G$105</f>
        <v>0.030769230769231</v>
      </c>
      <c s="13" r="I103"/>
    </row>
    <row r="104">
      <c s="21" r="A104"/>
      <c s="21" r="B104"/>
      <c s="21" r="C104"/>
      <c s="13" r="D104"/>
      <c t="s" s="24" r="E104">
        <v>15</v>
      </c>
      <c s="3" r="F104">
        <v>4</v>
      </c>
      <c s="21" r="G104">
        <v>1</v>
      </c>
      <c s="4" r="H104">
        <f>G104/$G$105</f>
        <v>0.015384615384615</v>
      </c>
      <c s="13" r="I104"/>
    </row>
    <row r="105">
      <c s="21" r="A105"/>
      <c s="21" r="B105"/>
      <c s="21" r="C105"/>
      <c s="13" r="D105"/>
      <c s="21" r="E105"/>
      <c s="21" r="F105"/>
      <c s="21" r="G105">
        <f>SUM(G97:G104)</f>
        <v>65</v>
      </c>
      <c s="10" r="H105">
        <f>SUM(H97:H104)</f>
        <v>1</v>
      </c>
      <c s="13" r="I105"/>
    </row>
    <row r="106">
      <c s="21" r="A106"/>
      <c s="21" r="B106"/>
      <c s="21" r="C106"/>
      <c s="13" r="D106"/>
      <c s="13" r="E106"/>
      <c s="13" r="F106"/>
      <c s="13" r="G106"/>
      <c s="13" r="H106"/>
      <c s="13" r="I106"/>
    </row>
  </sheetData>
  <autoFilter ref="A1:H52">
    <filterColumn colId="0">
      <filters>
        <filter val="ANATF_MD"/>
        <filter val="BOHOH_MD"/>
        <filter val="BSHOH_MD"/>
        <filter val="C&amp;DOH_MD"/>
        <filter val="CHOMH2_MD"/>
        <filter val="CHOOH_MD"/>
        <filter val="CHSMH_MD"/>
        <filter val="CHSOH_MD"/>
        <filter val="ELKOH_MD"/>
        <filter val="GUNOH_MD"/>
        <filter val="MAGMH_MD"/>
        <filter val="MIDOH_MD"/>
        <filter val="NANMH_MD"/>
        <filter val="PAXOH_MD"/>
        <filter val="POCOH_MD"/>
        <filter val="POTMH_MD"/>
        <filter val="POTOH_MD"/>
        <filter val="POTTF_MD"/>
        <filter val="RHDMH_MD"/>
        <filter val="SASOH_MD"/>
        <filter val="SEVMH_MD"/>
        <filter val="SOUMH_MD"/>
        <filter val="WICMH_MD"/>
        <filter val="WSTMH_MD"/>
        <filter val="NORTF_MD"/>
        <filter val="CB1TF_MD"/>
        <filter val="BACOH_MD"/>
        <filter val="PAXMH_MD"/>
        <filter val="PATMH_MD"/>
        <filter val="BIGMH_MD"/>
        <filter val="CB2OH_MD"/>
        <filter val="CB3MH_MD"/>
        <filter val="CB4MH_MD"/>
        <filter val="CB5MH_MD"/>
        <filter val="CHOMH1_MD"/>
        <filter val="CHOTF_MD"/>
        <filter val="CHSTF_MD"/>
        <filter val="EASMH_MD"/>
        <filter val="FSBMH_MD"/>
        <filter val="HNGMH_MD"/>
        <filter val="LCHMH_MD"/>
        <filter val="MANMH_MD"/>
        <filter val="MATTF_MD"/>
        <filter val="NANOH_MD"/>
        <filter val="NANTF_MD"/>
        <filter val="PAXTF_MD"/>
        <filter val="PISTF_MD"/>
        <filter val="POCMH_MD"/>
        <filter val="POCTF_MD"/>
        <filter val="TANMH_MD"/>
        <filter val="WBRTF_MD"/>
      </filters>
    </filterColumn>
    <filterColumn colId="1">
      <filters>
        <filter val="ANATF"/>
        <filter val="BOHOH"/>
        <filter val="BSHOH"/>
        <filter val="C&amp;DOH"/>
        <filter val="CHOMH2"/>
        <filter val="CHOOH"/>
        <filter val="CHSMH"/>
        <filter val="CHSOH"/>
        <filter val="ELKOH"/>
        <filter val="GUNOH"/>
        <filter val="MAGMH"/>
        <filter val="MIDOH"/>
        <filter val="NANMH"/>
        <filter val="PAXOH"/>
        <filter val="POCOH"/>
        <filter val="POTMH"/>
        <filter val="POTOH"/>
        <filter val="POTTF"/>
        <filter val="RHDMH"/>
        <filter val="SASOH"/>
        <filter val="SEVMH"/>
        <filter val="SOUMH"/>
        <filter val="WICMH"/>
        <filter val="WSTMH"/>
        <filter val="NORTF"/>
        <filter val="CB1TF"/>
        <filter val="BACOH"/>
        <filter val="PAXMH"/>
        <filter val="PATMH"/>
        <filter val="BIGMH"/>
        <filter val="CB2OH"/>
        <filter val="CB3MH"/>
        <filter val="CB4MH"/>
        <filter val="CB5MH"/>
        <filter val="CHOMH1"/>
        <filter val="CHOTF"/>
        <filter val="CHSTF"/>
        <filter val="EASMH"/>
        <filter val="FSBMH"/>
        <filter val="HNGMH"/>
        <filter val="LCHMH"/>
        <filter val="MANMH"/>
        <filter val="MATTF"/>
        <filter val="NANOH"/>
        <filter val="NANTF"/>
        <filter val="PAXTF"/>
        <filter val="PISTF"/>
        <filter val="POCMH"/>
        <filter val="POCTF"/>
        <filter val="TANMH"/>
        <filter val="WBRTF"/>
      </filters>
    </filterColumn>
    <filterColumn colId="2">
      <filters>
        <filter val="MD"/>
      </filters>
    </filterColumn>
    <filterColumn colId="3">
      <filters>
        <filter val="N"/>
      </filters>
    </filterColumn>
    <filterColumn colId="4">
      <filters>
        <filter val="Anacostia River"/>
        <filter val="Bohemia River"/>
        <filter val="Bush River"/>
        <filter val="C&amp;D Canal"/>
        <filter val="Mouth of the Choptank River"/>
        <filter val="Middle Choptank River"/>
        <filter val="Lower Chester River"/>
        <filter val="Middle Chester River"/>
        <filter val="Elk River"/>
        <filter val="Gunpowder River"/>
        <filter val="Magothy River"/>
        <filter val="Middle River"/>
        <filter val="Lower Nanticoke River"/>
        <filter val="Middle Patuxent River"/>
        <filter val="Middle Pocomoke River"/>
        <filter val="Lower Potomac"/>
        <filter val="Middle Potomac"/>
        <filter val="Upper Potomac River"/>
        <filter val="Rhode River"/>
        <filter val="Sassafras River"/>
        <filter val="Severn River"/>
        <filter val="South River"/>
        <filter val="Wicomico River"/>
        <filter val="West River"/>
        <filter val="Northeast River"/>
        <filter val="Northern Chesapeake Bay"/>
        <filter val="Back River"/>
        <filter val="Lower Patuxent River"/>
        <filter val="Patapsco River"/>
        <filter val="Big Annemessex River"/>
        <filter val="Upper Chesapeake Bay"/>
        <filter val="Upper Central Chesapeake Bay"/>
        <filter val="Middle Central Chesapeake Bay"/>
        <filter val="Lower Central Chesapeake Bay"/>
        <filter val="Lower Choptank River"/>
        <filter val="Upper Choptank River"/>
        <filter val="Upper Chester River"/>
        <filter val="Eastern Bay"/>
        <filter val="Fishing Bay"/>
        <filter val="Honga River"/>
        <filter val="Little Choptank River"/>
        <filter val="Manokin River"/>
        <filter val="Mattawoman Creek"/>
        <filter val="Middle Nanticoke River"/>
        <filter val="Upper Nanticoke River"/>
        <filter val="Upper Patuxent River"/>
        <filter val="Piscataway Creek"/>
        <filter val="Lower Pocomoke River"/>
        <filter val="Upper Pocomoke River"/>
        <filter val="Tangier Sound"/>
        <filter val="Western Branch Patuxent River"/>
      </filters>
    </filterColumn>
    <filterColumn colId="5">
      <filters>
        <filter val="Anacostia River"/>
        <filter val="Bohemia River"/>
        <filter val="Bush River"/>
        <filter val="C&amp;D Canal"/>
        <filter val="Mouth of the Choptank River"/>
        <filter val="Choptank River"/>
        <filter val="Chester River"/>
        <filter val="Elk River"/>
        <filter val="Gunpowder River"/>
        <filter val="Magothy River"/>
        <filter val="Middle River"/>
        <filter val="Nanticoke River"/>
        <filter val="Patuxent River"/>
        <filter val="Pocomoke River"/>
        <filter val="Potomac River"/>
        <filter val="Rhode River"/>
        <filter val="Sassafras River"/>
        <filter val="Severn River"/>
        <filter val="South River"/>
        <filter val="Wicomico River"/>
        <filter val="West River"/>
        <filter val="Northeast River"/>
        <filter val="Northern Chesapeake Bay"/>
        <filter val="Back River"/>
        <filter val="Patapsco River"/>
        <filter val="Big Annemessex River"/>
        <filter val="Chesapeake Bay"/>
        <filter val="Central Chesapeake Bay"/>
        <filter val="Eastern Bay"/>
        <filter val="Fishing Bay"/>
        <filter val="Honga River"/>
        <filter val="Little Choptank River"/>
        <filter val="Manokin River"/>
        <filter val="Mattawoman Creek"/>
        <filter val="Piscataway Creek"/>
        <filter val="Tangier Sound"/>
        <filter val="Western Branch Patuxent River"/>
      </filters>
    </filterColumn>
    <filterColumn colId="6">
      <filters>
        <filter val="2"/>
        <filter val="9"/>
        <filter val="4"/>
        <filter val="7"/>
        <filter val="8"/>
      </filters>
    </filterColumn>
    <filterColumn colId="7">
      <filters>
        <filter val="1"/>
        <filter val="0"/>
      </filters>
    </filterColumn>
    <sortState ref="A1:H52"/>
  </autoFilter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8.0" defaultRowHeight="12.75"/>
  <cols>
    <col min="1" customWidth="1" max="1" width="13.29"/>
    <col min="3" customWidth="1" max="3" width="7.43"/>
    <col min="4" customWidth="1" max="4" width="8.86"/>
    <col min="5" customWidth="1" max="5" width="29.86"/>
    <col min="6" customWidth="1" max="6" width="30.0"/>
    <col min="7" customWidth="1" max="7" width="10.29"/>
    <col min="8" customWidth="1" max="8" width="8.71"/>
  </cols>
  <sheetData>
    <row r="1">
      <c t="s" s="21" r="A1">
        <v>21</v>
      </c>
      <c t="s" s="21" r="B1">
        <v>22</v>
      </c>
      <c t="s" s="21" r="C1">
        <v>23</v>
      </c>
      <c t="s" s="21" r="D1">
        <v>24</v>
      </c>
      <c t="s" s="12" r="E1">
        <v>25</v>
      </c>
      <c t="s" s="12" r="F1">
        <v>26</v>
      </c>
      <c t="s" s="2" r="G1">
        <v>27</v>
      </c>
      <c t="s" s="9" r="H1">
        <v>28</v>
      </c>
      <c s="13" r="I1"/>
    </row>
    <row r="2">
      <c t="s" s="21" r="A2">
        <v>248</v>
      </c>
      <c t="s" s="21" r="B2">
        <v>249</v>
      </c>
      <c t="s" s="21" r="C2">
        <v>200</v>
      </c>
      <c t="s" s="21" r="D2">
        <v>32</v>
      </c>
      <c t="s" s="22" r="E2">
        <v>309</v>
      </c>
      <c t="s" s="22" r="F2">
        <v>250</v>
      </c>
      <c s="36" r="G2">
        <v>1</v>
      </c>
      <c s="9" r="H2">
        <v>1</v>
      </c>
      <c s="13" r="I2"/>
    </row>
    <row r="3">
      <c t="s" s="21" r="A3">
        <v>29</v>
      </c>
      <c t="s" s="21" r="B3">
        <v>30</v>
      </c>
      <c t="s" s="21" r="C3">
        <v>31</v>
      </c>
      <c t="s" s="21" r="D3">
        <v>32</v>
      </c>
      <c t="s" s="22" r="E3">
        <v>33</v>
      </c>
      <c t="s" s="22" r="F3">
        <v>33</v>
      </c>
      <c s="36" r="G3">
        <v>2</v>
      </c>
      <c s="9" r="H3">
        <v>1</v>
      </c>
      <c s="13" r="I3"/>
    </row>
    <row r="4">
      <c t="s" s="21" r="A4">
        <v>198</v>
      </c>
      <c t="s" s="21" r="B4">
        <v>199</v>
      </c>
      <c t="s" s="21" r="C4">
        <v>200</v>
      </c>
      <c t="s" s="21" r="D4">
        <v>32</v>
      </c>
      <c t="s" s="22" r="E4">
        <v>202</v>
      </c>
      <c t="s" s="22" r="F4">
        <v>202</v>
      </c>
      <c s="36" r="G4">
        <v>2</v>
      </c>
      <c s="9" r="H4">
        <v>1</v>
      </c>
      <c s="13" r="I4"/>
    </row>
    <row r="5">
      <c t="s" s="21" r="A5">
        <v>34</v>
      </c>
      <c t="s" s="21" r="B5">
        <v>35</v>
      </c>
      <c t="s" s="21" r="C5">
        <v>31</v>
      </c>
      <c t="s" s="21" r="D5">
        <v>32</v>
      </c>
      <c t="s" s="22" r="E5">
        <v>36</v>
      </c>
      <c t="s" s="22" r="F5">
        <v>36</v>
      </c>
      <c s="36" r="G5">
        <v>2</v>
      </c>
      <c s="9" r="H5">
        <v>1</v>
      </c>
      <c s="13" r="I5"/>
    </row>
    <row r="6">
      <c t="s" s="21" r="A6">
        <v>37</v>
      </c>
      <c t="s" s="21" r="B6">
        <v>38</v>
      </c>
      <c t="s" s="21" r="C6">
        <v>31</v>
      </c>
      <c t="s" s="21" r="D6">
        <v>32</v>
      </c>
      <c t="s" s="22" r="E6">
        <v>39</v>
      </c>
      <c t="s" s="22" r="F6">
        <v>39</v>
      </c>
      <c s="36" r="G6">
        <v>2</v>
      </c>
      <c s="9" r="H6">
        <v>1</v>
      </c>
      <c s="13" r="I6"/>
    </row>
    <row r="7">
      <c t="s" s="21" r="A7">
        <v>192</v>
      </c>
      <c t="s" s="21" r="B7">
        <v>41</v>
      </c>
      <c t="s" s="21" r="C7">
        <v>193</v>
      </c>
      <c t="s" s="21" r="D7">
        <v>32</v>
      </c>
      <c t="s" s="22" r="E7">
        <v>42</v>
      </c>
      <c t="s" s="22" r="F7">
        <v>42</v>
      </c>
      <c s="36" r="G7">
        <v>2</v>
      </c>
      <c s="9" r="H7">
        <v>1</v>
      </c>
      <c s="13" r="I7"/>
    </row>
    <row r="8">
      <c t="s" s="21" r="A8">
        <v>40</v>
      </c>
      <c t="s" s="21" r="B8">
        <v>41</v>
      </c>
      <c t="s" s="21" r="C8">
        <v>31</v>
      </c>
      <c t="s" s="21" r="D8">
        <v>32</v>
      </c>
      <c t="s" s="22" r="E8">
        <v>42</v>
      </c>
      <c t="s" s="22" r="F8">
        <v>42</v>
      </c>
      <c s="36" r="G8">
        <v>2</v>
      </c>
      <c s="9" r="H8">
        <v>1</v>
      </c>
      <c s="13" r="I8"/>
    </row>
    <row r="9">
      <c t="s" s="21" r="A9">
        <v>203</v>
      </c>
      <c t="s" s="21" r="B9">
        <v>139</v>
      </c>
      <c t="s" s="21" r="C9">
        <v>200</v>
      </c>
      <c t="s" s="21" r="D9">
        <v>32</v>
      </c>
      <c t="s" s="22" r="E9">
        <v>140</v>
      </c>
      <c t="s" s="22" r="F9">
        <v>134</v>
      </c>
      <c s="36" r="G9">
        <v>2</v>
      </c>
      <c s="9" r="H9">
        <v>1</v>
      </c>
      <c s="13" r="I9"/>
    </row>
    <row r="10">
      <c t="s" s="21" r="A10">
        <v>205</v>
      </c>
      <c t="s" s="21" r="B10">
        <v>206</v>
      </c>
      <c t="s" s="21" r="C10">
        <v>200</v>
      </c>
      <c t="s" s="21" r="D10">
        <v>32</v>
      </c>
      <c t="s" s="22" r="E10">
        <v>310</v>
      </c>
      <c t="s" s="22" r="F10">
        <v>310</v>
      </c>
      <c s="36" r="G10">
        <v>2</v>
      </c>
      <c s="9" r="H10">
        <v>1</v>
      </c>
      <c s="13" r="I10"/>
    </row>
    <row r="11">
      <c t="s" s="21" r="A11">
        <v>209</v>
      </c>
      <c t="s" s="21" r="B11">
        <v>210</v>
      </c>
      <c t="s" s="21" r="C11">
        <v>200</v>
      </c>
      <c t="s" s="21" r="D11">
        <v>32</v>
      </c>
      <c t="s" s="22" r="E11">
        <v>311</v>
      </c>
      <c t="s" s="22" r="F11">
        <v>311</v>
      </c>
      <c s="36" r="G11">
        <v>2</v>
      </c>
      <c s="9" r="H11">
        <v>1</v>
      </c>
      <c s="13" r="I11"/>
    </row>
    <row r="12">
      <c t="s" s="21" r="A12">
        <v>213</v>
      </c>
      <c t="s" s="21" r="B12">
        <v>312</v>
      </c>
      <c t="s" s="21" r="C12">
        <v>200</v>
      </c>
      <c t="s" s="21" r="D12">
        <v>32</v>
      </c>
      <c t="s" s="22" r="E12">
        <v>313</v>
      </c>
      <c t="s" s="22" r="F12">
        <v>313</v>
      </c>
      <c s="36" r="G12">
        <v>2</v>
      </c>
      <c s="9" r="H12">
        <v>1</v>
      </c>
      <c s="13" r="I12"/>
    </row>
    <row r="13">
      <c t="s" s="21" r="A13">
        <v>217</v>
      </c>
      <c t="s" s="21" r="B13">
        <v>218</v>
      </c>
      <c t="s" s="21" r="C13">
        <v>200</v>
      </c>
      <c t="s" s="21" r="D13">
        <v>32</v>
      </c>
      <c t="s" s="22" r="E13">
        <v>219</v>
      </c>
      <c t="s" s="22" r="F13">
        <v>219</v>
      </c>
      <c s="36" r="G13">
        <v>2</v>
      </c>
      <c s="9" r="H13">
        <v>1</v>
      </c>
      <c s="13" r="I13"/>
    </row>
    <row r="14">
      <c t="s" s="21" r="A14">
        <v>43</v>
      </c>
      <c t="s" s="21" r="B14">
        <v>44</v>
      </c>
      <c t="s" s="21" r="C14">
        <v>31</v>
      </c>
      <c t="s" s="21" r="D14">
        <v>32</v>
      </c>
      <c t="s" s="22" r="E14">
        <v>45</v>
      </c>
      <c t="s" s="22" r="F14">
        <v>45</v>
      </c>
      <c s="36" r="G14">
        <v>2</v>
      </c>
      <c s="9" r="H14">
        <v>1</v>
      </c>
      <c s="13" r="I14"/>
    </row>
    <row r="15">
      <c t="s" s="21" r="A15">
        <v>46</v>
      </c>
      <c t="s" s="21" r="B15">
        <v>47</v>
      </c>
      <c t="s" s="21" r="C15">
        <v>31</v>
      </c>
      <c t="s" s="21" r="D15">
        <v>32</v>
      </c>
      <c t="s" s="22" r="E15">
        <v>48</v>
      </c>
      <c t="s" s="22" r="F15">
        <v>49</v>
      </c>
      <c s="36" r="G15">
        <v>2</v>
      </c>
      <c s="9" r="H15">
        <v>1</v>
      </c>
      <c s="13" r="I15"/>
    </row>
    <row r="16">
      <c t="s" s="21" r="A16">
        <v>50</v>
      </c>
      <c t="s" s="21" r="B16">
        <v>51</v>
      </c>
      <c t="s" s="21" r="C16">
        <v>31</v>
      </c>
      <c t="s" s="21" r="D16">
        <v>32</v>
      </c>
      <c t="s" s="22" r="E16">
        <v>52</v>
      </c>
      <c t="s" s="22" r="F16">
        <v>53</v>
      </c>
      <c s="36" r="G16">
        <v>2</v>
      </c>
      <c s="9" r="H16">
        <v>1</v>
      </c>
      <c s="13" r="I16"/>
    </row>
    <row r="17">
      <c t="s" s="21" r="A17">
        <v>54</v>
      </c>
      <c t="s" s="21" r="B17">
        <v>55</v>
      </c>
      <c t="s" s="21" r="C17">
        <v>31</v>
      </c>
      <c t="s" s="21" r="D17">
        <v>32</v>
      </c>
      <c t="s" s="22" r="E17">
        <v>56</v>
      </c>
      <c t="s" s="22" r="F17">
        <v>53</v>
      </c>
      <c s="36" r="G17">
        <v>2</v>
      </c>
      <c s="9" r="H17">
        <v>1</v>
      </c>
      <c s="13" r="I17"/>
    </row>
    <row r="18">
      <c t="s" s="21" r="A18">
        <v>57</v>
      </c>
      <c t="s" s="21" r="B18">
        <v>58</v>
      </c>
      <c t="s" s="21" r="C18">
        <v>31</v>
      </c>
      <c t="s" s="21" r="D18">
        <v>32</v>
      </c>
      <c t="s" s="22" r="E18">
        <v>59</v>
      </c>
      <c t="s" s="22" r="F18">
        <v>59</v>
      </c>
      <c s="36" r="G18">
        <v>2</v>
      </c>
      <c s="9" r="H18">
        <v>1</v>
      </c>
      <c s="13" r="I18"/>
    </row>
    <row r="19">
      <c t="s" s="21" r="A19">
        <v>60</v>
      </c>
      <c t="s" s="21" r="B19">
        <v>61</v>
      </c>
      <c t="s" s="21" r="C19">
        <v>31</v>
      </c>
      <c t="s" s="21" r="D19">
        <v>32</v>
      </c>
      <c t="s" s="22" r="E19">
        <v>62</v>
      </c>
      <c t="s" s="22" r="F19">
        <v>62</v>
      </c>
      <c s="36" r="G19">
        <v>2</v>
      </c>
      <c s="9" r="H19">
        <v>1</v>
      </c>
      <c s="13" r="I19"/>
    </row>
    <row r="20">
      <c t="s" s="21" r="A20">
        <v>224</v>
      </c>
      <c t="s" s="21" r="B20">
        <v>225</v>
      </c>
      <c t="s" s="21" r="C20">
        <v>200</v>
      </c>
      <c t="s" s="21" r="D20">
        <v>32</v>
      </c>
      <c t="s" s="22" r="E20">
        <v>314</v>
      </c>
      <c t="s" s="22" r="F20">
        <v>239</v>
      </c>
      <c s="36" r="G20">
        <v>2</v>
      </c>
      <c s="9" r="H20">
        <v>1</v>
      </c>
      <c s="13" r="I20"/>
    </row>
    <row r="21">
      <c t="s" s="21" r="A21">
        <v>228</v>
      </c>
      <c t="s" s="21" r="B21">
        <v>229</v>
      </c>
      <c t="s" s="21" r="C21">
        <v>200</v>
      </c>
      <c t="s" s="21" r="D21">
        <v>32</v>
      </c>
      <c t="s" s="22" r="E21">
        <v>315</v>
      </c>
      <c t="s" s="22" r="F21">
        <v>239</v>
      </c>
      <c s="36" r="G21">
        <v>2</v>
      </c>
      <c s="9" r="H21">
        <v>1</v>
      </c>
      <c s="13" r="I21"/>
    </row>
    <row r="22">
      <c t="s" s="21" r="A22">
        <v>231</v>
      </c>
      <c t="s" s="21" r="B22">
        <v>232</v>
      </c>
      <c t="s" s="21" r="C22">
        <v>200</v>
      </c>
      <c t="s" s="21" r="D22">
        <v>32</v>
      </c>
      <c t="s" s="22" r="E22">
        <v>316</v>
      </c>
      <c t="s" s="22" r="F22">
        <v>316</v>
      </c>
      <c s="36" r="G22">
        <v>2</v>
      </c>
      <c s="9" r="H22">
        <v>1</v>
      </c>
      <c s="13" r="I22"/>
    </row>
    <row r="23">
      <c t="s" s="21" r="A23">
        <v>317</v>
      </c>
      <c t="s" s="21" r="B23">
        <v>318</v>
      </c>
      <c t="s" s="21" r="C23">
        <v>200</v>
      </c>
      <c t="s" s="21" r="D23">
        <v>32</v>
      </c>
      <c t="s" s="22" r="E23">
        <v>319</v>
      </c>
      <c t="s" s="22" r="F23">
        <v>239</v>
      </c>
      <c s="36" r="G23">
        <v>2</v>
      </c>
      <c s="9" r="H23">
        <v>1</v>
      </c>
      <c s="13" r="I23"/>
    </row>
    <row r="24">
      <c t="s" s="21" r="A24">
        <v>240</v>
      </c>
      <c t="s" s="21" r="B24">
        <v>241</v>
      </c>
      <c t="s" s="21" r="C24">
        <v>200</v>
      </c>
      <c t="s" s="21" r="D24">
        <v>32</v>
      </c>
      <c t="s" s="22" r="E24">
        <v>320</v>
      </c>
      <c t="s" s="22" r="F24">
        <v>320</v>
      </c>
      <c s="36" r="G24">
        <v>2</v>
      </c>
      <c s="9" r="H24">
        <v>1</v>
      </c>
      <c s="13" r="I24"/>
    </row>
    <row r="25">
      <c t="s" s="21" r="A25">
        <v>63</v>
      </c>
      <c t="s" s="21" r="B25">
        <v>64</v>
      </c>
      <c t="s" s="21" r="C25">
        <v>31</v>
      </c>
      <c t="s" s="21" r="D25">
        <v>32</v>
      </c>
      <c t="s" s="22" r="E25">
        <v>65</v>
      </c>
      <c t="s" s="22" r="F25">
        <v>65</v>
      </c>
      <c s="36" r="G25">
        <v>2</v>
      </c>
      <c s="9" r="H25">
        <v>1</v>
      </c>
      <c s="13" r="I25"/>
    </row>
    <row r="26">
      <c t="s" s="21" r="A26">
        <v>66</v>
      </c>
      <c t="s" s="21" r="B26">
        <v>67</v>
      </c>
      <c t="s" s="21" r="C26">
        <v>31</v>
      </c>
      <c t="s" s="21" r="D26">
        <v>32</v>
      </c>
      <c t="s" s="22" r="E26">
        <v>68</v>
      </c>
      <c t="s" s="22" r="F26">
        <v>68</v>
      </c>
      <c s="36" r="G26">
        <v>2</v>
      </c>
      <c s="9" r="H26">
        <v>1</v>
      </c>
      <c s="13" r="I26"/>
    </row>
    <row r="27">
      <c t="s" s="21" r="A27">
        <v>244</v>
      </c>
      <c t="s" s="21" r="B27">
        <v>245</v>
      </c>
      <c t="s" s="21" r="C27">
        <v>200</v>
      </c>
      <c t="s" s="21" r="D27">
        <v>32</v>
      </c>
      <c t="s" s="22" r="E27">
        <v>247</v>
      </c>
      <c t="s" s="22" r="F27">
        <v>247</v>
      </c>
      <c s="36" r="G27">
        <v>2</v>
      </c>
      <c s="9" r="H27">
        <v>1</v>
      </c>
      <c s="13" r="I27"/>
    </row>
    <row r="28">
      <c t="s" s="21" r="A28">
        <v>69</v>
      </c>
      <c t="s" s="21" r="B28">
        <v>70</v>
      </c>
      <c t="s" s="21" r="C28">
        <v>31</v>
      </c>
      <c t="s" s="21" r="D28">
        <v>32</v>
      </c>
      <c t="s" s="22" r="E28">
        <v>71</v>
      </c>
      <c t="s" s="22" r="F28">
        <v>72</v>
      </c>
      <c s="36" r="G28">
        <v>2</v>
      </c>
      <c s="9" r="H28">
        <v>1</v>
      </c>
      <c s="13" r="I28"/>
    </row>
    <row r="29">
      <c t="s" s="21" r="A29">
        <v>73</v>
      </c>
      <c t="s" s="21" r="B29">
        <v>74</v>
      </c>
      <c t="s" s="21" r="C29">
        <v>31</v>
      </c>
      <c t="s" s="21" r="D29">
        <v>32</v>
      </c>
      <c t="s" s="22" r="E29">
        <v>75</v>
      </c>
      <c t="s" s="22" r="F29">
        <v>76</v>
      </c>
      <c s="36" r="G29">
        <v>2</v>
      </c>
      <c s="9" r="H29">
        <v>1</v>
      </c>
      <c s="13" r="I29"/>
    </row>
    <row r="30">
      <c t="s" s="21" r="A30">
        <v>262</v>
      </c>
      <c t="s" s="21" r="B30">
        <v>181</v>
      </c>
      <c t="s" s="21" r="C30">
        <v>200</v>
      </c>
      <c t="s" s="21" r="D30">
        <v>32</v>
      </c>
      <c t="s" s="22" r="E30">
        <v>182</v>
      </c>
      <c t="s" s="22" r="F30">
        <v>80</v>
      </c>
      <c s="36" r="G30">
        <v>2</v>
      </c>
      <c s="9" r="H30">
        <v>1</v>
      </c>
      <c s="13" r="I30"/>
    </row>
    <row r="31">
      <c t="s" s="21" r="A31">
        <v>77</v>
      </c>
      <c t="s" s="21" r="B31">
        <v>78</v>
      </c>
      <c t="s" s="21" r="C31">
        <v>31</v>
      </c>
      <c t="s" s="21" r="D31">
        <v>32</v>
      </c>
      <c t="s" s="22" r="E31">
        <v>79</v>
      </c>
      <c t="s" s="22" r="F31">
        <v>80</v>
      </c>
      <c s="36" r="G31">
        <v>2</v>
      </c>
      <c s="9" r="H31">
        <v>1</v>
      </c>
      <c s="13" r="I31"/>
    </row>
    <row r="32">
      <c t="s" s="21" r="A32">
        <v>264</v>
      </c>
      <c t="s" s="21" r="B32">
        <v>78</v>
      </c>
      <c t="s" s="21" r="C32">
        <v>200</v>
      </c>
      <c t="s" s="21" r="D32">
        <v>32</v>
      </c>
      <c t="s" s="22" r="E32">
        <v>79</v>
      </c>
      <c t="s" s="22" r="F32">
        <v>80</v>
      </c>
      <c s="36" r="G32">
        <v>2</v>
      </c>
      <c s="9" r="H32">
        <v>1</v>
      </c>
      <c s="13" r="I32"/>
    </row>
    <row r="33">
      <c t="s" s="21" r="A33">
        <v>81</v>
      </c>
      <c t="s" s="21" r="B33">
        <v>82</v>
      </c>
      <c t="s" s="21" r="C33">
        <v>31</v>
      </c>
      <c t="s" s="21" r="D33">
        <v>32</v>
      </c>
      <c t="s" s="22" r="E33">
        <v>83</v>
      </c>
      <c t="s" s="22" r="F33">
        <v>84</v>
      </c>
      <c s="36" r="G33">
        <v>2</v>
      </c>
      <c s="9" r="H33">
        <v>1</v>
      </c>
      <c s="13" r="I33"/>
    </row>
    <row r="34">
      <c t="s" s="21" r="A34">
        <v>267</v>
      </c>
      <c t="s" s="21" r="B34">
        <v>82</v>
      </c>
      <c t="s" s="21" r="C34">
        <v>200</v>
      </c>
      <c t="s" s="21" r="D34">
        <v>32</v>
      </c>
      <c t="s" s="22" r="E34">
        <v>83</v>
      </c>
      <c t="s" s="22" r="F34">
        <v>84</v>
      </c>
      <c s="36" r="G34">
        <v>2</v>
      </c>
      <c s="9" r="H34">
        <v>1</v>
      </c>
      <c s="13" r="I34"/>
    </row>
    <row r="35">
      <c t="s" s="21" r="A35">
        <v>85</v>
      </c>
      <c t="s" s="21" r="B35">
        <v>86</v>
      </c>
      <c t="s" s="21" r="C35">
        <v>31</v>
      </c>
      <c t="s" s="21" r="D35">
        <v>32</v>
      </c>
      <c t="s" s="22" r="E35">
        <v>87</v>
      </c>
      <c t="s" s="22" r="F35">
        <v>84</v>
      </c>
      <c s="36" r="G35">
        <v>2</v>
      </c>
      <c s="9" r="H35">
        <v>1</v>
      </c>
      <c s="13" r="I35"/>
    </row>
    <row r="36">
      <c t="s" s="21" r="A36">
        <v>269</v>
      </c>
      <c t="s" s="21" r="B36">
        <v>86</v>
      </c>
      <c t="s" s="21" r="C36">
        <v>200</v>
      </c>
      <c t="s" s="21" r="D36">
        <v>32</v>
      </c>
      <c t="s" s="22" r="E36">
        <v>87</v>
      </c>
      <c t="s" s="22" r="F36">
        <v>84</v>
      </c>
      <c s="36" r="G36">
        <v>2</v>
      </c>
      <c s="9" r="H36">
        <v>1</v>
      </c>
      <c s="13" r="I36"/>
    </row>
    <row r="37">
      <c t="s" s="21" r="A37">
        <v>88</v>
      </c>
      <c t="s" s="21" r="B37">
        <v>89</v>
      </c>
      <c t="s" s="21" r="C37">
        <v>31</v>
      </c>
      <c t="s" s="21" r="D37">
        <v>32</v>
      </c>
      <c t="s" s="22" r="E37">
        <v>90</v>
      </c>
      <c t="s" s="22" r="F37">
        <v>84</v>
      </c>
      <c s="36" r="G37">
        <v>2</v>
      </c>
      <c s="9" r="H37">
        <v>1</v>
      </c>
      <c s="13" r="I37"/>
    </row>
    <row r="38">
      <c t="s" s="21" r="A38">
        <v>91</v>
      </c>
      <c t="s" s="21" r="B38">
        <v>92</v>
      </c>
      <c t="s" s="21" r="C38">
        <v>31</v>
      </c>
      <c t="s" s="21" r="D38">
        <v>32</v>
      </c>
      <c t="s" s="22" r="E38">
        <v>93</v>
      </c>
      <c t="s" s="22" r="F38">
        <v>93</v>
      </c>
      <c s="36" r="G38">
        <v>2</v>
      </c>
      <c s="9" r="H38">
        <v>1</v>
      </c>
      <c s="13" r="I38"/>
    </row>
    <row r="39">
      <c t="s" s="21" r="A39">
        <v>276</v>
      </c>
      <c t="s" s="21" r="B39">
        <v>277</v>
      </c>
      <c t="s" s="21" r="C39">
        <v>200</v>
      </c>
      <c t="s" s="21" r="D39">
        <v>32</v>
      </c>
      <c t="s" s="22" r="E39">
        <v>321</v>
      </c>
      <c t="s" s="22" r="F39">
        <v>275</v>
      </c>
      <c s="36" r="G39">
        <v>2</v>
      </c>
      <c s="9" r="H39">
        <v>1</v>
      </c>
      <c s="13" r="I39"/>
    </row>
    <row r="40">
      <c t="s" s="21" r="A40">
        <v>278</v>
      </c>
      <c t="s" s="21" r="B40">
        <v>279</v>
      </c>
      <c t="s" s="21" r="C40">
        <v>200</v>
      </c>
      <c t="s" s="21" r="D40">
        <v>32</v>
      </c>
      <c t="s" s="22" r="E40">
        <v>322</v>
      </c>
      <c t="s" s="22" r="F40">
        <v>275</v>
      </c>
      <c s="26" r="G40">
        <v>2</v>
      </c>
      <c s="9" r="H40">
        <v>1</v>
      </c>
      <c s="13" r="I40"/>
    </row>
    <row r="41">
      <c t="s" s="21" r="A41">
        <v>94</v>
      </c>
      <c t="s" s="21" r="B41">
        <v>95</v>
      </c>
      <c t="s" s="21" r="C41">
        <v>31</v>
      </c>
      <c t="s" s="21" r="D41">
        <v>32</v>
      </c>
      <c t="s" s="22" r="E41">
        <v>96</v>
      </c>
      <c t="s" s="22" r="F41">
        <v>96</v>
      </c>
      <c s="36" r="G41">
        <v>2</v>
      </c>
      <c s="9" r="H41">
        <v>1</v>
      </c>
      <c s="13" r="I41"/>
    </row>
    <row r="42">
      <c t="s" s="21" r="A42">
        <v>97</v>
      </c>
      <c t="s" s="21" r="B42">
        <v>98</v>
      </c>
      <c t="s" s="21" r="C42">
        <v>31</v>
      </c>
      <c t="s" s="21" r="D42">
        <v>32</v>
      </c>
      <c t="s" s="22" r="E42">
        <v>99</v>
      </c>
      <c t="s" s="22" r="F42">
        <v>99</v>
      </c>
      <c s="36" r="G42">
        <v>2</v>
      </c>
      <c s="9" r="H42">
        <v>1</v>
      </c>
      <c s="13" r="I42"/>
    </row>
    <row r="43">
      <c t="s" s="21" r="A43">
        <v>100</v>
      </c>
      <c t="s" s="21" r="B43">
        <v>101</v>
      </c>
      <c t="s" s="21" r="C43">
        <v>31</v>
      </c>
      <c t="s" s="21" r="D43">
        <v>32</v>
      </c>
      <c t="s" s="22" r="E43">
        <v>102</v>
      </c>
      <c t="s" s="22" r="F43">
        <v>102</v>
      </c>
      <c s="36" r="G43">
        <v>2</v>
      </c>
      <c s="9" r="H43">
        <v>1</v>
      </c>
      <c s="13" r="I43"/>
    </row>
    <row r="44">
      <c t="s" s="21" r="A44">
        <v>284</v>
      </c>
      <c t="s" s="21" r="B44">
        <v>187</v>
      </c>
      <c t="s" s="21" r="C44">
        <v>200</v>
      </c>
      <c t="s" s="21" r="D44">
        <v>32</v>
      </c>
      <c t="s" s="22" r="E44">
        <v>188</v>
      </c>
      <c t="s" s="22" r="F44">
        <v>188</v>
      </c>
      <c s="36" r="G44">
        <v>2</v>
      </c>
      <c s="9" r="H44">
        <v>1</v>
      </c>
      <c s="13" r="I44"/>
    </row>
    <row r="45">
      <c t="s" s="21" r="A45">
        <v>287</v>
      </c>
      <c t="s" s="21" r="B45">
        <v>288</v>
      </c>
      <c t="s" s="21" r="C45">
        <v>200</v>
      </c>
      <c t="s" s="21" r="D45">
        <v>32</v>
      </c>
      <c t="s" s="22" r="E45">
        <v>323</v>
      </c>
      <c t="s" s="22" r="F45">
        <v>323</v>
      </c>
      <c s="36" r="G45">
        <v>2</v>
      </c>
      <c s="9" r="H45">
        <v>1</v>
      </c>
      <c s="13" r="I45"/>
    </row>
    <row r="46">
      <c t="s" s="21" r="A46">
        <v>103</v>
      </c>
      <c t="s" s="21" r="B46">
        <v>104</v>
      </c>
      <c t="s" s="21" r="C46">
        <v>31</v>
      </c>
      <c t="s" s="21" r="D46">
        <v>32</v>
      </c>
      <c t="s" s="22" r="E46">
        <v>105</v>
      </c>
      <c t="s" s="22" r="F46">
        <v>105</v>
      </c>
      <c s="36" r="G46">
        <v>2</v>
      </c>
      <c s="9" r="H46">
        <v>1</v>
      </c>
      <c s="13" r="I46"/>
    </row>
    <row r="47">
      <c t="s" s="21" r="A47">
        <v>106</v>
      </c>
      <c t="s" s="21" r="B47">
        <v>107</v>
      </c>
      <c t="s" s="21" r="C47">
        <v>31</v>
      </c>
      <c t="s" s="21" r="D47">
        <v>32</v>
      </c>
      <c t="s" s="22" r="E47">
        <v>108</v>
      </c>
      <c t="s" s="22" r="F47">
        <v>108</v>
      </c>
      <c s="36" r="G47">
        <v>2</v>
      </c>
      <c s="9" r="H47">
        <v>1</v>
      </c>
      <c s="13" r="I47"/>
    </row>
    <row r="48">
      <c t="s" s="21" r="A48">
        <v>291</v>
      </c>
      <c t="s" s="21" r="B48">
        <v>292</v>
      </c>
      <c t="s" s="21" r="C48">
        <v>200</v>
      </c>
      <c t="s" s="21" r="D48">
        <v>32</v>
      </c>
      <c t="s" s="22" r="E48">
        <v>324</v>
      </c>
      <c t="s" s="22" r="F48">
        <v>294</v>
      </c>
      <c s="36" r="G48">
        <v>2</v>
      </c>
      <c s="9" r="H48">
        <v>1</v>
      </c>
      <c s="13" r="I48"/>
    </row>
    <row r="49">
      <c t="s" s="21" r="A49">
        <v>295</v>
      </c>
      <c t="s" s="21" r="B49">
        <v>296</v>
      </c>
      <c t="s" s="21" r="C49">
        <v>200</v>
      </c>
      <c t="s" s="21" r="D49">
        <v>32</v>
      </c>
      <c t="s" s="22" r="E49">
        <v>325</v>
      </c>
      <c t="s" s="22" r="F49">
        <v>294</v>
      </c>
      <c s="36" r="G49">
        <v>2</v>
      </c>
      <c s="9" r="H49">
        <v>1</v>
      </c>
      <c s="13" r="I49"/>
    </row>
    <row r="50">
      <c t="s" s="21" r="A50">
        <v>251</v>
      </c>
      <c t="s" s="21" r="B50">
        <v>252</v>
      </c>
      <c t="s" s="21" r="C50">
        <v>200</v>
      </c>
      <c t="s" s="21" r="D50">
        <v>32</v>
      </c>
      <c t="s" s="22" r="E50">
        <v>326</v>
      </c>
      <c t="s" s="22" r="F50">
        <v>250</v>
      </c>
      <c s="36" r="G50">
        <v>3</v>
      </c>
      <c s="9" r="H50">
        <v>1</v>
      </c>
      <c s="13" r="I50"/>
    </row>
    <row r="51">
      <c t="s" s="21" r="A51">
        <v>109</v>
      </c>
      <c t="s" s="21" r="B51">
        <v>110</v>
      </c>
      <c t="s" s="21" r="C51">
        <v>31</v>
      </c>
      <c t="s" s="21" r="D51">
        <v>32</v>
      </c>
      <c t="s" s="22" r="E51">
        <v>111</v>
      </c>
      <c t="s" s="22" r="F51">
        <v>111</v>
      </c>
      <c s="13" r="G51">
        <v>3</v>
      </c>
      <c s="9" r="H51">
        <v>1</v>
      </c>
      <c s="13" r="I51"/>
    </row>
    <row r="52">
      <c t="s" s="21" r="A52">
        <v>253</v>
      </c>
      <c t="s" s="21" r="B52">
        <v>254</v>
      </c>
      <c t="s" s="21" r="C52">
        <v>200</v>
      </c>
      <c t="s" s="21" r="D52">
        <v>32</v>
      </c>
      <c t="s" s="22" r="E52">
        <v>256</v>
      </c>
      <c t="s" s="22" r="F52">
        <v>256</v>
      </c>
      <c s="36" r="G52">
        <v>3</v>
      </c>
      <c s="9" r="H52">
        <v>1</v>
      </c>
      <c s="13" r="I52"/>
    </row>
    <row r="53">
      <c t="s" s="21" r="A53">
        <v>260</v>
      </c>
      <c t="s" s="21" r="B53">
        <v>261</v>
      </c>
      <c t="s" s="21" r="C53">
        <v>200</v>
      </c>
      <c t="s" s="21" r="D53">
        <v>32</v>
      </c>
      <c t="s" s="22" r="E53">
        <v>327</v>
      </c>
      <c t="s" s="22" r="F53">
        <v>259</v>
      </c>
      <c s="36" r="G53">
        <v>3</v>
      </c>
      <c s="9" r="H53">
        <v>1</v>
      </c>
      <c s="13" r="I53"/>
    </row>
    <row r="54">
      <c t="s" s="21" r="A54">
        <v>272</v>
      </c>
      <c t="s" s="21" r="B54">
        <v>273</v>
      </c>
      <c t="s" s="21" r="C54">
        <v>200</v>
      </c>
      <c t="s" s="21" r="D54">
        <v>32</v>
      </c>
      <c t="s" s="22" r="E54">
        <v>328</v>
      </c>
      <c t="s" s="22" r="F54">
        <v>275</v>
      </c>
      <c s="36" r="G54">
        <v>4</v>
      </c>
      <c s="9" r="H54">
        <v>1</v>
      </c>
      <c s="13" r="I54"/>
    </row>
    <row r="55">
      <c t="s" s="21" r="A55">
        <v>301</v>
      </c>
      <c t="s" s="21" r="B55">
        <v>302</v>
      </c>
      <c t="s" s="21" r="C55">
        <v>200</v>
      </c>
      <c t="s" s="21" r="D55">
        <v>32</v>
      </c>
      <c t="s" s="22" r="E55">
        <v>329</v>
      </c>
      <c t="s" s="22" r="F55">
        <v>330</v>
      </c>
      <c s="36" r="G55">
        <v>5</v>
      </c>
      <c s="9" r="H55">
        <v>1</v>
      </c>
      <c s="13" r="I55"/>
    </row>
    <row r="56">
      <c t="s" s="21" r="A56">
        <v>220</v>
      </c>
      <c t="s" s="21" r="B56">
        <v>221</v>
      </c>
      <c t="s" s="21" r="C56">
        <v>200</v>
      </c>
      <c t="s" s="21" r="D56">
        <v>32</v>
      </c>
      <c t="s" s="22" r="E56">
        <v>331</v>
      </c>
      <c t="s" s="22" r="F56">
        <v>331</v>
      </c>
      <c s="36" r="G56">
        <v>5</v>
      </c>
      <c s="9" r="H56">
        <v>1</v>
      </c>
      <c s="13" r="I56"/>
    </row>
    <row r="57">
      <c t="s" s="21" r="A57">
        <v>304</v>
      </c>
      <c t="s" s="21" r="B57">
        <v>305</v>
      </c>
      <c t="s" s="21" r="C57">
        <v>200</v>
      </c>
      <c t="s" s="21" r="D57">
        <v>32</v>
      </c>
      <c t="s" s="22" r="E57">
        <v>306</v>
      </c>
      <c t="s" s="22" r="F57">
        <v>306</v>
      </c>
      <c s="36" r="G57">
        <v>5</v>
      </c>
      <c s="9" r="H57">
        <v>1</v>
      </c>
      <c s="13" r="I57"/>
    </row>
    <row r="58">
      <c t="s" s="21" r="A58">
        <v>280</v>
      </c>
      <c t="s" s="21" r="B58">
        <v>281</v>
      </c>
      <c t="s" s="21" r="C58">
        <v>200</v>
      </c>
      <c t="s" s="21" r="D58">
        <v>32</v>
      </c>
      <c t="s" s="22" r="E58">
        <v>332</v>
      </c>
      <c t="s" s="22" r="F58">
        <v>332</v>
      </c>
      <c s="36" r="G58">
        <v>5</v>
      </c>
      <c s="9" r="H58">
        <v>1</v>
      </c>
      <c s="13" r="I58"/>
    </row>
    <row r="59">
      <c t="s" s="21" r="A59">
        <v>112</v>
      </c>
      <c t="s" s="21" r="B59">
        <v>113</v>
      </c>
      <c t="s" s="21" r="C59">
        <v>31</v>
      </c>
      <c t="s" s="21" r="D59">
        <v>32</v>
      </c>
      <c t="s" s="22" r="E59">
        <v>114</v>
      </c>
      <c t="s" s="22" r="F59">
        <v>114</v>
      </c>
      <c s="36" r="G59">
        <v>6</v>
      </c>
      <c s="9" r="H59">
        <v>1</v>
      </c>
      <c s="13" r="I59"/>
    </row>
    <row r="60">
      <c t="s" s="21" r="A60">
        <v>115</v>
      </c>
      <c t="s" s="21" r="B60">
        <v>116</v>
      </c>
      <c t="s" s="21" r="C60">
        <v>31</v>
      </c>
      <c t="s" s="21" r="D60">
        <v>32</v>
      </c>
      <c t="s" s="22" r="E60">
        <v>117</v>
      </c>
      <c t="s" s="22" r="F60">
        <v>117</v>
      </c>
      <c s="36" r="G60">
        <v>7</v>
      </c>
      <c s="9" r="H60">
        <v>1</v>
      </c>
      <c s="13" r="I60"/>
    </row>
    <row r="61">
      <c t="s" s="21" r="A61">
        <v>118</v>
      </c>
      <c t="s" s="21" r="B61">
        <v>119</v>
      </c>
      <c t="s" s="21" r="C61">
        <v>31</v>
      </c>
      <c t="s" s="21" r="D61">
        <v>32</v>
      </c>
      <c t="s" s="22" r="E61">
        <v>120</v>
      </c>
      <c t="s" s="22" r="F61">
        <v>76</v>
      </c>
      <c s="36" r="G61">
        <v>7</v>
      </c>
      <c s="9" r="H61">
        <v>1</v>
      </c>
      <c s="13" r="I61"/>
    </row>
    <row r="62">
      <c t="s" s="21" r="A62">
        <v>194</v>
      </c>
      <c t="s" s="21" r="B62">
        <v>89</v>
      </c>
      <c t="s" s="21" r="C62">
        <v>195</v>
      </c>
      <c t="s" s="21" r="D62">
        <v>32</v>
      </c>
      <c t="s" s="22" r="E62">
        <v>90</v>
      </c>
      <c t="s" s="22" r="F62">
        <v>84</v>
      </c>
      <c s="36" r="G62">
        <v>7</v>
      </c>
      <c s="9" r="H62">
        <v>1</v>
      </c>
      <c s="13" r="I62"/>
    </row>
    <row r="63">
      <c t="s" s="21" r="A63">
        <v>196</v>
      </c>
      <c t="s" s="21" r="B63">
        <v>30</v>
      </c>
      <c t="s" s="21" r="C63">
        <v>195</v>
      </c>
      <c t="s" s="21" r="D63">
        <v>32</v>
      </c>
      <c t="s" s="22" r="E63">
        <v>33</v>
      </c>
      <c t="s" s="22" r="F63">
        <v>33</v>
      </c>
      <c s="36" r="G63">
        <v>8</v>
      </c>
      <c s="9" r="H63">
        <v>1</v>
      </c>
      <c s="13" r="I63"/>
    </row>
    <row r="64">
      <c t="s" s="21" r="A64">
        <v>121</v>
      </c>
      <c t="s" s="21" r="B64">
        <v>122</v>
      </c>
      <c t="s" s="21" r="C64">
        <v>31</v>
      </c>
      <c t="s" s="21" r="D64">
        <v>32</v>
      </c>
      <c t="s" s="22" r="E64">
        <v>123</v>
      </c>
      <c t="s" s="22" r="F64">
        <v>123</v>
      </c>
      <c s="13" r="G64">
        <v>8</v>
      </c>
      <c s="9" r="H64">
        <v>1</v>
      </c>
      <c s="13" r="I64"/>
    </row>
    <row r="65">
      <c t="s" s="21" r="A65">
        <v>270</v>
      </c>
      <c t="s" s="21" r="B65">
        <v>89</v>
      </c>
      <c t="s" s="21" r="C65">
        <v>200</v>
      </c>
      <c t="s" s="21" r="D65">
        <v>32</v>
      </c>
      <c t="s" s="22" r="E65">
        <v>90</v>
      </c>
      <c t="s" s="22" r="F65">
        <v>84</v>
      </c>
      <c s="36" r="G65">
        <v>8</v>
      </c>
      <c s="9" r="H65">
        <v>1</v>
      </c>
      <c s="13" r="I65"/>
    </row>
    <row r="66">
      <c t="s" s="21" r="A66">
        <v>124</v>
      </c>
      <c t="s" s="21" r="B66">
        <v>125</v>
      </c>
      <c t="s" s="21" r="C66">
        <v>31</v>
      </c>
      <c t="s" s="21" r="D66">
        <v>32</v>
      </c>
      <c t="s" s="22" r="E66">
        <v>126</v>
      </c>
      <c t="s" s="22" r="F66">
        <v>126</v>
      </c>
      <c s="36" r="G66">
        <v>9</v>
      </c>
      <c s="9" r="H66">
        <v>0</v>
      </c>
      <c s="13" r="I66"/>
    </row>
    <row r="67">
      <c t="s" s="21" r="A67">
        <v>127</v>
      </c>
      <c t="s" s="21" r="B67">
        <v>128</v>
      </c>
      <c t="s" s="21" r="C67">
        <v>31</v>
      </c>
      <c t="s" s="21" r="D67">
        <v>32</v>
      </c>
      <c t="s" s="22" r="E67">
        <v>129</v>
      </c>
      <c t="s" s="22" r="F67">
        <v>130</v>
      </c>
      <c s="36" r="G67">
        <v>9</v>
      </c>
      <c s="9" r="H67">
        <v>0</v>
      </c>
      <c s="13" r="I67"/>
    </row>
    <row r="68">
      <c t="s" s="21" r="A68">
        <v>131</v>
      </c>
      <c t="s" s="21" r="B68">
        <v>132</v>
      </c>
      <c t="s" s="21" r="C68">
        <v>31</v>
      </c>
      <c t="s" s="21" r="D68">
        <v>32</v>
      </c>
      <c t="s" s="22" r="E68">
        <v>133</v>
      </c>
      <c t="s" s="22" r="F68">
        <v>134</v>
      </c>
      <c s="36" r="G68">
        <v>9</v>
      </c>
      <c s="9" r="H68">
        <v>0</v>
      </c>
      <c s="13" r="I68"/>
    </row>
    <row r="69">
      <c t="s" s="21" r="A69">
        <v>135</v>
      </c>
      <c t="s" s="21" r="B69">
        <v>136</v>
      </c>
      <c t="s" s="21" r="C69">
        <v>31</v>
      </c>
      <c t="s" s="21" r="D69">
        <v>32</v>
      </c>
      <c t="s" s="22" r="E69">
        <v>137</v>
      </c>
      <c t="s" s="22" r="F69">
        <v>134</v>
      </c>
      <c s="36" r="G69">
        <v>9</v>
      </c>
      <c s="9" r="H69">
        <v>0</v>
      </c>
      <c s="13" r="I69"/>
    </row>
    <row r="70">
      <c t="s" s="21" r="A70">
        <v>138</v>
      </c>
      <c t="s" s="21" r="B70">
        <v>139</v>
      </c>
      <c t="s" s="21" r="C70">
        <v>31</v>
      </c>
      <c t="s" s="21" r="D70">
        <v>32</v>
      </c>
      <c t="s" s="22" r="E70">
        <v>140</v>
      </c>
      <c t="s" s="22" r="F70">
        <v>134</v>
      </c>
      <c s="36" r="G70">
        <v>9</v>
      </c>
      <c s="9" r="H70">
        <v>0</v>
      </c>
      <c s="13" r="I70"/>
    </row>
    <row r="71">
      <c t="s" s="21" r="A71">
        <v>141</v>
      </c>
      <c t="s" s="21" r="B71">
        <v>142</v>
      </c>
      <c t="s" s="21" r="C71">
        <v>31</v>
      </c>
      <c t="s" s="21" r="D71">
        <v>32</v>
      </c>
      <c t="s" s="22" r="E71">
        <v>143</v>
      </c>
      <c t="s" s="22" r="F71">
        <v>49</v>
      </c>
      <c s="36" r="G71">
        <v>9</v>
      </c>
      <c s="9" r="H71">
        <v>0</v>
      </c>
      <c s="13" r="I71"/>
    </row>
    <row r="72">
      <c t="s" s="21" r="A72">
        <v>144</v>
      </c>
      <c t="s" s="21" r="B72">
        <v>145</v>
      </c>
      <c t="s" s="21" r="C72">
        <v>31</v>
      </c>
      <c t="s" s="21" r="D72">
        <v>32</v>
      </c>
      <c t="s" s="22" r="E72">
        <v>146</v>
      </c>
      <c t="s" s="22" r="F72">
        <v>49</v>
      </c>
      <c s="36" r="G72">
        <v>9</v>
      </c>
      <c s="9" r="H72">
        <v>0</v>
      </c>
      <c s="13" r="I72"/>
    </row>
    <row r="73">
      <c t="s" s="21" r="A73">
        <v>147</v>
      </c>
      <c t="s" s="21" r="B73">
        <v>148</v>
      </c>
      <c t="s" s="21" r="C73">
        <v>31</v>
      </c>
      <c t="s" s="21" r="D73">
        <v>32</v>
      </c>
      <c t="s" s="22" r="E73">
        <v>149</v>
      </c>
      <c t="s" s="22" r="F73">
        <v>53</v>
      </c>
      <c s="36" r="G73">
        <v>9</v>
      </c>
      <c s="9" r="H73">
        <v>0</v>
      </c>
      <c s="13" r="I73"/>
    </row>
    <row r="74">
      <c t="s" s="21" r="A74">
        <v>298</v>
      </c>
      <c t="s" s="21" r="B74">
        <v>299</v>
      </c>
      <c t="s" s="21" r="C74">
        <v>200</v>
      </c>
      <c t="s" s="21" r="D74">
        <v>32</v>
      </c>
      <c t="s" s="22" r="E74">
        <v>300</v>
      </c>
      <c t="s" s="22" r="F74">
        <v>300</v>
      </c>
      <c s="36" r="G74">
        <v>9</v>
      </c>
      <c s="9" r="H74">
        <v>0</v>
      </c>
      <c s="13" r="I74"/>
    </row>
    <row r="75">
      <c t="s" s="21" r="A75">
        <v>150</v>
      </c>
      <c t="s" s="21" r="B75">
        <v>151</v>
      </c>
      <c t="s" s="21" r="C75">
        <v>31</v>
      </c>
      <c t="s" s="21" r="D75">
        <v>32</v>
      </c>
      <c t="s" s="22" r="E75">
        <v>152</v>
      </c>
      <c t="s" s="22" r="F75">
        <v>152</v>
      </c>
      <c s="36" r="G75">
        <v>9</v>
      </c>
      <c s="9" r="H75">
        <v>0</v>
      </c>
      <c s="13" r="I75"/>
    </row>
    <row r="76">
      <c t="s" s="21" r="A76">
        <v>153</v>
      </c>
      <c t="s" s="21" r="B76">
        <v>154</v>
      </c>
      <c t="s" s="21" r="C76">
        <v>31</v>
      </c>
      <c t="s" s="21" r="D76">
        <v>32</v>
      </c>
      <c t="s" s="22" r="E76">
        <v>155</v>
      </c>
      <c t="s" s="22" r="F76">
        <v>155</v>
      </c>
      <c s="36" r="G76">
        <v>9</v>
      </c>
      <c s="9" r="H76">
        <v>0</v>
      </c>
      <c s="13" r="I76"/>
    </row>
    <row r="77">
      <c t="s" s="21" r="A77">
        <v>156</v>
      </c>
      <c t="s" s="21" r="B77">
        <v>157</v>
      </c>
      <c t="s" s="21" r="C77">
        <v>31</v>
      </c>
      <c t="s" s="21" r="D77">
        <v>32</v>
      </c>
      <c t="s" s="22" r="E77">
        <v>158</v>
      </c>
      <c t="s" s="22" r="F77">
        <v>158</v>
      </c>
      <c s="36" r="G77">
        <v>9</v>
      </c>
      <c s="9" r="H77">
        <v>0</v>
      </c>
      <c s="13" r="I77"/>
    </row>
    <row r="78">
      <c t="s" s="21" r="A78">
        <v>159</v>
      </c>
      <c t="s" s="21" r="B78">
        <v>160</v>
      </c>
      <c t="s" s="21" r="C78">
        <v>31</v>
      </c>
      <c t="s" s="21" r="D78">
        <v>32</v>
      </c>
      <c t="s" s="22" r="E78">
        <v>161</v>
      </c>
      <c t="s" s="22" r="F78">
        <v>161</v>
      </c>
      <c s="36" r="G78">
        <v>9</v>
      </c>
      <c s="9" r="H78">
        <v>0</v>
      </c>
      <c s="13" r="I78"/>
    </row>
    <row r="79">
      <c t="s" s="21" r="A79">
        <v>162</v>
      </c>
      <c t="s" s="21" r="B79">
        <v>163</v>
      </c>
      <c t="s" s="21" r="C79">
        <v>31</v>
      </c>
      <c t="s" s="21" r="D79">
        <v>32</v>
      </c>
      <c t="s" s="22" r="E79">
        <v>164</v>
      </c>
      <c t="s" s="22" r="F79">
        <v>164</v>
      </c>
      <c s="36" r="G79">
        <v>9</v>
      </c>
      <c s="9" r="H79">
        <v>0</v>
      </c>
      <c s="13" r="I79"/>
    </row>
    <row r="80">
      <c t="s" s="21" r="A80">
        <v>165</v>
      </c>
      <c t="s" s="21" r="B80">
        <v>166</v>
      </c>
      <c t="s" s="21" r="C80">
        <v>31</v>
      </c>
      <c t="s" s="21" r="D80">
        <v>32</v>
      </c>
      <c t="s" s="22" r="E80">
        <v>167</v>
      </c>
      <c t="s" s="22" r="F80">
        <v>167</v>
      </c>
      <c s="36" r="G80">
        <v>9</v>
      </c>
      <c s="9" r="H80">
        <v>0</v>
      </c>
      <c s="13" r="I80"/>
    </row>
    <row r="81">
      <c t="s" s="21" r="A81">
        <v>168</v>
      </c>
      <c t="s" s="21" r="B81">
        <v>169</v>
      </c>
      <c t="s" s="21" r="C81">
        <v>31</v>
      </c>
      <c t="s" s="21" r="D81">
        <v>32</v>
      </c>
      <c t="s" s="22" r="E81">
        <v>170</v>
      </c>
      <c t="s" s="22" r="F81">
        <v>72</v>
      </c>
      <c s="36" r="G81">
        <v>9</v>
      </c>
      <c s="9" r="H81">
        <v>0</v>
      </c>
      <c s="13" r="I81"/>
    </row>
    <row r="82">
      <c t="s" s="21" r="A82">
        <v>197</v>
      </c>
      <c t="s" s="21" r="B82">
        <v>172</v>
      </c>
      <c t="s" s="21" r="C82">
        <v>193</v>
      </c>
      <c t="s" s="21" r="D82">
        <v>32</v>
      </c>
      <c t="s" s="22" r="E82">
        <v>173</v>
      </c>
      <c t="s" s="22" r="F82">
        <v>72</v>
      </c>
      <c s="36" r="G82">
        <v>9</v>
      </c>
      <c s="9" r="H82">
        <v>0</v>
      </c>
      <c s="13" r="I82"/>
    </row>
    <row r="83">
      <c t="s" s="21" r="A83">
        <v>171</v>
      </c>
      <c t="s" s="21" r="B83">
        <v>172</v>
      </c>
      <c t="s" s="21" r="C83">
        <v>31</v>
      </c>
      <c t="s" s="21" r="D83">
        <v>32</v>
      </c>
      <c t="s" s="22" r="E83">
        <v>173</v>
      </c>
      <c t="s" s="22" r="F83">
        <v>72</v>
      </c>
      <c s="36" r="G83">
        <v>9</v>
      </c>
      <c s="9" r="H83">
        <v>0</v>
      </c>
      <c s="13" r="I83"/>
    </row>
    <row r="84">
      <c t="s" s="21" r="A84">
        <v>174</v>
      </c>
      <c t="s" s="21" r="B84">
        <v>175</v>
      </c>
      <c t="s" s="21" r="C84">
        <v>31</v>
      </c>
      <c t="s" s="21" r="D84">
        <v>32</v>
      </c>
      <c t="s" s="22" r="E84">
        <v>176</v>
      </c>
      <c t="s" s="22" r="F84">
        <v>76</v>
      </c>
      <c s="36" r="G84">
        <v>9</v>
      </c>
      <c s="9" r="H84">
        <v>0</v>
      </c>
      <c s="13" r="I84"/>
    </row>
    <row r="85">
      <c t="s" s="21" r="A85">
        <v>177</v>
      </c>
      <c t="s" s="21" r="B85">
        <v>178</v>
      </c>
      <c t="s" s="21" r="C85">
        <v>31</v>
      </c>
      <c t="s" s="21" r="D85">
        <v>32</v>
      </c>
      <c t="s" s="22" r="E85">
        <v>179</v>
      </c>
      <c t="s" s="22" r="F85">
        <v>179</v>
      </c>
      <c s="36" r="G85">
        <v>9</v>
      </c>
      <c s="9" r="H85">
        <v>0</v>
      </c>
      <c s="13" r="I85"/>
    </row>
    <row r="86">
      <c t="s" s="21" r="A86">
        <v>257</v>
      </c>
      <c t="s" s="21" r="B86">
        <v>258</v>
      </c>
      <c t="s" s="21" r="C86">
        <v>200</v>
      </c>
      <c t="s" s="21" r="D86">
        <v>32</v>
      </c>
      <c t="s" s="22" r="E86">
        <v>333</v>
      </c>
      <c t="s" s="22" r="F86">
        <v>259</v>
      </c>
      <c s="36" r="G86">
        <v>9</v>
      </c>
      <c s="9" r="H86">
        <v>0</v>
      </c>
      <c s="13" r="I86"/>
    </row>
    <row r="87">
      <c t="s" s="21" r="A87">
        <v>180</v>
      </c>
      <c t="s" s="21" r="B87">
        <v>181</v>
      </c>
      <c t="s" s="21" r="C87">
        <v>31</v>
      </c>
      <c t="s" s="21" r="D87">
        <v>32</v>
      </c>
      <c t="s" s="22" r="E87">
        <v>182</v>
      </c>
      <c t="s" s="22" r="F87">
        <v>80</v>
      </c>
      <c s="36" r="G87">
        <v>9</v>
      </c>
      <c s="9" r="H87">
        <v>0</v>
      </c>
      <c s="13" r="I87"/>
    </row>
    <row r="88">
      <c t="s" s="21" r="A88">
        <v>183</v>
      </c>
      <c t="s" s="21" r="B88">
        <v>184</v>
      </c>
      <c t="s" s="21" r="C88">
        <v>31</v>
      </c>
      <c t="s" s="21" r="D88">
        <v>32</v>
      </c>
      <c t="s" s="22" r="E88">
        <v>185</v>
      </c>
      <c t="s" s="22" r="F88">
        <v>80</v>
      </c>
      <c s="36" r="G88">
        <v>9</v>
      </c>
      <c s="9" r="H88">
        <v>0</v>
      </c>
      <c s="13" r="I88"/>
    </row>
    <row r="89">
      <c t="s" s="21" r="A89">
        <v>186</v>
      </c>
      <c t="s" s="21" r="B89">
        <v>187</v>
      </c>
      <c t="s" s="21" r="C89">
        <v>31</v>
      </c>
      <c t="s" s="21" r="D89">
        <v>32</v>
      </c>
      <c t="s" s="22" r="E89">
        <v>188</v>
      </c>
      <c t="s" s="22" r="F89">
        <v>188</v>
      </c>
      <c s="36" r="G89">
        <v>9</v>
      </c>
      <c s="9" r="H89">
        <v>0</v>
      </c>
      <c s="13" r="I89"/>
    </row>
    <row r="90">
      <c t="s" s="21" r="A90">
        <v>189</v>
      </c>
      <c t="s" s="21" r="B90">
        <v>190</v>
      </c>
      <c t="s" s="21" r="C90">
        <v>31</v>
      </c>
      <c t="s" s="21" r="D90">
        <v>32</v>
      </c>
      <c t="s" s="22" r="E90">
        <v>191</v>
      </c>
      <c t="s" s="22" r="F90">
        <v>191</v>
      </c>
      <c s="36" r="G90">
        <v>9</v>
      </c>
      <c s="9" r="H90">
        <v>0</v>
      </c>
      <c s="13" r="I90"/>
    </row>
    <row r="91">
      <c s="21" r="A91"/>
      <c s="21" r="B91"/>
      <c s="12" r="C91"/>
      <c s="2" r="D91"/>
      <c s="12" r="E91"/>
      <c s="26" r="F91"/>
      <c s="22" r="G91"/>
      <c s="21" r="H91"/>
      <c s="13" r="I91"/>
    </row>
    <row r="92">
      <c s="21" r="A92"/>
      <c s="21" r="B92"/>
      <c s="21" r="C92"/>
      <c s="21" r="D92"/>
      <c s="21" r="E92"/>
      <c s="21" r="F92"/>
      <c s="21" r="G92"/>
      <c s="21" r="H92">
        <f>SUM(H2:H90)</f>
        <v>64</v>
      </c>
      <c t="s" s="13" r="I92">
        <v>334</v>
      </c>
    </row>
    <row r="93">
      <c s="21" r="A93"/>
      <c s="21" r="B93"/>
      <c s="21" r="C93"/>
      <c s="21" r="D93"/>
      <c s="21" r="E93"/>
      <c s="21" r="F93"/>
      <c s="21" r="G93"/>
      <c s="19" r="H93">
        <f>H92/89</f>
        <v>0.719101123595506</v>
      </c>
      <c t="s" s="13" r="I93">
        <v>335</v>
      </c>
    </row>
    <row r="94">
      <c s="21" r="A94"/>
      <c s="21" r="B94"/>
      <c s="21" r="C94"/>
      <c s="21" r="D94"/>
      <c s="21" r="E94"/>
      <c s="21" r="F94"/>
      <c s="21" r="G94"/>
      <c s="35" r="H94">
        <f>1-H93</f>
        <v>0.280898876404494</v>
      </c>
      <c t="s" s="13" r="I94">
        <v>1</v>
      </c>
    </row>
    <row r="95">
      <c s="21" r="A95"/>
      <c s="21" r="B95"/>
      <c s="21" r="C95"/>
      <c s="13" r="D95"/>
      <c s="16" r="E95"/>
      <c s="16" r="F95"/>
      <c s="21" r="G95"/>
      <c s="21" r="H95"/>
      <c s="13" r="I95"/>
    </row>
    <row r="96">
      <c s="21" r="A96"/>
      <c s="21" r="B96"/>
      <c s="21" r="C96"/>
      <c s="34" r="D96"/>
      <c t="s" s="7" r="E96">
        <v>5</v>
      </c>
      <c t="s" s="7" r="F96">
        <v>307</v>
      </c>
      <c s="20" r="G96"/>
      <c t="s" s="10" r="H96">
        <v>308</v>
      </c>
      <c s="13" r="I96"/>
    </row>
    <row r="97">
      <c s="21" r="A97"/>
      <c s="21" r="B97"/>
      <c s="21" r="C97"/>
      <c s="29" r="D97"/>
      <c t="s" s="17" r="E97">
        <v>11</v>
      </c>
      <c s="11" r="F97">
        <v>2</v>
      </c>
      <c s="32" r="G97">
        <f>COUNT(G3:G49)</f>
        <v>47</v>
      </c>
      <c s="4" r="H97">
        <f>G97/$G$105</f>
        <v>0.734375</v>
      </c>
      <c s="13" r="I97"/>
    </row>
    <row r="98">
      <c s="21" r="A98"/>
      <c s="21" r="B98"/>
      <c s="21" r="C98"/>
      <c s="29" r="D98"/>
      <c t="s" s="25" r="E98">
        <v>10</v>
      </c>
      <c s="33" r="F98">
        <v>1</v>
      </c>
      <c s="32" r="G98">
        <f>COUNT(G2)</f>
        <v>1</v>
      </c>
      <c s="4" r="H98">
        <f>G98/$G$105</f>
        <v>0.015625</v>
      </c>
      <c s="13" r="I98"/>
    </row>
    <row r="99">
      <c s="21" r="A99"/>
      <c s="21" r="B99"/>
      <c s="21" r="C99"/>
      <c s="29" r="D99"/>
      <c t="s" s="25" r="E99">
        <v>12</v>
      </c>
      <c s="33" r="F99">
        <v>3</v>
      </c>
      <c s="32" r="G99">
        <f>COUNT(G50:G53)</f>
        <v>4</v>
      </c>
      <c s="4" r="H99">
        <f>G99/$G$105</f>
        <v>0.0625</v>
      </c>
      <c s="13" r="I99"/>
    </row>
    <row r="100">
      <c s="21" r="A100"/>
      <c s="21" r="B100"/>
      <c s="21" r="C100"/>
      <c s="29" r="D100"/>
      <c t="s" s="25" r="E100">
        <v>18</v>
      </c>
      <c s="33" r="F100">
        <v>7</v>
      </c>
      <c s="32" r="G100">
        <f>COUNT(G60:G62)</f>
        <v>3</v>
      </c>
      <c s="4" r="H100">
        <f>G100/$G$105</f>
        <v>0.046875</v>
      </c>
      <c s="13" r="I100"/>
    </row>
    <row r="101">
      <c s="21" r="A101"/>
      <c s="21" r="B101"/>
      <c s="21" r="C101"/>
      <c s="29" r="D101"/>
      <c t="s" s="25" r="E101">
        <v>16</v>
      </c>
      <c s="33" r="F101">
        <v>5</v>
      </c>
      <c s="32" r="G101">
        <f>COUNT(G55:G58)</f>
        <v>4</v>
      </c>
      <c s="4" r="H101">
        <f>G101/$G$105</f>
        <v>0.0625</v>
      </c>
      <c s="13" r="I101"/>
    </row>
    <row r="102">
      <c s="21" r="A102"/>
      <c s="21" r="B102"/>
      <c s="21" r="C102"/>
      <c s="13" r="D102"/>
      <c t="s" s="15" r="E102">
        <v>17</v>
      </c>
      <c s="31" r="F102">
        <v>6</v>
      </c>
      <c s="21" r="G102">
        <f>COUNT(G59)</f>
        <v>1</v>
      </c>
      <c s="4" r="H102">
        <f>G102/$G$105</f>
        <v>0.015625</v>
      </c>
      <c s="13" r="I102"/>
    </row>
    <row customHeight="1" r="103" ht="25.5">
      <c s="21" r="A103"/>
      <c s="21" r="B103"/>
      <c s="21" r="C103"/>
      <c s="29" r="D103"/>
      <c t="s" s="25" r="E103">
        <v>19</v>
      </c>
      <c s="33" r="F103">
        <v>8</v>
      </c>
      <c s="32" r="G103">
        <f>COUNT(G63:G65)</f>
        <v>3</v>
      </c>
      <c s="4" r="H103">
        <f>G103/$G$105</f>
        <v>0.046875</v>
      </c>
      <c s="13" r="I103"/>
    </row>
    <row r="104">
      <c s="21" r="A104"/>
      <c s="21" r="B104"/>
      <c s="21" r="C104"/>
      <c s="13" r="D104"/>
      <c t="s" s="24" r="E104">
        <v>15</v>
      </c>
      <c s="3" r="F104">
        <v>4</v>
      </c>
      <c s="21" r="G104">
        <f>COUNT(G54)</f>
        <v>1</v>
      </c>
      <c s="4" r="H104">
        <f>G104/$G$105</f>
        <v>0.015625</v>
      </c>
      <c s="13" r="I104"/>
    </row>
    <row r="105">
      <c s="21" r="A105"/>
      <c s="21" r="B105"/>
      <c s="21" r="C105"/>
      <c s="13" r="D105"/>
      <c s="21" r="E105"/>
      <c s="21" r="F105"/>
      <c s="21" r="G105">
        <f>SUM(G97:G104)</f>
        <v>64</v>
      </c>
      <c s="10" r="H105">
        <f>SUM(H97:H104)</f>
        <v>1</v>
      </c>
      <c s="13" r="I105"/>
    </row>
    <row r="106">
      <c s="21" r="A106"/>
      <c s="21" r="B106"/>
      <c s="21" r="C106"/>
      <c s="13" r="D106"/>
      <c s="13" r="E106"/>
      <c s="13" r="F106"/>
      <c s="13" r="G106"/>
      <c s="13" r="H106"/>
      <c s="13" r="I106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sheetData>
    <row r="1">
      <c t="s" s="21" r="A1">
        <v>21</v>
      </c>
      <c t="s" s="21" r="B1">
        <v>22</v>
      </c>
      <c t="s" s="21" r="C1">
        <v>23</v>
      </c>
      <c t="s" s="21" r="D1">
        <v>24</v>
      </c>
      <c t="s" s="12" r="E1">
        <v>22</v>
      </c>
      <c t="s" s="12" r="F1">
        <v>25</v>
      </c>
      <c t="s" s="12" r="G1">
        <v>26</v>
      </c>
      <c t="s" s="2" r="H1">
        <v>27</v>
      </c>
      <c t="s" s="9" r="I1">
        <v>28</v>
      </c>
      <c s="21" r="J1"/>
    </row>
    <row r="2">
      <c t="s" s="21" r="A2">
        <v>29</v>
      </c>
      <c t="s" s="21" r="B2">
        <v>30</v>
      </c>
      <c t="s" s="21" r="C2">
        <v>31</v>
      </c>
      <c t="s" s="21" r="D2">
        <v>32</v>
      </c>
      <c t="s" s="22" r="E2">
        <v>30</v>
      </c>
      <c t="s" s="22" r="F2">
        <v>33</v>
      </c>
      <c t="s" s="22" r="G2">
        <v>33</v>
      </c>
      <c s="36" r="H2">
        <v>2</v>
      </c>
      <c s="9" r="I2">
        <v>1</v>
      </c>
      <c s="21" r="J2"/>
    </row>
    <row r="3">
      <c t="s" s="21" r="A3">
        <v>198</v>
      </c>
      <c t="s" s="21" r="B3">
        <v>199</v>
      </c>
      <c t="s" s="21" r="C3">
        <v>200</v>
      </c>
      <c t="s" s="21" r="D3">
        <v>32</v>
      </c>
      <c t="s" s="22" r="E3">
        <v>199</v>
      </c>
      <c t="s" s="22" r="F3">
        <v>202</v>
      </c>
      <c t="s" s="22" r="G3">
        <v>202</v>
      </c>
      <c s="36" r="H3">
        <v>2</v>
      </c>
      <c s="9" r="I3">
        <v>1</v>
      </c>
      <c s="21" r="J3"/>
    </row>
    <row r="4">
      <c t="s" s="21" r="A4">
        <v>34</v>
      </c>
      <c t="s" s="21" r="B4">
        <v>35</v>
      </c>
      <c t="s" s="21" r="C4">
        <v>31</v>
      </c>
      <c t="s" s="21" r="D4">
        <v>32</v>
      </c>
      <c t="s" s="22" r="E4">
        <v>35</v>
      </c>
      <c t="s" s="22" r="F4">
        <v>36</v>
      </c>
      <c t="s" s="22" r="G4">
        <v>36</v>
      </c>
      <c s="36" r="H4">
        <v>2</v>
      </c>
      <c s="9" r="I4">
        <v>1</v>
      </c>
      <c s="21" r="J4"/>
    </row>
    <row r="5">
      <c t="s" s="21" r="A5">
        <v>37</v>
      </c>
      <c t="s" s="21" r="B5">
        <v>38</v>
      </c>
      <c t="s" s="21" r="C5">
        <v>31</v>
      </c>
      <c t="s" s="21" r="D5">
        <v>32</v>
      </c>
      <c t="s" s="22" r="E5">
        <v>38</v>
      </c>
      <c t="s" s="22" r="F5">
        <v>39</v>
      </c>
      <c t="s" s="22" r="G5">
        <v>39</v>
      </c>
      <c s="36" r="H5">
        <v>2</v>
      </c>
      <c s="9" r="I5">
        <v>1</v>
      </c>
      <c s="21" r="J5"/>
    </row>
    <row r="6">
      <c t="s" s="21" r="A6">
        <v>192</v>
      </c>
      <c t="s" s="21" r="B6">
        <v>41</v>
      </c>
      <c t="s" s="21" r="C6">
        <v>193</v>
      </c>
      <c t="s" s="21" r="D6">
        <v>32</v>
      </c>
      <c t="s" s="22" r="E6">
        <v>41</v>
      </c>
      <c t="s" s="22" r="F6">
        <v>42</v>
      </c>
      <c t="s" s="22" r="G6">
        <v>42</v>
      </c>
      <c s="36" r="H6">
        <v>2</v>
      </c>
      <c s="9" r="I6">
        <v>1</v>
      </c>
      <c s="21" r="J6"/>
    </row>
    <row r="7">
      <c t="s" s="21" r="A7">
        <v>40</v>
      </c>
      <c t="s" s="21" r="B7">
        <v>41</v>
      </c>
      <c t="s" s="21" r="C7">
        <v>31</v>
      </c>
      <c t="s" s="21" r="D7">
        <v>32</v>
      </c>
      <c t="s" s="22" r="E7">
        <v>41</v>
      </c>
      <c t="s" s="22" r="F7">
        <v>42</v>
      </c>
      <c t="s" s="22" r="G7">
        <v>42</v>
      </c>
      <c s="36" r="H7">
        <v>2</v>
      </c>
      <c s="9" r="I7">
        <v>1</v>
      </c>
      <c s="21" r="J7"/>
    </row>
    <row r="8">
      <c t="s" s="21" r="A8">
        <v>203</v>
      </c>
      <c t="s" s="21" r="B8">
        <v>139</v>
      </c>
      <c t="s" s="21" r="C8">
        <v>200</v>
      </c>
      <c t="s" s="21" r="D8">
        <v>32</v>
      </c>
      <c t="s" s="22" r="E8">
        <v>139</v>
      </c>
      <c t="s" s="22" r="F8">
        <v>140</v>
      </c>
      <c t="s" s="22" r="G8">
        <v>134</v>
      </c>
      <c s="36" r="H8">
        <v>2</v>
      </c>
      <c s="9" r="I8">
        <v>1</v>
      </c>
      <c s="21" r="J8"/>
    </row>
    <row r="9">
      <c t="s" s="21" r="A9">
        <v>205</v>
      </c>
      <c t="s" s="21" r="B9">
        <v>206</v>
      </c>
      <c t="s" s="21" r="C9">
        <v>200</v>
      </c>
      <c t="s" s="21" r="D9">
        <v>32</v>
      </c>
      <c t="s" s="22" r="E9">
        <v>206</v>
      </c>
      <c t="s" s="22" r="F9">
        <v>310</v>
      </c>
      <c t="s" s="22" r="G9">
        <v>310</v>
      </c>
      <c s="36" r="H9">
        <v>2</v>
      </c>
      <c s="9" r="I9">
        <v>1</v>
      </c>
      <c s="21" r="J9"/>
    </row>
    <row r="10">
      <c t="s" s="21" r="A10">
        <v>209</v>
      </c>
      <c t="s" s="21" r="B10">
        <v>210</v>
      </c>
      <c t="s" s="21" r="C10">
        <v>200</v>
      </c>
      <c t="s" s="21" r="D10">
        <v>32</v>
      </c>
      <c t="s" s="22" r="E10">
        <v>210</v>
      </c>
      <c t="s" s="22" r="F10">
        <v>311</v>
      </c>
      <c t="s" s="22" r="G10">
        <v>311</v>
      </c>
      <c s="36" r="H10">
        <v>2</v>
      </c>
      <c s="9" r="I10">
        <v>1</v>
      </c>
      <c s="21" r="J10"/>
    </row>
    <row r="11">
      <c t="s" s="21" r="A11">
        <v>213</v>
      </c>
      <c t="s" s="21" r="B11">
        <v>312</v>
      </c>
      <c t="s" s="21" r="C11">
        <v>200</v>
      </c>
      <c t="s" s="21" r="D11">
        <v>32</v>
      </c>
      <c t="s" s="22" r="E11">
        <v>312</v>
      </c>
      <c t="s" s="22" r="F11">
        <v>313</v>
      </c>
      <c t="s" s="22" r="G11">
        <v>313</v>
      </c>
      <c s="36" r="H11">
        <v>2</v>
      </c>
      <c s="9" r="I11">
        <v>1</v>
      </c>
      <c s="21" r="J11"/>
    </row>
    <row r="12">
      <c t="s" s="21" r="A12">
        <v>217</v>
      </c>
      <c t="s" s="21" r="B12">
        <v>218</v>
      </c>
      <c t="s" s="21" r="C12">
        <v>200</v>
      </c>
      <c t="s" s="21" r="D12">
        <v>32</v>
      </c>
      <c t="s" s="22" r="E12">
        <v>218</v>
      </c>
      <c t="s" s="22" r="F12">
        <v>219</v>
      </c>
      <c t="s" s="22" r="G12">
        <v>219</v>
      </c>
      <c s="36" r="H12">
        <v>2</v>
      </c>
      <c s="9" r="I12">
        <v>1</v>
      </c>
      <c s="21" r="J12"/>
    </row>
    <row r="13">
      <c t="s" s="21" r="A13">
        <v>50</v>
      </c>
      <c t="s" s="21" r="B13">
        <v>51</v>
      </c>
      <c t="s" s="21" r="C13">
        <v>31</v>
      </c>
      <c t="s" s="21" r="D13">
        <v>32</v>
      </c>
      <c t="s" s="22" r="E13">
        <v>51</v>
      </c>
      <c t="s" s="22" r="F13">
        <v>52</v>
      </c>
      <c t="s" s="22" r="G13">
        <v>53</v>
      </c>
      <c s="36" r="H13">
        <v>2</v>
      </c>
      <c s="9" r="I13">
        <v>1</v>
      </c>
      <c s="21" r="J13"/>
    </row>
    <row r="14">
      <c t="s" s="21" r="A14">
        <v>54</v>
      </c>
      <c t="s" s="21" r="B14">
        <v>55</v>
      </c>
      <c t="s" s="21" r="C14">
        <v>31</v>
      </c>
      <c t="s" s="21" r="D14">
        <v>32</v>
      </c>
      <c t="s" s="22" r="E14">
        <v>55</v>
      </c>
      <c t="s" s="22" r="F14">
        <v>56</v>
      </c>
      <c t="s" s="22" r="G14">
        <v>53</v>
      </c>
      <c s="36" r="H14">
        <v>2</v>
      </c>
      <c s="9" r="I14">
        <v>1</v>
      </c>
      <c s="21" r="J14"/>
    </row>
    <row r="15">
      <c t="s" s="21" r="A15">
        <v>301</v>
      </c>
      <c t="s" s="21" r="B15">
        <v>302</v>
      </c>
      <c t="s" s="21" r="C15">
        <v>200</v>
      </c>
      <c t="s" s="21" r="D15">
        <v>32</v>
      </c>
      <c t="s" s="22" r="E15">
        <v>302</v>
      </c>
      <c t="s" s="22" r="F15">
        <v>329</v>
      </c>
      <c t="s" s="22" r="G15">
        <v>330</v>
      </c>
      <c s="36" r="H15">
        <v>2</v>
      </c>
      <c s="9" r="I15">
        <v>1</v>
      </c>
      <c s="21" r="J15"/>
    </row>
    <row r="16">
      <c t="s" s="21" r="A16">
        <v>57</v>
      </c>
      <c t="s" s="21" r="B16">
        <v>58</v>
      </c>
      <c t="s" s="21" r="C16">
        <v>31</v>
      </c>
      <c t="s" s="21" r="D16">
        <v>32</v>
      </c>
      <c t="s" s="22" r="E16">
        <v>58</v>
      </c>
      <c t="s" s="22" r="F16">
        <v>59</v>
      </c>
      <c t="s" s="22" r="G16">
        <v>59</v>
      </c>
      <c s="36" r="H16">
        <v>2</v>
      </c>
      <c s="9" r="I16">
        <v>1</v>
      </c>
      <c s="21" r="J16"/>
    </row>
    <row r="17">
      <c t="s" s="21" r="A17">
        <v>60</v>
      </c>
      <c t="s" s="21" r="B17">
        <v>61</v>
      </c>
      <c t="s" s="21" r="C17">
        <v>31</v>
      </c>
      <c t="s" s="21" r="D17">
        <v>32</v>
      </c>
      <c t="s" s="22" r="E17">
        <v>61</v>
      </c>
      <c t="s" s="22" r="F17">
        <v>62</v>
      </c>
      <c t="s" s="22" r="G17">
        <v>62</v>
      </c>
      <c s="36" r="H17">
        <v>2</v>
      </c>
      <c s="9" r="I17">
        <v>1</v>
      </c>
      <c s="21" r="J17"/>
    </row>
    <row r="18">
      <c t="s" s="21" r="A18">
        <v>224</v>
      </c>
      <c t="s" s="21" r="B18">
        <v>225</v>
      </c>
      <c t="s" s="21" r="C18">
        <v>200</v>
      </c>
      <c t="s" s="21" r="D18">
        <v>32</v>
      </c>
      <c t="s" s="22" r="E18">
        <v>225</v>
      </c>
      <c t="s" s="22" r="F18">
        <v>314</v>
      </c>
      <c t="s" s="22" r="G18">
        <v>239</v>
      </c>
      <c s="36" r="H18">
        <v>2</v>
      </c>
      <c s="9" r="I18">
        <v>1</v>
      </c>
      <c s="21" r="J18"/>
    </row>
    <row r="19">
      <c t="s" s="21" r="A19">
        <v>228</v>
      </c>
      <c t="s" s="21" r="B19">
        <v>229</v>
      </c>
      <c t="s" s="21" r="C19">
        <v>200</v>
      </c>
      <c t="s" s="21" r="D19">
        <v>32</v>
      </c>
      <c t="s" s="22" r="E19">
        <v>229</v>
      </c>
      <c t="s" s="22" r="F19">
        <v>315</v>
      </c>
      <c t="s" s="22" r="G19">
        <v>239</v>
      </c>
      <c s="36" r="H19">
        <v>2</v>
      </c>
      <c s="9" r="I19">
        <v>1</v>
      </c>
      <c s="21" r="J19"/>
    </row>
    <row r="20">
      <c t="s" s="21" r="A20">
        <v>231</v>
      </c>
      <c t="s" s="21" r="B20">
        <v>232</v>
      </c>
      <c t="s" s="21" r="C20">
        <v>200</v>
      </c>
      <c t="s" s="21" r="D20">
        <v>32</v>
      </c>
      <c t="s" s="22" r="E20">
        <v>232</v>
      </c>
      <c t="s" s="22" r="F20">
        <v>316</v>
      </c>
      <c t="s" s="22" r="G20">
        <v>316</v>
      </c>
      <c s="36" r="H20">
        <v>2</v>
      </c>
      <c s="9" r="I20">
        <v>1</v>
      </c>
      <c s="21" r="J20"/>
    </row>
    <row r="21">
      <c t="s" s="21" r="A21">
        <v>317</v>
      </c>
      <c t="s" s="21" r="B21">
        <v>318</v>
      </c>
      <c t="s" s="21" r="C21">
        <v>200</v>
      </c>
      <c t="s" s="21" r="D21">
        <v>32</v>
      </c>
      <c t="s" s="22" r="E21">
        <v>318</v>
      </c>
      <c t="s" s="22" r="F21">
        <v>319</v>
      </c>
      <c t="s" s="22" r="G21">
        <v>239</v>
      </c>
      <c s="36" r="H21">
        <v>2</v>
      </c>
      <c s="9" r="I21">
        <v>1</v>
      </c>
      <c s="21" r="J21"/>
    </row>
    <row r="22">
      <c t="s" s="21" r="A22">
        <v>240</v>
      </c>
      <c t="s" s="21" r="B22">
        <v>241</v>
      </c>
      <c t="s" s="21" r="C22">
        <v>200</v>
      </c>
      <c t="s" s="21" r="D22">
        <v>32</v>
      </c>
      <c t="s" s="22" r="E22">
        <v>241</v>
      </c>
      <c t="s" s="22" r="F22">
        <v>320</v>
      </c>
      <c t="s" s="22" r="G22">
        <v>320</v>
      </c>
      <c s="36" r="H22">
        <v>2</v>
      </c>
      <c s="9" r="I22">
        <v>1</v>
      </c>
      <c s="21" r="J22"/>
    </row>
    <row r="23">
      <c t="s" s="21" r="A23">
        <v>63</v>
      </c>
      <c t="s" s="21" r="B23">
        <v>64</v>
      </c>
      <c t="s" s="21" r="C23">
        <v>31</v>
      </c>
      <c t="s" s="21" r="D23">
        <v>32</v>
      </c>
      <c t="s" s="22" r="E23">
        <v>64</v>
      </c>
      <c t="s" s="22" r="F23">
        <v>65</v>
      </c>
      <c t="s" s="22" r="G23">
        <v>65</v>
      </c>
      <c s="36" r="H23">
        <v>2</v>
      </c>
      <c s="9" r="I23">
        <v>1</v>
      </c>
      <c s="21" r="J23"/>
    </row>
    <row r="24">
      <c t="s" s="21" r="A24">
        <v>66</v>
      </c>
      <c t="s" s="21" r="B24">
        <v>67</v>
      </c>
      <c t="s" s="21" r="C24">
        <v>31</v>
      </c>
      <c t="s" s="21" r="D24">
        <v>32</v>
      </c>
      <c t="s" s="22" r="E24">
        <v>67</v>
      </c>
      <c t="s" s="22" r="F24">
        <v>68</v>
      </c>
      <c t="s" s="22" r="G24">
        <v>68</v>
      </c>
      <c s="36" r="H24">
        <v>2</v>
      </c>
      <c s="9" r="I24">
        <v>1</v>
      </c>
      <c s="21" r="J24"/>
    </row>
    <row r="25">
      <c t="s" s="21" r="A25">
        <v>244</v>
      </c>
      <c t="s" s="21" r="B25">
        <v>245</v>
      </c>
      <c t="s" s="21" r="C25">
        <v>200</v>
      </c>
      <c t="s" s="21" r="D25">
        <v>32</v>
      </c>
      <c t="s" s="22" r="E25">
        <v>245</v>
      </c>
      <c t="s" s="22" r="F25">
        <v>247</v>
      </c>
      <c t="s" s="22" r="G25">
        <v>247</v>
      </c>
      <c s="36" r="H25">
        <v>2</v>
      </c>
      <c s="9" r="I25">
        <v>1</v>
      </c>
      <c s="21" r="J25"/>
    </row>
    <row r="26">
      <c t="s" s="21" r="A26">
        <v>262</v>
      </c>
      <c t="s" s="21" r="B26">
        <v>181</v>
      </c>
      <c t="s" s="21" r="C26">
        <v>200</v>
      </c>
      <c t="s" s="21" r="D26">
        <v>32</v>
      </c>
      <c t="s" s="22" r="E26">
        <v>181</v>
      </c>
      <c t="s" s="22" r="F26">
        <v>182</v>
      </c>
      <c t="s" s="22" r="G26">
        <v>80</v>
      </c>
      <c s="36" r="H26">
        <v>2</v>
      </c>
      <c s="9" r="I26">
        <v>1</v>
      </c>
      <c s="21" r="J26"/>
    </row>
    <row r="27">
      <c t="s" s="21" r="A27">
        <v>81</v>
      </c>
      <c t="s" s="21" r="B27">
        <v>82</v>
      </c>
      <c t="s" s="21" r="C27">
        <v>31</v>
      </c>
      <c t="s" s="21" r="D27">
        <v>32</v>
      </c>
      <c t="s" s="22" r="E27">
        <v>82</v>
      </c>
      <c t="s" s="22" r="F27">
        <v>83</v>
      </c>
      <c t="s" s="22" r="G27">
        <v>84</v>
      </c>
      <c s="36" r="H27">
        <v>2</v>
      </c>
      <c s="9" r="I27">
        <v>1</v>
      </c>
      <c s="21" r="J27"/>
    </row>
    <row r="28">
      <c t="s" s="21" r="A28">
        <v>267</v>
      </c>
      <c t="s" s="21" r="B28">
        <v>82</v>
      </c>
      <c t="s" s="21" r="C28">
        <v>200</v>
      </c>
      <c t="s" s="21" r="D28">
        <v>32</v>
      </c>
      <c t="s" s="22" r="E28">
        <v>82</v>
      </c>
      <c t="s" s="22" r="F28">
        <v>83</v>
      </c>
      <c t="s" s="22" r="G28">
        <v>84</v>
      </c>
      <c s="36" r="H28">
        <v>2</v>
      </c>
      <c s="9" r="I28">
        <v>1</v>
      </c>
      <c s="21" r="J28"/>
    </row>
    <row r="29">
      <c t="s" s="21" r="A29">
        <v>85</v>
      </c>
      <c t="s" s="21" r="B29">
        <v>86</v>
      </c>
      <c t="s" s="21" r="C29">
        <v>31</v>
      </c>
      <c t="s" s="21" r="D29">
        <v>32</v>
      </c>
      <c t="s" s="22" r="E29">
        <v>86</v>
      </c>
      <c t="s" s="22" r="F29">
        <v>87</v>
      </c>
      <c t="s" s="22" r="G29">
        <v>84</v>
      </c>
      <c s="36" r="H29">
        <v>2</v>
      </c>
      <c s="9" r="I29">
        <v>1</v>
      </c>
      <c s="21" r="J29"/>
    </row>
    <row r="30">
      <c t="s" s="21" r="A30">
        <v>269</v>
      </c>
      <c t="s" s="21" r="B30">
        <v>86</v>
      </c>
      <c t="s" s="21" r="C30">
        <v>200</v>
      </c>
      <c t="s" s="21" r="D30">
        <v>32</v>
      </c>
      <c t="s" s="22" r="E30">
        <v>86</v>
      </c>
      <c t="s" s="22" r="F30">
        <v>87</v>
      </c>
      <c t="s" s="22" r="G30">
        <v>84</v>
      </c>
      <c s="36" r="H30">
        <v>2</v>
      </c>
      <c s="9" r="I30">
        <v>1</v>
      </c>
      <c s="21" r="J30"/>
    </row>
    <row r="31">
      <c t="s" s="21" r="A31">
        <v>88</v>
      </c>
      <c t="s" s="21" r="B31">
        <v>89</v>
      </c>
      <c t="s" s="21" r="C31">
        <v>31</v>
      </c>
      <c t="s" s="21" r="D31">
        <v>32</v>
      </c>
      <c t="s" s="22" r="E31">
        <v>89</v>
      </c>
      <c t="s" s="22" r="F31">
        <v>90</v>
      </c>
      <c t="s" s="22" r="G31">
        <v>84</v>
      </c>
      <c s="36" r="H31">
        <v>2</v>
      </c>
      <c s="9" r="I31">
        <v>1</v>
      </c>
      <c s="21" r="J31"/>
    </row>
    <row r="32">
      <c t="s" s="21" r="A32">
        <v>91</v>
      </c>
      <c t="s" s="21" r="B32">
        <v>92</v>
      </c>
      <c t="s" s="21" r="C32">
        <v>31</v>
      </c>
      <c t="s" s="21" r="D32">
        <v>32</v>
      </c>
      <c t="s" s="22" r="E32">
        <v>92</v>
      </c>
      <c t="s" s="22" r="F32">
        <v>93</v>
      </c>
      <c t="s" s="22" r="G32">
        <v>93</v>
      </c>
      <c s="36" r="H32">
        <v>2</v>
      </c>
      <c s="9" r="I32">
        <v>1</v>
      </c>
      <c s="21" r="J32"/>
    </row>
    <row r="33">
      <c t="s" s="21" r="A33">
        <v>94</v>
      </c>
      <c t="s" s="21" r="B33">
        <v>95</v>
      </c>
      <c t="s" s="21" r="C33">
        <v>31</v>
      </c>
      <c t="s" s="21" r="D33">
        <v>32</v>
      </c>
      <c t="s" s="22" r="E33">
        <v>95</v>
      </c>
      <c t="s" s="22" r="F33">
        <v>96</v>
      </c>
      <c t="s" s="22" r="G33">
        <v>96</v>
      </c>
      <c s="36" r="H33">
        <v>2</v>
      </c>
      <c s="9" r="I33">
        <v>1</v>
      </c>
      <c s="21" r="J33"/>
    </row>
    <row r="34">
      <c t="s" s="21" r="A34">
        <v>97</v>
      </c>
      <c t="s" s="21" r="B34">
        <v>98</v>
      </c>
      <c t="s" s="21" r="C34">
        <v>31</v>
      </c>
      <c t="s" s="21" r="D34">
        <v>32</v>
      </c>
      <c t="s" s="22" r="E34">
        <v>98</v>
      </c>
      <c t="s" s="22" r="F34">
        <v>99</v>
      </c>
      <c t="s" s="22" r="G34">
        <v>99</v>
      </c>
      <c s="36" r="H34">
        <v>2</v>
      </c>
      <c s="9" r="I34">
        <v>1</v>
      </c>
      <c s="21" r="J34"/>
    </row>
    <row r="35">
      <c t="s" s="21" r="A35">
        <v>100</v>
      </c>
      <c t="s" s="21" r="B35">
        <v>101</v>
      </c>
      <c t="s" s="21" r="C35">
        <v>31</v>
      </c>
      <c t="s" s="21" r="D35">
        <v>32</v>
      </c>
      <c t="s" s="22" r="E35">
        <v>101</v>
      </c>
      <c t="s" s="22" r="F35">
        <v>102</v>
      </c>
      <c t="s" s="22" r="G35">
        <v>102</v>
      </c>
      <c s="36" r="H35">
        <v>2</v>
      </c>
      <c s="9" r="I35">
        <v>1</v>
      </c>
      <c s="21" r="J35"/>
    </row>
    <row r="36">
      <c t="s" s="21" r="A36">
        <v>284</v>
      </c>
      <c t="s" s="21" r="B36">
        <v>187</v>
      </c>
      <c t="s" s="21" r="C36">
        <v>200</v>
      </c>
      <c t="s" s="21" r="D36">
        <v>32</v>
      </c>
      <c t="s" s="22" r="E36">
        <v>187</v>
      </c>
      <c t="s" s="22" r="F36">
        <v>188</v>
      </c>
      <c t="s" s="22" r="G36">
        <v>188</v>
      </c>
      <c s="36" r="H36">
        <v>2</v>
      </c>
      <c s="9" r="I36">
        <v>1</v>
      </c>
      <c s="21" r="J36"/>
    </row>
    <row r="37">
      <c t="s" s="21" r="A37">
        <v>287</v>
      </c>
      <c t="s" s="21" r="B37">
        <v>288</v>
      </c>
      <c t="s" s="21" r="C37">
        <v>200</v>
      </c>
      <c t="s" s="21" r="D37">
        <v>32</v>
      </c>
      <c t="s" s="22" r="E37">
        <v>288</v>
      </c>
      <c t="s" s="22" r="F37">
        <v>323</v>
      </c>
      <c t="s" s="22" r="G37">
        <v>323</v>
      </c>
      <c s="36" r="H37">
        <v>2</v>
      </c>
      <c s="9" r="I37">
        <v>1</v>
      </c>
      <c s="21" r="J37"/>
    </row>
    <row r="38">
      <c t="s" s="21" r="A38">
        <v>106</v>
      </c>
      <c t="s" s="21" r="B38">
        <v>107</v>
      </c>
      <c t="s" s="21" r="C38">
        <v>31</v>
      </c>
      <c t="s" s="21" r="D38">
        <v>32</v>
      </c>
      <c t="s" s="22" r="E38">
        <v>107</v>
      </c>
      <c t="s" s="22" r="F38">
        <v>108</v>
      </c>
      <c t="s" s="22" r="G38">
        <v>108</v>
      </c>
      <c s="36" r="H38">
        <v>2</v>
      </c>
      <c s="9" r="I38">
        <v>1</v>
      </c>
      <c s="21" r="J38"/>
    </row>
    <row r="39">
      <c t="s" s="21" r="A39">
        <v>291</v>
      </c>
      <c t="s" s="21" r="B39">
        <v>292</v>
      </c>
      <c t="s" s="21" r="C39">
        <v>200</v>
      </c>
      <c t="s" s="21" r="D39">
        <v>32</v>
      </c>
      <c t="s" s="22" r="E39">
        <v>292</v>
      </c>
      <c t="s" s="22" r="F39">
        <v>324</v>
      </c>
      <c t="s" s="22" r="G39">
        <v>294</v>
      </c>
      <c s="36" r="H39">
        <v>2</v>
      </c>
      <c s="9" r="I39">
        <v>1</v>
      </c>
      <c s="21" r="J39"/>
    </row>
    <row r="40">
      <c t="s" s="21" r="A40">
        <v>295</v>
      </c>
      <c t="s" s="21" r="B40">
        <v>296</v>
      </c>
      <c t="s" s="21" r="C40">
        <v>200</v>
      </c>
      <c t="s" s="21" r="D40">
        <v>32</v>
      </c>
      <c t="s" s="22" r="E40">
        <v>296</v>
      </c>
      <c t="s" s="22" r="F40">
        <v>325</v>
      </c>
      <c t="s" s="22" r="G40">
        <v>294</v>
      </c>
      <c s="36" r="H40">
        <v>2</v>
      </c>
      <c s="9" r="I40">
        <v>1</v>
      </c>
      <c s="21" r="J40"/>
    </row>
    <row r="41">
      <c t="s" s="21" r="A41">
        <v>248</v>
      </c>
      <c t="s" s="21" r="B41">
        <v>249</v>
      </c>
      <c t="s" s="21" r="C41">
        <v>200</v>
      </c>
      <c t="s" s="21" r="D41">
        <v>32</v>
      </c>
      <c t="s" s="22" r="E41">
        <v>249</v>
      </c>
      <c t="s" s="22" r="F41">
        <v>309</v>
      </c>
      <c t="s" s="22" r="G41">
        <v>250</v>
      </c>
      <c s="36" r="H41">
        <v>3</v>
      </c>
      <c s="9" r="I41">
        <v>1</v>
      </c>
      <c s="21" r="J41"/>
    </row>
    <row r="42">
      <c t="s" s="21" r="A42">
        <v>251</v>
      </c>
      <c t="s" s="21" r="B42">
        <v>252</v>
      </c>
      <c t="s" s="21" r="C42">
        <v>200</v>
      </c>
      <c t="s" s="21" r="D42">
        <v>32</v>
      </c>
      <c t="s" s="22" r="E42">
        <v>252</v>
      </c>
      <c t="s" s="22" r="F42">
        <v>326</v>
      </c>
      <c t="s" s="22" r="G42">
        <v>250</v>
      </c>
      <c s="36" r="H42">
        <v>3</v>
      </c>
      <c s="9" r="I42">
        <v>1</v>
      </c>
      <c s="21" r="J42"/>
    </row>
    <row r="43">
      <c t="s" s="21" r="A43">
        <v>109</v>
      </c>
      <c t="s" s="21" r="B43">
        <v>110</v>
      </c>
      <c t="s" s="21" r="C43">
        <v>31</v>
      </c>
      <c t="s" s="21" r="D43">
        <v>32</v>
      </c>
      <c t="s" s="22" r="E43">
        <v>110</v>
      </c>
      <c t="s" s="22" r="F43">
        <v>111</v>
      </c>
      <c t="s" s="22" r="G43">
        <v>111</v>
      </c>
      <c s="36" r="H43">
        <v>3</v>
      </c>
      <c s="9" r="I43">
        <v>1</v>
      </c>
      <c s="21" r="J43"/>
    </row>
    <row r="44">
      <c t="s" s="21" r="A44">
        <v>121</v>
      </c>
      <c t="s" s="21" r="B44">
        <v>122</v>
      </c>
      <c t="s" s="21" r="C44">
        <v>31</v>
      </c>
      <c t="s" s="21" r="D44">
        <v>32</v>
      </c>
      <c t="s" s="22" r="E44">
        <v>122</v>
      </c>
      <c t="s" s="22" r="F44">
        <v>123</v>
      </c>
      <c t="s" s="22" r="G44">
        <v>123</v>
      </c>
      <c s="36" r="H44">
        <v>3</v>
      </c>
      <c s="9" r="I44">
        <v>1</v>
      </c>
      <c s="21" r="J44"/>
    </row>
    <row r="45">
      <c t="s" s="21" r="A45">
        <v>253</v>
      </c>
      <c t="s" s="21" r="B45">
        <v>254</v>
      </c>
      <c t="s" s="21" r="C45">
        <v>200</v>
      </c>
      <c t="s" s="21" r="D45">
        <v>32</v>
      </c>
      <c t="s" s="22" r="E45">
        <v>254</v>
      </c>
      <c t="s" s="22" r="F45">
        <v>256</v>
      </c>
      <c t="s" s="22" r="G45">
        <v>256</v>
      </c>
      <c s="36" r="H45">
        <v>3</v>
      </c>
      <c s="9" r="I45">
        <v>1</v>
      </c>
      <c s="21" r="J45"/>
    </row>
    <row r="46">
      <c t="s" s="21" r="A46">
        <v>257</v>
      </c>
      <c t="s" s="21" r="B46">
        <v>258</v>
      </c>
      <c t="s" s="21" r="C46">
        <v>200</v>
      </c>
      <c t="s" s="21" r="D46">
        <v>32</v>
      </c>
      <c t="s" s="22" r="E46">
        <v>258</v>
      </c>
      <c t="s" s="22" r="F46">
        <v>333</v>
      </c>
      <c t="s" s="22" r="G46">
        <v>259</v>
      </c>
      <c s="36" r="H46">
        <v>3</v>
      </c>
      <c s="9" r="I46">
        <v>1</v>
      </c>
      <c s="21" r="J46"/>
    </row>
    <row r="47">
      <c t="s" s="21" r="A47">
        <v>260</v>
      </c>
      <c t="s" s="21" r="B47">
        <v>261</v>
      </c>
      <c t="s" s="21" r="C47">
        <v>200</v>
      </c>
      <c t="s" s="21" r="D47">
        <v>32</v>
      </c>
      <c t="s" s="22" r="E47">
        <v>261</v>
      </c>
      <c t="s" s="22" r="F47">
        <v>327</v>
      </c>
      <c t="s" s="22" r="G47">
        <v>259</v>
      </c>
      <c s="36" r="H47">
        <v>3</v>
      </c>
      <c s="9" r="I47">
        <v>1</v>
      </c>
      <c s="21" r="J47"/>
    </row>
    <row r="48">
      <c t="s" s="21" r="A48">
        <v>272</v>
      </c>
      <c t="s" s="21" r="B48">
        <v>273</v>
      </c>
      <c t="s" s="21" r="C48">
        <v>200</v>
      </c>
      <c t="s" s="21" r="D48">
        <v>32</v>
      </c>
      <c t="s" s="22" r="E48">
        <v>273</v>
      </c>
      <c t="s" s="22" r="F48">
        <v>328</v>
      </c>
      <c t="s" s="22" r="G48">
        <v>275</v>
      </c>
      <c s="36" r="H48">
        <v>3</v>
      </c>
      <c s="9" r="I48">
        <v>1</v>
      </c>
      <c s="21" r="J48"/>
    </row>
    <row r="49">
      <c t="s" s="21" r="A49">
        <v>276</v>
      </c>
      <c t="s" s="21" r="B49">
        <v>277</v>
      </c>
      <c t="s" s="21" r="C49">
        <v>200</v>
      </c>
      <c t="s" s="21" r="D49">
        <v>32</v>
      </c>
      <c t="s" s="22" r="E49">
        <v>277</v>
      </c>
      <c t="s" s="22" r="F49">
        <v>321</v>
      </c>
      <c t="s" s="22" r="G49">
        <v>275</v>
      </c>
      <c s="36" r="H49">
        <v>3</v>
      </c>
      <c s="9" r="I49">
        <v>1</v>
      </c>
      <c s="21" r="J49"/>
    </row>
    <row r="50">
      <c t="s" s="21" r="A50">
        <v>118</v>
      </c>
      <c t="s" s="21" r="B50">
        <v>119</v>
      </c>
      <c t="s" s="21" r="C50">
        <v>31</v>
      </c>
      <c t="s" s="21" r="D50">
        <v>32</v>
      </c>
      <c t="s" s="22" r="E50">
        <v>119</v>
      </c>
      <c t="s" s="22" r="F50">
        <v>120</v>
      </c>
      <c t="s" s="22" r="G50">
        <v>76</v>
      </c>
      <c s="36" r="H50">
        <v>4</v>
      </c>
      <c s="9" r="I50">
        <v>1</v>
      </c>
      <c s="21" r="J50"/>
    </row>
    <row r="51">
      <c t="s" s="21" r="A51">
        <v>73</v>
      </c>
      <c t="s" s="21" r="B51">
        <v>74</v>
      </c>
      <c t="s" s="21" r="C51">
        <v>31</v>
      </c>
      <c t="s" s="21" r="D51">
        <v>32</v>
      </c>
      <c t="s" s="22" r="E51">
        <v>74</v>
      </c>
      <c t="s" s="22" r="F51">
        <v>75</v>
      </c>
      <c t="s" s="22" r="G51">
        <v>76</v>
      </c>
      <c s="36" r="H51">
        <v>4</v>
      </c>
      <c s="9" r="I51">
        <v>1</v>
      </c>
      <c s="21" r="J51"/>
    </row>
    <row r="52">
      <c t="s" s="21" r="A52">
        <v>220</v>
      </c>
      <c t="s" s="21" r="B52">
        <v>221</v>
      </c>
      <c t="s" s="21" r="C52">
        <v>200</v>
      </c>
      <c t="s" s="21" r="D52">
        <v>32</v>
      </c>
      <c t="s" s="22" r="E52">
        <v>221</v>
      </c>
      <c t="s" s="22" r="F52">
        <v>331</v>
      </c>
      <c t="s" s="22" r="G52">
        <v>331</v>
      </c>
      <c s="36" r="H52">
        <v>5</v>
      </c>
      <c s="9" r="I52">
        <v>1</v>
      </c>
      <c s="21" r="J52"/>
    </row>
    <row r="53">
      <c t="s" s="21" r="A53">
        <v>304</v>
      </c>
      <c t="s" s="21" r="B53">
        <v>305</v>
      </c>
      <c t="s" s="21" r="C53">
        <v>200</v>
      </c>
      <c t="s" s="21" r="D53">
        <v>32</v>
      </c>
      <c t="s" s="22" r="E53">
        <v>305</v>
      </c>
      <c t="s" s="22" r="F53">
        <v>306</v>
      </c>
      <c t="s" s="22" r="G53">
        <v>306</v>
      </c>
      <c s="36" r="H53">
        <v>5</v>
      </c>
      <c s="9" r="I53">
        <v>1</v>
      </c>
      <c s="21" r="J53"/>
    </row>
    <row r="54">
      <c t="s" s="21" r="A54">
        <v>280</v>
      </c>
      <c t="s" s="21" r="B54">
        <v>281</v>
      </c>
      <c t="s" s="21" r="C54">
        <v>200</v>
      </c>
      <c t="s" s="21" r="D54">
        <v>32</v>
      </c>
      <c t="s" s="22" r="E54">
        <v>281</v>
      </c>
      <c t="s" s="22" r="F54">
        <v>332</v>
      </c>
      <c t="s" s="22" r="G54">
        <v>332</v>
      </c>
      <c s="36" r="H54">
        <v>5</v>
      </c>
      <c s="9" r="I54">
        <v>1</v>
      </c>
      <c s="21" r="J54"/>
    </row>
    <row r="55">
      <c t="s" s="21" r="A55">
        <v>115</v>
      </c>
      <c t="s" s="21" r="B55">
        <v>116</v>
      </c>
      <c t="s" s="21" r="C55">
        <v>31</v>
      </c>
      <c t="s" s="21" r="D55">
        <v>32</v>
      </c>
      <c t="s" s="22" r="E55">
        <v>116</v>
      </c>
      <c t="s" s="22" r="F55">
        <v>117</v>
      </c>
      <c t="s" s="22" r="G55">
        <v>117</v>
      </c>
      <c s="36" r="H55">
        <v>7</v>
      </c>
      <c s="9" r="I55">
        <v>1</v>
      </c>
      <c s="21" r="J55"/>
    </row>
    <row r="56">
      <c t="s" s="21" r="A56">
        <v>194</v>
      </c>
      <c t="s" s="21" r="B56">
        <v>89</v>
      </c>
      <c t="s" s="21" r="C56">
        <v>195</v>
      </c>
      <c t="s" s="21" r="D56">
        <v>32</v>
      </c>
      <c t="s" s="22" r="E56">
        <v>89</v>
      </c>
      <c t="s" s="22" r="F56">
        <v>90</v>
      </c>
      <c t="s" s="22" r="G56">
        <v>84</v>
      </c>
      <c s="36" r="H56">
        <v>7</v>
      </c>
      <c s="9" r="I56">
        <v>1</v>
      </c>
      <c s="21" r="J56"/>
    </row>
    <row r="57">
      <c t="s" s="21" r="A57">
        <v>270</v>
      </c>
      <c t="s" s="21" r="B57">
        <v>89</v>
      </c>
      <c t="s" s="21" r="C57">
        <v>200</v>
      </c>
      <c t="s" s="21" r="D57">
        <v>32</v>
      </c>
      <c t="s" s="22" r="E57">
        <v>89</v>
      </c>
      <c t="s" s="22" r="F57">
        <v>90</v>
      </c>
      <c t="s" s="22" r="G57">
        <v>84</v>
      </c>
      <c s="36" r="H57">
        <v>7</v>
      </c>
      <c s="9" r="I57">
        <v>1</v>
      </c>
      <c s="21" r="J57"/>
    </row>
    <row r="58">
      <c t="s" s="21" r="A58">
        <v>196</v>
      </c>
      <c t="s" s="21" r="B58">
        <v>30</v>
      </c>
      <c t="s" s="21" r="C58">
        <v>195</v>
      </c>
      <c t="s" s="21" r="D58">
        <v>32</v>
      </c>
      <c t="s" s="22" r="E58">
        <v>30</v>
      </c>
      <c t="s" s="22" r="F58">
        <v>33</v>
      </c>
      <c t="s" s="22" r="G58">
        <v>33</v>
      </c>
      <c s="36" r="H58">
        <v>8</v>
      </c>
      <c s="9" r="I58">
        <v>1</v>
      </c>
      <c s="21" r="J58"/>
    </row>
    <row r="59">
      <c t="s" s="21" r="A59">
        <v>278</v>
      </c>
      <c t="s" s="21" r="B59">
        <v>279</v>
      </c>
      <c t="s" s="21" r="C59">
        <v>200</v>
      </c>
      <c t="s" s="21" r="D59">
        <v>32</v>
      </c>
      <c t="s" s="22" r="E59">
        <v>279</v>
      </c>
      <c t="s" s="22" r="F59">
        <v>322</v>
      </c>
      <c t="s" s="22" r="G59">
        <v>275</v>
      </c>
      <c s="26" r="H59">
        <v>8</v>
      </c>
      <c s="9" r="I59">
        <v>1</v>
      </c>
      <c s="21" r="J59"/>
    </row>
    <row r="60">
      <c t="s" s="21" r="A60">
        <v>124</v>
      </c>
      <c t="s" s="21" r="B60">
        <v>125</v>
      </c>
      <c t="s" s="21" r="C60">
        <v>31</v>
      </c>
      <c t="s" s="21" r="D60">
        <v>32</v>
      </c>
      <c t="s" s="22" r="E60">
        <v>125</v>
      </c>
      <c t="s" s="22" r="F60">
        <v>126</v>
      </c>
      <c t="s" s="22" r="G60">
        <v>126</v>
      </c>
      <c s="36" r="H60">
        <v>9</v>
      </c>
      <c s="9" r="I60">
        <v>0</v>
      </c>
      <c s="21" r="J60"/>
    </row>
    <row r="61">
      <c t="s" s="21" r="A61">
        <v>127</v>
      </c>
      <c t="s" s="21" r="B61">
        <v>128</v>
      </c>
      <c t="s" s="21" r="C61">
        <v>31</v>
      </c>
      <c t="s" s="21" r="D61">
        <v>32</v>
      </c>
      <c t="s" s="22" r="E61">
        <v>128</v>
      </c>
      <c t="s" s="22" r="F61">
        <v>129</v>
      </c>
      <c t="s" s="22" r="G61">
        <v>130</v>
      </c>
      <c s="36" r="H61">
        <v>9</v>
      </c>
      <c s="9" r="I61">
        <v>0</v>
      </c>
      <c s="21" r="J61"/>
    </row>
    <row r="62">
      <c t="s" s="21" r="A62">
        <v>131</v>
      </c>
      <c t="s" s="21" r="B62">
        <v>132</v>
      </c>
      <c t="s" s="21" r="C62">
        <v>31</v>
      </c>
      <c t="s" s="21" r="D62">
        <v>32</v>
      </c>
      <c t="s" s="22" r="E62">
        <v>132</v>
      </c>
      <c t="s" s="22" r="F62">
        <v>133</v>
      </c>
      <c t="s" s="22" r="G62">
        <v>134</v>
      </c>
      <c s="36" r="H62">
        <v>9</v>
      </c>
      <c s="9" r="I62">
        <v>0</v>
      </c>
      <c s="21" r="J62"/>
    </row>
    <row r="63">
      <c t="s" s="21" r="A63">
        <v>135</v>
      </c>
      <c t="s" s="21" r="B63">
        <v>136</v>
      </c>
      <c t="s" s="21" r="C63">
        <v>31</v>
      </c>
      <c t="s" s="21" r="D63">
        <v>32</v>
      </c>
      <c t="s" s="22" r="E63">
        <v>136</v>
      </c>
      <c t="s" s="22" r="F63">
        <v>137</v>
      </c>
      <c t="s" s="22" r="G63">
        <v>134</v>
      </c>
      <c s="36" r="H63">
        <v>9</v>
      </c>
      <c s="9" r="I63">
        <v>0</v>
      </c>
      <c s="21" r="J63"/>
    </row>
    <row r="64">
      <c t="s" s="21" r="A64">
        <v>138</v>
      </c>
      <c t="s" s="21" r="B64">
        <v>139</v>
      </c>
      <c t="s" s="21" r="C64">
        <v>31</v>
      </c>
      <c t="s" s="21" r="D64">
        <v>32</v>
      </c>
      <c t="s" s="22" r="E64">
        <v>139</v>
      </c>
      <c t="s" s="22" r="F64">
        <v>140</v>
      </c>
      <c t="s" s="22" r="G64">
        <v>134</v>
      </c>
      <c s="36" r="H64">
        <v>9</v>
      </c>
      <c s="9" r="I64">
        <v>0</v>
      </c>
      <c s="21" r="J64"/>
    </row>
    <row r="65">
      <c t="s" s="21" r="A65">
        <v>141</v>
      </c>
      <c t="s" s="21" r="B65">
        <v>142</v>
      </c>
      <c t="s" s="21" r="C65">
        <v>31</v>
      </c>
      <c t="s" s="21" r="D65">
        <v>32</v>
      </c>
      <c t="s" s="22" r="E65">
        <v>142</v>
      </c>
      <c t="s" s="22" r="F65">
        <v>143</v>
      </c>
      <c t="s" s="22" r="G65">
        <v>49</v>
      </c>
      <c s="36" r="H65">
        <v>9</v>
      </c>
      <c s="9" r="I65">
        <v>0</v>
      </c>
      <c s="21" r="J65"/>
    </row>
    <row r="66">
      <c t="s" s="21" r="A66">
        <v>43</v>
      </c>
      <c t="s" s="21" r="B66">
        <v>44</v>
      </c>
      <c t="s" s="21" r="C66">
        <v>31</v>
      </c>
      <c t="s" s="21" r="D66">
        <v>32</v>
      </c>
      <c t="s" s="22" r="E66">
        <v>44</v>
      </c>
      <c t="s" s="22" r="F66">
        <v>45</v>
      </c>
      <c t="s" s="22" r="G66">
        <v>45</v>
      </c>
      <c s="36" r="H66">
        <v>9</v>
      </c>
      <c s="9" r="I66">
        <v>0</v>
      </c>
      <c s="21" r="J66"/>
    </row>
    <row r="67">
      <c t="s" s="21" r="A67">
        <v>46</v>
      </c>
      <c t="s" s="21" r="B67">
        <v>47</v>
      </c>
      <c t="s" s="21" r="C67">
        <v>31</v>
      </c>
      <c t="s" s="21" r="D67">
        <v>32</v>
      </c>
      <c t="s" s="22" r="E67">
        <v>47</v>
      </c>
      <c t="s" s="22" r="F67">
        <v>48</v>
      </c>
      <c t="s" s="22" r="G67">
        <v>49</v>
      </c>
      <c s="36" r="H67">
        <v>9</v>
      </c>
      <c s="9" r="I67">
        <v>0</v>
      </c>
      <c s="21" r="J67"/>
    </row>
    <row r="68">
      <c t="s" s="21" r="A68">
        <v>144</v>
      </c>
      <c t="s" s="21" r="B68">
        <v>145</v>
      </c>
      <c t="s" s="21" r="C68">
        <v>31</v>
      </c>
      <c t="s" s="21" r="D68">
        <v>32</v>
      </c>
      <c t="s" s="22" r="E68">
        <v>145</v>
      </c>
      <c t="s" s="22" r="F68">
        <v>146</v>
      </c>
      <c t="s" s="22" r="G68">
        <v>49</v>
      </c>
      <c s="36" r="H68">
        <v>9</v>
      </c>
      <c s="9" r="I68">
        <v>0</v>
      </c>
      <c s="21" r="J68"/>
    </row>
    <row r="69">
      <c t="s" s="21" r="A69">
        <v>147</v>
      </c>
      <c t="s" s="21" r="B69">
        <v>148</v>
      </c>
      <c t="s" s="21" r="C69">
        <v>31</v>
      </c>
      <c t="s" s="21" r="D69">
        <v>32</v>
      </c>
      <c t="s" s="22" r="E69">
        <v>148</v>
      </c>
      <c t="s" s="22" r="F69">
        <v>149</v>
      </c>
      <c t="s" s="22" r="G69">
        <v>53</v>
      </c>
      <c s="36" r="H69">
        <v>9</v>
      </c>
      <c s="9" r="I69">
        <v>0</v>
      </c>
      <c s="21" r="J69"/>
    </row>
    <row r="70">
      <c t="s" s="21" r="A70">
        <v>298</v>
      </c>
      <c t="s" s="21" r="B70">
        <v>299</v>
      </c>
      <c t="s" s="21" r="C70">
        <v>200</v>
      </c>
      <c t="s" s="21" r="D70">
        <v>32</v>
      </c>
      <c t="s" s="22" r="E70">
        <v>299</v>
      </c>
      <c t="s" s="22" r="F70">
        <v>300</v>
      </c>
      <c t="s" s="22" r="G70">
        <v>300</v>
      </c>
      <c s="36" r="H70">
        <v>9</v>
      </c>
      <c s="9" r="I70">
        <v>0</v>
      </c>
      <c s="21" r="J70"/>
    </row>
    <row r="71">
      <c t="s" s="21" r="A71">
        <v>150</v>
      </c>
      <c t="s" s="21" r="B71">
        <v>151</v>
      </c>
      <c t="s" s="21" r="C71">
        <v>31</v>
      </c>
      <c t="s" s="21" r="D71">
        <v>32</v>
      </c>
      <c t="s" s="22" r="E71">
        <v>151</v>
      </c>
      <c t="s" s="22" r="F71">
        <v>152</v>
      </c>
      <c t="s" s="22" r="G71">
        <v>152</v>
      </c>
      <c s="36" r="H71">
        <v>9</v>
      </c>
      <c s="9" r="I71">
        <v>0</v>
      </c>
      <c s="21" r="J71"/>
    </row>
    <row r="72">
      <c t="s" s="21" r="A72">
        <v>153</v>
      </c>
      <c t="s" s="21" r="B72">
        <v>154</v>
      </c>
      <c t="s" s="21" r="C72">
        <v>31</v>
      </c>
      <c t="s" s="21" r="D72">
        <v>32</v>
      </c>
      <c t="s" s="22" r="E72">
        <v>154</v>
      </c>
      <c t="s" s="22" r="F72">
        <v>155</v>
      </c>
      <c t="s" s="22" r="G72">
        <v>155</v>
      </c>
      <c s="36" r="H72">
        <v>9</v>
      </c>
      <c s="9" r="I72">
        <v>0</v>
      </c>
      <c s="21" r="J72"/>
    </row>
    <row r="73">
      <c t="s" s="21" r="A73">
        <v>156</v>
      </c>
      <c t="s" s="21" r="B73">
        <v>157</v>
      </c>
      <c t="s" s="21" r="C73">
        <v>31</v>
      </c>
      <c t="s" s="21" r="D73">
        <v>32</v>
      </c>
      <c t="s" s="22" r="E73">
        <v>157</v>
      </c>
      <c t="s" s="22" r="F73">
        <v>158</v>
      </c>
      <c t="s" s="22" r="G73">
        <v>158</v>
      </c>
      <c s="36" r="H73">
        <v>9</v>
      </c>
      <c s="9" r="I73">
        <v>0</v>
      </c>
      <c s="21" r="J73"/>
    </row>
    <row r="74">
      <c t="s" s="21" r="A74">
        <v>159</v>
      </c>
      <c t="s" s="21" r="B74">
        <v>160</v>
      </c>
      <c t="s" s="21" r="C74">
        <v>31</v>
      </c>
      <c t="s" s="21" r="D74">
        <v>32</v>
      </c>
      <c t="s" s="22" r="E74">
        <v>160</v>
      </c>
      <c t="s" s="22" r="F74">
        <v>161</v>
      </c>
      <c t="s" s="22" r="G74">
        <v>161</v>
      </c>
      <c s="36" r="H74">
        <v>9</v>
      </c>
      <c s="9" r="I74">
        <v>0</v>
      </c>
      <c s="21" r="J74"/>
    </row>
    <row r="75">
      <c t="s" s="21" r="A75">
        <v>162</v>
      </c>
      <c t="s" s="21" r="B75">
        <v>163</v>
      </c>
      <c t="s" s="21" r="C75">
        <v>31</v>
      </c>
      <c t="s" s="21" r="D75">
        <v>32</v>
      </c>
      <c t="s" s="22" r="E75">
        <v>163</v>
      </c>
      <c t="s" s="22" r="F75">
        <v>164</v>
      </c>
      <c t="s" s="22" r="G75">
        <v>164</v>
      </c>
      <c s="36" r="H75">
        <v>9</v>
      </c>
      <c s="9" r="I75">
        <v>0</v>
      </c>
      <c s="21" r="J75"/>
    </row>
    <row r="76">
      <c t="s" s="21" r="A76">
        <v>165</v>
      </c>
      <c t="s" s="21" r="B76">
        <v>166</v>
      </c>
      <c t="s" s="21" r="C76">
        <v>31</v>
      </c>
      <c t="s" s="21" r="D76">
        <v>32</v>
      </c>
      <c t="s" s="22" r="E76">
        <v>166</v>
      </c>
      <c t="s" s="22" r="F76">
        <v>167</v>
      </c>
      <c t="s" s="22" r="G76">
        <v>167</v>
      </c>
      <c s="36" r="H76">
        <v>9</v>
      </c>
      <c s="9" r="I76">
        <v>0</v>
      </c>
      <c s="21" r="J76"/>
    </row>
    <row r="77">
      <c t="s" s="21" r="A77">
        <v>69</v>
      </c>
      <c t="s" s="21" r="B77">
        <v>70</v>
      </c>
      <c t="s" s="21" r="C77">
        <v>31</v>
      </c>
      <c t="s" s="21" r="D77">
        <v>32</v>
      </c>
      <c t="s" s="22" r="E77">
        <v>70</v>
      </c>
      <c t="s" s="22" r="F77">
        <v>71</v>
      </c>
      <c t="s" s="22" r="G77">
        <v>72</v>
      </c>
      <c s="36" r="H77">
        <v>9</v>
      </c>
      <c s="9" r="I77">
        <v>0</v>
      </c>
      <c s="21" r="J77"/>
    </row>
    <row r="78">
      <c t="s" s="21" r="A78">
        <v>168</v>
      </c>
      <c t="s" s="21" r="B78">
        <v>169</v>
      </c>
      <c t="s" s="21" r="C78">
        <v>31</v>
      </c>
      <c t="s" s="21" r="D78">
        <v>32</v>
      </c>
      <c t="s" s="22" r="E78">
        <v>169</v>
      </c>
      <c t="s" s="22" r="F78">
        <v>170</v>
      </c>
      <c t="s" s="22" r="G78">
        <v>72</v>
      </c>
      <c s="36" r="H78">
        <v>9</v>
      </c>
      <c s="9" r="I78">
        <v>0</v>
      </c>
      <c s="21" r="J78"/>
    </row>
    <row r="79">
      <c t="s" s="21" r="A79">
        <v>197</v>
      </c>
      <c t="s" s="21" r="B79">
        <v>172</v>
      </c>
      <c t="s" s="21" r="C79">
        <v>193</v>
      </c>
      <c t="s" s="21" r="D79">
        <v>32</v>
      </c>
      <c t="s" s="22" r="E79">
        <v>172</v>
      </c>
      <c t="s" s="22" r="F79">
        <v>173</v>
      </c>
      <c t="s" s="22" r="G79">
        <v>72</v>
      </c>
      <c s="36" r="H79">
        <v>9</v>
      </c>
      <c s="9" r="I79">
        <v>0</v>
      </c>
      <c s="21" r="J79"/>
    </row>
    <row r="80">
      <c t="s" s="21" r="A80">
        <v>171</v>
      </c>
      <c t="s" s="21" r="B80">
        <v>172</v>
      </c>
      <c t="s" s="21" r="C80">
        <v>31</v>
      </c>
      <c t="s" s="21" r="D80">
        <v>32</v>
      </c>
      <c t="s" s="22" r="E80">
        <v>172</v>
      </c>
      <c t="s" s="22" r="F80">
        <v>173</v>
      </c>
      <c t="s" s="22" r="G80">
        <v>72</v>
      </c>
      <c s="36" r="H80">
        <v>9</v>
      </c>
      <c s="9" r="I80">
        <v>0</v>
      </c>
      <c s="21" r="J80"/>
    </row>
    <row r="81">
      <c t="s" s="21" r="A81">
        <v>174</v>
      </c>
      <c t="s" s="21" r="B81">
        <v>175</v>
      </c>
      <c t="s" s="21" r="C81">
        <v>31</v>
      </c>
      <c t="s" s="21" r="D81">
        <v>32</v>
      </c>
      <c t="s" s="22" r="E81">
        <v>175</v>
      </c>
      <c t="s" s="22" r="F81">
        <v>176</v>
      </c>
      <c t="s" s="22" r="G81">
        <v>76</v>
      </c>
      <c s="36" r="H81">
        <v>9</v>
      </c>
      <c s="9" r="I81">
        <v>0</v>
      </c>
      <c s="21" r="J81"/>
    </row>
    <row r="82">
      <c t="s" s="21" r="A82">
        <v>177</v>
      </c>
      <c t="s" s="21" r="B82">
        <v>178</v>
      </c>
      <c t="s" s="21" r="C82">
        <v>31</v>
      </c>
      <c t="s" s="21" r="D82">
        <v>32</v>
      </c>
      <c t="s" s="22" r="E82">
        <v>178</v>
      </c>
      <c t="s" s="22" r="F82">
        <v>179</v>
      </c>
      <c t="s" s="22" r="G82">
        <v>179</v>
      </c>
      <c s="36" r="H82">
        <v>9</v>
      </c>
      <c s="9" r="I82">
        <v>0</v>
      </c>
      <c s="21" r="J82"/>
    </row>
    <row r="83">
      <c t="s" s="21" r="A83">
        <v>180</v>
      </c>
      <c t="s" s="21" r="B83">
        <v>181</v>
      </c>
      <c t="s" s="21" r="C83">
        <v>31</v>
      </c>
      <c t="s" s="21" r="D83">
        <v>32</v>
      </c>
      <c t="s" s="22" r="E83">
        <v>181</v>
      </c>
      <c t="s" s="22" r="F83">
        <v>182</v>
      </c>
      <c t="s" s="22" r="G83">
        <v>80</v>
      </c>
      <c s="36" r="H83">
        <v>9</v>
      </c>
      <c s="9" r="I83">
        <v>0</v>
      </c>
      <c s="21" r="J83"/>
    </row>
    <row r="84">
      <c t="s" s="21" r="A84">
        <v>77</v>
      </c>
      <c t="s" s="21" r="B84">
        <v>78</v>
      </c>
      <c t="s" s="21" r="C84">
        <v>31</v>
      </c>
      <c t="s" s="21" r="D84">
        <v>32</v>
      </c>
      <c t="s" s="22" r="E84">
        <v>78</v>
      </c>
      <c t="s" s="22" r="F84">
        <v>79</v>
      </c>
      <c t="s" s="22" r="G84">
        <v>80</v>
      </c>
      <c s="36" r="H84">
        <v>9</v>
      </c>
      <c s="9" r="I84">
        <v>0</v>
      </c>
      <c s="21" r="J84"/>
    </row>
    <row r="85">
      <c t="s" s="21" r="A85">
        <v>264</v>
      </c>
      <c t="s" s="21" r="B85">
        <v>78</v>
      </c>
      <c t="s" s="21" r="C85">
        <v>200</v>
      </c>
      <c t="s" s="21" r="D85">
        <v>32</v>
      </c>
      <c t="s" s="22" r="E85">
        <v>78</v>
      </c>
      <c t="s" s="22" r="F85">
        <v>79</v>
      </c>
      <c t="s" s="22" r="G85">
        <v>80</v>
      </c>
      <c s="36" r="H85">
        <v>9</v>
      </c>
      <c s="9" r="I85">
        <v>0</v>
      </c>
      <c s="21" r="J85"/>
    </row>
    <row r="86">
      <c t="s" s="21" r="A86">
        <v>183</v>
      </c>
      <c t="s" s="21" r="B86">
        <v>184</v>
      </c>
      <c t="s" s="21" r="C86">
        <v>31</v>
      </c>
      <c t="s" s="21" r="D86">
        <v>32</v>
      </c>
      <c t="s" s="22" r="E86">
        <v>184</v>
      </c>
      <c t="s" s="22" r="F86">
        <v>185</v>
      </c>
      <c t="s" s="22" r="G86">
        <v>80</v>
      </c>
      <c s="36" r="H86">
        <v>9</v>
      </c>
      <c s="9" r="I86">
        <v>0</v>
      </c>
      <c s="21" r="J86"/>
    </row>
    <row r="87">
      <c t="s" s="21" r="A87">
        <v>186</v>
      </c>
      <c t="s" s="21" r="B87">
        <v>187</v>
      </c>
      <c t="s" s="21" r="C87">
        <v>31</v>
      </c>
      <c t="s" s="21" r="D87">
        <v>32</v>
      </c>
      <c t="s" s="22" r="E87">
        <v>187</v>
      </c>
      <c t="s" s="22" r="F87">
        <v>188</v>
      </c>
      <c t="s" s="22" r="G87">
        <v>188</v>
      </c>
      <c s="36" r="H87">
        <v>9</v>
      </c>
      <c s="9" r="I87">
        <v>0</v>
      </c>
      <c s="21" r="J87"/>
    </row>
    <row r="88">
      <c t="s" s="21" r="A88">
        <v>189</v>
      </c>
      <c t="s" s="21" r="B88">
        <v>190</v>
      </c>
      <c t="s" s="21" r="C88">
        <v>31</v>
      </c>
      <c t="s" s="21" r="D88">
        <v>32</v>
      </c>
      <c t="s" s="22" r="E88">
        <v>190</v>
      </c>
      <c t="s" s="22" r="F88">
        <v>191</v>
      </c>
      <c t="s" s="22" r="G88">
        <v>191</v>
      </c>
      <c s="36" r="H88">
        <v>9</v>
      </c>
      <c s="9" r="I88">
        <v>0</v>
      </c>
      <c s="21" r="J88"/>
    </row>
    <row r="89">
      <c t="s" s="21" r="A89">
        <v>103</v>
      </c>
      <c t="s" s="21" r="B89">
        <v>104</v>
      </c>
      <c t="s" s="21" r="C89">
        <v>31</v>
      </c>
      <c t="s" s="21" r="D89">
        <v>32</v>
      </c>
      <c t="s" s="22" r="E89">
        <v>104</v>
      </c>
      <c t="s" s="22" r="F89">
        <v>105</v>
      </c>
      <c t="s" s="22" r="G89">
        <v>105</v>
      </c>
      <c s="36" r="H89">
        <v>9</v>
      </c>
      <c s="9" r="I89">
        <v>0</v>
      </c>
      <c s="21" r="J89"/>
    </row>
    <row r="90">
      <c t="s" s="21" r="A90">
        <v>112</v>
      </c>
      <c t="s" s="21" r="B90">
        <v>113</v>
      </c>
      <c t="s" s="21" r="C90">
        <v>31</v>
      </c>
      <c t="s" s="21" r="D90">
        <v>32</v>
      </c>
      <c t="s" s="22" r="E90">
        <v>113</v>
      </c>
      <c t="s" s="22" r="F90">
        <v>114</v>
      </c>
      <c t="s" s="22" r="G90">
        <v>114</v>
      </c>
      <c s="36" r="H90">
        <v>10</v>
      </c>
      <c s="9" r="I90">
        <v>1</v>
      </c>
      <c s="21" r="J90"/>
    </row>
    <row r="91">
      <c s="21" r="A91"/>
      <c s="21" r="B91"/>
      <c s="21" r="C91"/>
      <c s="21" r="D91"/>
      <c s="21" r="E91"/>
      <c s="21" r="F91"/>
      <c s="21" r="G91"/>
      <c s="21" r="H91"/>
      <c s="21" r="I91"/>
      <c s="21" r="J91"/>
    </row>
    <row r="92">
      <c s="21" r="A92"/>
      <c s="21" r="B92"/>
      <c s="21" r="C92"/>
      <c s="21" r="D92"/>
      <c s="21" r="E92"/>
      <c s="21" r="F92"/>
      <c s="21" r="G92"/>
      <c s="21" r="H92"/>
      <c s="21" r="I92">
        <f>SUM(I2:I90)</f>
        <v>59</v>
      </c>
      <c t="s" s="21" r="J92">
        <v>334</v>
      </c>
    </row>
    <row r="93">
      <c s="21" r="A93"/>
      <c s="21" r="B93"/>
      <c s="21" r="C93"/>
      <c s="21" r="D93"/>
      <c s="21" r="E93"/>
      <c s="21" r="F93"/>
      <c s="21" r="G93"/>
      <c s="21" r="H93"/>
      <c s="19" r="I93">
        <f>I92/89</f>
        <v>0.662921348314607</v>
      </c>
      <c t="s" s="21" r="J93">
        <v>335</v>
      </c>
    </row>
    <row r="94">
      <c s="21" r="A94"/>
      <c s="21" r="B94"/>
      <c s="21" r="C94"/>
      <c s="21" r="D94"/>
      <c s="21" r="E94"/>
      <c s="21" r="F94"/>
      <c s="21" r="G94"/>
      <c s="21" r="H94"/>
      <c s="35" r="I94">
        <f>1-I93</f>
        <v>0.337078651685393</v>
      </c>
      <c t="s" s="21" r="J94">
        <v>1</v>
      </c>
    </row>
    <row r="95">
      <c s="21" r="A95"/>
      <c s="21" r="B95"/>
      <c s="21" r="C95"/>
      <c s="21" r="D95"/>
      <c s="21" r="E95"/>
      <c s="16" r="F95"/>
      <c s="16" r="G95"/>
      <c s="21" r="H95"/>
      <c s="21" r="I95"/>
      <c s="21" r="J95"/>
    </row>
    <row r="96">
      <c s="21" r="A96"/>
      <c s="21" r="B96"/>
      <c s="21" r="C96"/>
      <c s="21" r="D96"/>
      <c s="37" r="E96"/>
      <c t="s" s="7" r="F96">
        <v>5</v>
      </c>
      <c t="s" s="7" r="G96">
        <v>307</v>
      </c>
      <c s="20" r="H96"/>
      <c t="s" s="10" r="I96">
        <v>308</v>
      </c>
      <c s="21" r="J96"/>
    </row>
    <row customHeight="1" r="97" ht="25.5">
      <c s="21" r="A97"/>
      <c s="21" r="B97"/>
      <c s="21" r="C97"/>
      <c s="21" r="D97"/>
      <c s="1" r="E97"/>
      <c t="s" s="17" r="F97">
        <v>13</v>
      </c>
      <c s="11" r="G97">
        <v>4</v>
      </c>
      <c s="32" r="H97">
        <f>COUNT(H46:H47)</f>
        <v>2</v>
      </c>
      <c s="4" r="I97">
        <f>H97/$H$107</f>
        <v>0.033898305084746</v>
      </c>
      <c s="21" r="J97"/>
    </row>
    <row r="98">
      <c s="21" r="A98"/>
      <c s="21" r="B98"/>
      <c s="21" r="C98"/>
      <c s="21" r="D98"/>
      <c s="1" r="E98"/>
      <c t="s" s="25" r="F98">
        <v>10</v>
      </c>
      <c s="33" r="G98">
        <v>1</v>
      </c>
      <c s="32" r="H98">
        <v>0</v>
      </c>
      <c s="4" r="I98">
        <f>H98/$H$107</f>
        <v>0</v>
      </c>
      <c s="21" r="J98"/>
    </row>
    <row r="99">
      <c s="21" r="A99"/>
      <c s="21" r="B99"/>
      <c s="21" r="C99"/>
      <c s="21" r="D99"/>
      <c s="1" r="E99"/>
      <c t="s" s="25" r="F99">
        <v>11</v>
      </c>
      <c s="33" r="G99">
        <v>2</v>
      </c>
      <c s="32" r="H99">
        <f>COUNT(H2:H40)</f>
        <v>39</v>
      </c>
      <c s="4" r="I99">
        <f>H99/$H$107</f>
        <v>0.661016949152542</v>
      </c>
      <c s="21" r="J99"/>
    </row>
    <row customHeight="1" r="100" ht="25.5">
      <c s="21" r="A100"/>
      <c s="21" r="B100"/>
      <c s="21" r="C100"/>
      <c s="21" r="D100"/>
      <c s="1" r="E100"/>
      <c t="s" s="25" r="F100">
        <v>12</v>
      </c>
      <c s="33" r="G100">
        <v>3</v>
      </c>
      <c s="32" r="H100">
        <f>COUNT(H41:H49)</f>
        <v>9</v>
      </c>
      <c s="4" r="I100">
        <f>H100/$H$107</f>
        <v>0.152542372881356</v>
      </c>
      <c s="21" r="J100"/>
    </row>
    <row customHeight="1" r="101" ht="38.25">
      <c s="21" r="A101"/>
      <c s="21" r="B101"/>
      <c s="21" r="C101"/>
      <c s="21" r="D101"/>
      <c s="1" r="E101"/>
      <c t="s" s="25" r="F101">
        <v>18</v>
      </c>
      <c s="33" r="G101">
        <v>7</v>
      </c>
      <c s="32" r="H101">
        <f>COUNT(H55:H57)</f>
        <v>3</v>
      </c>
      <c s="4" r="I101">
        <f>H101/$H$107</f>
        <v>0.050847457627119</v>
      </c>
      <c s="21" r="J101"/>
    </row>
    <row customHeight="1" r="102" ht="25.5">
      <c s="21" r="A102"/>
      <c s="21" r="B102"/>
      <c s="21" r="C102"/>
      <c s="21" r="D102"/>
      <c s="1" r="E102"/>
      <c t="s" s="25" r="F102">
        <v>16</v>
      </c>
      <c s="33" r="G102">
        <v>5</v>
      </c>
      <c s="32" r="H102">
        <f>COUNT(H52:H54)</f>
        <v>3</v>
      </c>
      <c s="4" r="I102">
        <f>H102/$H$107</f>
        <v>0.050847457627119</v>
      </c>
      <c s="21" r="J102"/>
    </row>
    <row customHeight="1" r="103" ht="51.0">
      <c s="21" r="A103"/>
      <c s="21" r="B103"/>
      <c s="21" r="C103"/>
      <c s="21" r="D103"/>
      <c s="1" r="E103"/>
      <c t="s" s="25" r="F103">
        <v>17</v>
      </c>
      <c s="33" r="G103">
        <v>10</v>
      </c>
      <c s="32" r="H103">
        <f>COUNT(H90)</f>
        <v>1</v>
      </c>
      <c s="4" r="I103">
        <f>H103/$H$107</f>
        <v>0.016949152542373</v>
      </c>
      <c s="21" r="J103"/>
    </row>
    <row customHeight="1" r="104" ht="51.0">
      <c s="21" r="A104"/>
      <c s="21" r="B104"/>
      <c s="21" r="C104"/>
      <c s="21" r="D104"/>
      <c s="1" r="E104"/>
      <c t="s" s="25" r="F104">
        <v>19</v>
      </c>
      <c s="33" r="G104">
        <v>8</v>
      </c>
      <c s="32" r="H104">
        <f>COUNT(H58:H59)</f>
        <v>2</v>
      </c>
      <c s="4" r="I104">
        <f>H104/$H$107</f>
        <v>0.033898305084746</v>
      </c>
      <c s="21" r="J104"/>
    </row>
    <row r="105">
      <c s="21" r="A105"/>
      <c s="21" r="B105"/>
      <c s="21" r="C105"/>
      <c s="21" r="D105"/>
      <c s="1" r="E105"/>
      <c t="s" s="25" r="F105">
        <v>9</v>
      </c>
      <c s="33" r="G105">
        <v>0</v>
      </c>
      <c s="32" r="H105">
        <v>0</v>
      </c>
      <c s="4" r="I105">
        <f>H105/$H$107</f>
        <v>0</v>
      </c>
      <c s="21" r="J105"/>
    </row>
    <row customHeight="1" r="106" ht="25.5">
      <c s="21" r="A106"/>
      <c s="21" r="B106"/>
      <c s="21" r="C106"/>
      <c s="21" r="D106"/>
      <c s="1" r="E106"/>
      <c t="s" s="25" r="F106">
        <v>336</v>
      </c>
      <c s="33" r="G106">
        <v>6</v>
      </c>
      <c s="32" r="H106">
        <v>0</v>
      </c>
      <c s="4" r="I106">
        <f>H106/$H$107</f>
        <v>0</v>
      </c>
      <c s="21" r="J106"/>
    </row>
    <row r="107">
      <c s="21" r="A107"/>
      <c s="21" r="B107"/>
      <c s="21" r="C107"/>
      <c s="21" r="D107"/>
      <c s="21" r="E107"/>
      <c s="5" r="F107"/>
      <c s="5" r="G107"/>
      <c s="21" r="H107">
        <f>SUM(H97:H106)</f>
        <v>59</v>
      </c>
      <c s="10" r="I107">
        <f>SUM(I97:I106)</f>
        <v>1</v>
      </c>
      <c s="21" r="J107"/>
    </row>
  </sheetData>
</worksheet>
</file>