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kent\OneDrive - Kent Stainless\Desktop\"/>
    </mc:Choice>
  </mc:AlternateContent>
  <xr:revisionPtr revIDLastSave="33" documentId="14_{BE1770EE-D86B-414D-A9E2-9BC9B35D34E5}" xr6:coauthVersionLast="36" xr6:coauthVersionMax="36" xr10:uidLastSave="{21ACA6AC-5534-42CD-8C34-D89FE0E9DDE6}"/>
  <bookViews>
    <workbookView xWindow="0" yWindow="0" windowWidth="23040" windowHeight="9348" xr2:uid="{0C605307-2ECE-46E6-98D8-1C7E3A92C5C5}"/>
  </bookViews>
  <sheets>
    <sheet name="DATA" sheetId="1" r:id="rId1"/>
    <sheet name="CHART" sheetId="2" r:id="rId2"/>
  </sheets>
  <definedNames>
    <definedName name="_xlnm._FilterDatabase" localSheetId="0" hidden="1">DATA!$T$1:$T$47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21" i="1" l="1"/>
  <c r="T21" i="1" s="1"/>
  <c r="S6" i="1"/>
  <c r="T6" i="1" s="1"/>
  <c r="M31" i="1" l="1"/>
  <c r="C31" i="1" l="1"/>
  <c r="D31" i="1"/>
  <c r="E31" i="1"/>
  <c r="F31" i="1"/>
  <c r="G31" i="1"/>
  <c r="H31" i="1"/>
  <c r="I31" i="1"/>
  <c r="J31" i="1"/>
  <c r="K31" i="1"/>
  <c r="L31" i="1"/>
  <c r="N31" i="1"/>
  <c r="O31" i="1"/>
  <c r="P31" i="1"/>
  <c r="Q31" i="1"/>
  <c r="R31" i="1"/>
  <c r="B31" i="1"/>
  <c r="S5" i="1" l="1"/>
  <c r="T5" i="1" s="1"/>
  <c r="S18" i="1"/>
  <c r="T18" i="1" s="1"/>
  <c r="S13" i="1"/>
  <c r="T13" i="1" s="1"/>
  <c r="S8" i="1" l="1"/>
  <c r="T8" i="1" s="1"/>
  <c r="S27" i="1"/>
  <c r="T27" i="1" s="1"/>
  <c r="S22" i="1"/>
  <c r="T22" i="1" s="1"/>
  <c r="S15" i="1"/>
  <c r="T15" i="1" s="1"/>
  <c r="S4" i="1"/>
  <c r="T4" i="1" s="1"/>
  <c r="S12" i="1"/>
  <c r="T12" i="1" s="1"/>
  <c r="S23" i="1"/>
  <c r="T23" i="1" s="1"/>
  <c r="S16" i="1"/>
  <c r="T16" i="1" s="1"/>
  <c r="S25" i="1"/>
  <c r="T25" i="1" s="1"/>
  <c r="S29" i="1"/>
  <c r="T29" i="1" s="1"/>
  <c r="S17" i="1"/>
  <c r="T17" i="1" s="1"/>
  <c r="S14" i="1"/>
  <c r="T14" i="1" s="1"/>
  <c r="S7" i="1"/>
  <c r="T7" i="1" s="1"/>
  <c r="S24" i="1"/>
  <c r="T24" i="1" s="1"/>
  <c r="S11" i="1"/>
  <c r="T11" i="1" s="1"/>
  <c r="S9" i="1"/>
  <c r="T9" i="1" s="1"/>
  <c r="S28" i="1"/>
  <c r="T28" i="1" s="1"/>
  <c r="S26" i="1"/>
  <c r="T26" i="1" s="1"/>
  <c r="S10" i="1"/>
  <c r="T10" i="1" s="1"/>
  <c r="S3" i="1"/>
  <c r="T3" i="1" s="1"/>
  <c r="S20" i="1"/>
  <c r="T20" i="1" s="1"/>
  <c r="S19" i="1"/>
  <c r="T19" i="1" s="1"/>
</calcChain>
</file>

<file path=xl/sharedStrings.xml><?xml version="1.0" encoding="utf-8"?>
<sst xmlns="http://schemas.openxmlformats.org/spreadsheetml/2006/main" count="51" uniqueCount="50">
  <si>
    <t>Francis Moran</t>
  </si>
  <si>
    <t>JJ Keating</t>
  </si>
  <si>
    <t>Damien Donovan</t>
  </si>
  <si>
    <t>Alex O Connor</t>
  </si>
  <si>
    <t>Dylan Moran</t>
  </si>
  <si>
    <t>Niko Sudom</t>
  </si>
  <si>
    <t>Aaron Foley</t>
  </si>
  <si>
    <t>ISSUE</t>
  </si>
  <si>
    <t>Mick Duggan &amp; Callum Morrs</t>
  </si>
  <si>
    <t>Frame Inspection</t>
  </si>
  <si>
    <t xml:space="preserve">Final Inspection </t>
  </si>
  <si>
    <t>Jason Bradley &amp; Chris Curran</t>
  </si>
  <si>
    <t>Tony Hayes &amp; Simon Leacy</t>
  </si>
  <si>
    <t xml:space="preserve"> Josh Byrne &amp; Mark Adams</t>
  </si>
  <si>
    <t>Box/Angle/Flat Bar missing</t>
  </si>
  <si>
    <t>Holes not drilled</t>
  </si>
  <si>
    <t>Welds missing</t>
  </si>
  <si>
    <t>Cathal O'Leary &amp; Niall McGee</t>
  </si>
  <si>
    <t>Gerry Campion &amp; Wieslaw Dmitruk</t>
  </si>
  <si>
    <t>Threaded holes not correct</t>
  </si>
  <si>
    <t>Welds/Marks not ground</t>
  </si>
  <si>
    <t>Wojciech Stypula &amp; Jason Kelly</t>
  </si>
  <si>
    <t>Aidan O'Toole &amp; Eddie Moran</t>
  </si>
  <si>
    <t>Jack Murphy &amp; Darragh Walsh</t>
  </si>
  <si>
    <t>Johan De Hoogh &amp; Piotr Stypula</t>
  </si>
  <si>
    <t>Box/Angle/Flat bar orientation incorrect</t>
  </si>
  <si>
    <t>Box/Angle/Flat bar position incorrect</t>
  </si>
  <si>
    <t>Hole positions incorrect</t>
  </si>
  <si>
    <t>V-Shape details not correct</t>
  </si>
  <si>
    <t>Shane Kelly &amp; Maciej Dluzynski</t>
  </si>
  <si>
    <t xml:space="preserve">RMF Angle :  Height Incorrect/Not Straight </t>
  </si>
  <si>
    <t xml:space="preserve">RMF Angle :  Hole Issue </t>
  </si>
  <si>
    <t>Infill Plates moving</t>
  </si>
  <si>
    <t>Stamps missing</t>
  </si>
  <si>
    <t>John Walsh &amp; Shane Murray</t>
  </si>
  <si>
    <t>Holes out of position</t>
  </si>
  <si>
    <t>Vincent Bastardie &amp; Michael Meys</t>
  </si>
  <si>
    <t>TOTALS</t>
  </si>
  <si>
    <t>Lucas Flatlow &amp; Lukasz Stefaniak</t>
  </si>
  <si>
    <t>No. of PEDS checked</t>
  </si>
  <si>
    <t>Thomas Coleman &amp; Josh Furlong</t>
  </si>
  <si>
    <t>Sreejith Ravi &amp; Patrick Kearney</t>
  </si>
  <si>
    <t>Washers/Bolts missing</t>
  </si>
  <si>
    <t>James O'Toole</t>
  </si>
  <si>
    <t>* Tiernan McGuire &amp; *Wieslaw Dmitruk</t>
  </si>
  <si>
    <t>Vincent McGuire &amp; Tiernan McGuire</t>
  </si>
  <si>
    <t xml:space="preserve"> </t>
  </si>
  <si>
    <t>Lorcan Cummins &amp; Brendan Carroll</t>
  </si>
  <si>
    <t>Issues per PED</t>
  </si>
  <si>
    <t xml:space="preserve">Legs out of position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</si>
</sst>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20"/>
      <color rgb="FFFF0000"/>
      <name val="Calibri"/>
      <family val="2"/>
      <scheme val="minor"/>
    </font>
    <font>
      <sz val="20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0" fillId="0" borderId="0" xfId="0" applyBorder="1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 wrapText="1"/>
    </xf>
    <xf numFmtId="0" fontId="0" fillId="7" borderId="0" xfId="0" applyFill="1" applyAlignment="1">
      <alignment horizontal="center" vertical="center"/>
    </xf>
    <xf numFmtId="0" fontId="0" fillId="6" borderId="0" xfId="0" applyFill="1" applyBorder="1" applyAlignment="1">
      <alignment horizontal="center"/>
    </xf>
    <xf numFmtId="0" fontId="2" fillId="8" borderId="13" xfId="0" applyFont="1" applyFill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/>
    </xf>
    <xf numFmtId="1" fontId="6" fillId="6" borderId="15" xfId="0" applyNumberFormat="1" applyFont="1" applyFill="1" applyBorder="1" applyAlignment="1">
      <alignment horizontal="center" vertical="center"/>
    </xf>
    <xf numFmtId="1" fontId="6" fillId="6" borderId="14" xfId="0" applyNumberFormat="1" applyFont="1" applyFill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5" fillId="4" borderId="10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</cellXfs>
  <cellStyles count="1">
    <cellStyle name="Normal" xfId="0" builtinId="0"/>
  </cellStyles>
  <dxfs count="5">
    <dxf>
      <font>
        <color rgb="FF9C5700"/>
      </font>
      <fill>
        <patternFill>
          <bgColor rgb="FFFFEB9C"/>
        </patternFill>
      </fill>
    </dxf>
    <dxf>
      <font>
        <color rgb="FF9C0006"/>
      </font>
      <numFmt numFmtId="0" formatCode="General"/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E" u="sng"/>
              <a:t>DATA</a:t>
            </a:r>
            <a:r>
              <a:rPr lang="en-IE" u="sng" baseline="0"/>
              <a:t> FROM 95 PEDS</a:t>
            </a:r>
            <a:endParaRPr lang="en-IE" u="sng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DATA!$D$2:$R$2</c:f>
              <c:strCache>
                <c:ptCount val="15"/>
                <c:pt idx="0">
                  <c:v>Box/Angle/Flat bar position incorrect</c:v>
                </c:pt>
                <c:pt idx="1">
                  <c:v>Box/Angle/Flat Bar missing</c:v>
                </c:pt>
                <c:pt idx="2">
                  <c:v>Hole positions incorrect</c:v>
                </c:pt>
                <c:pt idx="3">
                  <c:v>V-Shape details not correct</c:v>
                </c:pt>
                <c:pt idx="4">
                  <c:v>Legs out of position </c:v>
                </c:pt>
                <c:pt idx="5">
                  <c:v>Holes not drilled</c:v>
                </c:pt>
                <c:pt idx="6">
                  <c:v>Holes out of position</c:v>
                </c:pt>
                <c:pt idx="7">
                  <c:v>Threaded holes not correct</c:v>
                </c:pt>
                <c:pt idx="8">
                  <c:v>Welds missing</c:v>
                </c:pt>
                <c:pt idx="9">
                  <c:v>Washers/Bolts missing</c:v>
                </c:pt>
                <c:pt idx="10">
                  <c:v>Stamps missing</c:v>
                </c:pt>
                <c:pt idx="11">
                  <c:v>RMF Angle :  Height Incorrect/Not Straight </c:v>
                </c:pt>
                <c:pt idx="12">
                  <c:v>RMF Angle :  Hole Issue </c:v>
                </c:pt>
                <c:pt idx="13">
                  <c:v>Infill Plates moving</c:v>
                </c:pt>
                <c:pt idx="14">
                  <c:v>Welds/Marks not ground</c:v>
                </c:pt>
              </c:strCache>
            </c:strRef>
          </c:cat>
          <c:val>
            <c:numRef>
              <c:f>DATA!$D$31:$R$31</c:f>
              <c:numCache>
                <c:formatCode>General</c:formatCode>
                <c:ptCount val="15"/>
                <c:pt idx="0">
                  <c:v>20</c:v>
                </c:pt>
                <c:pt idx="1">
                  <c:v>5</c:v>
                </c:pt>
                <c:pt idx="2">
                  <c:v>19</c:v>
                </c:pt>
                <c:pt idx="3">
                  <c:v>2</c:v>
                </c:pt>
                <c:pt idx="4">
                  <c:v>104</c:v>
                </c:pt>
                <c:pt idx="5">
                  <c:v>38</c:v>
                </c:pt>
                <c:pt idx="6">
                  <c:v>21</c:v>
                </c:pt>
                <c:pt idx="7">
                  <c:v>58</c:v>
                </c:pt>
                <c:pt idx="8">
                  <c:v>25</c:v>
                </c:pt>
                <c:pt idx="9">
                  <c:v>16</c:v>
                </c:pt>
                <c:pt idx="10">
                  <c:v>28</c:v>
                </c:pt>
                <c:pt idx="11">
                  <c:v>34</c:v>
                </c:pt>
                <c:pt idx="12">
                  <c:v>21</c:v>
                </c:pt>
                <c:pt idx="13">
                  <c:v>37</c:v>
                </c:pt>
                <c:pt idx="14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A24-41EA-AE36-69A6F06CD2A7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25"/>
        <c:axId val="666789272"/>
        <c:axId val="666792224"/>
      </c:barChart>
      <c:catAx>
        <c:axId val="666789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6792224"/>
        <c:crosses val="autoZero"/>
        <c:auto val="1"/>
        <c:lblAlgn val="ctr"/>
        <c:lblOffset val="100"/>
        <c:noMultiLvlLbl val="0"/>
      </c:catAx>
      <c:valAx>
        <c:axId val="666792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67892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60959</xdr:colOff>
      <xdr:row>0</xdr:row>
      <xdr:rowOff>175259</xdr:rowOff>
    </xdr:from>
    <xdr:to>
      <xdr:col>27</xdr:col>
      <xdr:colOff>304800</xdr:colOff>
      <xdr:row>35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E6E6E72-E26E-4932-B2BD-457FF7A7538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E551D-4FD7-4CC5-9882-0C51690164C2}">
  <dimension ref="A1:AX47"/>
  <sheetViews>
    <sheetView tabSelected="1" zoomScale="75" zoomScaleNormal="75" workbookViewId="0">
      <pane xSplit="2" ySplit="2" topLeftCell="F8" activePane="bottomRight" state="frozen"/>
      <selection pane="topRight" activeCell="C1" sqref="C1"/>
      <selection pane="bottomLeft" activeCell="A3" sqref="A3"/>
      <selection pane="bottomRight" activeCell="L27" sqref="L27"/>
    </sheetView>
  </sheetViews>
  <sheetFormatPr defaultRowHeight="14.4" x14ac:dyDescent="0.3"/>
  <cols>
    <col min="1" max="1" width="35.33203125" customWidth="1"/>
    <col min="2" max="2" width="12.88671875" customWidth="1"/>
    <col min="3" max="5" width="15.77734375" customWidth="1"/>
    <col min="6" max="7" width="17.33203125" customWidth="1"/>
    <col min="8" max="18" width="15.77734375" customWidth="1"/>
    <col min="19" max="19" width="15.5546875" customWidth="1"/>
    <col min="20" max="20" width="26.21875" customWidth="1"/>
    <col min="21" max="21" width="15" customWidth="1"/>
  </cols>
  <sheetData>
    <row r="1" spans="1:50" ht="26.4" customHeight="1" thickBot="1" x14ac:dyDescent="0.55000000000000004">
      <c r="A1" s="35" t="s">
        <v>7</v>
      </c>
      <c r="B1" s="37" t="s">
        <v>39</v>
      </c>
      <c r="C1" s="40" t="s">
        <v>9</v>
      </c>
      <c r="D1" s="41"/>
      <c r="E1" s="41"/>
      <c r="F1" s="41"/>
      <c r="G1" s="42"/>
      <c r="H1" s="39" t="s">
        <v>10</v>
      </c>
      <c r="I1" s="39"/>
      <c r="J1" s="39"/>
      <c r="K1" s="39"/>
      <c r="L1" s="39"/>
      <c r="M1" s="39"/>
      <c r="N1" s="39"/>
      <c r="O1" s="39"/>
      <c r="P1" s="39"/>
      <c r="Q1" s="39"/>
      <c r="R1" s="39"/>
      <c r="T1" s="2"/>
    </row>
    <row r="2" spans="1:50" ht="63" customHeight="1" thickBot="1" x14ac:dyDescent="0.35">
      <c r="A2" s="36"/>
      <c r="B2" s="38"/>
      <c r="C2" s="6" t="s">
        <v>25</v>
      </c>
      <c r="D2" s="5" t="s">
        <v>26</v>
      </c>
      <c r="E2" s="6" t="s">
        <v>14</v>
      </c>
      <c r="F2" s="5" t="s">
        <v>27</v>
      </c>
      <c r="G2" s="6" t="s">
        <v>28</v>
      </c>
      <c r="H2" s="17" t="s">
        <v>49</v>
      </c>
      <c r="I2" s="17" t="s">
        <v>15</v>
      </c>
      <c r="J2" s="17" t="s">
        <v>35</v>
      </c>
      <c r="K2" s="17" t="s">
        <v>19</v>
      </c>
      <c r="L2" s="17" t="s">
        <v>16</v>
      </c>
      <c r="M2" s="26" t="s">
        <v>42</v>
      </c>
      <c r="N2" s="18" t="s">
        <v>33</v>
      </c>
      <c r="O2" s="17" t="s">
        <v>30</v>
      </c>
      <c r="P2" s="19" t="s">
        <v>31</v>
      </c>
      <c r="Q2" s="19" t="s">
        <v>32</v>
      </c>
      <c r="R2" s="20" t="s">
        <v>20</v>
      </c>
      <c r="S2" s="34" t="s">
        <v>37</v>
      </c>
      <c r="T2" s="29" t="s">
        <v>48</v>
      </c>
    </row>
    <row r="3" spans="1:50" ht="34.799999999999997" customHeight="1" x14ac:dyDescent="0.3">
      <c r="A3" s="21" t="s">
        <v>5</v>
      </c>
      <c r="B3" s="23">
        <v>1</v>
      </c>
      <c r="C3" s="24">
        <v>1</v>
      </c>
      <c r="D3" s="24"/>
      <c r="E3" s="24"/>
      <c r="F3" s="24"/>
      <c r="G3" s="24"/>
      <c r="H3" s="25"/>
      <c r="I3" s="24"/>
      <c r="J3" s="24"/>
      <c r="K3" s="24">
        <v>9</v>
      </c>
      <c r="L3" s="24"/>
      <c r="M3" s="24"/>
      <c r="N3" s="24"/>
      <c r="O3" s="24">
        <v>3</v>
      </c>
      <c r="P3" s="24"/>
      <c r="Q3" s="24"/>
      <c r="R3" s="24"/>
      <c r="S3" s="33">
        <f t="shared" ref="S3:S29" si="0">SUM(C3:R3)</f>
        <v>13</v>
      </c>
      <c r="T3" s="31">
        <f t="shared" ref="T3:T29" si="1">S3/B3</f>
        <v>13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</row>
    <row r="4" spans="1:50" ht="34.799999999999997" customHeight="1" x14ac:dyDescent="0.3">
      <c r="A4" s="27" t="s">
        <v>18</v>
      </c>
      <c r="B4" s="11">
        <v>3</v>
      </c>
      <c r="C4" s="12"/>
      <c r="D4" s="12"/>
      <c r="E4" s="12"/>
      <c r="F4" s="12"/>
      <c r="G4" s="12"/>
      <c r="H4" s="13">
        <v>15</v>
      </c>
      <c r="I4" s="12"/>
      <c r="J4" s="12"/>
      <c r="K4" s="12">
        <v>8</v>
      </c>
      <c r="L4" s="12"/>
      <c r="M4" s="12"/>
      <c r="N4" s="12">
        <v>2</v>
      </c>
      <c r="O4" s="12">
        <v>4</v>
      </c>
      <c r="P4" s="12">
        <v>1</v>
      </c>
      <c r="Q4" s="12">
        <v>3</v>
      </c>
      <c r="R4" s="12"/>
      <c r="S4" s="30">
        <f t="shared" si="0"/>
        <v>33</v>
      </c>
      <c r="T4" s="32">
        <f t="shared" si="1"/>
        <v>11</v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</row>
    <row r="5" spans="1:50" ht="34.799999999999997" customHeight="1" x14ac:dyDescent="0.3">
      <c r="A5" s="21" t="s">
        <v>8</v>
      </c>
      <c r="B5" s="11">
        <v>1</v>
      </c>
      <c r="C5" s="12"/>
      <c r="D5" s="12">
        <v>1</v>
      </c>
      <c r="E5" s="12"/>
      <c r="F5" s="12"/>
      <c r="G5" s="12"/>
      <c r="H5" s="13">
        <v>2</v>
      </c>
      <c r="I5" s="12"/>
      <c r="J5" s="12"/>
      <c r="K5" s="12">
        <v>2</v>
      </c>
      <c r="L5" s="12"/>
      <c r="M5" s="12"/>
      <c r="N5" s="12">
        <v>2</v>
      </c>
      <c r="O5" s="12">
        <v>2</v>
      </c>
      <c r="P5" s="12">
        <v>1</v>
      </c>
      <c r="Q5" s="12"/>
      <c r="R5" s="12"/>
      <c r="S5" s="30">
        <f t="shared" si="0"/>
        <v>10</v>
      </c>
      <c r="T5" s="32">
        <f t="shared" si="1"/>
        <v>10</v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</row>
    <row r="6" spans="1:50" ht="31.8" customHeight="1" x14ac:dyDescent="0.3">
      <c r="A6" s="21" t="s">
        <v>43</v>
      </c>
      <c r="B6" s="11">
        <v>2</v>
      </c>
      <c r="C6" s="12"/>
      <c r="D6" s="12"/>
      <c r="E6" s="12"/>
      <c r="F6" s="12">
        <v>2</v>
      </c>
      <c r="G6" s="12"/>
      <c r="H6" s="13">
        <v>3</v>
      </c>
      <c r="I6" s="12"/>
      <c r="J6" s="12"/>
      <c r="K6" s="12">
        <v>2</v>
      </c>
      <c r="L6" s="12"/>
      <c r="M6" s="12"/>
      <c r="N6" s="12">
        <v>4</v>
      </c>
      <c r="O6" s="12">
        <v>2</v>
      </c>
      <c r="P6" s="12"/>
      <c r="Q6" s="12">
        <v>1</v>
      </c>
      <c r="R6" s="12"/>
      <c r="S6" s="30">
        <f t="shared" si="0"/>
        <v>14</v>
      </c>
      <c r="T6" s="32">
        <f t="shared" si="1"/>
        <v>7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</row>
    <row r="7" spans="1:50" ht="31.8" customHeight="1" x14ac:dyDescent="0.3">
      <c r="A7" s="21" t="s">
        <v>34</v>
      </c>
      <c r="B7" s="11">
        <v>6</v>
      </c>
      <c r="C7" s="12">
        <v>1</v>
      </c>
      <c r="D7" s="12"/>
      <c r="E7" s="12">
        <v>1</v>
      </c>
      <c r="F7" s="12">
        <v>1</v>
      </c>
      <c r="G7" s="12"/>
      <c r="H7" s="13">
        <v>8</v>
      </c>
      <c r="I7" s="12">
        <v>2</v>
      </c>
      <c r="J7" s="12"/>
      <c r="K7" s="12"/>
      <c r="L7" s="12">
        <v>5</v>
      </c>
      <c r="M7" s="12">
        <v>1</v>
      </c>
      <c r="N7" s="12">
        <v>4</v>
      </c>
      <c r="O7" s="12">
        <v>1</v>
      </c>
      <c r="P7" s="12">
        <v>2</v>
      </c>
      <c r="Q7" s="12">
        <v>11</v>
      </c>
      <c r="R7" s="12">
        <v>3</v>
      </c>
      <c r="S7" s="30">
        <f t="shared" si="0"/>
        <v>40</v>
      </c>
      <c r="T7" s="32">
        <f t="shared" si="1"/>
        <v>6.666666666666667</v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</row>
    <row r="8" spans="1:50" ht="31.8" customHeight="1" x14ac:dyDescent="0.3">
      <c r="A8" s="21" t="s">
        <v>21</v>
      </c>
      <c r="B8" s="11">
        <v>6</v>
      </c>
      <c r="C8" s="12"/>
      <c r="D8" s="12"/>
      <c r="E8" s="12"/>
      <c r="F8" s="12">
        <v>1</v>
      </c>
      <c r="G8" s="12"/>
      <c r="H8" s="13">
        <v>4</v>
      </c>
      <c r="I8" s="12">
        <v>2</v>
      </c>
      <c r="J8" s="12">
        <v>1</v>
      </c>
      <c r="K8" s="12">
        <v>2</v>
      </c>
      <c r="L8" s="12">
        <v>2</v>
      </c>
      <c r="M8" s="12">
        <v>2</v>
      </c>
      <c r="N8" s="12">
        <v>4</v>
      </c>
      <c r="O8" s="12">
        <v>4</v>
      </c>
      <c r="P8" s="12">
        <v>9</v>
      </c>
      <c r="Q8" s="12">
        <v>8</v>
      </c>
      <c r="R8" s="12">
        <v>1</v>
      </c>
      <c r="S8" s="30">
        <f t="shared" si="0"/>
        <v>40</v>
      </c>
      <c r="T8" s="32">
        <f t="shared" si="1"/>
        <v>6.666666666666667</v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</row>
    <row r="9" spans="1:50" ht="31.8" customHeight="1" x14ac:dyDescent="0.3">
      <c r="A9" s="21" t="s">
        <v>40</v>
      </c>
      <c r="B9" s="11">
        <v>3</v>
      </c>
      <c r="C9" s="12"/>
      <c r="D9" s="12">
        <v>1</v>
      </c>
      <c r="E9" s="12"/>
      <c r="F9" s="12"/>
      <c r="G9" s="12"/>
      <c r="H9" s="13">
        <v>2</v>
      </c>
      <c r="I9" s="12">
        <v>6</v>
      </c>
      <c r="J9" s="12">
        <v>4</v>
      </c>
      <c r="K9" s="12"/>
      <c r="L9" s="12">
        <v>2</v>
      </c>
      <c r="M9" s="12"/>
      <c r="N9" s="12">
        <v>1</v>
      </c>
      <c r="O9" s="12"/>
      <c r="P9" s="12"/>
      <c r="Q9" s="12">
        <v>1</v>
      </c>
      <c r="R9" s="12">
        <v>2</v>
      </c>
      <c r="S9" s="30">
        <f t="shared" si="0"/>
        <v>19</v>
      </c>
      <c r="T9" s="32">
        <f t="shared" si="1"/>
        <v>6.333333333333333</v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</row>
    <row r="10" spans="1:50" ht="31.8" customHeight="1" x14ac:dyDescent="0.3">
      <c r="A10" s="21" t="s">
        <v>4</v>
      </c>
      <c r="B10" s="11">
        <v>3</v>
      </c>
      <c r="C10" s="12"/>
      <c r="D10" s="12">
        <v>1</v>
      </c>
      <c r="E10" s="12"/>
      <c r="F10" s="12"/>
      <c r="G10" s="12"/>
      <c r="H10" s="13">
        <v>7</v>
      </c>
      <c r="I10" s="12">
        <v>2</v>
      </c>
      <c r="J10" s="12"/>
      <c r="K10" s="12">
        <v>5</v>
      </c>
      <c r="L10" s="12"/>
      <c r="M10" s="12">
        <v>2</v>
      </c>
      <c r="N10" s="12"/>
      <c r="O10" s="12">
        <v>1</v>
      </c>
      <c r="P10" s="12"/>
      <c r="Q10" s="12"/>
      <c r="R10" s="12"/>
      <c r="S10" s="30">
        <f t="shared" si="0"/>
        <v>18</v>
      </c>
      <c r="T10" s="32">
        <f t="shared" si="1"/>
        <v>6</v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</row>
    <row r="11" spans="1:50" ht="31.8" customHeight="1" x14ac:dyDescent="0.3">
      <c r="A11" s="21" t="s">
        <v>23</v>
      </c>
      <c r="B11" s="11">
        <v>5</v>
      </c>
      <c r="C11" s="12">
        <v>3</v>
      </c>
      <c r="D11" s="12">
        <v>1</v>
      </c>
      <c r="E11" s="12">
        <v>1</v>
      </c>
      <c r="F11" s="12"/>
      <c r="G11" s="12">
        <v>1</v>
      </c>
      <c r="H11" s="13">
        <v>7</v>
      </c>
      <c r="I11" s="12"/>
      <c r="J11" s="12">
        <v>2</v>
      </c>
      <c r="K11" s="12">
        <v>4</v>
      </c>
      <c r="L11" s="12">
        <v>2</v>
      </c>
      <c r="M11" s="12"/>
      <c r="N11" s="12">
        <v>1</v>
      </c>
      <c r="O11" s="12">
        <v>1</v>
      </c>
      <c r="P11" s="12">
        <v>2</v>
      </c>
      <c r="Q11" s="12">
        <v>1</v>
      </c>
      <c r="R11" s="12">
        <v>1</v>
      </c>
      <c r="S11" s="30">
        <f t="shared" si="0"/>
        <v>27</v>
      </c>
      <c r="T11" s="32">
        <f t="shared" si="1"/>
        <v>5.4</v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</row>
    <row r="12" spans="1:50" ht="31.8" customHeight="1" x14ac:dyDescent="0.3">
      <c r="A12" s="21" t="s">
        <v>36</v>
      </c>
      <c r="B12" s="11">
        <v>3</v>
      </c>
      <c r="C12" s="12"/>
      <c r="D12" s="12">
        <v>1</v>
      </c>
      <c r="E12" s="12"/>
      <c r="F12" s="12"/>
      <c r="G12" s="12"/>
      <c r="H12" s="13">
        <v>3</v>
      </c>
      <c r="I12" s="12">
        <v>1</v>
      </c>
      <c r="J12" s="12">
        <v>4</v>
      </c>
      <c r="K12" s="12">
        <v>3</v>
      </c>
      <c r="L12" s="12">
        <v>1</v>
      </c>
      <c r="M12" s="12">
        <v>1</v>
      </c>
      <c r="N12" s="12"/>
      <c r="O12" s="12">
        <v>1</v>
      </c>
      <c r="P12" s="12"/>
      <c r="Q12" s="12">
        <v>1</v>
      </c>
      <c r="R12" s="12"/>
      <c r="S12" s="30">
        <f t="shared" si="0"/>
        <v>16</v>
      </c>
      <c r="T12" s="32">
        <f t="shared" si="1"/>
        <v>5.333333333333333</v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</row>
    <row r="13" spans="1:50" ht="31.8" customHeight="1" x14ac:dyDescent="0.3">
      <c r="A13" s="21" t="s">
        <v>47</v>
      </c>
      <c r="B13" s="11">
        <v>3</v>
      </c>
      <c r="C13" s="12">
        <v>1</v>
      </c>
      <c r="D13" s="12">
        <v>2</v>
      </c>
      <c r="E13" s="12"/>
      <c r="F13" s="12"/>
      <c r="G13" s="12"/>
      <c r="H13" s="13">
        <v>1</v>
      </c>
      <c r="I13" s="12">
        <v>2</v>
      </c>
      <c r="J13" s="12"/>
      <c r="K13" s="12"/>
      <c r="L13" s="12">
        <v>1</v>
      </c>
      <c r="M13" s="12">
        <v>2</v>
      </c>
      <c r="N13" s="12"/>
      <c r="O13" s="12">
        <v>1</v>
      </c>
      <c r="P13" s="12">
        <v>1</v>
      </c>
      <c r="Q13" s="12">
        <v>5</v>
      </c>
      <c r="R13" s="12"/>
      <c r="S13" s="30">
        <f t="shared" si="0"/>
        <v>16</v>
      </c>
      <c r="T13" s="32">
        <f t="shared" si="1"/>
        <v>5.333333333333333</v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</row>
    <row r="14" spans="1:50" ht="31.8" customHeight="1" x14ac:dyDescent="0.3">
      <c r="A14" s="21" t="s">
        <v>13</v>
      </c>
      <c r="B14" s="11">
        <v>5</v>
      </c>
      <c r="C14" s="12">
        <v>2</v>
      </c>
      <c r="D14" s="12">
        <v>1</v>
      </c>
      <c r="E14" s="12"/>
      <c r="F14" s="12"/>
      <c r="G14" s="12"/>
      <c r="H14" s="13">
        <v>8</v>
      </c>
      <c r="I14" s="12">
        <v>4</v>
      </c>
      <c r="J14" s="12"/>
      <c r="K14" s="12"/>
      <c r="L14" s="12">
        <v>5</v>
      </c>
      <c r="M14" s="12"/>
      <c r="N14" s="12"/>
      <c r="O14" s="12"/>
      <c r="P14" s="12">
        <v>1</v>
      </c>
      <c r="Q14" s="12">
        <v>4</v>
      </c>
      <c r="R14" s="12"/>
      <c r="S14" s="30">
        <f t="shared" si="0"/>
        <v>25</v>
      </c>
      <c r="T14" s="32">
        <f t="shared" si="1"/>
        <v>5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</row>
    <row r="15" spans="1:50" ht="31.8" customHeight="1" x14ac:dyDescent="0.3">
      <c r="A15" s="21" t="s">
        <v>41</v>
      </c>
      <c r="B15" s="11">
        <v>2</v>
      </c>
      <c r="C15" s="12"/>
      <c r="D15" s="12"/>
      <c r="E15" s="12"/>
      <c r="F15" s="12">
        <v>2</v>
      </c>
      <c r="G15" s="12"/>
      <c r="H15" s="13">
        <v>2</v>
      </c>
      <c r="I15" s="12"/>
      <c r="J15" s="12"/>
      <c r="K15" s="12"/>
      <c r="L15" s="12">
        <v>3</v>
      </c>
      <c r="M15" s="12"/>
      <c r="N15" s="12">
        <v>1</v>
      </c>
      <c r="O15" s="12">
        <v>2</v>
      </c>
      <c r="P15" s="12"/>
      <c r="Q15" s="12"/>
      <c r="R15" s="12"/>
      <c r="S15" s="30">
        <f t="shared" si="0"/>
        <v>10</v>
      </c>
      <c r="T15" s="32">
        <f t="shared" si="1"/>
        <v>5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</row>
    <row r="16" spans="1:50" ht="31.8" customHeight="1" x14ac:dyDescent="0.3">
      <c r="A16" s="21" t="s">
        <v>0</v>
      </c>
      <c r="B16" s="11">
        <v>2</v>
      </c>
      <c r="C16" s="12"/>
      <c r="D16" s="12">
        <v>1</v>
      </c>
      <c r="E16" s="12"/>
      <c r="F16" s="12"/>
      <c r="G16" s="12"/>
      <c r="H16" s="13">
        <v>2</v>
      </c>
      <c r="I16" s="12"/>
      <c r="J16" s="12"/>
      <c r="K16" s="12">
        <v>2</v>
      </c>
      <c r="L16" s="12">
        <v>1</v>
      </c>
      <c r="M16" s="12"/>
      <c r="N16" s="12"/>
      <c r="O16" s="12"/>
      <c r="P16" s="12"/>
      <c r="Q16" s="12">
        <v>1</v>
      </c>
      <c r="R16" s="12">
        <v>2</v>
      </c>
      <c r="S16" s="30">
        <f t="shared" si="0"/>
        <v>9</v>
      </c>
      <c r="T16" s="32">
        <f t="shared" si="1"/>
        <v>4.5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</row>
    <row r="17" spans="1:50" ht="31.8" customHeight="1" x14ac:dyDescent="0.3">
      <c r="A17" s="21" t="s">
        <v>29</v>
      </c>
      <c r="B17" s="11">
        <v>6</v>
      </c>
      <c r="C17" s="12">
        <v>2</v>
      </c>
      <c r="D17" s="12">
        <v>2</v>
      </c>
      <c r="E17" s="12"/>
      <c r="F17" s="12">
        <v>2</v>
      </c>
      <c r="G17" s="12"/>
      <c r="H17" s="13">
        <v>3</v>
      </c>
      <c r="I17" s="12">
        <v>1</v>
      </c>
      <c r="J17" s="12"/>
      <c r="K17" s="12">
        <v>8</v>
      </c>
      <c r="L17" s="12"/>
      <c r="M17" s="12">
        <v>3</v>
      </c>
      <c r="N17" s="12">
        <v>1</v>
      </c>
      <c r="O17" s="12">
        <v>3</v>
      </c>
      <c r="P17" s="12"/>
      <c r="Q17" s="12"/>
      <c r="R17" s="12"/>
      <c r="S17" s="30">
        <f t="shared" si="0"/>
        <v>25</v>
      </c>
      <c r="T17" s="32">
        <f t="shared" si="1"/>
        <v>4.166666666666667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</row>
    <row r="18" spans="1:50" ht="31.8" customHeight="1" x14ac:dyDescent="0.3">
      <c r="A18" s="21" t="s">
        <v>22</v>
      </c>
      <c r="B18" s="11">
        <v>4</v>
      </c>
      <c r="C18" s="12">
        <v>1</v>
      </c>
      <c r="D18" s="12">
        <v>2</v>
      </c>
      <c r="E18" s="12"/>
      <c r="F18" s="12">
        <v>3</v>
      </c>
      <c r="G18" s="12"/>
      <c r="H18" s="13">
        <v>3</v>
      </c>
      <c r="I18" s="12">
        <v>2</v>
      </c>
      <c r="J18" s="12"/>
      <c r="K18" s="12">
        <v>3</v>
      </c>
      <c r="L18" s="12"/>
      <c r="M18" s="12"/>
      <c r="N18" s="12"/>
      <c r="O18" s="12">
        <v>2</v>
      </c>
      <c r="P18" s="12"/>
      <c r="Q18" s="12"/>
      <c r="R18" s="12"/>
      <c r="S18" s="30">
        <f t="shared" si="0"/>
        <v>16</v>
      </c>
      <c r="T18" s="32">
        <f t="shared" si="1"/>
        <v>4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</row>
    <row r="19" spans="1:50" ht="31.8" customHeight="1" x14ac:dyDescent="0.3">
      <c r="A19" s="21" t="s">
        <v>17</v>
      </c>
      <c r="B19" s="11">
        <v>4</v>
      </c>
      <c r="C19" s="12"/>
      <c r="D19" s="12">
        <v>1</v>
      </c>
      <c r="E19" s="12"/>
      <c r="F19" s="12"/>
      <c r="G19" s="12"/>
      <c r="H19" s="13">
        <v>4</v>
      </c>
      <c r="I19" s="12">
        <v>2</v>
      </c>
      <c r="J19" s="12">
        <v>4</v>
      </c>
      <c r="K19" s="12"/>
      <c r="L19" s="12"/>
      <c r="M19" s="12"/>
      <c r="N19" s="12">
        <v>4</v>
      </c>
      <c r="O19" s="12">
        <v>1</v>
      </c>
      <c r="P19" s="12"/>
      <c r="Q19" s="12"/>
      <c r="R19" s="12"/>
      <c r="S19" s="30">
        <f t="shared" si="0"/>
        <v>16</v>
      </c>
      <c r="T19" s="32">
        <f t="shared" si="1"/>
        <v>4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</row>
    <row r="20" spans="1:50" ht="31.8" customHeight="1" x14ac:dyDescent="0.3">
      <c r="A20" s="21" t="s">
        <v>6</v>
      </c>
      <c r="B20" s="11">
        <v>2</v>
      </c>
      <c r="C20" s="12"/>
      <c r="D20" s="12"/>
      <c r="E20" s="12"/>
      <c r="F20" s="12"/>
      <c r="G20" s="12"/>
      <c r="H20" s="13">
        <v>2</v>
      </c>
      <c r="I20" s="12"/>
      <c r="J20" s="12"/>
      <c r="K20" s="12">
        <v>2</v>
      </c>
      <c r="L20" s="12"/>
      <c r="M20" s="12"/>
      <c r="N20" s="12"/>
      <c r="O20" s="12"/>
      <c r="P20" s="12"/>
      <c r="Q20" s="12"/>
      <c r="R20" s="12">
        <v>4</v>
      </c>
      <c r="S20" s="30">
        <f t="shared" si="0"/>
        <v>8</v>
      </c>
      <c r="T20" s="32">
        <f t="shared" si="1"/>
        <v>4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</row>
    <row r="21" spans="1:50" ht="31.8" customHeight="1" x14ac:dyDescent="0.3">
      <c r="A21" s="21" t="s">
        <v>44</v>
      </c>
      <c r="B21" s="11">
        <v>2</v>
      </c>
      <c r="C21" s="12">
        <v>1</v>
      </c>
      <c r="D21" s="12">
        <v>1</v>
      </c>
      <c r="E21" s="12"/>
      <c r="F21" s="12"/>
      <c r="G21" s="12"/>
      <c r="H21" s="13">
        <v>1</v>
      </c>
      <c r="I21" s="12">
        <v>3</v>
      </c>
      <c r="J21" s="12"/>
      <c r="K21" s="12"/>
      <c r="L21" s="12">
        <v>1</v>
      </c>
      <c r="M21" s="12">
        <v>1</v>
      </c>
      <c r="N21" s="12"/>
      <c r="O21" s="12"/>
      <c r="P21" s="12"/>
      <c r="Q21" s="12"/>
      <c r="R21" s="12"/>
      <c r="S21" s="30">
        <f t="shared" si="0"/>
        <v>8</v>
      </c>
      <c r="T21" s="32">
        <f t="shared" si="1"/>
        <v>4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</row>
    <row r="22" spans="1:50" ht="31.8" customHeight="1" x14ac:dyDescent="0.3">
      <c r="A22" s="21" t="s">
        <v>11</v>
      </c>
      <c r="B22" s="11">
        <v>6</v>
      </c>
      <c r="C22" s="22">
        <v>1</v>
      </c>
      <c r="D22" s="12">
        <v>1</v>
      </c>
      <c r="E22" s="12">
        <v>1</v>
      </c>
      <c r="F22" s="12">
        <v>1</v>
      </c>
      <c r="G22" s="12">
        <v>1</v>
      </c>
      <c r="H22" s="13">
        <v>6</v>
      </c>
      <c r="I22" s="12"/>
      <c r="J22" s="12"/>
      <c r="K22" s="12">
        <v>2</v>
      </c>
      <c r="L22" s="12"/>
      <c r="M22" s="12"/>
      <c r="N22" s="12">
        <v>1</v>
      </c>
      <c r="O22" s="12">
        <v>1</v>
      </c>
      <c r="P22" s="12">
        <v>4</v>
      </c>
      <c r="Q22" s="12"/>
      <c r="R22" s="12">
        <v>4</v>
      </c>
      <c r="S22" s="30">
        <f t="shared" si="0"/>
        <v>23</v>
      </c>
      <c r="T22" s="32">
        <f t="shared" si="1"/>
        <v>3.8333333333333335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</row>
    <row r="23" spans="1:50" ht="31.8" customHeight="1" x14ac:dyDescent="0.3">
      <c r="A23" s="21" t="s">
        <v>12</v>
      </c>
      <c r="B23" s="11">
        <v>6</v>
      </c>
      <c r="C23" s="12">
        <v>2</v>
      </c>
      <c r="D23" s="12">
        <v>2</v>
      </c>
      <c r="E23" s="12">
        <v>1</v>
      </c>
      <c r="F23" s="12">
        <v>4</v>
      </c>
      <c r="G23" s="12"/>
      <c r="H23" s="13">
        <v>3</v>
      </c>
      <c r="I23" s="12">
        <v>4</v>
      </c>
      <c r="J23" s="12">
        <v>2</v>
      </c>
      <c r="K23" s="12">
        <v>2</v>
      </c>
      <c r="L23" s="12"/>
      <c r="M23" s="12">
        <v>2</v>
      </c>
      <c r="N23" s="12"/>
      <c r="O23" s="12">
        <v>1</v>
      </c>
      <c r="P23" s="12"/>
      <c r="Q23" s="12"/>
      <c r="R23" s="12"/>
      <c r="S23" s="30">
        <f t="shared" si="0"/>
        <v>23</v>
      </c>
      <c r="T23" s="32">
        <f t="shared" si="1"/>
        <v>3.8333333333333335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</row>
    <row r="24" spans="1:50" ht="31.8" customHeight="1" x14ac:dyDescent="0.3">
      <c r="A24" s="21" t="s">
        <v>38</v>
      </c>
      <c r="B24" s="11">
        <v>3</v>
      </c>
      <c r="C24" s="12"/>
      <c r="D24" s="12"/>
      <c r="E24" s="12"/>
      <c r="F24" s="12">
        <v>1</v>
      </c>
      <c r="G24" s="12"/>
      <c r="H24" s="13">
        <v>6</v>
      </c>
      <c r="I24" s="12">
        <v>1</v>
      </c>
      <c r="J24" s="12"/>
      <c r="K24" s="12"/>
      <c r="L24" s="12"/>
      <c r="M24" s="12"/>
      <c r="N24" s="12">
        <v>1</v>
      </c>
      <c r="O24" s="12">
        <v>1</v>
      </c>
      <c r="P24" s="12"/>
      <c r="Q24" s="12"/>
      <c r="R24" s="12">
        <v>1</v>
      </c>
      <c r="S24" s="30">
        <f t="shared" si="0"/>
        <v>11</v>
      </c>
      <c r="T24" s="32">
        <f t="shared" si="1"/>
        <v>3.6666666666666665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</row>
    <row r="25" spans="1:50" ht="31.8" customHeight="1" x14ac:dyDescent="0.3">
      <c r="A25" s="21" t="s">
        <v>1</v>
      </c>
      <c r="B25" s="11">
        <v>2</v>
      </c>
      <c r="C25" s="12"/>
      <c r="D25" s="12"/>
      <c r="E25" s="12">
        <v>1</v>
      </c>
      <c r="F25" s="12"/>
      <c r="G25" s="12"/>
      <c r="H25" s="13">
        <v>3</v>
      </c>
      <c r="I25" s="12"/>
      <c r="J25" s="12"/>
      <c r="K25" s="12"/>
      <c r="L25" s="12"/>
      <c r="M25" s="12">
        <v>1</v>
      </c>
      <c r="N25" s="12"/>
      <c r="O25" s="12"/>
      <c r="P25" s="12"/>
      <c r="Q25" s="12"/>
      <c r="R25" s="12">
        <v>2</v>
      </c>
      <c r="S25" s="30">
        <f t="shared" si="0"/>
        <v>7</v>
      </c>
      <c r="T25" s="32">
        <f t="shared" si="1"/>
        <v>3.5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</row>
    <row r="26" spans="1:50" ht="31.8" customHeight="1" x14ac:dyDescent="0.3">
      <c r="A26" s="21" t="s">
        <v>3</v>
      </c>
      <c r="B26" s="11">
        <v>5</v>
      </c>
      <c r="C26" s="12">
        <v>2</v>
      </c>
      <c r="D26" s="12">
        <v>2</v>
      </c>
      <c r="E26" s="12"/>
      <c r="F26" s="12">
        <v>1</v>
      </c>
      <c r="G26" s="12"/>
      <c r="H26" s="13">
        <v>5</v>
      </c>
      <c r="I26" s="12">
        <v>1</v>
      </c>
      <c r="J26" s="12" t="s">
        <v>46</v>
      </c>
      <c r="K26" s="12">
        <v>3</v>
      </c>
      <c r="L26" s="12"/>
      <c r="M26" s="12"/>
      <c r="N26" s="12"/>
      <c r="O26" s="12"/>
      <c r="P26" s="12"/>
      <c r="Q26" s="12">
        <v>1</v>
      </c>
      <c r="R26" s="12"/>
      <c r="S26" s="30">
        <f t="shared" si="0"/>
        <v>15</v>
      </c>
      <c r="T26" s="32">
        <f t="shared" si="1"/>
        <v>3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</row>
    <row r="27" spans="1:50" ht="31.8" customHeight="1" x14ac:dyDescent="0.3">
      <c r="A27" s="21" t="s">
        <v>24</v>
      </c>
      <c r="B27" s="11">
        <v>3</v>
      </c>
      <c r="C27" s="12"/>
      <c r="D27" s="12"/>
      <c r="E27" s="12"/>
      <c r="F27" s="12"/>
      <c r="G27" s="12"/>
      <c r="H27" s="13">
        <v>1</v>
      </c>
      <c r="I27" s="12">
        <v>2</v>
      </c>
      <c r="J27" s="12">
        <v>4</v>
      </c>
      <c r="K27" s="12"/>
      <c r="L27" s="12"/>
      <c r="M27" s="12"/>
      <c r="N27" s="12"/>
      <c r="O27" s="12">
        <v>1</v>
      </c>
      <c r="P27" s="12"/>
      <c r="Q27" s="12"/>
      <c r="R27" s="12"/>
      <c r="S27" s="30">
        <f t="shared" si="0"/>
        <v>8</v>
      </c>
      <c r="T27" s="32">
        <f t="shared" si="1"/>
        <v>2.6666666666666665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</row>
    <row r="28" spans="1:50" ht="31.8" customHeight="1" x14ac:dyDescent="0.3">
      <c r="A28" s="21" t="s">
        <v>2</v>
      </c>
      <c r="B28" s="11">
        <v>3</v>
      </c>
      <c r="C28" s="12"/>
      <c r="D28" s="12"/>
      <c r="E28" s="12"/>
      <c r="F28" s="12"/>
      <c r="G28" s="12"/>
      <c r="H28" s="13"/>
      <c r="I28" s="12">
        <v>2</v>
      </c>
      <c r="J28" s="12"/>
      <c r="K28" s="12"/>
      <c r="L28" s="12">
        <v>2</v>
      </c>
      <c r="M28" s="12"/>
      <c r="N28" s="12">
        <v>2</v>
      </c>
      <c r="O28" s="12"/>
      <c r="P28" s="12"/>
      <c r="Q28" s="12"/>
      <c r="R28" s="12">
        <v>1</v>
      </c>
      <c r="S28" s="30">
        <f t="shared" si="0"/>
        <v>7</v>
      </c>
      <c r="T28" s="32">
        <f t="shared" si="1"/>
        <v>2.3333333333333335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</row>
    <row r="29" spans="1:50" ht="31.8" customHeight="1" thickBot="1" x14ac:dyDescent="0.35">
      <c r="A29" s="27" t="s">
        <v>45</v>
      </c>
      <c r="B29" s="14">
        <v>4</v>
      </c>
      <c r="C29" s="15"/>
      <c r="D29" s="15"/>
      <c r="E29" s="15"/>
      <c r="F29" s="15">
        <v>1</v>
      </c>
      <c r="G29" s="15"/>
      <c r="H29" s="16">
        <v>3</v>
      </c>
      <c r="I29" s="15">
        <v>1</v>
      </c>
      <c r="J29" s="15"/>
      <c r="K29" s="15">
        <v>1</v>
      </c>
      <c r="L29" s="15"/>
      <c r="M29" s="15">
        <v>1</v>
      </c>
      <c r="N29" s="15"/>
      <c r="O29" s="15">
        <v>2</v>
      </c>
      <c r="P29" s="15"/>
      <c r="Q29" s="15"/>
      <c r="R29" s="15"/>
      <c r="S29" s="30">
        <f t="shared" si="0"/>
        <v>9</v>
      </c>
      <c r="T29" s="32">
        <f t="shared" si="1"/>
        <v>2.25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</row>
    <row r="30" spans="1:50" ht="15" thickBot="1" x14ac:dyDescent="0.35">
      <c r="B30" s="4"/>
      <c r="C30" s="4"/>
      <c r="D30" s="4"/>
      <c r="E30" s="4"/>
      <c r="F30" s="4"/>
      <c r="G30" s="4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</row>
    <row r="31" spans="1:50" ht="35.4" customHeight="1" thickBot="1" x14ac:dyDescent="0.35">
      <c r="A31" s="7" t="s">
        <v>37</v>
      </c>
      <c r="B31" s="1">
        <f t="shared" ref="B31:R31" si="2">SUM(B3:B30)</f>
        <v>95</v>
      </c>
      <c r="C31" s="9">
        <f t="shared" si="2"/>
        <v>17</v>
      </c>
      <c r="D31" s="9">
        <f t="shared" si="2"/>
        <v>20</v>
      </c>
      <c r="E31" s="9">
        <f t="shared" si="2"/>
        <v>5</v>
      </c>
      <c r="F31" s="9">
        <f t="shared" si="2"/>
        <v>19</v>
      </c>
      <c r="G31" s="9">
        <f t="shared" si="2"/>
        <v>2</v>
      </c>
      <c r="H31" s="9">
        <f t="shared" si="2"/>
        <v>104</v>
      </c>
      <c r="I31" s="9">
        <f t="shared" si="2"/>
        <v>38</v>
      </c>
      <c r="J31" s="9">
        <f t="shared" si="2"/>
        <v>21</v>
      </c>
      <c r="K31" s="9">
        <f t="shared" si="2"/>
        <v>58</v>
      </c>
      <c r="L31" s="9">
        <f t="shared" si="2"/>
        <v>25</v>
      </c>
      <c r="M31" s="9">
        <f t="shared" si="2"/>
        <v>16</v>
      </c>
      <c r="N31" s="9">
        <f t="shared" si="2"/>
        <v>28</v>
      </c>
      <c r="O31" s="9">
        <f t="shared" si="2"/>
        <v>34</v>
      </c>
      <c r="P31" s="9">
        <f t="shared" si="2"/>
        <v>21</v>
      </c>
      <c r="Q31" s="9">
        <f t="shared" si="2"/>
        <v>37</v>
      </c>
      <c r="R31" s="10">
        <f t="shared" si="2"/>
        <v>21</v>
      </c>
      <c r="S31" s="8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</row>
    <row r="32" spans="1:50" x14ac:dyDescent="0.3">
      <c r="B32" s="2"/>
      <c r="C32" s="2"/>
      <c r="D32" s="2"/>
      <c r="E32" s="4"/>
      <c r="F32" s="4"/>
      <c r="G32" s="4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</row>
    <row r="33" spans="2:50" x14ac:dyDescent="0.3">
      <c r="B33" s="2"/>
      <c r="C33" s="2"/>
      <c r="D33" s="2"/>
      <c r="E33" s="4"/>
      <c r="F33" s="4"/>
      <c r="G33" s="4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</row>
    <row r="34" spans="2:50" x14ac:dyDescent="0.3">
      <c r="B34" s="2"/>
      <c r="C34" s="2"/>
      <c r="D34" s="2"/>
      <c r="E34" s="2"/>
      <c r="F34" s="2"/>
      <c r="G34" s="2"/>
    </row>
    <row r="35" spans="2:50" x14ac:dyDescent="0.3">
      <c r="B35" s="2"/>
      <c r="C35" s="2"/>
      <c r="D35" s="28"/>
      <c r="E35" s="2"/>
      <c r="F35" s="2"/>
      <c r="G35" s="2"/>
    </row>
    <row r="36" spans="2:50" x14ac:dyDescent="0.3">
      <c r="B36" s="2"/>
      <c r="C36" s="2"/>
      <c r="D36" s="2"/>
      <c r="E36" s="2"/>
      <c r="F36" s="2"/>
      <c r="G36" s="2"/>
    </row>
    <row r="37" spans="2:50" x14ac:dyDescent="0.3">
      <c r="B37" s="2"/>
      <c r="C37" s="2"/>
      <c r="D37" s="2"/>
      <c r="E37" s="2"/>
      <c r="F37" s="2"/>
      <c r="G37" s="2"/>
    </row>
    <row r="38" spans="2:50" x14ac:dyDescent="0.3">
      <c r="D38" s="2"/>
      <c r="E38" s="2"/>
    </row>
    <row r="39" spans="2:50" x14ac:dyDescent="0.3">
      <c r="C39" s="2"/>
      <c r="D39" s="2"/>
      <c r="E39" s="2"/>
      <c r="F39" s="2"/>
    </row>
    <row r="40" spans="2:50" x14ac:dyDescent="0.3">
      <c r="C40" s="2"/>
      <c r="D40" s="2"/>
      <c r="E40" s="2"/>
      <c r="F40" s="2"/>
    </row>
    <row r="41" spans="2:50" x14ac:dyDescent="0.3">
      <c r="C41" s="2"/>
      <c r="D41" s="4"/>
      <c r="E41" s="4"/>
      <c r="F41" s="4"/>
      <c r="G41" s="4"/>
    </row>
    <row r="42" spans="2:50" x14ac:dyDescent="0.3">
      <c r="C42" s="2"/>
      <c r="D42" s="4"/>
      <c r="E42" s="4"/>
      <c r="F42" s="4"/>
      <c r="G42" s="4"/>
    </row>
    <row r="43" spans="2:50" x14ac:dyDescent="0.3">
      <c r="C43" s="2"/>
      <c r="D43" s="4"/>
      <c r="E43" s="4"/>
      <c r="F43" s="4"/>
      <c r="G43" s="4"/>
    </row>
    <row r="44" spans="2:50" x14ac:dyDescent="0.3">
      <c r="C44" s="2"/>
      <c r="D44" s="2"/>
      <c r="E44" s="2"/>
      <c r="F44" s="2"/>
      <c r="G44" s="2"/>
    </row>
    <row r="45" spans="2:50" x14ac:dyDescent="0.3">
      <c r="C45" s="2"/>
      <c r="D45" s="2"/>
      <c r="E45" s="2"/>
      <c r="F45" s="2"/>
      <c r="G45" s="2"/>
    </row>
    <row r="46" spans="2:50" x14ac:dyDescent="0.3">
      <c r="C46" s="2"/>
      <c r="D46" s="2"/>
      <c r="E46" s="2"/>
      <c r="F46" s="2"/>
    </row>
    <row r="47" spans="2:50" x14ac:dyDescent="0.3">
      <c r="C47" s="2"/>
      <c r="D47" s="2"/>
      <c r="E47" s="2"/>
      <c r="F47" s="2"/>
    </row>
  </sheetData>
  <autoFilter ref="T1:T47" xr:uid="{FC01F522-6AE7-440B-AE6A-61197250B027}">
    <sortState ref="A4:T47">
      <sortCondition descending="1" ref="T1:T47"/>
    </sortState>
  </autoFilter>
  <sortState ref="A1:T29">
    <sortCondition descending="1" ref="S6"/>
  </sortState>
  <mergeCells count="4">
    <mergeCell ref="A1:A2"/>
    <mergeCell ref="B1:B2"/>
    <mergeCell ref="H1:R1"/>
    <mergeCell ref="C1:G1"/>
  </mergeCells>
  <conditionalFormatting sqref="C31:D31">
    <cfRule type="cellIs" dxfId="4" priority="6" operator="greaterThan">
      <formula>30</formula>
    </cfRule>
    <cfRule type="cellIs" dxfId="3" priority="7" operator="greaterThan">
      <formula>35</formula>
    </cfRule>
    <cfRule type="cellIs" dxfId="2" priority="8" operator="greaterThan">
      <formula>10</formula>
    </cfRule>
    <cfRule type="cellIs" dxfId="1" priority="5" operator="greaterThan">
      <formula>40</formula>
    </cfRule>
  </conditionalFormatting>
  <conditionalFormatting sqref="E31:R31">
    <cfRule type="colorScale" priority="3">
      <colorScale>
        <cfvo type="min"/>
        <cfvo type="max"/>
        <color rgb="FFFCFCFF"/>
        <color rgb="FFF8696B"/>
      </colorScale>
    </cfRule>
  </conditionalFormatting>
  <conditionalFormatting sqref="S3:S29">
    <cfRule type="colorScale" priority="2">
      <colorScale>
        <cfvo type="min"/>
        <cfvo type="max"/>
        <color rgb="FFFCFCFF"/>
        <color rgb="FFF8696B"/>
      </colorScale>
    </cfRule>
  </conditionalFormatting>
  <conditionalFormatting sqref="D3:R29">
    <cfRule type="cellIs" dxfId="0" priority="1" operator="greaterThan">
      <formula>3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F1A22-6C02-45E0-ADDA-1B27ED2462A8}">
  <dimension ref="A1"/>
  <sheetViews>
    <sheetView workbookViewId="0">
      <selection activeCell="I38" sqref="I38"/>
    </sheetView>
  </sheetViews>
  <sheetFormatPr defaultRowHeight="14.4" x14ac:dyDescent="0.3"/>
  <cols>
    <col min="18" max="18" width="8.88671875" customWidth="1"/>
  </cols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8B7DBC6519A541BB1E126C3BCD9F62" ma:contentTypeVersion="14" ma:contentTypeDescription="Create a new document." ma:contentTypeScope="" ma:versionID="f0b9b9ca181f1886e8b46a41a78699b6">
  <xsd:schema xmlns:xsd="http://www.w3.org/2001/XMLSchema" xmlns:xs="http://www.w3.org/2001/XMLSchema" xmlns:p="http://schemas.microsoft.com/office/2006/metadata/properties" xmlns:ns3="365479d8-40ce-4f61-9db1-c6d19cad5c98" xmlns:ns4="3a2d5575-2851-48da-a1e1-e2f06d2158cb" targetNamespace="http://schemas.microsoft.com/office/2006/metadata/properties" ma:root="true" ma:fieldsID="54aa745698ac944216c2fcf94b5ab757" ns3:_="" ns4:_="">
    <xsd:import namespace="365479d8-40ce-4f61-9db1-c6d19cad5c98"/>
    <xsd:import namespace="3a2d5575-2851-48da-a1e1-e2f06d2158c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5479d8-40ce-4f61-9db1-c6d19cad5c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2d5575-2851-48da-a1e1-e2f06d2158cb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B4EFF59-AE5A-40DD-BD1D-8415409B91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65479d8-40ce-4f61-9db1-c6d19cad5c98"/>
    <ds:schemaRef ds:uri="3a2d5575-2851-48da-a1e1-e2f06d2158c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3C18770-C97B-4DF5-949C-6CBA22FA6321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purl.org/dc/terms/"/>
    <ds:schemaRef ds:uri="3a2d5575-2851-48da-a1e1-e2f06d2158cb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365479d8-40ce-4f61-9db1-c6d19cad5c98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0AE95985-47CC-4A29-B91C-0C2DC1C5C47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Lorcan Kent</dc:creator>
  <cp:lastModifiedBy>Lorcan Kent</cp:lastModifiedBy>
  <dcterms:created xsi:type="dcterms:W3CDTF">2022-10-03T09:22:03Z</dcterms:created>
  <dcterms:modified xsi:type="dcterms:W3CDTF">2022-11-21T16:28:52Z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0x010100978B7DBC6519A541BB1E126C3BCD9F62</vt:lpwstr>
  </property>
</Properties>
</file>