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E:\WORK\school\"/>
    </mc:Choice>
  </mc:AlternateContent>
  <xr:revisionPtr revIDLastSave="0" documentId="13_ncr:1_{EE617F24-68AD-4633-95B2-C1DD468E2BF7}" xr6:coauthVersionLast="47" xr6:coauthVersionMax="47" xr10:uidLastSave="{00000000-0000-0000-0000-000000000000}"/>
  <bookViews>
    <workbookView xWindow="-120" yWindow="-120" windowWidth="29040" windowHeight="15840" tabRatio="989" xr2:uid="{00000000-000D-0000-FFFF-FFFF00000000}"/>
  </bookViews>
  <sheets>
    <sheet name="TI25-29" sheetId="3" r:id="rId1"/>
    <sheet name="&lt;= TI24" sheetId="5" r:id="rId2"/>
    <sheet name="TC27-29" sheetId="10" r:id="rId3"/>
    <sheet name="TC25-26" sheetId="7" r:id="rId4"/>
    <sheet name="TC23-24" sheetId="8" r:id="rId5"/>
    <sheet name="&lt;=TE24" sheetId="12" r:id="rId6"/>
    <sheet name="TE25-26" sheetId="13" r:id="rId7"/>
    <sheet name="TE27-29" sheetId="14" r:id="rId8"/>
  </sheets>
  <definedNames>
    <definedName name="_xlnm.Print_Area" localSheetId="1">'&lt;= TI24'!$A$1:$G$87</definedName>
    <definedName name="_xlnm.Print_Area" localSheetId="5">'&lt;=TE24'!$A$1:$H$81</definedName>
    <definedName name="_xlnm.Print_Area" localSheetId="4">'TC23-24'!$A$1:$H$103</definedName>
    <definedName name="_xlnm.Print_Area" localSheetId="3">'TC25-26'!$A$1:$H$103</definedName>
    <definedName name="_xlnm.Print_Area" localSheetId="2">'TC27-29'!$A$1:$H$106</definedName>
    <definedName name="_xlnm.Print_Area" localSheetId="6">'TE25-26'!$A$1:$H$83</definedName>
    <definedName name="_xlnm.Print_Area" localSheetId="7">'TE27-29'!$A$1:$H$110</definedName>
    <definedName name="_xlnm.Print_Area" localSheetId="0">'TI25-29'!$A$1:$H$113</definedName>
    <definedName name="_xlnm.Print_Titles" localSheetId="1">'&lt;= TI24'!$5:$5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06" i="14" l="1"/>
  <c r="C105" i="14"/>
  <c r="C104" i="14"/>
  <c r="E106" i="14" l="1"/>
  <c r="C80" i="13" l="1"/>
  <c r="C79" i="13" l="1"/>
  <c r="C78" i="13"/>
  <c r="C78" i="12"/>
  <c r="C77" i="12"/>
  <c r="C76" i="12"/>
  <c r="E80" i="13" l="1"/>
  <c r="C84" i="5"/>
  <c r="C83" i="5"/>
  <c r="C82" i="5"/>
  <c r="E84" i="5" s="1"/>
  <c r="C110" i="3"/>
  <c r="C102" i="10"/>
  <c r="C109" i="3"/>
  <c r="C108" i="3"/>
  <c r="C100" i="8"/>
  <c r="C99" i="8"/>
  <c r="C98" i="8"/>
  <c r="E100" i="8" s="1"/>
  <c r="E78" i="12" l="1"/>
  <c r="E110" i="3"/>
  <c r="C100" i="7"/>
  <c r="C99" i="7"/>
  <c r="C98" i="7"/>
  <c r="C103" i="10"/>
  <c r="C101" i="10"/>
  <c r="E103" i="10" l="1"/>
  <c r="E100" i="7"/>
</calcChain>
</file>

<file path=xl/sharedStrings.xml><?xml version="1.0" encoding="utf-8"?>
<sst xmlns="http://schemas.openxmlformats.org/spreadsheetml/2006/main" count="2559" uniqueCount="574">
  <si>
    <t xml:space="preserve">1. Giáo dục đại cương </t>
  </si>
  <si>
    <t>Mã học phần</t>
  </si>
  <si>
    <t>Tên học phần</t>
  </si>
  <si>
    <t>Số tín chỉ</t>
  </si>
  <si>
    <t>Điều kiện tiên quyết</t>
  </si>
  <si>
    <t>Số giờ</t>
  </si>
  <si>
    <t>Hệ số</t>
  </si>
  <si>
    <t>ML111</t>
  </si>
  <si>
    <t>ML112</t>
  </si>
  <si>
    <t>Kinh tế chính trị và CNXH khoa học</t>
  </si>
  <si>
    <t>ML202</t>
  </si>
  <si>
    <t>Tư tưởng Hồ Chí Minh</t>
  </si>
  <si>
    <t>ML203</t>
  </si>
  <si>
    <t>Đường lối cách mạng của Đảng Cộng sản Việt Nam</t>
  </si>
  <si>
    <t>MA101</t>
  </si>
  <si>
    <t>Logic, suy luận toán học và kỹ thuật đếm</t>
  </si>
  <si>
    <t>18LT+36BT</t>
  </si>
  <si>
    <t>MA103</t>
  </si>
  <si>
    <t>Số và cấu trúc đại số</t>
  </si>
  <si>
    <t>18LT+18BT</t>
  </si>
  <si>
    <t>CS100</t>
  </si>
  <si>
    <t>Tin đại cương</t>
  </si>
  <si>
    <t>18LT+27TH</t>
  </si>
  <si>
    <t>NA151</t>
  </si>
  <si>
    <t>Khoa học môi trường</t>
  </si>
  <si>
    <t>EC102</t>
  </si>
  <si>
    <t>Nhập môn kinh tế học</t>
  </si>
  <si>
    <t>PV101</t>
  </si>
  <si>
    <t>Tiếng Việt thực hành</t>
  </si>
  <si>
    <t>SH131</t>
  </si>
  <si>
    <t>Pháp luật đại cương</t>
  </si>
  <si>
    <t>GE101</t>
  </si>
  <si>
    <t>Tiếng Anh sơ cấp 1</t>
  </si>
  <si>
    <t>GE100</t>
  </si>
  <si>
    <t>GE102</t>
  </si>
  <si>
    <t>Tiếng Anh sơ cấp 2</t>
  </si>
  <si>
    <r>
      <rPr>
        <sz val="9"/>
        <rFont val="Times New Roman"/>
        <family val="1"/>
        <charset val="1"/>
      </rPr>
      <t xml:space="preserve">GE101, </t>
    </r>
    <r>
      <rPr>
        <sz val="9"/>
        <color rgb="FFFF0000"/>
        <rFont val="Times New Roman"/>
        <family val="1"/>
        <charset val="1"/>
      </rPr>
      <t>GE100 ≥5</t>
    </r>
  </si>
  <si>
    <t>GE201</t>
  </si>
  <si>
    <t>Tiếng Anh sơ trung cấp 1</t>
  </si>
  <si>
    <t>GE102, GE101 ≥5</t>
  </si>
  <si>
    <t>GE202</t>
  </si>
  <si>
    <t>Tiếng Anh sơ trung cấp 2</t>
  </si>
  <si>
    <t>GE201, GE102 ≥5</t>
  </si>
  <si>
    <t>GE203</t>
  </si>
  <si>
    <t>Kỹ năng giao tiếp tiếng Anh 1</t>
  </si>
  <si>
    <t>GE202, GE201 ≥5</t>
  </si>
  <si>
    <t>GE204</t>
  </si>
  <si>
    <t>Kỹ năng giao tiếp tiếng Anh 2</t>
  </si>
  <si>
    <t>GE203, GE202 ≥5</t>
  </si>
  <si>
    <t>GF101</t>
  </si>
  <si>
    <t>Tiếng Pháp 1</t>
  </si>
  <si>
    <t>GF102</t>
  </si>
  <si>
    <t>Tiếng Pháp 2</t>
  </si>
  <si>
    <t>GJ101</t>
  </si>
  <si>
    <t>Tiếng Nhật 1A</t>
  </si>
  <si>
    <t>GJ102</t>
  </si>
  <si>
    <t>Tiếng Nhật 1B</t>
  </si>
  <si>
    <t>GZ101</t>
  </si>
  <si>
    <t>Tiếng Trung 1</t>
  </si>
  <si>
    <t>GZ102</t>
  </si>
  <si>
    <t>Tiếng Trung 2</t>
  </si>
  <si>
    <t>GI101</t>
  </si>
  <si>
    <t>Tiếng Ý 1</t>
  </si>
  <si>
    <t>GI102</t>
  </si>
  <si>
    <t>Tiếng Ý 2</t>
  </si>
  <si>
    <t>GK101</t>
  </si>
  <si>
    <t>Tiếng Hàn 1</t>
  </si>
  <si>
    <t>GK102</t>
  </si>
  <si>
    <t>Tiếng Hàn 2</t>
  </si>
  <si>
    <t>PG100</t>
  </si>
  <si>
    <t>PG121</t>
  </si>
  <si>
    <t>Giáo dục quốc phòng</t>
  </si>
  <si>
    <t>36LT+60TH</t>
  </si>
  <si>
    <t>2. Giáo dục chuyên nghiệp</t>
  </si>
  <si>
    <t>2.1. Các học phần thuộc cơ sở khối ngành</t>
  </si>
  <si>
    <r>
      <rPr>
        <sz val="9"/>
        <rFont val="Times New Roman"/>
        <family val="1"/>
        <charset val="1"/>
      </rPr>
      <t>GE204, GE203</t>
    </r>
    <r>
      <rPr>
        <sz val="9"/>
        <rFont val="Arial"/>
        <family val="2"/>
        <charset val="1"/>
      </rPr>
      <t>≥</t>
    </r>
    <r>
      <rPr>
        <sz val="9"/>
        <rFont val="Times New Roman"/>
        <family val="1"/>
        <charset val="1"/>
      </rPr>
      <t>5</t>
    </r>
  </si>
  <si>
    <t>SM201</t>
  </si>
  <si>
    <t>Phương pháp luận nghiên cứu khoa học</t>
  </si>
  <si>
    <t>36 tín chỉ</t>
  </si>
  <si>
    <t>36(LT+BT)</t>
  </si>
  <si>
    <t>MA110</t>
  </si>
  <si>
    <t>Giải tích 1</t>
  </si>
  <si>
    <t>36LT+18BT</t>
  </si>
  <si>
    <t>MA111</t>
  </si>
  <si>
    <t>Giải tích 2</t>
  </si>
  <si>
    <t>MA120</t>
  </si>
  <si>
    <t>MA231</t>
  </si>
  <si>
    <t>Xác suất thống kê ứng dụng</t>
  </si>
  <si>
    <t>36LT+27TH</t>
  </si>
  <si>
    <t>MI201</t>
  </si>
  <si>
    <t xml:space="preserve">Toán rời rạc </t>
  </si>
  <si>
    <t>CS122</t>
  </si>
  <si>
    <t>18LT+18BT+18TH</t>
  </si>
  <si>
    <t>CF212</t>
  </si>
  <si>
    <t>Cấu trúc dữ liệu</t>
  </si>
  <si>
    <t>27LT+27TH</t>
  </si>
  <si>
    <t>CS110</t>
  </si>
  <si>
    <t xml:space="preserve">Kỹ thuật số </t>
  </si>
  <si>
    <t>CS121</t>
  </si>
  <si>
    <t xml:space="preserve">Ngôn ngữ lập trình </t>
  </si>
  <si>
    <t>CS212</t>
  </si>
  <si>
    <t>Kiến trúc máy tính</t>
  </si>
  <si>
    <t>CS110,CS122</t>
  </si>
  <si>
    <t>CS315</t>
  </si>
  <si>
    <t>Nguyên lý hệ điều hành</t>
  </si>
  <si>
    <t>27LT+18TH</t>
  </si>
  <si>
    <t>IS222</t>
  </si>
  <si>
    <t>CS121,MA103</t>
  </si>
  <si>
    <t>27LT+27BT</t>
  </si>
  <si>
    <t>NW212</t>
  </si>
  <si>
    <t>Mạng máy tính</t>
  </si>
  <si>
    <t>2.2. Các học phần bắt buộc của ngành</t>
  </si>
  <si>
    <t>MI311</t>
  </si>
  <si>
    <t>Mã hóa và an toàn dữ liệu</t>
  </si>
  <si>
    <t>MI312</t>
  </si>
  <si>
    <t>Đồ họa</t>
  </si>
  <si>
    <t>CS122,MA120</t>
  </si>
  <si>
    <t>18LT+18TH</t>
  </si>
  <si>
    <t>MI321</t>
  </si>
  <si>
    <t>Trí tuệ nhân tạo</t>
  </si>
  <si>
    <t>MI201,CF212</t>
  </si>
  <si>
    <t>27LT+18BT</t>
  </si>
  <si>
    <t>MI414</t>
  </si>
  <si>
    <t>Giao diện người máy</t>
  </si>
  <si>
    <t xml:space="preserve">AD212 </t>
  </si>
  <si>
    <t>Phương pháp hùng biện và các thủ thuật tranh biện</t>
  </si>
  <si>
    <t>AD213</t>
  </si>
  <si>
    <t>Hát - Nhạc</t>
  </si>
  <si>
    <t>54(LT+TH)</t>
  </si>
  <si>
    <t>AD214</t>
  </si>
  <si>
    <t>Nâng cao chất lượng giọng hát</t>
  </si>
  <si>
    <t>45TH</t>
  </si>
  <si>
    <t>AD215</t>
  </si>
  <si>
    <t>Ứng dụng PowerPoint</t>
  </si>
  <si>
    <t>IM201 hoặc IM202</t>
  </si>
  <si>
    <t>45(LT+TH)</t>
  </si>
  <si>
    <t>AD216</t>
  </si>
  <si>
    <t>Tâm lý và kỹ năng giao tiếp với người cao tuổi</t>
  </si>
  <si>
    <t>50 tín chỉ</t>
  </si>
  <si>
    <t>AD312</t>
  </si>
  <si>
    <t>Bóng đá</t>
  </si>
  <si>
    <t>AD313</t>
  </si>
  <si>
    <t>Bóng đá nâng cao</t>
  </si>
  <si>
    <t>1.5</t>
  </si>
  <si>
    <t>AD314</t>
  </si>
  <si>
    <t>Nhảy hiện đại</t>
  </si>
  <si>
    <t>AD315</t>
  </si>
  <si>
    <t>Nhảy hiện đại nâng cao</t>
  </si>
  <si>
    <t>AD204</t>
  </si>
  <si>
    <t>Ẩm thực Việt Nam</t>
  </si>
  <si>
    <t>Triết học Mác - Lênin</t>
  </si>
  <si>
    <t>Giáo dục thể chất</t>
  </si>
  <si>
    <t>* Sinh viên chọn tiếng Pháp 1+2 hoặc tiếng Nhật 1A+1B hoặc tiếng Trung 1+2 hoặc tiếng Ý 1+2 hoặc tiếng Hàn 1+2</t>
  </si>
  <si>
    <t>PE304</t>
  </si>
  <si>
    <t>Tiếng Anh trong tin học 1</t>
  </si>
  <si>
    <t>PE305</t>
  </si>
  <si>
    <t>Tiếng Anh trong tin học 2</t>
  </si>
  <si>
    <t xml:space="preserve">Đại số tuyến tính </t>
  </si>
  <si>
    <t>MA120,CS100</t>
  </si>
  <si>
    <t>MA101 hoặc            MA100A, MA101A</t>
  </si>
  <si>
    <t xml:space="preserve">Lập trình hướng đối tượng </t>
  </si>
  <si>
    <t xml:space="preserve">Cơ sở dữ liệu </t>
  </si>
  <si>
    <t>CF231</t>
  </si>
  <si>
    <t xml:space="preserve">Lý thuyết thông tin và mã hóa </t>
  </si>
  <si>
    <t>CF301</t>
  </si>
  <si>
    <t>Ngôn ngữ hình thức và Otomat</t>
  </si>
  <si>
    <t>IS314</t>
  </si>
  <si>
    <t>Hệ thống thông tin</t>
  </si>
  <si>
    <t>1,6</t>
  </si>
  <si>
    <t>IS322</t>
  </si>
  <si>
    <t>Hệ quản trị cơ sở dữ liệu</t>
  </si>
  <si>
    <t>IS332</t>
  </si>
  <si>
    <t>Phân tích thiết kế hướng đối tượng</t>
  </si>
  <si>
    <t>CS122,IS222</t>
  </si>
  <si>
    <t>SE302</t>
  </si>
  <si>
    <t>Công nghệ phần mềm</t>
  </si>
  <si>
    <t>IS333</t>
  </si>
  <si>
    <t>Chuyên ngành Công nghệ phần mềm</t>
  </si>
  <si>
    <t>SE422</t>
  </si>
  <si>
    <t>Quản lý dự án phần mềm</t>
  </si>
  <si>
    <t>27LT +18TH</t>
  </si>
  <si>
    <t>SE312</t>
  </si>
  <si>
    <t>Kiểm thử và đảm bảo chất lượng phần mềm</t>
  </si>
  <si>
    <t>SE380</t>
  </si>
  <si>
    <t>Project</t>
  </si>
  <si>
    <t>IS345</t>
  </si>
  <si>
    <t>An toàn thông tin</t>
  </si>
  <si>
    <t>NW312</t>
  </si>
  <si>
    <t>Thiết kế và quản trị mạng</t>
  </si>
  <si>
    <t>27LT+36TH</t>
  </si>
  <si>
    <t>NW332</t>
  </si>
  <si>
    <t>An toàn mạng</t>
  </si>
  <si>
    <t>18LT+27BT</t>
  </si>
  <si>
    <t>CF211</t>
  </si>
  <si>
    <t>Phân tích và thiết kế thuật toán</t>
  </si>
  <si>
    <t>CS223</t>
  </si>
  <si>
    <t xml:space="preserve">Lập trình Java </t>
  </si>
  <si>
    <t>CS224</t>
  </si>
  <si>
    <t xml:space="preserve">Lập trình .Net </t>
  </si>
  <si>
    <t>CS311</t>
  </si>
  <si>
    <t>Lập trình ứng dụng di động</t>
  </si>
  <si>
    <t>CS312</t>
  </si>
  <si>
    <t>Lập trình hệ thống</t>
  </si>
  <si>
    <t>CS316</t>
  </si>
  <si>
    <t>Hệ điều hành Unix</t>
  </si>
  <si>
    <t>CS325</t>
  </si>
  <si>
    <t>Lập trình PHP</t>
  </si>
  <si>
    <t>CS425</t>
  </si>
  <si>
    <t>Một số vấn đề hiện đại trong khoa học máy tính</t>
  </si>
  <si>
    <t>90 tín chỉ</t>
  </si>
  <si>
    <t>IS424</t>
  </si>
  <si>
    <t>Lập trình cơ sở dữ liệu</t>
  </si>
  <si>
    <t>Phân tích thiết kế hệ thống thông tin</t>
  </si>
  <si>
    <t>IS325</t>
  </si>
  <si>
    <t>Cơ sở dữ liệu phân tán</t>
  </si>
  <si>
    <t>IS222, NW312</t>
  </si>
  <si>
    <t>IS383</t>
  </si>
  <si>
    <t>Hệ thống thông tin nâng cao</t>
  </si>
  <si>
    <t xml:space="preserve">2.4. Thực tập, Khóa luận tốt nghiệp (KLTN) </t>
  </si>
  <si>
    <t>IP401</t>
  </si>
  <si>
    <t>Thực tập ngành Khoa học máy tính</t>
  </si>
  <si>
    <t>100 tín chỉ</t>
  </si>
  <si>
    <t>CS499</t>
  </si>
  <si>
    <t xml:space="preserve">KLTN ngành Khoa học máy tính </t>
  </si>
  <si>
    <r>
      <rPr>
        <b/>
        <sz val="9"/>
        <rFont val="Times New Roman"/>
        <family val="1"/>
        <charset val="1"/>
      </rPr>
      <t>≥</t>
    </r>
    <r>
      <rPr>
        <sz val="9"/>
        <rFont val="Times New Roman"/>
        <family val="1"/>
        <charset val="1"/>
      </rPr>
      <t xml:space="preserve">120 tín chỉ </t>
    </r>
  </si>
  <si>
    <r>
      <rPr>
        <b/>
        <sz val="10"/>
        <rFont val="Times New Roman"/>
        <family val="1"/>
        <charset val="1"/>
      </rPr>
      <t xml:space="preserve">3. Lựa chọn tự do: </t>
    </r>
    <r>
      <rPr>
        <sz val="10"/>
        <rFont val="Times New Roman"/>
        <family val="1"/>
        <charset val="1"/>
      </rPr>
      <t>Chọn thêm ≥ 6 tín chỉ trong các học phần bổ trợ sau hoặc trong các học phần được giảng ở Trường</t>
    </r>
  </si>
  <si>
    <t xml:space="preserve">* Giải thích về điều kiện tiên quyết: Đã tích lũy đủ số tín chỉ và đã học học phần có mã nêu trong điều kiện tiên quyết mới được học học phần tương ứng. </t>
  </si>
  <si>
    <t>NW322</t>
  </si>
  <si>
    <t>Lập trình mạng</t>
  </si>
  <si>
    <t>EC101</t>
  </si>
  <si>
    <t>Kinh tế học đại cương</t>
  </si>
  <si>
    <t>2 môn này chỉ có trong CTH từ khóa 26</t>
  </si>
  <si>
    <t>Thay mã môn và tên môn từ K29</t>
  </si>
  <si>
    <t>Môn thay thế</t>
  </si>
  <si>
    <t>Ghi chú</t>
  </si>
  <si>
    <r>
      <t xml:space="preserve">2.3. Các học phần lựa chọn của ngành: </t>
    </r>
    <r>
      <rPr>
        <sz val="10"/>
        <rFont val="Times New Roman"/>
        <family val="1"/>
        <charset val="1"/>
      </rPr>
      <t xml:space="preserve">Chọn 1 môn lập trình (CS223, CS224, CS311, CS312, CS325, IS424) 
        và </t>
    </r>
    <r>
      <rPr>
        <b/>
        <sz val="10"/>
        <rFont val="Times New Roman"/>
        <family val="1"/>
        <charset val="1"/>
      </rPr>
      <t xml:space="preserve">≥ </t>
    </r>
    <r>
      <rPr>
        <sz val="10"/>
        <rFont val="Times New Roman"/>
        <family val="1"/>
        <charset val="1"/>
      </rPr>
      <t>5 tín chỉ trong các học phần sau hoặc các học phần có mã số CF,  CS, IS, MA, MI, NW, SE, TC.</t>
    </r>
    <r>
      <rPr>
        <i/>
        <sz val="10"/>
        <rFont val="Times New Roman"/>
        <family val="1"/>
        <charset val="1"/>
      </rPr>
      <t xml:space="preserve"> </t>
    </r>
  </si>
  <si>
    <t>1 môn chuyên ngành 
(áp dụng K25)</t>
  </si>
  <si>
    <t xml:space="preserve">CĐTN 6 tín chỉ </t>
  </si>
  <si>
    <t>MA102</t>
  </si>
  <si>
    <t>Toán cơ sở</t>
  </si>
  <si>
    <t>PG106</t>
  </si>
  <si>
    <t>PE201</t>
  </si>
  <si>
    <t>Tiếng Anh trong tin học 1A</t>
  </si>
  <si>
    <t>PE302</t>
  </si>
  <si>
    <t>Tiếng Anh trong tin học 1B</t>
  </si>
  <si>
    <t>PE303</t>
  </si>
  <si>
    <t>Tiếng Anh trong tin học 2A</t>
  </si>
  <si>
    <t>PE404</t>
  </si>
  <si>
    <t>Tiếng Anh trong tin học 2B</t>
  </si>
  <si>
    <t>Ngôn ngữ lập trình 2</t>
  </si>
  <si>
    <t>CS324</t>
  </si>
  <si>
    <t>IS381</t>
  </si>
  <si>
    <t>Hệ thống thông tin quản lý</t>
  </si>
  <si>
    <t>Kỹ thuật lập trình</t>
  </si>
  <si>
    <t>CS428</t>
  </si>
  <si>
    <t>CS429</t>
  </si>
  <si>
    <t>SE487</t>
  </si>
  <si>
    <t>CĐTN Công nghệ Java</t>
  </si>
  <si>
    <t>CĐTN Công nghệ . Net</t>
  </si>
  <si>
    <t>IS487</t>
  </si>
  <si>
    <t>CĐTN Hệ thống thông tin quản lý</t>
  </si>
  <si>
    <t>NW439</t>
  </si>
  <si>
    <t>CĐTN An toàn mạng</t>
  </si>
  <si>
    <t>CĐTN Phát triển phần mềm</t>
  </si>
  <si>
    <t>Tiếng Anh cho người mới bắt đầu</t>
  </si>
  <si>
    <t>Lịch sử Đảng CSVN</t>
  </si>
  <si>
    <t>ML112B Chủ nghĩa xã hội khoa học
ML112A Kinh tế chính trị</t>
  </si>
  <si>
    <t>MA100A Toán 1 và MA101A Toán 2</t>
  </si>
  <si>
    <t xml:space="preserve">CS100A Nhập môn khoa học máy tính
MI300A Logic trong khoa học máy tính </t>
  </si>
  <si>
    <t>EC203A Kinh tế vĩ mô hoặc 
EC102 Kinh tế học đại cương</t>
  </si>
  <si>
    <t>Theo qui định của BM Ngoại ngữ, K19 không phải học GE202 Tiếng Anh sơ trung cấp 2</t>
  </si>
  <si>
    <t>Theo qui định của BM GDTC</t>
  </si>
  <si>
    <t>MA110A Giải tích 1A</t>
  </si>
  <si>
    <t>MA111A Giải tích 2A hoặc 
MA341A Giải tích hàm</t>
  </si>
  <si>
    <t>MA120A ĐSTT1 hoặc MA120B ĐSTT2
MA142A Đại số tuyến tính</t>
  </si>
  <si>
    <t>CF212A Cấu trúc dữ liệu 1 hoặc 
CF212B Cấu trúc dữ liệu 2</t>
  </si>
  <si>
    <t>MI321A Hệ chuyên gia 
1 môn chuyên ngành (áp dụng &lt;= K19)</t>
  </si>
  <si>
    <t>CS302</t>
  </si>
  <si>
    <t>Văn phạm, Ngôn ngữ hình thức, Otomat và chương trình dịch</t>
  </si>
  <si>
    <t>Ngôn ngữ lập trình 1</t>
  </si>
  <si>
    <t>CS122A Lập trình hướng đối tượng</t>
  </si>
  <si>
    <t>CS122B Lập trình hướng đối tượng nâng cao</t>
  </si>
  <si>
    <t>CF231 Lý thuyết thông tin và mã hóa
&lt;= K20 không bắt buộc</t>
  </si>
  <si>
    <t>1 môn chuyên ngành (áp dụng &lt;= K19)</t>
  </si>
  <si>
    <t>Lập trình Java cơ bản</t>
  </si>
  <si>
    <t>CF302A Otomat / CS311A Hợp ngữ 
CF302B Chương trình dịch
CS312A Lập trình hệ thống</t>
  </si>
  <si>
    <t>CS212A Kiến trúc máy tính 1
CS212B Kiến trúc máy tính 2</t>
  </si>
  <si>
    <t>CS224 Lập trình .Net cơ bản 
CS325 Lập trình Web 
CS324 Kỹ thuật lập trình
IS424 Lập trình CSDL
CS122A Lập trình hướng đối tượng</t>
  </si>
  <si>
    <t>Chuyên ngành Hệ thống thông tin</t>
  </si>
  <si>
    <t>1 trong các môn IS322A Hệ quản trị cơ sở dữ liệu 1, 2 (IS322B),3 (IS322C), 4 (IS322D)</t>
  </si>
  <si>
    <t>Chuyên ngành Mạng và Internet</t>
  </si>
  <si>
    <t>NW312A Thiết kế quản trị mạng</t>
  </si>
  <si>
    <t>NW332S An toàn mạng</t>
  </si>
  <si>
    <t xml:space="preserve">Thực tập </t>
  </si>
  <si>
    <t>&lt;= K22 không bắt buộc</t>
  </si>
  <si>
    <t>Khóa luận tốt nghiệp</t>
  </si>
  <si>
    <t xml:space="preserve">2.4. Thực tập, chọn Khóa luận tốt nghiệp (KLTN) hoặc Chuyên đề tốt nghiệp </t>
  </si>
  <si>
    <t xml:space="preserve">CHƯƠNG TRÌNH ĐÀO TẠO </t>
  </si>
  <si>
    <t xml:space="preserve">NGÀNH TRUYỀN THÔNG VÀ MẠNG MÁY TÍNH  </t>
  </si>
  <si>
    <r>
      <t xml:space="preserve">GE101, </t>
    </r>
    <r>
      <rPr>
        <sz val="9"/>
        <color indexed="10"/>
        <rFont val="Times New Roman"/>
        <family val="1"/>
      </rPr>
      <t>GE100 ≥5</t>
    </r>
  </si>
  <si>
    <t xml:space="preserve">2. Giáo dục chuyên nghiệp </t>
  </si>
  <si>
    <t>1,5</t>
  </si>
  <si>
    <t>Lập trình hướng đối tượng</t>
  </si>
  <si>
    <t>Cơ sở dữ liệu</t>
  </si>
  <si>
    <t>Lý thuyết thông tin và mã hóa</t>
  </si>
  <si>
    <t>CF320</t>
  </si>
  <si>
    <t>Tín hiệu và hệ thống</t>
  </si>
  <si>
    <t>MA300</t>
  </si>
  <si>
    <t>27(LT+BT)</t>
  </si>
  <si>
    <t>CF321</t>
  </si>
  <si>
    <t>Xử lý tín hiệu số</t>
  </si>
  <si>
    <t>MA300,CF320</t>
  </si>
  <si>
    <t>45(LT+BT)</t>
  </si>
  <si>
    <t>Toán chuyên ngành</t>
  </si>
  <si>
    <t>TC300</t>
  </si>
  <si>
    <t>Mô hình hóa và mô phỏng</t>
  </si>
  <si>
    <t>CF231,MA300</t>
  </si>
  <si>
    <t>TC313</t>
  </si>
  <si>
    <t>Kỹ thuật truyền dẫn</t>
  </si>
  <si>
    <t>CF231,CF321</t>
  </si>
  <si>
    <t>TC314</t>
  </si>
  <si>
    <t>Kỹ thuật kết nối mạng</t>
  </si>
  <si>
    <t>CF320,CF321</t>
  </si>
  <si>
    <t>TC316</t>
  </si>
  <si>
    <t xml:space="preserve">An ninh mạng truyền thông </t>
  </si>
  <si>
    <t>TC314,NW312</t>
  </si>
  <si>
    <t>TC473</t>
  </si>
  <si>
    <t>Quản lý mạng viễn thông</t>
  </si>
  <si>
    <t>TC411</t>
  </si>
  <si>
    <t xml:space="preserve">Mạng không dây đa bước </t>
  </si>
  <si>
    <t>TC412</t>
  </si>
  <si>
    <t xml:space="preserve">Báo hiệu và điều khiển </t>
  </si>
  <si>
    <t>TC413</t>
  </si>
  <si>
    <t>Chất lượng dịch vụ mạng</t>
  </si>
  <si>
    <t>TC414</t>
  </si>
  <si>
    <t>Tính toán đám mây</t>
  </si>
  <si>
    <t>TC415</t>
  </si>
  <si>
    <t xml:space="preserve">Mạng cảm biến </t>
  </si>
  <si>
    <t>TC416</t>
  </si>
  <si>
    <t>Internet thế hệ mới</t>
  </si>
  <si>
    <t>TC417</t>
  </si>
  <si>
    <t>Vô tuyến nhận thức</t>
  </si>
  <si>
    <t>TC418</t>
  </si>
  <si>
    <t>Lập trình nhúng</t>
  </si>
  <si>
    <t>TC420</t>
  </si>
  <si>
    <t xml:space="preserve">Thiết kế hệ thống </t>
  </si>
  <si>
    <t>TC421</t>
  </si>
  <si>
    <t>Dữ liệu lớn</t>
  </si>
  <si>
    <t>2.4. Thực tập, Khóa luận tốt nghiệp (KLTN) và  Chuyên đề tốt nghiệp (CĐTN)</t>
  </si>
  <si>
    <t>IP402</t>
  </si>
  <si>
    <t>Thực tập ngành Truyền thông và mạng máy tính</t>
  </si>
  <si>
    <t>TC499</t>
  </si>
  <si>
    <t>KLTN ngành Truyền thông và mạng máy tính</t>
  </si>
  <si>
    <t>120 tín chỉ</t>
  </si>
  <si>
    <r>
      <t xml:space="preserve">3. Lựa chọn tự do: </t>
    </r>
    <r>
      <rPr>
        <sz val="10"/>
        <rFont val="Times New Roman"/>
        <family val="1"/>
        <charset val="1"/>
      </rPr>
      <t>Chọn thêm ≥ 6 tín chỉ trong các học phần bổ trợ sau hoặc trong các học phần được giảng ở Trường</t>
    </r>
  </si>
  <si>
    <t>Đại cương</t>
  </si>
  <si>
    <t>TT&amp; KLTN</t>
  </si>
  <si>
    <t>Cơ sở ngành</t>
  </si>
  <si>
    <t>Chọn tự do</t>
  </si>
  <si>
    <t>BB ngành</t>
  </si>
  <si>
    <t>Lựa chọn ngành</t>
  </si>
  <si>
    <t>Từ K27 sẽ học 3 tín chỉ</t>
  </si>
  <si>
    <t>CS211</t>
  </si>
  <si>
    <t>Vi điều khiển và ứng dụng</t>
  </si>
  <si>
    <t xml:space="preserve">CF320 Tín hiệu và hệ thống 2tc, MA300 Toán chuyên ngành 3tc, TC300 Mô hình hóa và mô phỏng 3tc, </t>
  </si>
  <si>
    <t>ET220</t>
  </si>
  <si>
    <t>Lý thuyết mạch</t>
  </si>
  <si>
    <t>TC316 An ninh mạng truyền thông 3tc</t>
  </si>
  <si>
    <t>TC311</t>
  </si>
  <si>
    <t>Kỹ thuật truyền tin</t>
  </si>
  <si>
    <t xml:space="preserve">CF320, MA300, TC300 </t>
  </si>
  <si>
    <t>TC315</t>
  </si>
  <si>
    <t>Công nghệ mạng truyền thông</t>
  </si>
  <si>
    <t>CF231,TC314</t>
  </si>
  <si>
    <t>TC473 Quản lý mạng viễn thông 3tc</t>
  </si>
  <si>
    <t>CF201</t>
  </si>
  <si>
    <t>Lý thuyết thuật toán</t>
  </si>
  <si>
    <t xml:space="preserve">Lập trình ứng dụng di động </t>
  </si>
  <si>
    <t>CS411</t>
  </si>
  <si>
    <t>Ứng dụng kỹ thuật vi xử lý trong đo lường và điều khiển</t>
  </si>
  <si>
    <t>TC403</t>
  </si>
  <si>
    <t>Mạng truy nhập</t>
  </si>
  <si>
    <t>Từ K27 là môn Bắt buộc ngành</t>
  </si>
  <si>
    <t>2,0</t>
  </si>
  <si>
    <t>TC487</t>
  </si>
  <si>
    <t xml:space="preserve">CĐTN: Truyền thông và mạng máy tính </t>
  </si>
  <si>
    <t>110 tín chỉ</t>
  </si>
  <si>
    <t>2,5</t>
  </si>
  <si>
    <t>TC499 KLTN ngành Truyền thông và mạng máy tính</t>
  </si>
  <si>
    <t>Kỹ thuật số 2</t>
  </si>
  <si>
    <t>Từ K27 không còn trong chương trình học</t>
  </si>
  <si>
    <t>TC301</t>
  </si>
  <si>
    <t>Hệ thống mạng viễn thông</t>
  </si>
  <si>
    <t>CF231, CF321</t>
  </si>
  <si>
    <t xml:space="preserve">CF320, MA300, TC300, TC473 </t>
  </si>
  <si>
    <t>TC301,TC311</t>
  </si>
  <si>
    <t>1,4</t>
  </si>
  <si>
    <t>Từ K25 thay đổi tiên quyết</t>
  </si>
  <si>
    <t>Kỹ thuật chuyển mạch số</t>
  </si>
  <si>
    <t>Từ K25 chuyển tên thành Kỹ thuật kết nối mạng</t>
  </si>
  <si>
    <t>TC422</t>
  </si>
  <si>
    <t>Thông tin di động và vệ tinh</t>
  </si>
  <si>
    <t>TC301, TC311</t>
  </si>
  <si>
    <t>TC438</t>
  </si>
  <si>
    <t>CĐTN: Chuyển mạch nhãn đa giao thức</t>
  </si>
  <si>
    <t>110 tín chỉ, TC314</t>
  </si>
  <si>
    <t>TC458</t>
  </si>
  <si>
    <t>CĐTN: Các giải pháp mạng đô thị</t>
  </si>
  <si>
    <r>
      <t xml:space="preserve">3. Lựa chọn tự do: </t>
    </r>
    <r>
      <rPr>
        <sz val="10"/>
        <rFont val="Times New Roman"/>
        <family val="1"/>
        <charset val="1"/>
      </rPr>
      <t>Chọn thêm ≥ 9 tín chỉ trong các học phần bổ trợ sau hoặc trong các học phần được giảng ở Trường</t>
    </r>
  </si>
  <si>
    <t>Từ K27, không còn trong CTH</t>
  </si>
  <si>
    <t>CHƯƠNG TRÌNH XÉT TỐT NGHIỆP</t>
  </si>
  <si>
    <r>
      <t xml:space="preserve">TC25 </t>
    </r>
    <r>
      <rPr>
        <b/>
        <sz val="10"/>
        <rFont val="Times New Roman"/>
        <family val="1"/>
      </rPr>
      <t>2011-2012</t>
    </r>
    <r>
      <rPr>
        <b/>
        <sz val="14"/>
        <rFont val="Times New Roman"/>
        <family val="1"/>
      </rPr>
      <t xml:space="preserve"> &amp; TC26 </t>
    </r>
    <r>
      <rPr>
        <b/>
        <sz val="10"/>
        <rFont val="Times New Roman"/>
        <family val="1"/>
      </rPr>
      <t>2012-2013</t>
    </r>
  </si>
  <si>
    <t>Từ K25 đổi tên thành Vi điều khiển và ứng dụng
Từ K27 không còn trong CTH</t>
  </si>
  <si>
    <t>Từ K25 không còn trong CTH</t>
  </si>
  <si>
    <t>Từ K27 không còn trong CTH</t>
  </si>
  <si>
    <t>1 môn thay thế phần Bắt buộc ngành</t>
  </si>
  <si>
    <r>
      <t xml:space="preserve">2.3. Các học phần lựa chọn của ngành: </t>
    </r>
    <r>
      <rPr>
        <sz val="10"/>
        <rFont val="Times New Roman"/>
        <family val="1"/>
      </rPr>
      <t xml:space="preserve">chọn ≥ 9 </t>
    </r>
    <r>
      <rPr>
        <sz val="10"/>
        <rFont val="Times New Roman"/>
        <family val="1"/>
        <charset val="1"/>
      </rPr>
      <t xml:space="preserve">tín chỉ trong các học phần sau TC, CF, CS, IS, MA, MI, NW, SE và IM </t>
    </r>
  </si>
  <si>
    <t>NGÀNH KHOA HỌC MÁY TÍNH</t>
  </si>
  <si>
    <t xml:space="preserve">K25 không có trong CTH </t>
  </si>
  <si>
    <t>1 môn chuyên ngành (áp dụng K25)</t>
  </si>
  <si>
    <r>
      <rPr>
        <b/>
        <sz val="9"/>
        <color rgb="FF000000"/>
        <rFont val="Times New Roman"/>
        <family val="1"/>
      </rPr>
      <t>IS381</t>
    </r>
    <r>
      <rPr>
        <sz val="9"/>
        <color rgb="FF000000"/>
        <rFont val="Times New Roman"/>
        <family val="2"/>
        <charset val="1"/>
      </rPr>
      <t xml:space="preserve"> Hệ thống thông tin quản lý </t>
    </r>
  </si>
  <si>
    <r>
      <rPr>
        <b/>
        <sz val="9"/>
        <color rgb="FF000000"/>
        <rFont val="Times New Roman"/>
        <family val="1"/>
      </rPr>
      <t>MA102</t>
    </r>
    <r>
      <rPr>
        <sz val="9"/>
        <color rgb="FF000000"/>
        <rFont val="Times New Roman"/>
        <family val="2"/>
        <charset val="1"/>
      </rPr>
      <t xml:space="preserve">  Toán cơ sở (áp dụng K25)</t>
    </r>
  </si>
  <si>
    <t>Các khóa TI25 đến TI29</t>
  </si>
  <si>
    <t>Các khóa &lt;= TI24</t>
  </si>
  <si>
    <t>MA101 hoặc MA100A, MA101A</t>
  </si>
  <si>
    <t>PE221</t>
  </si>
  <si>
    <t>Tiếng Anh trong doanh nghiệp 1A</t>
  </si>
  <si>
    <t>PE322</t>
  </si>
  <si>
    <t>Tiếng Anh trong doanh nghiệp 1B</t>
  </si>
  <si>
    <t>PE323</t>
  </si>
  <si>
    <t>Tiếng Anh trong doanh nghiệp 2A</t>
  </si>
  <si>
    <t>PE424</t>
  </si>
  <si>
    <t>Tiếng Anh trong doanh nghiệp 2B</t>
  </si>
  <si>
    <t>Từ K25 đổi tên thành Ngôn ngữ lập trình</t>
  </si>
  <si>
    <t>Từ K25 đổi tên thành Lập trình hướng đối tg</t>
  </si>
  <si>
    <t>NW210</t>
  </si>
  <si>
    <t>Hệ thống mạng máy tính</t>
  </si>
  <si>
    <t>27(LT+TH)</t>
  </si>
  <si>
    <t>Cơ sở dữ liệu quan hệ</t>
  </si>
  <si>
    <t>CS121,MA101 hoặc MA102</t>
  </si>
  <si>
    <t>EC202</t>
  </si>
  <si>
    <t xml:space="preserve">Kinh tế vi  mô </t>
  </si>
  <si>
    <t>EC203</t>
  </si>
  <si>
    <t xml:space="preserve">Kinh tế vĩ  mô </t>
  </si>
  <si>
    <t>FN201</t>
  </si>
  <si>
    <t xml:space="preserve">Lý thuyết tài chính tiền tệ             </t>
  </si>
  <si>
    <t>48 tín chỉ</t>
  </si>
  <si>
    <t>FN211</t>
  </si>
  <si>
    <t xml:space="preserve">Nhập môn tài chính doanh nghiệp </t>
  </si>
  <si>
    <t>FN201,AC201</t>
  </si>
  <si>
    <t>FN221</t>
  </si>
  <si>
    <t>Tài chính công</t>
  </si>
  <si>
    <t>AC201</t>
  </si>
  <si>
    <t>Nguyên lý  kế toán</t>
  </si>
  <si>
    <t>40 tín chỉ</t>
  </si>
  <si>
    <t>AC210</t>
  </si>
  <si>
    <t xml:space="preserve">Kế toán doanh nghiệp </t>
  </si>
  <si>
    <t>BA101</t>
  </si>
  <si>
    <t>Quản trị học đại cương</t>
  </si>
  <si>
    <t>20 tín chỉ</t>
  </si>
  <si>
    <t>BK201</t>
  </si>
  <si>
    <t>Ngân hàng thương mại 1</t>
  </si>
  <si>
    <t>MK201</t>
  </si>
  <si>
    <t xml:space="preserve">Marketing căn bản                        </t>
  </si>
  <si>
    <t>EC101 hoặc EC102</t>
  </si>
  <si>
    <t>Hệ quản trị Cơ sở dữ liệu</t>
  </si>
  <si>
    <t>18(LT+TH)</t>
  </si>
  <si>
    <t>Chọn 1 môn</t>
  </si>
  <si>
    <t>2.4. Thực tập (2 tín chỉ) và chọn Khóa luận tốt nghiệp (6 tín chỉ) hoặc 1 môn Chuyên đề tốt nghiệp (6 tín chỉ)</t>
  </si>
  <si>
    <t>MA142</t>
  </si>
  <si>
    <t>Đại số tuyến tính, giải tích và ứng dụng trong kinh tế</t>
  </si>
  <si>
    <t>MA101 hoặc MA102, EC101</t>
  </si>
  <si>
    <t>Xác suất thống kê ứng dụng trong kinh tế</t>
  </si>
  <si>
    <t>MA101 hoặc               MA102, IS101</t>
  </si>
  <si>
    <t>36LT+27BT</t>
  </si>
  <si>
    <t>MA241</t>
  </si>
  <si>
    <t>Toán tài chính</t>
  </si>
  <si>
    <t>18(LT+BT)</t>
  </si>
  <si>
    <t>1 môn Lựa chọn ngành</t>
  </si>
  <si>
    <r>
      <t xml:space="preserve">TE23 </t>
    </r>
    <r>
      <rPr>
        <b/>
        <sz val="10"/>
        <rFont val="Times New Roman"/>
        <family val="1"/>
      </rPr>
      <t xml:space="preserve">2009 - 2010 </t>
    </r>
    <r>
      <rPr>
        <b/>
        <sz val="14"/>
        <rFont val="Times New Roman"/>
        <family val="1"/>
      </rPr>
      <t>&amp; TE24</t>
    </r>
    <r>
      <rPr>
        <b/>
        <sz val="10"/>
        <rFont val="Times New Roman"/>
        <family val="1"/>
      </rPr>
      <t xml:space="preserve"> 2010-2011</t>
    </r>
  </si>
  <si>
    <t>Lập trình Web</t>
  </si>
  <si>
    <t>Từ K25 đổi tên thành Lập trình PHP</t>
  </si>
  <si>
    <t>NW322A Lập trình mạng
IS424  Lập trình CSDL
CS223 Lập trình Java
CS224  Lập trình .Net 
CS325  Lập trình PHP</t>
  </si>
  <si>
    <r>
      <rPr>
        <b/>
        <sz val="9"/>
        <rFont val="Times New Roman"/>
        <family val="1"/>
      </rPr>
      <t>CS212</t>
    </r>
    <r>
      <rPr>
        <sz val="9"/>
        <rFont val="Times New Roman"/>
        <family val="1"/>
        <charset val="1"/>
      </rPr>
      <t xml:space="preserve"> Kiến trúc máy tính hoặc </t>
    </r>
    <r>
      <rPr>
        <b/>
        <sz val="9"/>
        <rFont val="Times New Roman"/>
        <family val="1"/>
      </rPr>
      <t>CS315</t>
    </r>
    <r>
      <rPr>
        <sz val="9"/>
        <rFont val="Times New Roman"/>
        <family val="1"/>
        <charset val="1"/>
      </rPr>
      <t xml:space="preserve"> Nguyên lý hệ điều hành hoặc </t>
    </r>
    <r>
      <rPr>
        <b/>
        <sz val="9"/>
        <rFont val="Times New Roman"/>
        <family val="1"/>
      </rPr>
      <t>NW212</t>
    </r>
    <r>
      <rPr>
        <sz val="9"/>
        <rFont val="Times New Roman"/>
        <family val="1"/>
        <charset val="1"/>
      </rPr>
      <t xml:space="preserve"> Mạng máy tính hoặc </t>
    </r>
    <r>
      <rPr>
        <b/>
        <sz val="9"/>
        <rFont val="Times New Roman"/>
        <family val="1"/>
      </rPr>
      <t>CS316</t>
    </r>
    <r>
      <rPr>
        <sz val="9"/>
        <rFont val="Times New Roman"/>
        <family val="1"/>
        <charset val="1"/>
      </rPr>
      <t xml:space="preserve"> Hệ điều hành Unix</t>
    </r>
  </si>
  <si>
    <t>1 môn Lựa chọn ngành (áp dụng K23)</t>
  </si>
  <si>
    <r>
      <rPr>
        <b/>
        <sz val="9"/>
        <rFont val="Times New Roman"/>
        <family val="1"/>
      </rPr>
      <t>TC316</t>
    </r>
    <r>
      <rPr>
        <sz val="9"/>
        <rFont val="Times New Roman"/>
        <family val="1"/>
      </rPr>
      <t xml:space="preserve"> An ninh mạng truyền thông 3tc
</t>
    </r>
    <r>
      <rPr>
        <b/>
        <sz val="9"/>
        <rFont val="Times New Roman"/>
        <family val="1"/>
      </rPr>
      <t>TC473</t>
    </r>
    <r>
      <rPr>
        <sz val="9"/>
        <rFont val="Times New Roman"/>
        <family val="1"/>
      </rPr>
      <t xml:space="preserve"> Quản lý mạng viễn thông 3tc</t>
    </r>
  </si>
  <si>
    <r>
      <rPr>
        <b/>
        <sz val="9"/>
        <rFont val="Times New Roman"/>
        <family val="1"/>
      </rPr>
      <t>CF320</t>
    </r>
    <r>
      <rPr>
        <sz val="9"/>
        <rFont val="Times New Roman"/>
        <family val="1"/>
      </rPr>
      <t xml:space="preserve"> Tín hiệu và hệ thống 2tc, </t>
    </r>
    <r>
      <rPr>
        <b/>
        <sz val="9"/>
        <rFont val="Times New Roman"/>
        <family val="1"/>
      </rPr>
      <t>MA300</t>
    </r>
    <r>
      <rPr>
        <sz val="9"/>
        <rFont val="Times New Roman"/>
        <family val="1"/>
      </rPr>
      <t xml:space="preserve"> Toán chuyên ngành 3tc, </t>
    </r>
    <r>
      <rPr>
        <b/>
        <sz val="9"/>
        <rFont val="Times New Roman"/>
        <family val="1"/>
      </rPr>
      <t>TC300</t>
    </r>
    <r>
      <rPr>
        <sz val="9"/>
        <rFont val="Times New Roman"/>
        <family val="1"/>
      </rPr>
      <t xml:space="preserve"> Mô hình hóa và mô phỏng 3tc, 
</t>
    </r>
    <r>
      <rPr>
        <b/>
        <sz val="9"/>
        <rFont val="Times New Roman"/>
        <family val="1"/>
      </rPr>
      <t>TC473</t>
    </r>
    <r>
      <rPr>
        <sz val="9"/>
        <rFont val="Times New Roman"/>
        <family val="1"/>
      </rPr>
      <t xml:space="preserve"> Quản lý mạng viễn thông 3tc</t>
    </r>
  </si>
  <si>
    <r>
      <rPr>
        <b/>
        <sz val="15"/>
        <rFont val="Times New Roman"/>
        <family val="1"/>
      </rPr>
      <t>TC23</t>
    </r>
    <r>
      <rPr>
        <b/>
        <sz val="10"/>
        <rFont val="Times New Roman"/>
        <family val="1"/>
      </rPr>
      <t xml:space="preserve"> 2009 - 2010 </t>
    </r>
    <r>
      <rPr>
        <b/>
        <sz val="15"/>
        <rFont val="Times New Roman"/>
        <family val="1"/>
      </rPr>
      <t>&amp; TC24</t>
    </r>
    <r>
      <rPr>
        <b/>
        <sz val="10"/>
        <rFont val="Times New Roman"/>
        <family val="1"/>
      </rPr>
      <t xml:space="preserve"> 2010-2011 </t>
    </r>
  </si>
  <si>
    <t>MA101,EC101</t>
  </si>
  <si>
    <t>BA102</t>
  </si>
  <si>
    <t>CS121,MA102</t>
  </si>
  <si>
    <t>IS315</t>
  </si>
  <si>
    <t>Mô hình hóa quy trình nghiệp vụ</t>
  </si>
  <si>
    <t>IS316</t>
  </si>
  <si>
    <t>Hạ tầng công nghệ thông tin</t>
  </si>
  <si>
    <r>
      <t>18LT</t>
    </r>
    <r>
      <rPr>
        <sz val="9"/>
        <rFont val="Times New Roman"/>
        <family val="1"/>
        <charset val="1"/>
      </rPr>
      <t>+27TH</t>
    </r>
  </si>
  <si>
    <t>IS334</t>
  </si>
  <si>
    <t xml:space="preserve">Quản lý dự án hệ thống thông tin </t>
  </si>
  <si>
    <t>Hệ thống thông tin nâng cao</t>
  </si>
  <si>
    <t>IS480</t>
  </si>
  <si>
    <t>Kiến trúc doanh nghiệp</t>
  </si>
  <si>
    <t>Chuyên ngành Xây dựng Cơ sở dữ liệu doanh nghiệp</t>
  </si>
  <si>
    <t>Cơ sở dữ liệu phân tán</t>
  </si>
  <si>
    <t>IS326</t>
  </si>
  <si>
    <t>Khai phá dữ liệu</t>
  </si>
  <si>
    <t>IS327</t>
  </si>
  <si>
    <t>Kho dữ liệu</t>
  </si>
  <si>
    <t>Chuyên ngành Phát triển ứng dụng doanh nghiệp</t>
  </si>
  <si>
    <t>IS335</t>
  </si>
  <si>
    <t>Phát triển ứng dụng doanh nghiệp</t>
  </si>
  <si>
    <t>IS336</t>
  </si>
  <si>
    <t>Triển khai và kiểm soát hệ thống thông tin doanh nghiệp</t>
  </si>
  <si>
    <t>AD201</t>
  </si>
  <si>
    <t>Kỹ năng giao tiếp và thuyết trình</t>
  </si>
  <si>
    <t>IS384</t>
  </si>
  <si>
    <t>Một số vấn đề hiện đại về hệ thống thông tin</t>
  </si>
  <si>
    <t>IP403</t>
  </si>
  <si>
    <t xml:space="preserve">Thực tập ngành Hệ thống thông tin </t>
  </si>
  <si>
    <t>IS499</t>
  </si>
  <si>
    <t xml:space="preserve">KLTN ngành Hệ thống thông tin </t>
  </si>
  <si>
    <t>NGÀNH HỆ THỐNG THÔNG TIN</t>
  </si>
  <si>
    <r>
      <t>TC27</t>
    </r>
    <r>
      <rPr>
        <b/>
        <sz val="10"/>
        <rFont val="Times New Roman"/>
        <family val="1"/>
      </rPr>
      <t xml:space="preserve"> 2014-2015</t>
    </r>
    <r>
      <rPr>
        <b/>
        <sz val="14"/>
        <rFont val="Times New Roman"/>
        <family val="1"/>
        <charset val="1"/>
      </rPr>
      <t xml:space="preserve"> &amp; TC28 </t>
    </r>
    <r>
      <rPr>
        <b/>
        <sz val="10"/>
        <rFont val="Times New Roman"/>
        <family val="1"/>
      </rPr>
      <t>2015-2016</t>
    </r>
    <r>
      <rPr>
        <b/>
        <sz val="14"/>
        <rFont val="Times New Roman"/>
        <family val="1"/>
        <charset val="1"/>
      </rPr>
      <t xml:space="preserve"> &amp; TC29 </t>
    </r>
    <r>
      <rPr>
        <b/>
        <sz val="10"/>
        <rFont val="Times New Roman"/>
        <family val="1"/>
      </rPr>
      <t xml:space="preserve">2016-2017  </t>
    </r>
  </si>
  <si>
    <r>
      <t xml:space="preserve">TE27 </t>
    </r>
    <r>
      <rPr>
        <b/>
        <sz val="10"/>
        <rFont val="Times New Roman"/>
        <family val="1"/>
      </rPr>
      <t>2014-2015</t>
    </r>
    <r>
      <rPr>
        <b/>
        <sz val="14"/>
        <rFont val="Times New Roman"/>
        <family val="1"/>
        <charset val="1"/>
      </rPr>
      <t xml:space="preserve"> &amp; TE28 </t>
    </r>
    <r>
      <rPr>
        <b/>
        <sz val="10"/>
        <rFont val="Times New Roman"/>
        <family val="1"/>
      </rPr>
      <t>2015-2016</t>
    </r>
    <r>
      <rPr>
        <b/>
        <sz val="14"/>
        <rFont val="Times New Roman"/>
        <family val="1"/>
        <charset val="1"/>
      </rPr>
      <t xml:space="preserve"> &amp; TE29 </t>
    </r>
    <r>
      <rPr>
        <b/>
        <sz val="10"/>
        <rFont val="Times New Roman"/>
        <family val="1"/>
      </rPr>
      <t xml:space="preserve">2016-2017  </t>
    </r>
  </si>
  <si>
    <t xml:space="preserve">NGÀNH HỆ THỐNG THÔNG TIN </t>
  </si>
  <si>
    <r>
      <t xml:space="preserve">2.2. Các học phần lựa chọn của ngành: </t>
    </r>
    <r>
      <rPr>
        <i/>
        <sz val="10"/>
        <rFont val="Times New Roman"/>
        <family val="1"/>
      </rPr>
      <t>Chọn ≥ 6 tín chỉ trong các học phần sau.</t>
    </r>
  </si>
  <si>
    <t xml:space="preserve">CHƯƠNG TRÌNH ĐÀO TẠO NGÀNH HỆ THỐNG THÔNG TIN </t>
  </si>
  <si>
    <r>
      <rPr>
        <b/>
        <sz val="9"/>
        <rFont val="Times New Roman"/>
        <family val="1"/>
      </rPr>
      <t>CS212</t>
    </r>
    <r>
      <rPr>
        <sz val="9"/>
        <rFont val="Times New Roman"/>
        <family val="1"/>
        <charset val="1"/>
      </rPr>
      <t xml:space="preserve"> Kiến trúc máy tính </t>
    </r>
    <r>
      <rPr>
        <b/>
        <sz val="9"/>
        <rFont val="Times New Roman"/>
        <family val="1"/>
      </rPr>
      <t>CS315</t>
    </r>
    <r>
      <rPr>
        <sz val="9"/>
        <rFont val="Times New Roman"/>
        <family val="1"/>
        <charset val="1"/>
      </rPr>
      <t xml:space="preserve"> Nguyên lý hệ điều hành </t>
    </r>
    <r>
      <rPr>
        <b/>
        <sz val="9"/>
        <rFont val="Times New Roman"/>
        <family val="1"/>
      </rPr>
      <t>NW212</t>
    </r>
    <r>
      <rPr>
        <sz val="9"/>
        <rFont val="Times New Roman"/>
        <family val="1"/>
        <charset val="1"/>
      </rPr>
      <t xml:space="preserve"> Mạng máy tính hoặc </t>
    </r>
    <r>
      <rPr>
        <b/>
        <sz val="9"/>
        <rFont val="Times New Roman"/>
        <family val="1"/>
      </rPr>
      <t>CS316</t>
    </r>
    <r>
      <rPr>
        <sz val="9"/>
        <rFont val="Times New Roman"/>
        <family val="1"/>
        <charset val="1"/>
      </rPr>
      <t xml:space="preserve"> Hệ điều hành Unix</t>
    </r>
  </si>
  <si>
    <t>Từ K25 đổi tên thành Lập trình hướng đối tượng</t>
  </si>
  <si>
    <t xml:space="preserve">* Sinh viên chọn tiếng Pháp 1+2 hoặc tiếng Nhật 1A+1B hoặc tiếng Trung 1+2 hoặc tiếng Ý 1+2 </t>
  </si>
  <si>
    <r>
      <rPr>
        <b/>
        <sz val="9"/>
        <color rgb="FF000000"/>
        <rFont val="Times New Roman"/>
        <family val="1"/>
      </rPr>
      <t>IS424</t>
    </r>
    <r>
      <rPr>
        <sz val="9"/>
        <color rgb="FF000000"/>
        <rFont val="Times New Roman"/>
        <family val="2"/>
        <charset val="1"/>
      </rPr>
      <t xml:space="preserve">  Lập trình CSDL </t>
    </r>
    <r>
      <rPr>
        <b/>
        <sz val="9"/>
        <color rgb="FF000000"/>
        <rFont val="Times New Roman"/>
        <family val="1"/>
      </rPr>
      <t>CS223</t>
    </r>
    <r>
      <rPr>
        <sz val="9"/>
        <color rgb="FF000000"/>
        <rFont val="Times New Roman"/>
        <family val="2"/>
        <charset val="1"/>
      </rPr>
      <t xml:space="preserve"> Lập trình Java  </t>
    </r>
    <r>
      <rPr>
        <b/>
        <sz val="9"/>
        <color rgb="FF000000"/>
        <rFont val="Times New Roman"/>
        <family val="1"/>
      </rPr>
      <t>CS224</t>
    </r>
    <r>
      <rPr>
        <sz val="9"/>
        <color rgb="FF000000"/>
        <rFont val="Times New Roman"/>
        <family val="2"/>
        <charset val="1"/>
      </rPr>
      <t xml:space="preserve">  Lập trình .Net </t>
    </r>
    <r>
      <rPr>
        <b/>
        <sz val="9"/>
        <color rgb="FF000000"/>
        <rFont val="Times New Roman"/>
        <family val="1"/>
      </rPr>
      <t>CS325</t>
    </r>
    <r>
      <rPr>
        <sz val="9"/>
        <color rgb="FF000000"/>
        <rFont val="Times New Roman"/>
        <family val="2"/>
        <charset val="1"/>
      </rPr>
      <t xml:space="preserve">  Lập trình PHP</t>
    </r>
  </si>
  <si>
    <r>
      <t xml:space="preserve">Các khóa &lt;= </t>
    </r>
    <r>
      <rPr>
        <b/>
        <sz val="14"/>
        <rFont val="Times New Roman"/>
        <family val="1"/>
      </rPr>
      <t>TE24</t>
    </r>
    <r>
      <rPr>
        <b/>
        <sz val="10"/>
        <rFont val="Times New Roman"/>
        <family val="1"/>
      </rPr>
      <t xml:space="preserve"> 2010-2011</t>
    </r>
  </si>
  <si>
    <t>IS314 Hệ thống thông tin
IS223A Cơ sở dữ liệu 
IS333 Phân tích thiết kế HTTT
(áp dụng &lt;= K19)</t>
  </si>
  <si>
    <t xml:space="preserve">IS333 Phân tích thiết HTTT </t>
  </si>
  <si>
    <t>1 môn Lập trình</t>
  </si>
  <si>
    <t>1 môn chuyên ngành</t>
  </si>
  <si>
    <t xml:space="preserve">Các môn CĐTN cũ với điều kiện tổng số tín chỉ &gt;= 6 </t>
  </si>
  <si>
    <r>
      <rPr>
        <b/>
        <sz val="9"/>
        <color rgb="FF000000"/>
        <rFont val="Times New Roman"/>
        <family val="1"/>
      </rPr>
      <t>MI311</t>
    </r>
    <r>
      <rPr>
        <sz val="9"/>
        <color rgb="FF000000"/>
        <rFont val="Times New Roman"/>
        <family val="2"/>
        <charset val="1"/>
      </rPr>
      <t xml:space="preserve"> Mã hóa và an toàn dữ liệu</t>
    </r>
  </si>
  <si>
    <t>EC101 Kinh tế học đại cương</t>
  </si>
  <si>
    <t>1 môn chuyên ngành (áp dụng K27, K28)</t>
  </si>
  <si>
    <t>&lt;= K28 là 3tc</t>
  </si>
  <si>
    <t>PE201 Tiếng Anh trong Tin học 1A</t>
  </si>
  <si>
    <t>PE303 Tiếng Anh trong Tin học 2A</t>
  </si>
  <si>
    <t>PE404 Tiếng Anh trong Tin học 2B</t>
  </si>
  <si>
    <t>PE302 Tiếng Anh trong Tin học 1B</t>
  </si>
  <si>
    <t>K24 có 3tc</t>
  </si>
  <si>
    <t>K24 có 2tc</t>
  </si>
  <si>
    <t>&lt;=K28 có 3 tc</t>
  </si>
  <si>
    <r>
      <t xml:space="preserve">2.3. Các học phần lựa chọn của ngành: </t>
    </r>
    <r>
      <rPr>
        <sz val="10"/>
        <rFont val="Times New Roman"/>
        <family val="1"/>
      </rPr>
      <t xml:space="preserve">chọn  ≥ 12 </t>
    </r>
    <r>
      <rPr>
        <sz val="10"/>
        <rFont val="Times New Roman"/>
        <family val="1"/>
        <charset val="1"/>
      </rPr>
      <t>tín chỉ trong các học phần AC, BA, BK, CF, CS, EC, FN, IS, MK, SE, SM, IM</t>
    </r>
  </si>
  <si>
    <t>&gt;= K29 là bắt buộc</t>
  </si>
  <si>
    <t>Đối với các khóa &lt; 29, Lựa chọn ngành phải chọn &gt;=8 tín chỉ.</t>
  </si>
  <si>
    <t>* Học phần Tiếng Anh cho người mới bắt đầu (GE100) là môn học tiên quyết không tích lũy tín chỉ. Sinh viên tự học hoặc đăng ký học tại Trung tâm Đào tạo ngắn hạn &amp; Chuyển giao công nghệ của trường và thi "Đạt" để đăng ký học phần Tiếng Anh sơ cấp 1 (GE101). Dành cho từ K29.</t>
  </si>
  <si>
    <r>
      <rPr>
        <b/>
        <sz val="9"/>
        <color rgb="FF000000"/>
        <rFont val="Times New Roman"/>
        <family val="1"/>
      </rPr>
      <t>MA102</t>
    </r>
    <r>
      <rPr>
        <sz val="9"/>
        <color rgb="FF000000"/>
        <rFont val="Times New Roman"/>
        <family val="2"/>
        <charset val="1"/>
      </rPr>
      <t xml:space="preserve">  Toán cơ sở </t>
    </r>
  </si>
  <si>
    <t>Chọn 1 trong 2 chuỗi môn học</t>
  </si>
  <si>
    <t>** SV học xong chuyên tiếng Anh chuyên ngành 1B và 2A vẫn tiếp tục học theo chương trình cũ (4 môn tiếng Anh chuyên ngành) đến hết năm học 2016-2017. SV hoàn thành tiếng Anh chuyên ngành 1A sẽ học theo chương trình mới và đăng ký học theo mã môn mới.</t>
  </si>
  <si>
    <t>GE203 Kỹ năng giao tiếp tiếng Anh 1</t>
  </si>
  <si>
    <t>GE204 Kỹ năng giao tiếp tiếng Anh 2</t>
  </si>
  <si>
    <t>PE304 Tiếng Anh trong Tin học 1</t>
  </si>
  <si>
    <t>PE305 Tiếng Anh trong Tin học 2</t>
  </si>
  <si>
    <t>** SV học xong chuyên tiếng Anh chuyên ngành 1B và 2A vẫn tiếp tục học theo chương trình cũ (4 môn tiếng Anh chuyên ngành) đến hết năm học 2016-2017. 
SV hoàn thành tiếng Anh chuyên ngành 1A sẽ học theo chương trình mới và đăng ký học theo mã môn mới.</t>
  </si>
  <si>
    <t xml:space="preserve">*** SV được công nhận tốt nghiệp nếu hoàn thành đủ các môn học trong chương trình và tổng số tín chỉ &gt;=145. </t>
  </si>
  <si>
    <t xml:space="preserve">Trường hợp số tín chỉ của môn học thay đổi thì Lựa chọn ngành sẽ thay đổi số tín chỉ sao cho  tổng số tín chỉ &gt;=145. </t>
  </si>
  <si>
    <r>
      <t xml:space="preserve">2.3. Các học phần lựa chọn của ngành: </t>
    </r>
    <r>
      <rPr>
        <sz val="10"/>
        <rFont val="Times New Roman"/>
        <family val="1"/>
        <charset val="1"/>
      </rPr>
      <t xml:space="preserve">Chọn </t>
    </r>
    <r>
      <rPr>
        <sz val="10"/>
        <rFont val="Times New Roman"/>
        <family val="1"/>
      </rPr>
      <t xml:space="preserve"> ≥ 9 </t>
    </r>
    <r>
      <rPr>
        <sz val="10"/>
        <rFont val="Times New Roman"/>
        <family val="1"/>
        <charset val="1"/>
      </rPr>
      <t xml:space="preserve">tín chỉ trong các học phần sau.
        </t>
    </r>
    <r>
      <rPr>
        <i/>
        <sz val="10"/>
        <rFont val="Times New Roman"/>
        <family val="1"/>
      </rPr>
      <t>K27 chọn  ≥ 9 tín chỉ trong các học phần sau hoặc học phần CF, CS, IS, MA, MI, NW, SE</t>
    </r>
  </si>
  <si>
    <t>* Sinh viên K25 có thể có thêm BA314 Quản trị nguồn nhân lực   2tc và FN211 Nhập môn tài chính doanh nghiệp 3tc hoặc không có. Tuy nhiên cần đảm bảo đủ các môn học ở trên và tổng số tín chỉ phần Cơ sở ngành là 58.</t>
  </si>
  <si>
    <t xml:space="preserve">*** SV được công nhận tốt nghiệp nếu hoàn thành đủ các môn học trong chương trình và tổng số tín chỉ &gt;=146. </t>
  </si>
  <si>
    <r>
      <t xml:space="preserve">2.3. Các học phần lựa chọn của ngành: cả 3 chuyên ngành đều phải chọn thêm &gt;=14 tín chỉ trong </t>
    </r>
    <r>
      <rPr>
        <sz val="10"/>
        <rFont val="Times New Roman"/>
        <family val="1"/>
        <charset val="1"/>
      </rPr>
      <t>các học phần sau hoặc các học phần có mã số CF,  CS, IS, MA, MI, NW, SE, TC</t>
    </r>
  </si>
  <si>
    <r>
      <t xml:space="preserve">2.3. Các học phần lựa chọn của ngành: </t>
    </r>
    <r>
      <rPr>
        <sz val="10"/>
        <rFont val="Times New Roman"/>
        <family val="1"/>
      </rPr>
      <t xml:space="preserve">chọn ≥ 10 </t>
    </r>
    <r>
      <rPr>
        <sz val="10"/>
        <rFont val="Times New Roman"/>
        <family val="1"/>
        <charset val="1"/>
      </rPr>
      <t>tín chỉ trong các học phần sau hoặc TC, CF, CS, IS, MA, MI, NW, SE và IM</t>
    </r>
  </si>
  <si>
    <r>
      <t xml:space="preserve">2.3. Các học phần lựa chọn của ngành: </t>
    </r>
    <r>
      <rPr>
        <sz val="10"/>
        <rFont val="Times New Roman"/>
        <family val="1"/>
      </rPr>
      <t xml:space="preserve">chọn  ≥ 18 </t>
    </r>
    <r>
      <rPr>
        <sz val="10"/>
        <rFont val="Times New Roman"/>
        <family val="1"/>
        <charset val="1"/>
      </rPr>
      <t>tín chỉ trong các học phần AC, BA, BK, CF, CS, EC, FN, IS, MK, SE, SM, IM</t>
    </r>
  </si>
  <si>
    <t>K24 có 3 tc</t>
  </si>
  <si>
    <t xml:space="preserve">Trường hợp số tín chỉ của môn học thay đổi thì Lựa chọn ngành sẽ thay đổi số tín chỉ sao cho tổng số tín chỉ &gt;=145. </t>
  </si>
  <si>
    <t>(K25 chọn 11)</t>
  </si>
  <si>
    <t>AD212</t>
  </si>
  <si>
    <t>2.2.a Chuyên ngành Công nghệ phần mềm</t>
  </si>
  <si>
    <t>2.2.b Chuyên ngành An toàn thông tin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</si>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</sst>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4" x14ac:knownFonts="1">
    <font>
      <sz val="12"/>
      <color rgb="FF000000"/>
      <name val="Times New Roman"/>
      <family val="2"/>
      <charset val="1"/>
    </font>
    <font>
      <sz val="11"/>
      <color rgb="FF000000"/>
      <name val="Times New Roman"/>
      <family val="2"/>
      <charset val="1"/>
    </font>
    <font>
      <b/>
      <sz val="10"/>
      <name val="Times New Roman"/>
      <family val="1"/>
      <charset val="1"/>
    </font>
    <font>
      <sz val="10"/>
      <name val="Times New Roman"/>
      <family val="1"/>
      <charset val="1"/>
    </font>
    <font>
      <i/>
      <sz val="9"/>
      <name val="Times New Roman"/>
      <family val="1"/>
      <charset val="1"/>
    </font>
    <font>
      <sz val="9"/>
      <name val="Times New Roman"/>
      <family val="1"/>
      <charset val="1"/>
    </font>
    <font>
      <sz val="9"/>
      <name val="Calibri"/>
      <family val="2"/>
      <charset val="1"/>
    </font>
    <font>
      <sz val="9"/>
      <color rgb="FFFF0000"/>
      <name val="Times New Roman"/>
      <family val="1"/>
      <charset val="1"/>
    </font>
    <font>
      <i/>
      <sz val="8"/>
      <name val="Times New Roman"/>
      <family val="1"/>
      <charset val="1"/>
    </font>
    <font>
      <b/>
      <i/>
      <sz val="10"/>
      <name val="Times New Roman"/>
      <family val="1"/>
      <charset val="1"/>
    </font>
    <font>
      <sz val="9"/>
      <name val="Arial"/>
      <family val="2"/>
      <charset val="1"/>
    </font>
    <font>
      <sz val="9"/>
      <color rgb="FFFF0000"/>
      <name val="Calibri"/>
      <family val="2"/>
      <charset val="1"/>
    </font>
    <font>
      <i/>
      <sz val="10"/>
      <name val="Times New Roman"/>
      <family val="1"/>
      <charset val="1"/>
    </font>
    <font>
      <b/>
      <sz val="9"/>
      <name val="Times New Roman"/>
      <family val="1"/>
      <charset val="1"/>
    </font>
    <font>
      <sz val="9"/>
      <color rgb="FF000000"/>
      <name val="Times New Roman"/>
      <family val="2"/>
      <charset val="1"/>
    </font>
    <font>
      <sz val="11"/>
      <color rgb="FF000000"/>
      <name val="Calibri"/>
      <family val="2"/>
      <charset val="1"/>
    </font>
    <font>
      <sz val="9"/>
      <color rgb="FF000000"/>
      <name val="Times New Roman"/>
      <family val="1"/>
      <charset val="1"/>
    </font>
    <font>
      <sz val="9"/>
      <name val="Times New Roman"/>
      <family val="1"/>
    </font>
    <font>
      <sz val="12"/>
      <color rgb="FF000000"/>
      <name val="Times New Roman"/>
      <family val="1"/>
    </font>
    <font>
      <sz val="11"/>
      <color indexed="8"/>
      <name val="Times New Roman"/>
      <family val="2"/>
      <charset val="1"/>
    </font>
    <font>
      <b/>
      <sz val="15"/>
      <name val="Times New Roman"/>
      <family val="1"/>
      <charset val="1"/>
    </font>
    <font>
      <sz val="10"/>
      <name val="Times New Roman"/>
      <family val="2"/>
      <charset val="1"/>
    </font>
    <font>
      <sz val="9"/>
      <name val="Times New Roman"/>
      <family val="2"/>
      <charset val="1"/>
    </font>
    <font>
      <sz val="9"/>
      <color indexed="10"/>
      <name val="Times New Roman"/>
      <family val="1"/>
    </font>
    <font>
      <b/>
      <sz val="9"/>
      <name val="Times New Roman"/>
      <family val="1"/>
    </font>
    <font>
      <sz val="8"/>
      <name val="Times New Roman"/>
      <family val="1"/>
      <charset val="1"/>
    </font>
    <font>
      <i/>
      <sz val="8"/>
      <name val="Times New Roman"/>
      <family val="1"/>
    </font>
    <font>
      <sz val="12"/>
      <color theme="1"/>
      <name val="Times New Roman"/>
      <family val="2"/>
    </font>
    <font>
      <sz val="10"/>
      <name val="Times New Roman"/>
      <family val="1"/>
    </font>
    <font>
      <b/>
      <sz val="9"/>
      <color rgb="FFFF0000"/>
      <name val="Times New Roman"/>
      <family val="1"/>
    </font>
    <font>
      <sz val="9"/>
      <color rgb="FFFF0000"/>
      <name val="Times New Roman"/>
      <family val="1"/>
    </font>
    <font>
      <b/>
      <sz val="10"/>
      <color rgb="FFFF0000"/>
      <name val="Times New Roman"/>
      <family val="1"/>
    </font>
    <font>
      <sz val="8"/>
      <name val="Times New Roman"/>
      <family val="1"/>
    </font>
    <font>
      <i/>
      <sz val="9"/>
      <name val="Times New Roman"/>
      <family val="1"/>
    </font>
    <font>
      <b/>
      <sz val="14"/>
      <name val="Times New Roman"/>
      <family val="1"/>
      <charset val="1"/>
    </font>
    <font>
      <b/>
      <sz val="10"/>
      <name val="Times New Roman"/>
      <family val="1"/>
    </font>
    <font>
      <b/>
      <sz val="14"/>
      <name val="Times New Roman"/>
      <family val="1"/>
    </font>
    <font>
      <sz val="9"/>
      <color rgb="FF000000"/>
      <name val="Times New Roman"/>
      <family val="1"/>
    </font>
    <font>
      <b/>
      <sz val="9"/>
      <color rgb="FF000000"/>
      <name val="Times New Roman"/>
      <family val="1"/>
    </font>
    <font>
      <b/>
      <sz val="15"/>
      <name val="Times New Roman"/>
      <family val="1"/>
    </font>
    <font>
      <i/>
      <sz val="10"/>
      <name val="Times New Roman"/>
      <family val="1"/>
    </font>
    <font>
      <b/>
      <i/>
      <sz val="9"/>
      <name val="Times New Roman"/>
      <family val="1"/>
    </font>
    <font>
      <b/>
      <sz val="12"/>
      <color rgb="FF000000"/>
      <name val="Times New Roman"/>
      <family val="1"/>
    </font>
    <font>
      <b/>
      <sz val="10"/>
      <color rgb="FF000000"/>
      <name val="Times New Roman"/>
      <family val="1"/>
    </font>
  </fonts>
  <fills count="3">
    <fill>
      <patternFill patternType="none"/>
    </fill>
    <fill>
      <patternFill patternType="gray125"/>
    </fill>
    <fill>
      <patternFill patternType="solid">
        <fgColor rgb="FFFFFFFF"/>
        <bgColor rgb="FFFFFFCC"/>
      </patternFill>
    </fill>
  </fills>
  <borders count="1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diagonal/>
    </border>
    <border>
      <left style="thin">
        <color theme="0" tint="-0.34998626667073579"/>
      </left>
      <right style="thin">
        <color theme="0" tint="-0.34998626667073579"/>
      </right>
      <top/>
      <bottom/>
      <diagonal/>
    </border>
    <border>
      <left/>
      <right/>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theme="0" tint="-0.24994659260841701"/>
      </bottom>
      <diagonal/>
    </border>
    <border>
      <left/>
      <right/>
      <top style="thin">
        <color theme="0" tint="-0.24994659260841701"/>
      </top>
      <bottom style="thin">
        <color theme="0" tint="-0.24994659260841701"/>
      </bottom>
      <diagonal/>
    </border>
  </borders>
  <cellStyleXfs count="6">
    <xf numFmtId="0" fontId="0" fillId="0" borderId="0"/>
    <xf numFmtId="0" fontId="1" fillId="0" borderId="0"/>
    <xf numFmtId="0" fontId="15" fillId="0" borderId="0"/>
    <xf numFmtId="0" fontId="15" fillId="0" borderId="0"/>
    <xf numFmtId="0" fontId="19" fillId="0" borderId="0"/>
    <xf numFmtId="0" fontId="27" fillId="0" borderId="0"/>
  </cellStyleXfs>
  <cellXfs count="211">
    <xf numFmtId="0" fontId="0" fillId="0" borderId="0" xfId="0"/>
    <xf numFmtId="164" fontId="9" fillId="2" borderId="0" xfId="1" applyNumberFormat="1" applyFont="1" applyFill="1" applyBorder="1" applyAlignment="1">
      <alignment horizontal="center" vertical="center" wrapText="1"/>
    </xf>
    <xf numFmtId="0" fontId="14" fillId="0" borderId="0" xfId="0" applyFont="1" applyAlignment="1">
      <alignment wrapText="1"/>
    </xf>
    <xf numFmtId="0" fontId="4" fillId="2" borderId="1" xfId="1" applyFont="1" applyFill="1" applyBorder="1" applyAlignment="1">
      <alignment horizontal="left" vertical="center" wrapText="1"/>
    </xf>
    <xf numFmtId="0" fontId="4" fillId="2" borderId="1" xfId="1" applyFont="1" applyFill="1" applyBorder="1" applyAlignment="1">
      <alignment horizontal="center" vertical="center" wrapText="1"/>
    </xf>
    <xf numFmtId="164" fontId="4" fillId="2" borderId="1" xfId="1" applyNumberFormat="1" applyFont="1" applyFill="1" applyBorder="1" applyAlignment="1">
      <alignment horizontal="center" vertical="center" wrapText="1"/>
    </xf>
    <xf numFmtId="0" fontId="5" fillId="2" borderId="1" xfId="1" applyFont="1" applyFill="1" applyBorder="1" applyAlignment="1">
      <alignment horizontal="left" vertical="center" wrapText="1"/>
    </xf>
    <xf numFmtId="0" fontId="5" fillId="2" borderId="1" xfId="1" applyFont="1" applyFill="1" applyBorder="1" applyAlignment="1">
      <alignment horizontal="center" vertical="center" wrapText="1"/>
    </xf>
    <xf numFmtId="0" fontId="6" fillId="2" borderId="1" xfId="1" applyFont="1" applyFill="1" applyBorder="1" applyAlignment="1">
      <alignment horizontal="left" vertical="center" wrapText="1"/>
    </xf>
    <xf numFmtId="164" fontId="5" fillId="2" borderId="1" xfId="1" applyNumberFormat="1" applyFont="1" applyFill="1" applyBorder="1" applyAlignment="1">
      <alignment horizontal="center" vertical="center" wrapText="1"/>
    </xf>
    <xf numFmtId="0" fontId="0" fillId="0" borderId="1" xfId="0" applyBorder="1"/>
    <xf numFmtId="0" fontId="7" fillId="2" borderId="1" xfId="1" applyFont="1" applyFill="1" applyBorder="1" applyAlignment="1">
      <alignment horizontal="left" vertical="center" wrapText="1"/>
    </xf>
    <xf numFmtId="0" fontId="5" fillId="0" borderId="1" xfId="0" applyFont="1" applyBorder="1"/>
    <xf numFmtId="2" fontId="5" fillId="2" borderId="1" xfId="1" applyNumberFormat="1" applyFont="1" applyFill="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Border="1" applyAlignment="1">
      <alignment vertical="center" wrapText="1"/>
    </xf>
    <xf numFmtId="0" fontId="5" fillId="0" borderId="1" xfId="0" applyFont="1" applyBorder="1" applyAlignment="1">
      <alignment horizontal="center" vertical="center" wrapText="1"/>
    </xf>
    <xf numFmtId="0" fontId="5" fillId="2" borderId="2" xfId="1" applyFont="1" applyFill="1" applyBorder="1" applyAlignment="1">
      <alignment horizontal="left" vertical="center" wrapText="1"/>
    </xf>
    <xf numFmtId="0" fontId="5" fillId="2" borderId="2" xfId="1" applyFont="1" applyFill="1" applyBorder="1" applyAlignment="1">
      <alignment horizontal="center" vertical="center" wrapText="1"/>
    </xf>
    <xf numFmtId="164" fontId="5" fillId="2" borderId="2" xfId="1" applyNumberFormat="1" applyFont="1" applyFill="1" applyBorder="1" applyAlignment="1">
      <alignment horizontal="center" vertical="center" wrapText="1"/>
    </xf>
    <xf numFmtId="0" fontId="0" fillId="0" borderId="2" xfId="0" applyBorder="1"/>
    <xf numFmtId="0" fontId="5" fillId="2" borderId="3" xfId="1" applyFont="1" applyFill="1" applyBorder="1" applyAlignment="1">
      <alignment horizontal="left" vertical="center" wrapText="1"/>
    </xf>
    <xf numFmtId="0" fontId="5" fillId="2" borderId="3" xfId="1" applyFont="1" applyFill="1" applyBorder="1" applyAlignment="1">
      <alignment horizontal="center" vertical="center" wrapText="1"/>
    </xf>
    <xf numFmtId="164" fontId="5" fillId="2" borderId="3" xfId="1" applyNumberFormat="1" applyFont="1" applyFill="1" applyBorder="1" applyAlignment="1">
      <alignment horizontal="center" vertical="center" wrapText="1"/>
    </xf>
    <xf numFmtId="0" fontId="0" fillId="0" borderId="4" xfId="0" applyBorder="1"/>
    <xf numFmtId="0" fontId="7" fillId="2" borderId="1" xfId="1" applyFont="1" applyFill="1" applyBorder="1" applyAlignment="1">
      <alignment horizontal="center" vertical="center" wrapText="1"/>
    </xf>
    <xf numFmtId="0" fontId="11" fillId="2" borderId="1" xfId="1" applyFont="1" applyFill="1" applyBorder="1" applyAlignment="1">
      <alignment horizontal="left" vertical="center" wrapText="1"/>
    </xf>
    <xf numFmtId="164" fontId="7" fillId="2" borderId="1" xfId="1" applyNumberFormat="1" applyFont="1" applyFill="1" applyBorder="1" applyAlignment="1">
      <alignment horizontal="center" vertical="center" wrapText="1"/>
    </xf>
    <xf numFmtId="0" fontId="5" fillId="0" borderId="2" xfId="1" applyFont="1" applyFill="1" applyBorder="1" applyAlignment="1">
      <alignment horizontal="left" vertical="center" wrapText="1"/>
    </xf>
    <xf numFmtId="0" fontId="5" fillId="0" borderId="1" xfId="1" applyFont="1" applyFill="1" applyBorder="1" applyAlignment="1">
      <alignment vertical="center" wrapText="1"/>
    </xf>
    <xf numFmtId="0" fontId="14" fillId="0" borderId="1" xfId="0" applyFont="1" applyBorder="1" applyAlignment="1">
      <alignment vertical="center" wrapText="1"/>
    </xf>
    <xf numFmtId="0" fontId="14" fillId="0" borderId="3" xfId="0" applyFont="1" applyBorder="1" applyAlignment="1">
      <alignment vertical="center" wrapText="1"/>
    </xf>
    <xf numFmtId="0" fontId="13" fillId="0" borderId="1" xfId="0" applyFont="1" applyBorder="1" applyAlignment="1">
      <alignment vertical="center"/>
    </xf>
    <xf numFmtId="0" fontId="16" fillId="0" borderId="1" xfId="0" applyFont="1" applyBorder="1" applyAlignment="1">
      <alignment vertical="center" wrapText="1"/>
    </xf>
    <xf numFmtId="0" fontId="16" fillId="0" borderId="1" xfId="0" applyFont="1" applyBorder="1" applyAlignment="1">
      <alignment vertical="center"/>
    </xf>
    <xf numFmtId="0" fontId="0" fillId="0" borderId="1" xfId="0" applyBorder="1" applyAlignment="1">
      <alignment vertical="center"/>
    </xf>
    <xf numFmtId="0" fontId="0" fillId="0" borderId="0" xfId="0" applyAlignment="1">
      <alignment vertical="center"/>
    </xf>
    <xf numFmtId="0" fontId="14" fillId="0" borderId="1" xfId="0" applyFont="1" applyBorder="1" applyAlignment="1">
      <alignment vertical="center"/>
    </xf>
    <xf numFmtId="0" fontId="17" fillId="2" borderId="1" xfId="1" applyFont="1" applyFill="1" applyBorder="1" applyAlignment="1">
      <alignment horizontal="left" vertical="center" wrapText="1"/>
    </xf>
    <xf numFmtId="0" fontId="17" fillId="2" borderId="1" xfId="1" applyFont="1" applyFill="1" applyBorder="1" applyAlignment="1">
      <alignment horizontal="center" vertical="center" wrapText="1"/>
    </xf>
    <xf numFmtId="0" fontId="18" fillId="0" borderId="0" xfId="0" applyFont="1"/>
    <xf numFmtId="0" fontId="5" fillId="0" borderId="1" xfId="1" applyFont="1" applyFill="1" applyBorder="1" applyAlignment="1">
      <alignment horizontal="left" vertical="center" wrapText="1"/>
    </xf>
    <xf numFmtId="0" fontId="0" fillId="0" borderId="2" xfId="0" applyBorder="1" applyAlignment="1">
      <alignment vertical="center"/>
    </xf>
    <xf numFmtId="0" fontId="5" fillId="2" borderId="6" xfId="1" applyFont="1" applyFill="1" applyBorder="1" applyAlignment="1">
      <alignment horizontal="left" vertical="center" wrapText="1"/>
    </xf>
    <xf numFmtId="0" fontId="14" fillId="0" borderId="4" xfId="0" applyFont="1" applyBorder="1" applyAlignment="1">
      <alignment vertical="center" wrapText="1"/>
    </xf>
    <xf numFmtId="0" fontId="14" fillId="0" borderId="2" xfId="0" applyFont="1" applyBorder="1" applyAlignment="1">
      <alignment vertical="center"/>
    </xf>
    <xf numFmtId="0" fontId="5" fillId="0" borderId="1" xfId="4" applyFont="1" applyFill="1" applyBorder="1" applyAlignment="1">
      <alignment horizontal="left" vertical="center" wrapText="1"/>
    </xf>
    <xf numFmtId="0" fontId="17" fillId="0" borderId="8" xfId="5" applyFont="1" applyFill="1" applyBorder="1" applyAlignment="1">
      <alignment horizontal="left" vertical="center" wrapText="1"/>
    </xf>
    <xf numFmtId="0" fontId="14" fillId="0" borderId="1" xfId="0" applyFont="1" applyBorder="1" applyAlignment="1">
      <alignment vertical="center" wrapText="1"/>
    </xf>
    <xf numFmtId="0" fontId="4" fillId="2" borderId="0" xfId="1" applyFont="1" applyFill="1" applyBorder="1" applyAlignment="1">
      <alignment horizontal="left" vertical="center" wrapText="1"/>
    </xf>
    <xf numFmtId="0" fontId="3" fillId="0" borderId="0" xfId="4" applyFont="1" applyFill="1" applyAlignment="1">
      <alignment horizontal="left" vertical="center"/>
    </xf>
    <xf numFmtId="0" fontId="21" fillId="0" borderId="0" xfId="4" applyFont="1" applyFill="1" applyAlignment="1">
      <alignment horizontal="left" vertical="center"/>
    </xf>
    <xf numFmtId="0" fontId="22" fillId="0" borderId="0" xfId="4" applyFont="1" applyFill="1" applyAlignment="1">
      <alignment horizontal="center" vertical="center"/>
    </xf>
    <xf numFmtId="0" fontId="20" fillId="0" borderId="0" xfId="4" applyFont="1" applyFill="1" applyBorder="1" applyAlignment="1">
      <alignment horizontal="center" vertical="center"/>
    </xf>
    <xf numFmtId="0" fontId="22" fillId="0" borderId="0" xfId="4" applyFont="1" applyFill="1" applyAlignment="1">
      <alignment horizontal="left" vertical="center"/>
    </xf>
    <xf numFmtId="0" fontId="5" fillId="0" borderId="0" xfId="4" applyFont="1" applyFill="1" applyAlignment="1">
      <alignment horizontal="center" vertical="center" wrapText="1"/>
    </xf>
    <xf numFmtId="0" fontId="4" fillId="0" borderId="1" xfId="4" applyFont="1" applyFill="1" applyBorder="1" applyAlignment="1">
      <alignment horizontal="left" vertical="center" wrapText="1"/>
    </xf>
    <xf numFmtId="0" fontId="4" fillId="0" borderId="1" xfId="4" applyFont="1" applyFill="1" applyBorder="1" applyAlignment="1">
      <alignment horizontal="center" vertical="center" wrapText="1"/>
    </xf>
    <xf numFmtId="164" fontId="4" fillId="0" borderId="1" xfId="4" applyNumberFormat="1" applyFont="1" applyFill="1" applyBorder="1" applyAlignment="1">
      <alignment horizontal="center" vertical="center" wrapText="1"/>
    </xf>
    <xf numFmtId="0" fontId="5" fillId="0" borderId="1" xfId="4" applyFont="1" applyFill="1" applyBorder="1" applyAlignment="1">
      <alignment horizontal="center" vertical="center" wrapText="1"/>
    </xf>
    <xf numFmtId="0" fontId="6" fillId="0" borderId="1" xfId="4" applyFont="1" applyFill="1" applyBorder="1" applyAlignment="1">
      <alignment horizontal="left" vertical="center" wrapText="1"/>
    </xf>
    <xf numFmtId="164" fontId="5" fillId="0" borderId="1" xfId="4" applyNumberFormat="1" applyFont="1" applyFill="1" applyBorder="1" applyAlignment="1">
      <alignment horizontal="center" vertical="center" wrapText="1"/>
    </xf>
    <xf numFmtId="0" fontId="7" fillId="0" borderId="1" xfId="4" applyFont="1" applyFill="1" applyBorder="1" applyAlignment="1">
      <alignment horizontal="left" vertical="center" wrapText="1"/>
    </xf>
    <xf numFmtId="2" fontId="5" fillId="0" borderId="1" xfId="4" applyNumberFormat="1" applyFont="1" applyFill="1" applyBorder="1" applyAlignment="1">
      <alignment horizontal="center" vertical="center" wrapText="1"/>
    </xf>
    <xf numFmtId="0" fontId="24" fillId="0" borderId="1" xfId="4" applyFont="1" applyFill="1" applyBorder="1" applyAlignment="1">
      <alignment horizontal="center" vertical="center" wrapText="1"/>
    </xf>
    <xf numFmtId="0" fontId="25" fillId="0" borderId="0" xfId="4" applyFont="1" applyFill="1" applyAlignment="1">
      <alignment horizontal="left" vertical="center"/>
    </xf>
    <xf numFmtId="164" fontId="2" fillId="0" borderId="0" xfId="4" applyNumberFormat="1" applyFont="1" applyFill="1" applyAlignment="1">
      <alignment horizontal="center" vertical="center" wrapText="1"/>
    </xf>
    <xf numFmtId="0" fontId="5" fillId="0" borderId="0" xfId="4" applyFont="1" applyFill="1" applyAlignment="1">
      <alignment horizontal="center" vertical="center"/>
    </xf>
    <xf numFmtId="0" fontId="17" fillId="0" borderId="1" xfId="4" applyFont="1" applyFill="1" applyBorder="1" applyAlignment="1">
      <alignment vertical="center" wrapText="1"/>
    </xf>
    <xf numFmtId="0" fontId="17" fillId="0" borderId="1" xfId="4" applyFont="1" applyFill="1" applyBorder="1" applyAlignment="1">
      <alignment horizontal="center" vertical="center" wrapText="1"/>
    </xf>
    <xf numFmtId="0" fontId="17" fillId="0" borderId="1" xfId="4" applyFont="1" applyFill="1" applyBorder="1" applyAlignment="1">
      <alignment horizontal="left" vertical="center" wrapText="1"/>
    </xf>
    <xf numFmtId="164" fontId="17" fillId="0" borderId="1" xfId="4" applyNumberFormat="1" applyFont="1" applyFill="1" applyBorder="1" applyAlignment="1">
      <alignment horizontal="center" vertical="center" wrapText="1"/>
    </xf>
    <xf numFmtId="0" fontId="5" fillId="0" borderId="0" xfId="4" applyFont="1" applyFill="1" applyAlignment="1">
      <alignment horizontal="left" vertical="center"/>
    </xf>
    <xf numFmtId="0" fontId="17" fillId="0" borderId="1" xfId="5" applyFont="1" applyFill="1" applyBorder="1" applyAlignment="1">
      <alignment horizontal="left" vertical="center"/>
    </xf>
    <xf numFmtId="0" fontId="17" fillId="0" borderId="1" xfId="5" applyFont="1" applyFill="1" applyBorder="1" applyAlignment="1">
      <alignment vertical="center" wrapText="1"/>
    </xf>
    <xf numFmtId="0" fontId="17" fillId="0" borderId="1" xfId="5" applyFont="1" applyFill="1" applyBorder="1" applyAlignment="1">
      <alignment horizontal="center" vertical="center" wrapText="1"/>
    </xf>
    <xf numFmtId="0" fontId="17" fillId="0" borderId="1" xfId="5" applyFont="1" applyFill="1" applyBorder="1" applyAlignment="1">
      <alignment horizontal="left" vertical="center" wrapText="1"/>
    </xf>
    <xf numFmtId="0" fontId="5" fillId="0" borderId="0" xfId="4" applyFont="1" applyFill="1" applyAlignment="1">
      <alignment horizontal="right" vertical="center"/>
    </xf>
    <xf numFmtId="0" fontId="29" fillId="0" borderId="0" xfId="4" applyFont="1" applyFill="1" applyAlignment="1">
      <alignment horizontal="right" vertical="center"/>
    </xf>
    <xf numFmtId="164" fontId="4" fillId="0" borderId="1" xfId="4" applyNumberFormat="1" applyFont="1" applyFill="1" applyBorder="1" applyAlignment="1">
      <alignment horizontal="left" vertical="center" wrapText="1"/>
    </xf>
    <xf numFmtId="0" fontId="7" fillId="0" borderId="1" xfId="4" applyFont="1" applyFill="1" applyBorder="1" applyAlignment="1">
      <alignment horizontal="center" vertical="center" wrapText="1"/>
    </xf>
    <xf numFmtId="0" fontId="11" fillId="0" borderId="1" xfId="4" applyFont="1" applyFill="1" applyBorder="1" applyAlignment="1">
      <alignment horizontal="left" vertical="center" wrapText="1"/>
    </xf>
    <xf numFmtId="164" fontId="30" fillId="0" borderId="1" xfId="4" applyNumberFormat="1" applyFont="1" applyFill="1" applyBorder="1" applyAlignment="1">
      <alignment horizontal="center" vertical="center" wrapText="1"/>
    </xf>
    <xf numFmtId="0" fontId="12" fillId="0" borderId="0" xfId="4" applyFont="1" applyFill="1" applyBorder="1" applyAlignment="1">
      <alignment horizontal="left" vertical="center" wrapText="1"/>
    </xf>
    <xf numFmtId="0" fontId="3" fillId="0" borderId="0" xfId="4" applyFont="1" applyFill="1" applyAlignment="1">
      <alignment horizontal="left" vertical="center" indent="10"/>
    </xf>
    <xf numFmtId="0" fontId="28" fillId="0" borderId="0" xfId="4" applyFont="1" applyFill="1" applyBorder="1" applyAlignment="1">
      <alignment horizontal="right" vertical="center" wrapText="1" indent="2"/>
    </xf>
    <xf numFmtId="0" fontId="3" fillId="0" borderId="0" xfId="4" applyFont="1" applyFill="1" applyAlignment="1">
      <alignment horizontal="left" vertical="center" indent="6"/>
    </xf>
    <xf numFmtId="0" fontId="21" fillId="0" borderId="0" xfId="4" applyFont="1" applyFill="1" applyAlignment="1">
      <alignment horizontal="center" vertical="center"/>
    </xf>
    <xf numFmtId="0" fontId="31" fillId="0" borderId="0" xfId="4" applyFont="1" applyFill="1" applyBorder="1" applyAlignment="1">
      <alignment horizontal="right" vertical="center" wrapText="1" indent="2"/>
    </xf>
    <xf numFmtId="164" fontId="21" fillId="0" borderId="0" xfId="4" applyNumberFormat="1" applyFont="1" applyFill="1" applyAlignment="1">
      <alignment horizontal="center" vertical="center"/>
    </xf>
    <xf numFmtId="0" fontId="3" fillId="0" borderId="0" xfId="4" applyFont="1" applyFill="1" applyAlignment="1">
      <alignment horizontal="left" vertical="center" wrapText="1"/>
    </xf>
    <xf numFmtId="0" fontId="28" fillId="0" borderId="0" xfId="4" applyFont="1" applyFill="1" applyAlignment="1">
      <alignment horizontal="right" vertical="center"/>
    </xf>
    <xf numFmtId="0" fontId="22" fillId="0" borderId="0" xfId="4" applyFont="1" applyFill="1" applyAlignment="1">
      <alignment horizontal="center" vertical="center" wrapText="1"/>
    </xf>
    <xf numFmtId="0" fontId="17" fillId="0" borderId="0" xfId="4" applyFont="1" applyFill="1" applyAlignment="1">
      <alignment horizontal="right" vertical="center"/>
    </xf>
    <xf numFmtId="0" fontId="22" fillId="0" borderId="0" xfId="4" applyFont="1" applyFill="1" applyAlignment="1">
      <alignment horizontal="left" vertical="center" wrapText="1"/>
    </xf>
    <xf numFmtId="0" fontId="32" fillId="0" borderId="0" xfId="4" applyFont="1" applyFill="1" applyAlignment="1">
      <alignment horizontal="right" vertical="center"/>
    </xf>
    <xf numFmtId="164" fontId="2" fillId="0" borderId="0" xfId="4" applyNumberFormat="1" applyFont="1" applyFill="1" applyAlignment="1">
      <alignment horizontal="left" vertical="center" wrapText="1"/>
    </xf>
    <xf numFmtId="0" fontId="3" fillId="0" borderId="0" xfId="4" applyFont="1" applyFill="1" applyAlignment="1">
      <alignment horizontal="left" vertical="center" indent="4"/>
    </xf>
    <xf numFmtId="0" fontId="5" fillId="0" borderId="0" xfId="4" applyFont="1" applyFill="1" applyAlignment="1">
      <alignment horizontal="left" vertical="center" wrapText="1"/>
    </xf>
    <xf numFmtId="0" fontId="33" fillId="0" borderId="8" xfId="4" applyFont="1" applyFill="1" applyBorder="1" applyAlignment="1">
      <alignment horizontal="center" vertical="center" wrapText="1"/>
    </xf>
    <xf numFmtId="164" fontId="33" fillId="0" borderId="8" xfId="4" applyNumberFormat="1" applyFont="1" applyFill="1" applyBorder="1" applyAlignment="1">
      <alignment horizontal="center" vertical="center" wrapText="1"/>
    </xf>
    <xf numFmtId="0" fontId="33" fillId="0" borderId="0" xfId="4" applyFont="1" applyFill="1" applyAlignment="1">
      <alignment horizontal="center" vertical="center"/>
    </xf>
    <xf numFmtId="0" fontId="17" fillId="0" borderId="0" xfId="4" applyFont="1" applyFill="1" applyAlignment="1">
      <alignment horizontal="center" vertical="center"/>
    </xf>
    <xf numFmtId="0" fontId="5" fillId="0" borderId="8" xfId="4" applyFont="1" applyFill="1" applyBorder="1" applyAlignment="1">
      <alignment horizontal="left" vertical="center" wrapText="1"/>
    </xf>
    <xf numFmtId="0" fontId="5" fillId="0" borderId="8" xfId="4" applyFont="1" applyFill="1" applyBorder="1" applyAlignment="1">
      <alignment horizontal="center" vertical="center" wrapText="1"/>
    </xf>
    <xf numFmtId="164" fontId="5" fillId="0" borderId="8" xfId="4" applyNumberFormat="1" applyFont="1" applyFill="1" applyBorder="1" applyAlignment="1">
      <alignment horizontal="center" vertical="center" wrapText="1"/>
    </xf>
    <xf numFmtId="164" fontId="5" fillId="0" borderId="8" xfId="4" applyNumberFormat="1" applyFont="1" applyFill="1" applyBorder="1" applyAlignment="1">
      <alignment horizontal="left" vertical="center" wrapText="1"/>
    </xf>
    <xf numFmtId="0" fontId="17" fillId="0" borderId="8" xfId="5" applyFont="1" applyFill="1" applyBorder="1" applyAlignment="1">
      <alignment horizontal="left" vertical="center"/>
    </xf>
    <xf numFmtId="0" fontId="17" fillId="0" borderId="8" xfId="5" applyFont="1" applyFill="1" applyBorder="1" applyAlignment="1">
      <alignment vertical="center" wrapText="1"/>
    </xf>
    <xf numFmtId="0" fontId="17" fillId="0" borderId="8" xfId="5" applyFont="1" applyFill="1" applyBorder="1" applyAlignment="1">
      <alignment horizontal="center" vertical="center" wrapText="1"/>
    </xf>
    <xf numFmtId="0" fontId="17" fillId="0" borderId="8" xfId="5" applyFont="1" applyFill="1" applyBorder="1" applyAlignment="1">
      <alignment horizontal="left" vertical="center" wrapText="1"/>
    </xf>
    <xf numFmtId="0" fontId="33" fillId="0" borderId="8" xfId="4" applyFont="1" applyFill="1" applyBorder="1" applyAlignment="1">
      <alignment horizontal="left" vertical="center" wrapText="1"/>
    </xf>
    <xf numFmtId="0" fontId="33" fillId="0" borderId="0" xfId="4" applyFont="1" applyFill="1" applyAlignment="1">
      <alignment horizontal="left" vertical="center"/>
    </xf>
    <xf numFmtId="0" fontId="33" fillId="0" borderId="1" xfId="4" applyFont="1" applyFill="1" applyBorder="1" applyAlignment="1">
      <alignment horizontal="center" vertical="center" wrapText="1"/>
    </xf>
    <xf numFmtId="164" fontId="5" fillId="0" borderId="1" xfId="4" applyNumberFormat="1" applyFont="1" applyFill="1" applyBorder="1" applyAlignment="1">
      <alignment horizontal="left" vertical="center" wrapText="1"/>
    </xf>
    <xf numFmtId="0" fontId="22" fillId="0" borderId="1" xfId="4" applyFont="1" applyFill="1" applyBorder="1" applyAlignment="1">
      <alignment horizontal="left" vertical="center" wrapText="1"/>
    </xf>
    <xf numFmtId="0" fontId="21" fillId="0" borderId="0" xfId="4" applyFont="1" applyFill="1" applyAlignment="1">
      <alignment horizontal="left" vertical="center" wrapText="1"/>
    </xf>
    <xf numFmtId="164" fontId="21" fillId="0" borderId="0" xfId="4" applyNumberFormat="1" applyFont="1" applyFill="1" applyAlignment="1">
      <alignment horizontal="left" vertical="center"/>
    </xf>
    <xf numFmtId="0" fontId="26" fillId="0" borderId="0" xfId="4" applyFont="1" applyFill="1" applyBorder="1" applyAlignment="1">
      <alignment horizontal="left" vertical="center" wrapText="1"/>
    </xf>
    <xf numFmtId="0" fontId="17" fillId="0" borderId="0" xfId="5" applyFont="1" applyFill="1" applyBorder="1" applyAlignment="1">
      <alignment horizontal="left" vertical="center" wrapText="1"/>
    </xf>
    <xf numFmtId="0" fontId="17" fillId="0" borderId="0" xfId="5" applyFont="1" applyFill="1" applyBorder="1" applyAlignment="1">
      <alignment vertical="center" wrapText="1"/>
    </xf>
    <xf numFmtId="0" fontId="17" fillId="0" borderId="0" xfId="5" applyFont="1" applyFill="1" applyBorder="1" applyAlignment="1">
      <alignment horizontal="center" vertical="center" wrapText="1"/>
    </xf>
    <xf numFmtId="0" fontId="5" fillId="0" borderId="0" xfId="4" applyFont="1" applyFill="1" applyBorder="1" applyAlignment="1">
      <alignment horizontal="left" vertical="center" wrapText="1"/>
    </xf>
    <xf numFmtId="164" fontId="5" fillId="0" borderId="0" xfId="4" applyNumberFormat="1" applyFont="1" applyFill="1" applyBorder="1" applyAlignment="1">
      <alignment horizontal="center" vertical="center" wrapText="1"/>
    </xf>
    <xf numFmtId="0" fontId="3" fillId="0" borderId="0" xfId="4" applyFont="1" applyFill="1" applyAlignment="1">
      <alignment horizontal="left" vertical="center" indent="5"/>
    </xf>
    <xf numFmtId="0" fontId="3" fillId="0" borderId="0" xfId="4" applyFont="1" applyFill="1" applyAlignment="1">
      <alignment horizontal="left" vertical="center" indent="2"/>
    </xf>
    <xf numFmtId="0" fontId="28" fillId="0" borderId="0" xfId="4" applyFont="1" applyFill="1" applyBorder="1" applyAlignment="1">
      <alignment horizontal="right" vertical="center" wrapText="1" indent="3"/>
    </xf>
    <xf numFmtId="0" fontId="31" fillId="0" borderId="0" xfId="4" applyFont="1" applyFill="1" applyBorder="1" applyAlignment="1">
      <alignment horizontal="right" vertical="center" wrapText="1" indent="3"/>
    </xf>
    <xf numFmtId="0" fontId="26" fillId="0" borderId="0" xfId="4" applyFont="1" applyFill="1" applyBorder="1" applyAlignment="1">
      <alignment horizontal="left" vertical="center" wrapText="1"/>
    </xf>
    <xf numFmtId="0" fontId="5" fillId="0" borderId="2" xfId="4" applyFont="1" applyFill="1" applyBorder="1" applyAlignment="1">
      <alignment horizontal="left" vertical="center" wrapText="1"/>
    </xf>
    <xf numFmtId="0" fontId="5" fillId="0" borderId="2" xfId="4" applyFont="1" applyFill="1" applyBorder="1" applyAlignment="1">
      <alignment horizontal="center" vertical="center" wrapText="1"/>
    </xf>
    <xf numFmtId="164" fontId="5" fillId="0" borderId="2" xfId="4" applyNumberFormat="1" applyFont="1" applyFill="1" applyBorder="1" applyAlignment="1">
      <alignment horizontal="center" vertical="center" wrapText="1"/>
    </xf>
    <xf numFmtId="164" fontId="21" fillId="0" borderId="0" xfId="4" applyNumberFormat="1" applyFont="1" applyFill="1" applyAlignment="1">
      <alignment horizontal="left" vertical="center" wrapText="1"/>
    </xf>
    <xf numFmtId="0" fontId="34" fillId="0" borderId="0" xfId="4" applyFont="1" applyFill="1" applyBorder="1" applyAlignment="1">
      <alignment vertical="center"/>
    </xf>
    <xf numFmtId="0" fontId="28" fillId="0" borderId="0" xfId="4" applyFont="1" applyFill="1" applyBorder="1" applyAlignment="1">
      <alignment horizontal="right" vertical="center" wrapText="1"/>
    </xf>
    <xf numFmtId="0" fontId="0" fillId="0" borderId="4" xfId="0" applyBorder="1" applyAlignment="1">
      <alignment vertical="center"/>
    </xf>
    <xf numFmtId="0" fontId="14" fillId="0" borderId="0" xfId="0" applyFont="1" applyAlignment="1">
      <alignment vertical="center" wrapText="1"/>
    </xf>
    <xf numFmtId="0" fontId="37" fillId="0" borderId="1" xfId="0" applyFont="1" applyBorder="1" applyAlignment="1">
      <alignment vertical="center" wrapText="1"/>
    </xf>
    <xf numFmtId="0" fontId="5" fillId="0" borderId="1" xfId="4" applyFont="1" applyFill="1" applyBorder="1" applyAlignment="1">
      <alignment horizontal="left" vertical="top" wrapText="1"/>
    </xf>
    <xf numFmtId="0" fontId="17" fillId="0" borderId="1" xfId="0" applyFont="1" applyFill="1" applyBorder="1" applyAlignment="1">
      <alignment horizontal="left" vertical="center" wrapText="1"/>
    </xf>
    <xf numFmtId="0" fontId="17" fillId="0" borderId="1" xfId="0" applyFont="1" applyFill="1" applyBorder="1" applyAlignment="1">
      <alignment vertical="center" wrapText="1"/>
    </xf>
    <xf numFmtId="0" fontId="17" fillId="0" borderId="1" xfId="0" applyFont="1" applyFill="1" applyBorder="1" applyAlignment="1">
      <alignment horizontal="center" vertical="center" wrapText="1"/>
    </xf>
    <xf numFmtId="0" fontId="37" fillId="0" borderId="3" xfId="0" applyFont="1" applyBorder="1" applyAlignment="1">
      <alignment vertical="center" wrapText="1"/>
    </xf>
    <xf numFmtId="0" fontId="37" fillId="0" borderId="1" xfId="0" applyFont="1" applyBorder="1" applyAlignment="1">
      <alignment vertical="center" wrapText="1"/>
    </xf>
    <xf numFmtId="0" fontId="14" fillId="0" borderId="1" xfId="0" applyFont="1" applyBorder="1" applyAlignment="1">
      <alignment vertical="center" wrapText="1"/>
    </xf>
    <xf numFmtId="0" fontId="4" fillId="2" borderId="0" xfId="1" applyFont="1" applyFill="1" applyBorder="1" applyAlignment="1">
      <alignment horizontal="left" vertical="center" wrapText="1"/>
    </xf>
    <xf numFmtId="0" fontId="5" fillId="0" borderId="1" xfId="0" applyFont="1" applyBorder="1" applyAlignment="1">
      <alignment vertical="center"/>
    </xf>
    <xf numFmtId="0" fontId="33" fillId="0" borderId="0" xfId="0" applyFont="1" applyFill="1" applyBorder="1" applyAlignment="1">
      <alignment horizontal="left" vertical="center" wrapText="1"/>
    </xf>
    <xf numFmtId="164" fontId="17" fillId="0" borderId="8" xfId="4" applyNumberFormat="1" applyFont="1" applyFill="1" applyBorder="1" applyAlignment="1">
      <alignment horizontal="center" vertical="center" wrapText="1"/>
    </xf>
    <xf numFmtId="0" fontId="37" fillId="0" borderId="1" xfId="0" applyFont="1" applyBorder="1" applyAlignment="1">
      <alignment vertical="center" wrapText="1"/>
    </xf>
    <xf numFmtId="0" fontId="14" fillId="0" borderId="1" xfId="0" applyFont="1" applyBorder="1" applyAlignment="1">
      <alignment wrapText="1"/>
    </xf>
    <xf numFmtId="0" fontId="14" fillId="0" borderId="1" xfId="0" applyFont="1" applyBorder="1" applyAlignment="1">
      <alignment vertical="center" wrapText="1"/>
    </xf>
    <xf numFmtId="0" fontId="26" fillId="0" borderId="0" xfId="4" applyFont="1" applyFill="1" applyBorder="1" applyAlignment="1">
      <alignment horizontal="left" vertical="center" wrapText="1"/>
    </xf>
    <xf numFmtId="0" fontId="14" fillId="0" borderId="0" xfId="0" applyFont="1"/>
    <xf numFmtId="0" fontId="37" fillId="2" borderId="1" xfId="1" applyFont="1" applyFill="1" applyBorder="1" applyAlignment="1">
      <alignment horizontal="left" vertical="center" wrapText="1"/>
    </xf>
    <xf numFmtId="0" fontId="41" fillId="2" borderId="1" xfId="1" applyFont="1" applyFill="1" applyBorder="1" applyAlignment="1">
      <alignment horizontal="left" vertical="center" wrapText="1"/>
    </xf>
    <xf numFmtId="0" fontId="41" fillId="2" borderId="1" xfId="1" applyFont="1" applyFill="1" applyBorder="1" applyAlignment="1">
      <alignment horizontal="center" vertical="center" wrapText="1"/>
    </xf>
    <xf numFmtId="164" fontId="41" fillId="2" borderId="1" xfId="1" applyNumberFormat="1" applyFont="1" applyFill="1" applyBorder="1" applyAlignment="1">
      <alignment horizontal="center" vertical="center" wrapText="1"/>
    </xf>
    <xf numFmtId="0" fontId="42" fillId="0" borderId="0" xfId="0" applyFont="1"/>
    <xf numFmtId="0" fontId="41" fillId="0" borderId="1" xfId="4" applyFont="1" applyFill="1" applyBorder="1" applyAlignment="1">
      <alignment horizontal="left" vertical="center" wrapText="1"/>
    </xf>
    <xf numFmtId="0" fontId="41" fillId="0" borderId="1" xfId="4" applyFont="1" applyFill="1" applyBorder="1" applyAlignment="1">
      <alignment horizontal="center" vertical="center" wrapText="1"/>
    </xf>
    <xf numFmtId="164" fontId="41" fillId="0" borderId="1" xfId="4" applyNumberFormat="1" applyFont="1" applyFill="1" applyBorder="1" applyAlignment="1">
      <alignment horizontal="center" vertical="center" wrapText="1"/>
    </xf>
    <xf numFmtId="0" fontId="24" fillId="0" borderId="0" xfId="4" applyFont="1" applyFill="1" applyAlignment="1">
      <alignment horizontal="left" vertical="center"/>
    </xf>
    <xf numFmtId="0" fontId="24" fillId="0" borderId="0" xfId="4" applyFont="1" applyFill="1" applyAlignment="1">
      <alignment horizontal="right" vertical="center"/>
    </xf>
    <xf numFmtId="0" fontId="43" fillId="0" borderId="0" xfId="0" applyFont="1"/>
    <xf numFmtId="0" fontId="14" fillId="0" borderId="1" xfId="0" applyFont="1" applyBorder="1" applyAlignment="1">
      <alignment vertical="top" wrapText="1"/>
    </xf>
    <xf numFmtId="0" fontId="43" fillId="0" borderId="0" xfId="0" applyFont="1" applyAlignment="1">
      <alignment vertical="center"/>
    </xf>
    <xf numFmtId="0" fontId="17" fillId="0" borderId="1" xfId="4" applyFont="1" applyFill="1" applyBorder="1" applyAlignment="1">
      <alignment horizontal="left" vertical="top" wrapText="1"/>
    </xf>
    <xf numFmtId="0" fontId="5" fillId="0" borderId="0" xfId="4" applyFont="1" applyFill="1" applyBorder="1" applyAlignment="1">
      <alignment horizontal="center" vertical="center" wrapText="1"/>
    </xf>
    <xf numFmtId="0" fontId="4" fillId="2" borderId="0" xfId="1" applyFont="1" applyFill="1" applyBorder="1" applyAlignment="1">
      <alignment horizontal="left" vertical="center" wrapText="1"/>
    </xf>
    <xf numFmtId="0" fontId="34" fillId="0" borderId="0" xfId="4" applyFont="1" applyFill="1" applyBorder="1" applyAlignment="1">
      <alignment horizontal="center" vertical="center"/>
    </xf>
    <xf numFmtId="0" fontId="2" fillId="0" borderId="0" xfId="1" applyFont="1" applyBorder="1" applyAlignment="1">
      <alignment horizontal="left" vertical="center"/>
    </xf>
    <xf numFmtId="0" fontId="37" fillId="0" borderId="1" xfId="0" applyFont="1" applyBorder="1" applyAlignment="1">
      <alignment vertical="center" wrapText="1"/>
    </xf>
    <xf numFmtId="0" fontId="14" fillId="0" borderId="1" xfId="0" applyFont="1" applyBorder="1" applyAlignment="1">
      <alignment vertical="center" wrapText="1"/>
    </xf>
    <xf numFmtId="0" fontId="2" fillId="2" borderId="0" xfId="1" applyFont="1" applyFill="1" applyBorder="1" applyAlignment="1">
      <alignment horizontal="left" vertical="center" wrapText="1"/>
    </xf>
    <xf numFmtId="0" fontId="3" fillId="0" borderId="0" xfId="1" applyFont="1" applyBorder="1" applyAlignment="1">
      <alignment horizontal="left" vertical="center" wrapText="1"/>
    </xf>
    <xf numFmtId="0" fontId="8" fillId="0" borderId="5" xfId="1" applyFont="1" applyBorder="1" applyAlignment="1">
      <alignment horizontal="left" vertical="center" wrapText="1"/>
    </xf>
    <xf numFmtId="0" fontId="8" fillId="2" borderId="0" xfId="1" applyFont="1" applyFill="1" applyBorder="1" applyAlignment="1">
      <alignment horizontal="left" vertical="center" wrapText="1"/>
    </xf>
    <xf numFmtId="0" fontId="2" fillId="0" borderId="5" xfId="0" applyFont="1" applyBorder="1" applyAlignment="1">
      <alignment horizontal="left" vertical="center"/>
    </xf>
    <xf numFmtId="0" fontId="8" fillId="0" borderId="0" xfId="1" applyFont="1" applyBorder="1" applyAlignment="1">
      <alignment horizontal="left" vertical="center" wrapText="1"/>
    </xf>
    <xf numFmtId="0" fontId="9" fillId="2" borderId="0" xfId="1" applyFont="1" applyFill="1" applyBorder="1" applyAlignment="1">
      <alignment horizontal="left" vertical="center" wrapText="1"/>
    </xf>
    <xf numFmtId="0" fontId="4" fillId="0" borderId="5" xfId="1" applyFont="1" applyBorder="1" applyAlignment="1">
      <alignment horizontal="left" vertical="center" wrapText="1"/>
    </xf>
    <xf numFmtId="0" fontId="9" fillId="0" borderId="0" xfId="0" applyFont="1" applyBorder="1" applyAlignment="1">
      <alignment horizontal="left" vertical="center" wrapText="1"/>
    </xf>
    <xf numFmtId="0" fontId="4" fillId="2" borderId="4" xfId="1" applyFont="1" applyFill="1" applyBorder="1" applyAlignment="1">
      <alignment horizontal="left" vertical="center" wrapText="1"/>
    </xf>
    <xf numFmtId="0" fontId="5" fillId="0" borderId="4" xfId="1" applyFont="1" applyBorder="1" applyAlignment="1">
      <alignment horizontal="left" vertical="center" wrapText="1"/>
    </xf>
    <xf numFmtId="0" fontId="4" fillId="2" borderId="0" xfId="1" applyFont="1" applyFill="1" applyBorder="1" applyAlignment="1">
      <alignment horizontal="left" vertical="center" wrapText="1"/>
    </xf>
    <xf numFmtId="0" fontId="5" fillId="0" borderId="0" xfId="1" applyFont="1" applyBorder="1" applyAlignment="1">
      <alignment horizontal="left" vertical="center" wrapText="1"/>
    </xf>
    <xf numFmtId="0" fontId="14" fillId="0" borderId="2" xfId="0" applyFont="1" applyBorder="1" applyAlignment="1">
      <alignment horizontal="left" vertical="center" wrapText="1"/>
    </xf>
    <xf numFmtId="0" fontId="14" fillId="0" borderId="6" xfId="0" applyFont="1" applyBorder="1" applyAlignment="1">
      <alignment horizontal="left" vertical="center" wrapText="1"/>
    </xf>
    <xf numFmtId="0" fontId="14" fillId="0" borderId="3" xfId="0" applyFont="1" applyBorder="1" applyAlignment="1">
      <alignment horizontal="left" vertical="center" wrapText="1"/>
    </xf>
    <xf numFmtId="0" fontId="9" fillId="2" borderId="7" xfId="1" applyFont="1" applyFill="1" applyBorder="1" applyAlignment="1">
      <alignment horizontal="left" vertical="center" wrapText="1"/>
    </xf>
    <xf numFmtId="0" fontId="2" fillId="0" borderId="0" xfId="4" applyFont="1" applyFill="1" applyBorder="1" applyAlignment="1">
      <alignment horizontal="left" vertical="center"/>
    </xf>
    <xf numFmtId="0" fontId="8" fillId="0" borderId="5" xfId="4" applyFont="1" applyFill="1" applyBorder="1" applyAlignment="1">
      <alignment horizontal="left" vertical="center" wrapText="1"/>
    </xf>
    <xf numFmtId="0" fontId="4" fillId="0" borderId="5"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 fillId="0" borderId="0" xfId="4" applyFont="1" applyFill="1" applyBorder="1" applyAlignment="1">
      <alignment horizontal="left" wrapText="1"/>
    </xf>
    <xf numFmtId="0" fontId="9" fillId="0" borderId="0" xfId="4" applyFont="1" applyFill="1" applyBorder="1" applyAlignment="1">
      <alignment horizontal="left" vertical="center" wrapText="1"/>
    </xf>
    <xf numFmtId="0" fontId="2" fillId="0" borderId="0" xfId="4" applyFont="1" applyFill="1" applyBorder="1" applyAlignment="1">
      <alignment horizontal="left" vertical="center" wrapText="1"/>
    </xf>
    <xf numFmtId="0" fontId="9" fillId="0" borderId="7" xfId="4" applyFont="1" applyFill="1" applyBorder="1" applyAlignment="1">
      <alignment horizontal="left" vertical="center" wrapText="1"/>
    </xf>
    <xf numFmtId="0" fontId="36" fillId="0" borderId="0" xfId="4" applyFont="1" applyFill="1" applyBorder="1" applyAlignment="1">
      <alignment horizontal="center" vertical="center"/>
    </xf>
    <xf numFmtId="0" fontId="17" fillId="0" borderId="8" xfId="5" applyFont="1" applyFill="1" applyBorder="1" applyAlignment="1">
      <alignment horizontal="left" vertical="center" wrapText="1"/>
    </xf>
    <xf numFmtId="0" fontId="2" fillId="0" borderId="5" xfId="4" applyFont="1" applyFill="1" applyBorder="1" applyAlignment="1">
      <alignment horizontal="left" vertical="center" wrapText="1"/>
    </xf>
    <xf numFmtId="0" fontId="9" fillId="0" borderId="9" xfId="4" applyFont="1" applyFill="1" applyBorder="1" applyAlignment="1">
      <alignment horizontal="left" vertical="center" wrapText="1"/>
    </xf>
    <xf numFmtId="164" fontId="5" fillId="0" borderId="1" xfId="4" applyNumberFormat="1" applyFont="1" applyFill="1" applyBorder="1" applyAlignment="1">
      <alignment horizontal="left" vertical="center" wrapText="1"/>
    </xf>
    <xf numFmtId="164" fontId="5" fillId="0" borderId="2" xfId="4" applyNumberFormat="1" applyFont="1" applyFill="1" applyBorder="1" applyAlignment="1">
      <alignment horizontal="left" vertical="center" wrapText="1"/>
    </xf>
    <xf numFmtId="0" fontId="9" fillId="0" borderId="10" xfId="4" applyFont="1" applyFill="1" applyBorder="1" applyAlignment="1">
      <alignment horizontal="left" vertical="center" wrapText="1"/>
    </xf>
    <xf numFmtId="0" fontId="2" fillId="0" borderId="4" xfId="4" applyFont="1" applyFill="1" applyBorder="1" applyAlignment="1">
      <alignment horizontal="left" vertical="center" wrapText="1"/>
    </xf>
    <xf numFmtId="0" fontId="5" fillId="0" borderId="2" xfId="4" applyFont="1" applyFill="1" applyBorder="1" applyAlignment="1">
      <alignment horizontal="center" vertical="center" wrapText="1"/>
    </xf>
    <xf numFmtId="0" fontId="5" fillId="0" borderId="6" xfId="4" applyFont="1" applyFill="1" applyBorder="1" applyAlignment="1">
      <alignment horizontal="center" vertical="center" wrapText="1"/>
    </xf>
    <xf numFmtId="0" fontId="5" fillId="0" borderId="3" xfId="4" applyFont="1" applyFill="1" applyBorder="1" applyAlignment="1">
      <alignment horizontal="center" vertical="center" wrapText="1"/>
    </xf>
    <xf numFmtId="0" fontId="33" fillId="0" borderId="5" xfId="0" applyFont="1" applyFill="1" applyBorder="1" applyAlignment="1">
      <alignment horizontal="left" vertical="center" wrapText="1"/>
    </xf>
  </cellXfs>
  <cellStyles count="6">
    <cellStyle name="Excel Built-in Normal" xfId="4" xr:uid="{00000000-0005-0000-0000-000000000000}"/>
    <cellStyle name="Explanatory Text" xfId="1" builtinId="53" customBuiltin="1"/>
    <cellStyle name="Explanatory Text 2" xfId="2" xr:uid="{00000000-0005-0000-0000-000002000000}"/>
    <cellStyle name="Normal" xfId="0" builtinId="0"/>
    <cellStyle name="Normal 2" xfId="3" xr:uid="{00000000-0005-0000-0000-000004000000}"/>
    <cellStyle name="Normal 2 2" xfId="5" xr:uid="{00000000-0005-0000-0000-000005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3"/>
  <sheetViews>
    <sheetView showGridLines="0" tabSelected="1" topLeftCell="A37" zoomScaleNormal="100" workbookViewId="0">
      <selection activeCell="A38" sqref="A38:F38"/>
    </sheetView>
  </sheetViews>
  <sheetFormatPr defaultRowHeight="20.100000000000001" customHeight="1" x14ac:dyDescent="0.25"/>
  <cols>
    <col min="1" max="1" width="7.125" customWidth="1"/>
    <col min="2" max="2" width="20.125" customWidth="1"/>
    <col min="3" max="3" width="5.625" customWidth="1"/>
    <col min="4" max="4" width="14" customWidth="1"/>
    <col min="5" max="5" width="11"/>
    <col min="6" max="6" width="5.75" customWidth="1"/>
    <col min="7" max="7" width="14.125" style="2" customWidth="1"/>
    <col min="8" max="8" width="11.375" style="136" customWidth="1"/>
    <col min="9" max="1025" width="11"/>
  </cols>
  <sheetData>
    <row r="1" spans="1:13" s="51" customFormat="1" ht="20.25" customHeight="1" x14ac:dyDescent="0.25">
      <c r="A1" s="170" t="s">
        <v>410</v>
      </c>
      <c r="B1" s="170"/>
      <c r="C1" s="170"/>
      <c r="D1" s="170"/>
      <c r="E1" s="170"/>
      <c r="F1" s="170"/>
      <c r="G1" s="170"/>
      <c r="H1" s="170"/>
      <c r="I1" s="50"/>
      <c r="J1" s="50"/>
      <c r="K1" s="50"/>
      <c r="L1" s="50"/>
      <c r="M1" s="50"/>
    </row>
    <row r="2" spans="1:13" s="50" customFormat="1" ht="20.25" customHeight="1" x14ac:dyDescent="0.25">
      <c r="A2" s="170" t="s">
        <v>417</v>
      </c>
      <c r="B2" s="170"/>
      <c r="C2" s="170"/>
      <c r="D2" s="170"/>
      <c r="E2" s="170"/>
      <c r="F2" s="170"/>
      <c r="G2" s="170"/>
      <c r="H2" s="170"/>
      <c r="I2" s="52"/>
      <c r="J2" s="52"/>
      <c r="K2" s="52"/>
      <c r="L2" s="52"/>
      <c r="M2" s="52"/>
    </row>
    <row r="3" spans="1:13" s="50" customFormat="1" ht="20.25" customHeight="1" x14ac:dyDescent="0.25">
      <c r="A3" s="170" t="s">
        <v>422</v>
      </c>
      <c r="B3" s="170"/>
      <c r="C3" s="170"/>
      <c r="D3" s="170"/>
      <c r="E3" s="170"/>
      <c r="F3" s="170"/>
      <c r="G3" s="170"/>
      <c r="H3" s="170"/>
      <c r="I3" s="52"/>
      <c r="J3" s="52"/>
      <c r="K3" s="52"/>
      <c r="L3" s="52"/>
      <c r="M3" s="52"/>
    </row>
    <row r="4" spans="1:13" ht="24.6" customHeight="1" x14ac:dyDescent="0.25">
      <c r="A4" s="171" t="s">
        <v>0</v>
      </c>
      <c r="B4" s="171"/>
      <c r="C4" s="171"/>
      <c r="D4" s="171"/>
      <c r="E4" s="171"/>
      <c r="F4" s="171"/>
      <c r="G4"/>
      <c r="H4" s="36"/>
    </row>
    <row r="5" spans="1:13" ht="20.100000000000001" customHeight="1" x14ac:dyDescent="0.25">
      <c r="A5" s="3" t="s">
        <v>1</v>
      </c>
      <c r="B5" s="4" t="s">
        <v>2</v>
      </c>
      <c r="C5" s="4" t="s">
        <v>3</v>
      </c>
      <c r="D5" s="4" t="s">
        <v>4</v>
      </c>
      <c r="E5" s="3" t="s">
        <v>5</v>
      </c>
      <c r="F5" s="5" t="s">
        <v>6</v>
      </c>
      <c r="G5" s="4" t="s">
        <v>233</v>
      </c>
      <c r="H5" s="4" t="s">
        <v>234</v>
      </c>
    </row>
    <row r="6" spans="1:13" ht="20.100000000000001" customHeight="1" x14ac:dyDescent="0.25">
      <c r="A6" s="6" t="s">
        <v>7</v>
      </c>
      <c r="B6" s="6" t="s">
        <v>150</v>
      </c>
      <c r="C6" s="7">
        <v>2</v>
      </c>
      <c r="D6" s="8"/>
      <c r="E6" s="6">
        <v>27</v>
      </c>
      <c r="F6" s="9">
        <v>1</v>
      </c>
      <c r="G6" s="10"/>
      <c r="H6" s="35"/>
    </row>
    <row r="7" spans="1:13" ht="24.95" customHeight="1" x14ac:dyDescent="0.25">
      <c r="A7" s="6" t="s">
        <v>8</v>
      </c>
      <c r="B7" s="6" t="s">
        <v>9</v>
      </c>
      <c r="C7" s="7">
        <v>3</v>
      </c>
      <c r="D7" s="8"/>
      <c r="E7" s="6">
        <v>41</v>
      </c>
      <c r="F7" s="9">
        <v>1</v>
      </c>
      <c r="G7" s="10"/>
      <c r="H7" s="35"/>
    </row>
    <row r="8" spans="1:13" ht="20.100000000000001" customHeight="1" x14ac:dyDescent="0.25">
      <c r="A8" s="6" t="s">
        <v>10</v>
      </c>
      <c r="B8" s="6" t="s">
        <v>11</v>
      </c>
      <c r="C8" s="7">
        <v>2</v>
      </c>
      <c r="D8" s="6" t="s">
        <v>7</v>
      </c>
      <c r="E8" s="6">
        <v>27</v>
      </c>
      <c r="F8" s="9">
        <v>1</v>
      </c>
      <c r="G8" s="10"/>
      <c r="H8" s="35"/>
    </row>
    <row r="9" spans="1:13" ht="25.5" customHeight="1" x14ac:dyDescent="0.25">
      <c r="A9" s="6" t="s">
        <v>12</v>
      </c>
      <c r="B9" s="6" t="s">
        <v>13</v>
      </c>
      <c r="C9" s="7">
        <v>3</v>
      </c>
      <c r="D9" s="6" t="s">
        <v>10</v>
      </c>
      <c r="E9" s="6">
        <v>40</v>
      </c>
      <c r="F9" s="9">
        <v>1</v>
      </c>
      <c r="G9" s="10"/>
      <c r="H9" s="35"/>
    </row>
    <row r="10" spans="1:13" ht="25.5" customHeight="1" x14ac:dyDescent="0.25">
      <c r="A10" s="6" t="s">
        <v>14</v>
      </c>
      <c r="B10" s="6" t="s">
        <v>15</v>
      </c>
      <c r="C10" s="7">
        <v>3</v>
      </c>
      <c r="D10" s="8"/>
      <c r="E10" s="6" t="s">
        <v>16</v>
      </c>
      <c r="F10" s="9">
        <v>1.3</v>
      </c>
      <c r="G10" s="172" t="s">
        <v>421</v>
      </c>
      <c r="H10" s="173" t="s">
        <v>231</v>
      </c>
    </row>
    <row r="11" spans="1:13" ht="20.100000000000001" customHeight="1" x14ac:dyDescent="0.25">
      <c r="A11" s="6" t="s">
        <v>17</v>
      </c>
      <c r="B11" s="6" t="s">
        <v>18</v>
      </c>
      <c r="C11" s="7">
        <v>2</v>
      </c>
      <c r="D11" s="6" t="s">
        <v>14</v>
      </c>
      <c r="E11" s="6" t="s">
        <v>19</v>
      </c>
      <c r="F11" s="9">
        <v>1.3</v>
      </c>
      <c r="G11" s="173"/>
      <c r="H11" s="173"/>
    </row>
    <row r="12" spans="1:13" ht="20.100000000000001" customHeight="1" x14ac:dyDescent="0.25">
      <c r="A12" s="6" t="s">
        <v>20</v>
      </c>
      <c r="B12" s="6" t="s">
        <v>21</v>
      </c>
      <c r="C12" s="7">
        <v>2</v>
      </c>
      <c r="D12" s="8"/>
      <c r="E12" s="6" t="s">
        <v>22</v>
      </c>
      <c r="F12" s="9">
        <v>1.5</v>
      </c>
      <c r="G12" s="10"/>
      <c r="H12" s="35"/>
    </row>
    <row r="13" spans="1:13" ht="20.100000000000001" customHeight="1" x14ac:dyDescent="0.25">
      <c r="A13" s="6" t="s">
        <v>23</v>
      </c>
      <c r="B13" s="6" t="s">
        <v>24</v>
      </c>
      <c r="C13" s="7">
        <v>2</v>
      </c>
      <c r="D13" s="8"/>
      <c r="E13" s="6">
        <v>27</v>
      </c>
      <c r="F13" s="9">
        <v>1</v>
      </c>
      <c r="G13" s="10"/>
      <c r="H13" s="35"/>
    </row>
    <row r="14" spans="1:13" ht="20.100000000000001" customHeight="1" x14ac:dyDescent="0.25">
      <c r="A14" s="6" t="s">
        <v>25</v>
      </c>
      <c r="B14" s="6" t="s">
        <v>26</v>
      </c>
      <c r="C14" s="7">
        <v>2</v>
      </c>
      <c r="D14" s="8"/>
      <c r="E14" s="6">
        <v>27</v>
      </c>
      <c r="F14" s="9">
        <v>1.2</v>
      </c>
      <c r="G14" s="10"/>
      <c r="H14" s="35"/>
    </row>
    <row r="15" spans="1:13" ht="20.100000000000001" customHeight="1" x14ac:dyDescent="0.25">
      <c r="A15" s="6" t="s">
        <v>27</v>
      </c>
      <c r="B15" s="6" t="s">
        <v>28</v>
      </c>
      <c r="C15" s="7">
        <v>2</v>
      </c>
      <c r="D15" s="8"/>
      <c r="E15" s="6">
        <v>27</v>
      </c>
      <c r="F15" s="9">
        <v>1</v>
      </c>
      <c r="G15" s="10"/>
      <c r="H15" s="35"/>
    </row>
    <row r="16" spans="1:13" ht="20.100000000000001" customHeight="1" x14ac:dyDescent="0.25">
      <c r="A16" s="6" t="s">
        <v>29</v>
      </c>
      <c r="B16" s="6" t="s">
        <v>30</v>
      </c>
      <c r="C16" s="7">
        <v>2</v>
      </c>
      <c r="D16" s="8"/>
      <c r="E16" s="6">
        <v>27</v>
      </c>
      <c r="F16" s="9">
        <v>1</v>
      </c>
      <c r="G16" s="10"/>
      <c r="H16" s="35"/>
    </row>
    <row r="17" spans="1:8" ht="20.100000000000001" customHeight="1" x14ac:dyDescent="0.25">
      <c r="A17" s="6" t="s">
        <v>31</v>
      </c>
      <c r="B17" s="6" t="s">
        <v>32</v>
      </c>
      <c r="C17" s="7">
        <v>2</v>
      </c>
      <c r="D17" s="11" t="s">
        <v>33</v>
      </c>
      <c r="E17" s="6">
        <v>54</v>
      </c>
      <c r="F17" s="9">
        <v>1.5</v>
      </c>
      <c r="G17" s="10"/>
      <c r="H17" s="35"/>
    </row>
    <row r="18" spans="1:8" ht="20.100000000000001" customHeight="1" x14ac:dyDescent="0.25">
      <c r="A18" s="6" t="s">
        <v>34</v>
      </c>
      <c r="B18" s="6" t="s">
        <v>35</v>
      </c>
      <c r="C18" s="7">
        <v>2</v>
      </c>
      <c r="D18" s="12" t="s">
        <v>36</v>
      </c>
      <c r="E18" s="6">
        <v>54</v>
      </c>
      <c r="F18" s="9">
        <v>1.5</v>
      </c>
      <c r="G18" s="10"/>
      <c r="H18" s="35"/>
    </row>
    <row r="19" spans="1:8" ht="20.100000000000001" customHeight="1" x14ac:dyDescent="0.25">
      <c r="A19" s="6" t="s">
        <v>37</v>
      </c>
      <c r="B19" s="6" t="s">
        <v>38</v>
      </c>
      <c r="C19" s="7">
        <v>2</v>
      </c>
      <c r="D19" s="6" t="s">
        <v>39</v>
      </c>
      <c r="E19" s="6">
        <v>54</v>
      </c>
      <c r="F19" s="9">
        <v>1.5</v>
      </c>
      <c r="G19" s="10"/>
      <c r="H19" s="35"/>
    </row>
    <row r="20" spans="1:8" ht="20.100000000000001" customHeight="1" x14ac:dyDescent="0.25">
      <c r="A20" s="6" t="s">
        <v>40</v>
      </c>
      <c r="B20" s="6" t="s">
        <v>41</v>
      </c>
      <c r="C20" s="7">
        <v>2</v>
      </c>
      <c r="D20" s="6" t="s">
        <v>42</v>
      </c>
      <c r="E20" s="6">
        <v>54</v>
      </c>
      <c r="F20" s="9">
        <v>1.5</v>
      </c>
      <c r="G20" s="10"/>
      <c r="H20" s="35"/>
    </row>
    <row r="21" spans="1:8" ht="26.45" customHeight="1" x14ac:dyDescent="0.25">
      <c r="A21" s="6" t="s">
        <v>43</v>
      </c>
      <c r="B21" s="6" t="s">
        <v>44</v>
      </c>
      <c r="C21" s="7">
        <v>2</v>
      </c>
      <c r="D21" s="6" t="s">
        <v>45</v>
      </c>
      <c r="E21" s="6">
        <v>54</v>
      </c>
      <c r="F21" s="9">
        <v>1.5</v>
      </c>
      <c r="G21" s="150" t="s">
        <v>540</v>
      </c>
      <c r="H21" s="35"/>
    </row>
    <row r="22" spans="1:8" ht="27" customHeight="1" x14ac:dyDescent="0.25">
      <c r="A22" s="6" t="s">
        <v>46</v>
      </c>
      <c r="B22" s="6" t="s">
        <v>47</v>
      </c>
      <c r="C22" s="7">
        <v>2</v>
      </c>
      <c r="D22" s="6" t="s">
        <v>48</v>
      </c>
      <c r="E22" s="6">
        <v>54</v>
      </c>
      <c r="F22" s="9">
        <v>1.5</v>
      </c>
      <c r="G22" s="150" t="s">
        <v>543</v>
      </c>
      <c r="H22" s="35"/>
    </row>
    <row r="23" spans="1:8" ht="20.100000000000001" customHeight="1" x14ac:dyDescent="0.25">
      <c r="A23" s="6" t="s">
        <v>49</v>
      </c>
      <c r="B23" s="6" t="s">
        <v>50</v>
      </c>
      <c r="C23" s="7">
        <v>2</v>
      </c>
      <c r="D23" s="8"/>
      <c r="E23" s="6">
        <v>54</v>
      </c>
      <c r="F23" s="9">
        <v>1.5</v>
      </c>
      <c r="G23" s="10"/>
      <c r="H23" s="35"/>
    </row>
    <row r="24" spans="1:8" ht="20.100000000000001" customHeight="1" x14ac:dyDescent="0.25">
      <c r="A24" s="6" t="s">
        <v>51</v>
      </c>
      <c r="B24" s="6" t="s">
        <v>52</v>
      </c>
      <c r="C24" s="7">
        <v>2</v>
      </c>
      <c r="D24" s="6" t="s">
        <v>49</v>
      </c>
      <c r="E24" s="6">
        <v>54</v>
      </c>
      <c r="F24" s="9">
        <v>1.5</v>
      </c>
      <c r="G24" s="10"/>
      <c r="H24" s="35"/>
    </row>
    <row r="25" spans="1:8" ht="20.100000000000001" customHeight="1" x14ac:dyDescent="0.25">
      <c r="A25" s="6" t="s">
        <v>53</v>
      </c>
      <c r="B25" s="6" t="s">
        <v>54</v>
      </c>
      <c r="C25" s="7">
        <v>2</v>
      </c>
      <c r="D25" s="8"/>
      <c r="E25" s="6">
        <v>54</v>
      </c>
      <c r="F25" s="9">
        <v>1.5</v>
      </c>
      <c r="G25" s="10"/>
      <c r="H25" s="35"/>
    </row>
    <row r="26" spans="1:8" ht="20.100000000000001" customHeight="1" x14ac:dyDescent="0.25">
      <c r="A26" s="6" t="s">
        <v>55</v>
      </c>
      <c r="B26" s="6" t="s">
        <v>56</v>
      </c>
      <c r="C26" s="7">
        <v>2</v>
      </c>
      <c r="D26" s="6" t="s">
        <v>53</v>
      </c>
      <c r="E26" s="6">
        <v>54</v>
      </c>
      <c r="F26" s="9">
        <v>1.5</v>
      </c>
      <c r="G26" s="10"/>
      <c r="H26" s="35"/>
    </row>
    <row r="27" spans="1:8" ht="20.100000000000001" customHeight="1" x14ac:dyDescent="0.25">
      <c r="A27" s="6" t="s">
        <v>57</v>
      </c>
      <c r="B27" s="6" t="s">
        <v>58</v>
      </c>
      <c r="C27" s="7">
        <v>2</v>
      </c>
      <c r="D27" s="8"/>
      <c r="E27" s="6">
        <v>54</v>
      </c>
      <c r="F27" s="9">
        <v>1.5</v>
      </c>
      <c r="G27" s="10"/>
      <c r="H27" s="35"/>
    </row>
    <row r="28" spans="1:8" ht="20.100000000000001" customHeight="1" x14ac:dyDescent="0.25">
      <c r="A28" s="6" t="s">
        <v>59</v>
      </c>
      <c r="B28" s="6" t="s">
        <v>60</v>
      </c>
      <c r="C28" s="7">
        <v>2</v>
      </c>
      <c r="D28" s="6" t="s">
        <v>57</v>
      </c>
      <c r="E28" s="6">
        <v>54</v>
      </c>
      <c r="F28" s="9">
        <v>1.5</v>
      </c>
      <c r="G28" s="10"/>
      <c r="H28" s="35"/>
    </row>
    <row r="29" spans="1:8" ht="20.100000000000001" customHeight="1" x14ac:dyDescent="0.25">
      <c r="A29" s="6" t="s">
        <v>61</v>
      </c>
      <c r="B29" s="6" t="s">
        <v>62</v>
      </c>
      <c r="C29" s="7">
        <v>2</v>
      </c>
      <c r="D29" s="8"/>
      <c r="E29" s="6">
        <v>54</v>
      </c>
      <c r="F29" s="13">
        <v>0.75</v>
      </c>
      <c r="G29" s="10"/>
      <c r="H29" s="35"/>
    </row>
    <row r="30" spans="1:8" ht="20.100000000000001" customHeight="1" x14ac:dyDescent="0.25">
      <c r="A30" s="6" t="s">
        <v>63</v>
      </c>
      <c r="B30" s="6" t="s">
        <v>64</v>
      </c>
      <c r="C30" s="7">
        <v>2</v>
      </c>
      <c r="D30" s="6" t="s">
        <v>61</v>
      </c>
      <c r="E30" s="6">
        <v>54</v>
      </c>
      <c r="F30" s="13">
        <v>0.75</v>
      </c>
      <c r="G30" s="10"/>
      <c r="H30" s="35"/>
    </row>
    <row r="31" spans="1:8" ht="20.100000000000001" customHeight="1" x14ac:dyDescent="0.25">
      <c r="A31" s="6" t="s">
        <v>65</v>
      </c>
      <c r="B31" s="6" t="s">
        <v>66</v>
      </c>
      <c r="C31" s="7">
        <v>2</v>
      </c>
      <c r="D31" s="6"/>
      <c r="E31" s="6">
        <v>54</v>
      </c>
      <c r="F31" s="9">
        <v>1.5</v>
      </c>
      <c r="G31" s="10"/>
      <c r="H31" s="35"/>
    </row>
    <row r="32" spans="1:8" ht="20.100000000000001" customHeight="1" x14ac:dyDescent="0.25">
      <c r="A32" s="6" t="s">
        <v>67</v>
      </c>
      <c r="B32" s="6" t="s">
        <v>68</v>
      </c>
      <c r="C32" s="7">
        <v>2</v>
      </c>
      <c r="D32" s="6" t="s">
        <v>65</v>
      </c>
      <c r="E32" s="6">
        <v>54</v>
      </c>
      <c r="F32" s="9">
        <v>1.5</v>
      </c>
      <c r="G32" s="10"/>
      <c r="H32" s="35"/>
    </row>
    <row r="33" spans="1:8" ht="20.100000000000001" customHeight="1" x14ac:dyDescent="0.25">
      <c r="A33" s="6" t="s">
        <v>69</v>
      </c>
      <c r="B33" s="6" t="s">
        <v>151</v>
      </c>
      <c r="C33" s="7">
        <v>4</v>
      </c>
      <c r="D33" s="8"/>
      <c r="E33" s="6">
        <v>72</v>
      </c>
      <c r="F33" s="9">
        <v>1.4</v>
      </c>
      <c r="G33" s="10"/>
      <c r="H33" s="35"/>
    </row>
    <row r="34" spans="1:8" ht="20.100000000000001" customHeight="1" x14ac:dyDescent="0.25">
      <c r="A34" s="6" t="s">
        <v>70</v>
      </c>
      <c r="B34" s="6" t="s">
        <v>71</v>
      </c>
      <c r="C34" s="7">
        <v>4</v>
      </c>
      <c r="D34" s="8"/>
      <c r="E34" s="6" t="s">
        <v>72</v>
      </c>
      <c r="F34" s="9">
        <v>1.2</v>
      </c>
      <c r="G34" s="37" t="s">
        <v>539</v>
      </c>
      <c r="H34" s="35"/>
    </row>
    <row r="35" spans="1:8" ht="32.450000000000003" customHeight="1" x14ac:dyDescent="0.25">
      <c r="A35" s="176" t="s">
        <v>550</v>
      </c>
      <c r="B35" s="176"/>
      <c r="C35" s="176"/>
      <c r="D35" s="176"/>
      <c r="E35" s="176"/>
      <c r="F35" s="176"/>
      <c r="G35" s="176"/>
      <c r="H35" s="176"/>
    </row>
    <row r="36" spans="1:8" ht="20.100000000000001" customHeight="1" x14ac:dyDescent="0.25">
      <c r="A36" s="177" t="s">
        <v>152</v>
      </c>
      <c r="B36" s="177"/>
      <c r="C36" s="177"/>
      <c r="D36" s="177"/>
      <c r="E36" s="177"/>
      <c r="F36" s="177"/>
      <c r="G36" s="177"/>
      <c r="H36" s="177"/>
    </row>
    <row r="37" spans="1:8" ht="20.100000000000001" customHeight="1" x14ac:dyDescent="0.25">
      <c r="A37" s="49"/>
      <c r="B37" s="49"/>
      <c r="C37" s="49"/>
      <c r="D37" s="49"/>
      <c r="E37" s="49"/>
      <c r="F37" s="49"/>
      <c r="G37" s="49"/>
      <c r="H37" s="49"/>
    </row>
    <row r="38" spans="1:8" ht="21" customHeight="1" x14ac:dyDescent="0.25">
      <c r="A38" s="169"/>
      <c r="B38" s="169"/>
      <c r="C38" s="169"/>
      <c r="D38" s="169"/>
      <c r="E38" s="169"/>
      <c r="F38" s="169"/>
      <c r="G38"/>
      <c r="H38" s="36"/>
    </row>
    <row r="39" spans="1:8" ht="15.6" customHeight="1" x14ac:dyDescent="0.25">
      <c r="A39" s="180" t="s">
        <v>74</v>
      </c>
      <c r="B39" s="180"/>
      <c r="C39" s="180"/>
      <c r="D39" s="180"/>
      <c r="E39" s="180"/>
      <c r="F39" s="180"/>
      <c r="G39"/>
      <c r="H39" s="36"/>
    </row>
    <row r="40" spans="1:8" ht="24.6" customHeight="1" x14ac:dyDescent="0.25">
      <c r="A40" s="179" t="s">
        <v>558</v>
      </c>
      <c r="B40" s="179"/>
      <c r="C40" s="179"/>
      <c r="D40" s="179"/>
      <c r="E40" s="179"/>
      <c r="F40" s="179"/>
      <c r="G40" s="179"/>
      <c r="H40" s="179"/>
    </row>
    <row r="41" spans="1:8" s="158" customFormat="1" ht="23.45" customHeight="1" x14ac:dyDescent="0.25">
      <c r="A41" s="155" t="s">
        <v>1</v>
      </c>
      <c r="B41" s="156" t="s">
        <v>2</v>
      </c>
      <c r="C41" s="156" t="s">
        <v>3</v>
      </c>
      <c r="D41" s="156" t="s">
        <v>4</v>
      </c>
      <c r="E41" s="155" t="s">
        <v>5</v>
      </c>
      <c r="F41" s="157" t="s">
        <v>6</v>
      </c>
      <c r="G41" s="156" t="s">
        <v>233</v>
      </c>
      <c r="H41" s="156" t="s">
        <v>234</v>
      </c>
    </row>
    <row r="42" spans="1:8" ht="21.95" customHeight="1" x14ac:dyDescent="0.25">
      <c r="A42" s="6" t="s">
        <v>153</v>
      </c>
      <c r="B42" s="6" t="s">
        <v>154</v>
      </c>
      <c r="C42" s="7">
        <v>2</v>
      </c>
      <c r="D42" s="12" t="s">
        <v>75</v>
      </c>
      <c r="E42" s="6">
        <v>54</v>
      </c>
      <c r="F42" s="9">
        <v>1.5</v>
      </c>
      <c r="G42" s="165" t="s">
        <v>541</v>
      </c>
      <c r="H42" s="6"/>
    </row>
    <row r="43" spans="1:8" ht="21.95" customHeight="1" x14ac:dyDescent="0.25">
      <c r="A43" s="6" t="s">
        <v>155</v>
      </c>
      <c r="B43" s="6" t="s">
        <v>156</v>
      </c>
      <c r="C43" s="7">
        <v>2</v>
      </c>
      <c r="D43" s="12" t="s">
        <v>75</v>
      </c>
      <c r="E43" s="6">
        <v>54</v>
      </c>
      <c r="F43" s="9">
        <v>1.5</v>
      </c>
      <c r="G43" s="165" t="s">
        <v>542</v>
      </c>
      <c r="H43" s="6"/>
    </row>
    <row r="44" spans="1:8" ht="21" customHeight="1" x14ac:dyDescent="0.25">
      <c r="A44" s="6" t="s">
        <v>76</v>
      </c>
      <c r="B44" s="6" t="s">
        <v>77</v>
      </c>
      <c r="C44" s="7">
        <v>3</v>
      </c>
      <c r="D44" s="6" t="s">
        <v>78</v>
      </c>
      <c r="E44" s="6" t="s">
        <v>79</v>
      </c>
      <c r="F44" s="9">
        <v>1.4</v>
      </c>
      <c r="G44" s="6"/>
      <c r="H44" s="6"/>
    </row>
    <row r="45" spans="1:8" ht="20.100000000000001" customHeight="1" x14ac:dyDescent="0.25">
      <c r="A45" s="6" t="s">
        <v>80</v>
      </c>
      <c r="B45" s="6" t="s">
        <v>81</v>
      </c>
      <c r="C45" s="7">
        <v>3</v>
      </c>
      <c r="D45" s="6" t="s">
        <v>14</v>
      </c>
      <c r="E45" s="6" t="s">
        <v>82</v>
      </c>
      <c r="F45" s="9">
        <v>1.6</v>
      </c>
      <c r="G45" s="6"/>
      <c r="H45" s="6"/>
    </row>
    <row r="46" spans="1:8" ht="20.100000000000001" customHeight="1" x14ac:dyDescent="0.25">
      <c r="A46" s="6" t="s">
        <v>83</v>
      </c>
      <c r="B46" s="6" t="s">
        <v>84</v>
      </c>
      <c r="C46" s="7">
        <v>3</v>
      </c>
      <c r="D46" s="6" t="s">
        <v>80</v>
      </c>
      <c r="E46" s="6" t="s">
        <v>82</v>
      </c>
      <c r="F46" s="9">
        <v>1.6</v>
      </c>
      <c r="G46" s="6"/>
      <c r="H46" s="6"/>
    </row>
    <row r="47" spans="1:8" ht="20.100000000000001" customHeight="1" x14ac:dyDescent="0.25">
      <c r="A47" s="6" t="s">
        <v>85</v>
      </c>
      <c r="B47" s="6" t="s">
        <v>157</v>
      </c>
      <c r="C47" s="7">
        <v>3</v>
      </c>
      <c r="D47" s="6" t="s">
        <v>14</v>
      </c>
      <c r="E47" s="6" t="s">
        <v>82</v>
      </c>
      <c r="F47" s="9">
        <v>1.6</v>
      </c>
      <c r="G47" s="6"/>
      <c r="H47" s="6"/>
    </row>
    <row r="48" spans="1:8" ht="20.100000000000001" customHeight="1" x14ac:dyDescent="0.25">
      <c r="A48" s="6" t="s">
        <v>86</v>
      </c>
      <c r="B48" s="6" t="s">
        <v>87</v>
      </c>
      <c r="C48" s="7">
        <v>4</v>
      </c>
      <c r="D48" s="6" t="s">
        <v>158</v>
      </c>
      <c r="E48" s="6" t="s">
        <v>88</v>
      </c>
      <c r="F48" s="9">
        <v>1.6</v>
      </c>
      <c r="G48" s="6"/>
      <c r="H48" s="6"/>
    </row>
    <row r="49" spans="1:8" ht="20.100000000000001" customHeight="1" x14ac:dyDescent="0.25">
      <c r="A49" s="6" t="s">
        <v>89</v>
      </c>
      <c r="B49" s="6" t="s">
        <v>90</v>
      </c>
      <c r="C49" s="7">
        <v>3</v>
      </c>
      <c r="D49" s="6" t="s">
        <v>91</v>
      </c>
      <c r="E49" s="6" t="s">
        <v>92</v>
      </c>
      <c r="F49" s="9">
        <v>1.6</v>
      </c>
      <c r="G49" s="6"/>
      <c r="H49" s="6"/>
    </row>
    <row r="50" spans="1:8" ht="20.100000000000001" customHeight="1" x14ac:dyDescent="0.25">
      <c r="A50" s="6" t="s">
        <v>93</v>
      </c>
      <c r="B50" s="6" t="s">
        <v>94</v>
      </c>
      <c r="C50" s="7">
        <v>3</v>
      </c>
      <c r="D50" s="6" t="s">
        <v>91</v>
      </c>
      <c r="E50" s="6" t="s">
        <v>95</v>
      </c>
      <c r="F50" s="9">
        <v>1.6</v>
      </c>
      <c r="G50" s="6"/>
      <c r="H50" s="6"/>
    </row>
    <row r="51" spans="1:8" ht="20.100000000000001" customHeight="1" x14ac:dyDescent="0.25">
      <c r="A51" s="6" t="s">
        <v>96</v>
      </c>
      <c r="B51" s="6" t="s">
        <v>97</v>
      </c>
      <c r="C51" s="7">
        <v>2</v>
      </c>
      <c r="D51" s="29" t="s">
        <v>159</v>
      </c>
      <c r="E51" s="6" t="s">
        <v>19</v>
      </c>
      <c r="F51" s="9">
        <v>1.4</v>
      </c>
      <c r="G51" s="6"/>
      <c r="H51" s="6"/>
    </row>
    <row r="52" spans="1:8" ht="20.100000000000001" customHeight="1" x14ac:dyDescent="0.25">
      <c r="A52" s="6" t="s">
        <v>98</v>
      </c>
      <c r="B52" s="6" t="s">
        <v>99</v>
      </c>
      <c r="C52" s="7">
        <v>3</v>
      </c>
      <c r="D52" s="6"/>
      <c r="E52" s="6" t="s">
        <v>95</v>
      </c>
      <c r="F52" s="9">
        <v>1.6</v>
      </c>
      <c r="G52" s="6"/>
      <c r="H52" s="6"/>
    </row>
    <row r="53" spans="1:8" ht="20.100000000000001" customHeight="1" x14ac:dyDescent="0.25">
      <c r="A53" s="6" t="s">
        <v>91</v>
      </c>
      <c r="B53" s="6" t="s">
        <v>160</v>
      </c>
      <c r="C53" s="7">
        <v>3</v>
      </c>
      <c r="D53" s="6" t="s">
        <v>98</v>
      </c>
      <c r="E53" s="6" t="s">
        <v>95</v>
      </c>
      <c r="F53" s="9">
        <v>1.6</v>
      </c>
      <c r="G53" s="6"/>
      <c r="H53" s="6"/>
    </row>
    <row r="54" spans="1:8" ht="20.100000000000001" customHeight="1" x14ac:dyDescent="0.25">
      <c r="A54" s="6" t="s">
        <v>100</v>
      </c>
      <c r="B54" s="6" t="s">
        <v>101</v>
      </c>
      <c r="C54" s="7">
        <v>3</v>
      </c>
      <c r="D54" s="6" t="s">
        <v>102</v>
      </c>
      <c r="E54" s="6" t="s">
        <v>95</v>
      </c>
      <c r="F54" s="9">
        <v>1.6</v>
      </c>
      <c r="G54" s="6"/>
      <c r="H54" s="6"/>
    </row>
    <row r="55" spans="1:8" ht="20.100000000000001" customHeight="1" x14ac:dyDescent="0.25">
      <c r="A55" s="6" t="s">
        <v>103</v>
      </c>
      <c r="B55" s="6" t="s">
        <v>104</v>
      </c>
      <c r="C55" s="7">
        <v>3</v>
      </c>
      <c r="D55" s="6" t="s">
        <v>100</v>
      </c>
      <c r="E55" s="6" t="s">
        <v>105</v>
      </c>
      <c r="F55" s="9">
        <v>1.5</v>
      </c>
      <c r="G55" s="6"/>
      <c r="H55" s="6"/>
    </row>
    <row r="56" spans="1:8" ht="20.100000000000001" customHeight="1" x14ac:dyDescent="0.25">
      <c r="A56" s="6" t="s">
        <v>106</v>
      </c>
      <c r="B56" s="6" t="s">
        <v>161</v>
      </c>
      <c r="C56" s="7">
        <v>3</v>
      </c>
      <c r="D56" s="6" t="s">
        <v>107</v>
      </c>
      <c r="E56" s="6" t="s">
        <v>108</v>
      </c>
      <c r="F56" s="9">
        <v>1.6</v>
      </c>
      <c r="G56" s="6"/>
      <c r="H56" s="6"/>
    </row>
    <row r="57" spans="1:8" ht="20.100000000000001" customHeight="1" x14ac:dyDescent="0.25">
      <c r="A57" s="6" t="s">
        <v>109</v>
      </c>
      <c r="B57" s="6" t="s">
        <v>110</v>
      </c>
      <c r="C57" s="7">
        <v>2</v>
      </c>
      <c r="D57" s="6" t="s">
        <v>100</v>
      </c>
      <c r="E57" s="6">
        <v>36</v>
      </c>
      <c r="F57" s="9">
        <v>1.4</v>
      </c>
      <c r="G57" s="6"/>
      <c r="H57" s="6"/>
    </row>
    <row r="58" spans="1:8" ht="25.5" customHeight="1" x14ac:dyDescent="0.25">
      <c r="A58" s="174" t="s">
        <v>111</v>
      </c>
      <c r="B58" s="174"/>
      <c r="C58" s="174"/>
      <c r="D58" s="175"/>
      <c r="E58" s="175"/>
      <c r="F58" s="175"/>
      <c r="G58"/>
      <c r="H58" s="36"/>
    </row>
    <row r="59" spans="1:8" ht="20.45" customHeight="1" x14ac:dyDescent="0.25">
      <c r="A59" s="3" t="s">
        <v>1</v>
      </c>
      <c r="B59" s="4" t="s">
        <v>2</v>
      </c>
      <c r="C59" s="4" t="s">
        <v>3</v>
      </c>
      <c r="D59" s="4" t="s">
        <v>4</v>
      </c>
      <c r="E59" s="3" t="s">
        <v>5</v>
      </c>
      <c r="F59" s="5" t="s">
        <v>6</v>
      </c>
      <c r="G59" s="5" t="s">
        <v>233</v>
      </c>
      <c r="H59" s="5" t="s">
        <v>234</v>
      </c>
    </row>
    <row r="60" spans="1:8" ht="22.5" customHeight="1" x14ac:dyDescent="0.25">
      <c r="A60" s="6" t="s">
        <v>162</v>
      </c>
      <c r="B60" s="6" t="s">
        <v>163</v>
      </c>
      <c r="C60" s="7">
        <v>2</v>
      </c>
      <c r="D60" s="6" t="s">
        <v>86</v>
      </c>
      <c r="E60" s="6" t="s">
        <v>19</v>
      </c>
      <c r="F60" s="9">
        <v>1.4</v>
      </c>
      <c r="G60" s="149" t="s">
        <v>536</v>
      </c>
      <c r="H60" s="35"/>
    </row>
    <row r="61" spans="1:8" ht="18.600000000000001" customHeight="1" x14ac:dyDescent="0.25">
      <c r="A61" s="6" t="s">
        <v>164</v>
      </c>
      <c r="B61" s="6" t="s">
        <v>165</v>
      </c>
      <c r="C61" s="7">
        <v>3</v>
      </c>
      <c r="D61" s="6" t="s">
        <v>89</v>
      </c>
      <c r="E61" s="6" t="s">
        <v>121</v>
      </c>
      <c r="F61" s="9">
        <v>1.6</v>
      </c>
      <c r="G61" s="10"/>
      <c r="H61" s="35"/>
    </row>
    <row r="62" spans="1:8" ht="26.1" customHeight="1" x14ac:dyDescent="0.25">
      <c r="A62" s="14" t="s">
        <v>166</v>
      </c>
      <c r="B62" s="15" t="s">
        <v>167</v>
      </c>
      <c r="C62" s="16">
        <v>3</v>
      </c>
      <c r="D62" s="15" t="s">
        <v>106</v>
      </c>
      <c r="E62" s="14" t="s">
        <v>105</v>
      </c>
      <c r="F62" s="16">
        <v>1.6</v>
      </c>
      <c r="G62" s="137" t="s">
        <v>420</v>
      </c>
      <c r="H62" s="48" t="s">
        <v>232</v>
      </c>
    </row>
    <row r="63" spans="1:8" ht="18.95" customHeight="1" x14ac:dyDescent="0.25">
      <c r="A63" s="6" t="s">
        <v>169</v>
      </c>
      <c r="B63" s="6" t="s">
        <v>170</v>
      </c>
      <c r="C63" s="7">
        <v>3</v>
      </c>
      <c r="D63" s="6" t="s">
        <v>106</v>
      </c>
      <c r="E63" s="6" t="s">
        <v>22</v>
      </c>
      <c r="F63" s="9">
        <v>1.6</v>
      </c>
      <c r="G63" s="10"/>
      <c r="H63" s="35"/>
    </row>
    <row r="64" spans="1:8" ht="18.95" customHeight="1" x14ac:dyDescent="0.25">
      <c r="A64" s="6" t="s">
        <v>171</v>
      </c>
      <c r="B64" s="6" t="s">
        <v>172</v>
      </c>
      <c r="C64" s="7">
        <v>3</v>
      </c>
      <c r="D64" s="6" t="s">
        <v>173</v>
      </c>
      <c r="E64" s="6" t="s">
        <v>105</v>
      </c>
      <c r="F64" s="9">
        <v>1.5</v>
      </c>
      <c r="G64" s="10"/>
      <c r="H64" s="35"/>
    </row>
    <row r="65" spans="1:8" ht="18.95" customHeight="1" x14ac:dyDescent="0.25">
      <c r="A65" s="6" t="s">
        <v>114</v>
      </c>
      <c r="B65" s="6" t="s">
        <v>115</v>
      </c>
      <c r="C65" s="7">
        <v>2</v>
      </c>
      <c r="D65" s="6" t="s">
        <v>116</v>
      </c>
      <c r="E65" s="6" t="s">
        <v>117</v>
      </c>
      <c r="F65" s="9">
        <v>1.6</v>
      </c>
      <c r="G65" s="10"/>
      <c r="H65" s="35"/>
    </row>
    <row r="66" spans="1:8" ht="18.95" customHeight="1" x14ac:dyDescent="0.25">
      <c r="A66" s="6" t="s">
        <v>118</v>
      </c>
      <c r="B66" s="6" t="s">
        <v>119</v>
      </c>
      <c r="C66" s="7">
        <v>3</v>
      </c>
      <c r="D66" s="6" t="s">
        <v>120</v>
      </c>
      <c r="E66" s="6" t="s">
        <v>121</v>
      </c>
      <c r="F66" s="9">
        <v>1.6</v>
      </c>
      <c r="G66" s="10"/>
      <c r="H66" s="35"/>
    </row>
    <row r="67" spans="1:8" ht="18.95" customHeight="1" x14ac:dyDescent="0.25">
      <c r="A67" s="17" t="s">
        <v>174</v>
      </c>
      <c r="B67" s="17" t="s">
        <v>175</v>
      </c>
      <c r="C67" s="18">
        <v>2</v>
      </c>
      <c r="D67" s="28" t="s">
        <v>171</v>
      </c>
      <c r="E67" s="17" t="s">
        <v>19</v>
      </c>
      <c r="F67" s="19">
        <v>1.6</v>
      </c>
      <c r="G67" s="20"/>
      <c r="H67" s="42"/>
    </row>
    <row r="68" spans="1:8" ht="21" customHeight="1" x14ac:dyDescent="0.25">
      <c r="A68" s="183" t="s">
        <v>571</v>
      </c>
      <c r="B68" s="183"/>
      <c r="C68" s="183"/>
      <c r="D68" s="184"/>
      <c r="E68" s="184"/>
      <c r="F68" s="184"/>
      <c r="G68" s="24"/>
      <c r="H68" s="135"/>
    </row>
    <row r="69" spans="1:8" ht="22.5" customHeight="1" x14ac:dyDescent="0.25">
      <c r="A69" s="21" t="s">
        <v>178</v>
      </c>
      <c r="B69" s="21" t="s">
        <v>179</v>
      </c>
      <c r="C69" s="22">
        <v>3</v>
      </c>
      <c r="D69" s="21" t="s">
        <v>174</v>
      </c>
      <c r="E69" s="21" t="s">
        <v>180</v>
      </c>
      <c r="F69" s="23">
        <v>1.6</v>
      </c>
      <c r="G69" s="31" t="s">
        <v>419</v>
      </c>
      <c r="H69" s="31" t="s">
        <v>418</v>
      </c>
    </row>
    <row r="70" spans="1:8" ht="22.5" customHeight="1" x14ac:dyDescent="0.25">
      <c r="A70" s="6" t="s">
        <v>181</v>
      </c>
      <c r="B70" s="6" t="s">
        <v>182</v>
      </c>
      <c r="C70" s="7">
        <v>3</v>
      </c>
      <c r="D70" s="6" t="s">
        <v>174</v>
      </c>
      <c r="E70" s="6" t="s">
        <v>22</v>
      </c>
      <c r="F70" s="9">
        <v>1.6</v>
      </c>
      <c r="G70" s="10"/>
      <c r="H70" s="35"/>
    </row>
    <row r="71" spans="1:8" ht="22.5" customHeight="1" x14ac:dyDescent="0.25">
      <c r="A71" s="6" t="s">
        <v>183</v>
      </c>
      <c r="B71" s="6" t="s">
        <v>184</v>
      </c>
      <c r="C71" s="7">
        <v>3</v>
      </c>
      <c r="D71" s="6" t="s">
        <v>174</v>
      </c>
      <c r="E71" s="6" t="s">
        <v>22</v>
      </c>
      <c r="F71" s="9">
        <v>1.4</v>
      </c>
      <c r="G71" s="31" t="s">
        <v>236</v>
      </c>
      <c r="H71" s="31" t="s">
        <v>418</v>
      </c>
    </row>
    <row r="72" spans="1:8" ht="21.95" customHeight="1" x14ac:dyDescent="0.25">
      <c r="A72" s="185" t="s">
        <v>572</v>
      </c>
      <c r="B72" s="185"/>
      <c r="C72" s="185"/>
      <c r="D72" s="186"/>
      <c r="E72" s="186"/>
      <c r="F72" s="186"/>
      <c r="G72"/>
    </row>
    <row r="73" spans="1:8" ht="21" customHeight="1" x14ac:dyDescent="0.25">
      <c r="A73" s="6" t="s">
        <v>185</v>
      </c>
      <c r="B73" s="6" t="s">
        <v>186</v>
      </c>
      <c r="C73" s="7">
        <v>3</v>
      </c>
      <c r="D73" s="6" t="s">
        <v>162</v>
      </c>
      <c r="E73" s="6" t="s">
        <v>105</v>
      </c>
      <c r="F73" s="9">
        <v>1.5</v>
      </c>
      <c r="G73" s="38" t="s">
        <v>419</v>
      </c>
      <c r="H73" s="3"/>
    </row>
    <row r="74" spans="1:8" ht="20.100000000000001" customHeight="1" x14ac:dyDescent="0.25">
      <c r="A74" s="6" t="s">
        <v>187</v>
      </c>
      <c r="B74" s="6" t="s">
        <v>188</v>
      </c>
      <c r="C74" s="7">
        <v>3</v>
      </c>
      <c r="D74" s="6" t="s">
        <v>109</v>
      </c>
      <c r="E74" s="6" t="s">
        <v>189</v>
      </c>
      <c r="F74" s="9">
        <v>1.6</v>
      </c>
      <c r="G74" s="6"/>
      <c r="H74" s="6"/>
    </row>
    <row r="75" spans="1:8" ht="17.45" customHeight="1" x14ac:dyDescent="0.25">
      <c r="A75" s="6" t="s">
        <v>190</v>
      </c>
      <c r="B75" s="6" t="s">
        <v>191</v>
      </c>
      <c r="C75" s="7">
        <v>3</v>
      </c>
      <c r="D75" s="6" t="s">
        <v>187</v>
      </c>
      <c r="E75" s="6" t="s">
        <v>192</v>
      </c>
      <c r="F75" s="9">
        <v>1.6</v>
      </c>
      <c r="G75" s="6"/>
      <c r="H75" s="6"/>
    </row>
    <row r="76" spans="1:8" ht="36.6" customHeight="1" x14ac:dyDescent="0.25">
      <c r="A76" s="182" t="s">
        <v>235</v>
      </c>
      <c r="B76" s="182"/>
      <c r="C76" s="182"/>
      <c r="D76" s="182"/>
      <c r="E76" s="182"/>
      <c r="F76" s="182"/>
      <c r="G76" s="182"/>
      <c r="H76" s="182"/>
    </row>
    <row r="77" spans="1:8" ht="20.100000000000001" customHeight="1" x14ac:dyDescent="0.25">
      <c r="A77" s="3" t="s">
        <v>1</v>
      </c>
      <c r="B77" s="4" t="s">
        <v>2</v>
      </c>
      <c r="C77" s="4" t="s">
        <v>3</v>
      </c>
      <c r="D77" s="4" t="s">
        <v>4</v>
      </c>
      <c r="E77" s="3" t="s">
        <v>5</v>
      </c>
      <c r="F77" s="5" t="s">
        <v>6</v>
      </c>
      <c r="G77" s="4" t="s">
        <v>233</v>
      </c>
      <c r="H77" s="4" t="s">
        <v>234</v>
      </c>
    </row>
    <row r="78" spans="1:8" ht="18.95" customHeight="1" x14ac:dyDescent="0.25">
      <c r="A78" s="6" t="s">
        <v>193</v>
      </c>
      <c r="B78" s="6" t="s">
        <v>194</v>
      </c>
      <c r="C78" s="7">
        <v>2</v>
      </c>
      <c r="D78" s="6" t="s">
        <v>98</v>
      </c>
      <c r="E78" s="6" t="s">
        <v>117</v>
      </c>
      <c r="F78" s="9">
        <v>1.6</v>
      </c>
      <c r="G78" s="6"/>
      <c r="H78" s="6"/>
    </row>
    <row r="79" spans="1:8" ht="18.95" customHeight="1" x14ac:dyDescent="0.25">
      <c r="A79" s="6" t="s">
        <v>195</v>
      </c>
      <c r="B79" s="6" t="s">
        <v>196</v>
      </c>
      <c r="C79" s="7">
        <v>3</v>
      </c>
      <c r="D79" s="6" t="s">
        <v>91</v>
      </c>
      <c r="E79" s="6" t="s">
        <v>95</v>
      </c>
      <c r="F79" s="9">
        <v>1.6</v>
      </c>
      <c r="G79" s="6"/>
      <c r="H79" s="6"/>
    </row>
    <row r="80" spans="1:8" ht="18.95" customHeight="1" x14ac:dyDescent="0.25">
      <c r="A80" s="6" t="s">
        <v>197</v>
      </c>
      <c r="B80" s="6" t="s">
        <v>198</v>
      </c>
      <c r="C80" s="7">
        <v>3</v>
      </c>
      <c r="D80" s="6" t="s">
        <v>106</v>
      </c>
      <c r="E80" s="6" t="s">
        <v>95</v>
      </c>
      <c r="F80" s="9">
        <v>1.6</v>
      </c>
      <c r="G80" s="6"/>
      <c r="H80" s="6"/>
    </row>
    <row r="81" spans="1:8" ht="18.95" customHeight="1" x14ac:dyDescent="0.25">
      <c r="A81" s="6" t="s">
        <v>199</v>
      </c>
      <c r="B81" s="6" t="s">
        <v>200</v>
      </c>
      <c r="C81" s="7">
        <v>3</v>
      </c>
      <c r="D81" s="6" t="s">
        <v>91</v>
      </c>
      <c r="E81" s="6" t="s">
        <v>105</v>
      </c>
      <c r="F81" s="9">
        <v>1.5</v>
      </c>
      <c r="G81" s="6"/>
      <c r="H81" s="6"/>
    </row>
    <row r="82" spans="1:8" ht="18.95" customHeight="1" x14ac:dyDescent="0.25">
      <c r="A82" s="6" t="s">
        <v>201</v>
      </c>
      <c r="B82" s="6" t="s">
        <v>202</v>
      </c>
      <c r="C82" s="7">
        <v>3</v>
      </c>
      <c r="D82" s="6" t="s">
        <v>100</v>
      </c>
      <c r="E82" s="6" t="s">
        <v>105</v>
      </c>
      <c r="F82" s="9">
        <v>1.5</v>
      </c>
      <c r="G82" s="6"/>
      <c r="H82" s="6"/>
    </row>
    <row r="83" spans="1:8" ht="18.95" customHeight="1" x14ac:dyDescent="0.25">
      <c r="A83" s="6" t="s">
        <v>203</v>
      </c>
      <c r="B83" s="6" t="s">
        <v>204</v>
      </c>
      <c r="C83" s="7">
        <v>3</v>
      </c>
      <c r="D83" s="6" t="s">
        <v>100</v>
      </c>
      <c r="E83" s="6" t="s">
        <v>105</v>
      </c>
      <c r="F83" s="9">
        <v>1.5</v>
      </c>
      <c r="G83" s="6"/>
      <c r="H83" s="6"/>
    </row>
    <row r="84" spans="1:8" ht="18.95" customHeight="1" x14ac:dyDescent="0.25">
      <c r="A84" s="6" t="s">
        <v>205</v>
      </c>
      <c r="B84" s="6" t="s">
        <v>206</v>
      </c>
      <c r="C84" s="7">
        <v>3</v>
      </c>
      <c r="D84" s="6" t="s">
        <v>106</v>
      </c>
      <c r="E84" s="6" t="s">
        <v>192</v>
      </c>
      <c r="F84" s="9">
        <v>1.6</v>
      </c>
      <c r="G84" s="6"/>
      <c r="H84" s="6"/>
    </row>
    <row r="85" spans="1:8" ht="18.95" customHeight="1" x14ac:dyDescent="0.25">
      <c r="A85" s="6" t="s">
        <v>207</v>
      </c>
      <c r="B85" s="6" t="s">
        <v>208</v>
      </c>
      <c r="C85" s="7">
        <v>2</v>
      </c>
      <c r="D85" s="6" t="s">
        <v>209</v>
      </c>
      <c r="E85" s="6" t="s">
        <v>19</v>
      </c>
      <c r="F85" s="9">
        <v>1.6</v>
      </c>
      <c r="G85" s="6"/>
      <c r="H85" s="6"/>
    </row>
    <row r="86" spans="1:8" ht="18.95" customHeight="1" x14ac:dyDescent="0.25">
      <c r="A86" s="6" t="s">
        <v>210</v>
      </c>
      <c r="B86" s="6" t="s">
        <v>211</v>
      </c>
      <c r="C86" s="7">
        <v>3</v>
      </c>
      <c r="D86" s="6" t="s">
        <v>169</v>
      </c>
      <c r="E86" s="6" t="s">
        <v>22</v>
      </c>
      <c r="F86" s="9">
        <v>1.6</v>
      </c>
      <c r="G86" s="6"/>
      <c r="H86" s="6"/>
    </row>
    <row r="87" spans="1:8" ht="18.95" customHeight="1" x14ac:dyDescent="0.25">
      <c r="A87" s="6" t="s">
        <v>176</v>
      </c>
      <c r="B87" s="6" t="s">
        <v>212</v>
      </c>
      <c r="C87" s="7">
        <v>2</v>
      </c>
      <c r="D87" s="6" t="s">
        <v>106</v>
      </c>
      <c r="E87" s="6" t="s">
        <v>19</v>
      </c>
      <c r="F87" s="9">
        <v>1.5</v>
      </c>
      <c r="G87" s="6"/>
      <c r="H87" s="6"/>
    </row>
    <row r="88" spans="1:8" ht="18.95" customHeight="1" x14ac:dyDescent="0.25">
      <c r="A88" s="6" t="s">
        <v>213</v>
      </c>
      <c r="B88" s="6" t="s">
        <v>214</v>
      </c>
      <c r="C88" s="7">
        <v>2</v>
      </c>
      <c r="D88" s="6" t="s">
        <v>215</v>
      </c>
      <c r="E88" s="6" t="s">
        <v>117</v>
      </c>
      <c r="F88" s="9">
        <v>1.6</v>
      </c>
      <c r="G88" s="6"/>
      <c r="H88" s="6"/>
    </row>
    <row r="89" spans="1:8" ht="18.95" customHeight="1" x14ac:dyDescent="0.25">
      <c r="A89" s="6" t="s">
        <v>216</v>
      </c>
      <c r="B89" s="6" t="s">
        <v>217</v>
      </c>
      <c r="C89" s="7">
        <v>2</v>
      </c>
      <c r="D89" s="6" t="s">
        <v>166</v>
      </c>
      <c r="E89" s="6" t="s">
        <v>117</v>
      </c>
      <c r="F89" s="9">
        <v>1.6</v>
      </c>
      <c r="G89" s="6"/>
      <c r="H89" s="6"/>
    </row>
    <row r="90" spans="1:8" ht="18.95" customHeight="1" x14ac:dyDescent="0.25">
      <c r="A90" s="6" t="s">
        <v>122</v>
      </c>
      <c r="B90" s="6" t="s">
        <v>123</v>
      </c>
      <c r="C90" s="7">
        <v>2</v>
      </c>
      <c r="D90" s="6" t="s">
        <v>114</v>
      </c>
      <c r="E90" s="6" t="s">
        <v>117</v>
      </c>
      <c r="F90" s="9">
        <v>1.6</v>
      </c>
      <c r="G90" s="6"/>
      <c r="H90" s="6"/>
    </row>
    <row r="91" spans="1:8" ht="25.5" customHeight="1" x14ac:dyDescent="0.25">
      <c r="A91" s="180" t="s">
        <v>218</v>
      </c>
      <c r="B91" s="180"/>
      <c r="C91" s="180"/>
      <c r="D91" s="180"/>
      <c r="E91" s="180"/>
      <c r="F91" s="1"/>
      <c r="G91"/>
    </row>
    <row r="92" spans="1:8" ht="20.100000000000001" customHeight="1" x14ac:dyDescent="0.25">
      <c r="A92" s="3" t="s">
        <v>1</v>
      </c>
      <c r="B92" s="4" t="s">
        <v>2</v>
      </c>
      <c r="C92" s="4" t="s">
        <v>3</v>
      </c>
      <c r="D92" s="4" t="s">
        <v>4</v>
      </c>
      <c r="E92" s="3" t="s">
        <v>5</v>
      </c>
      <c r="F92" s="5" t="s">
        <v>6</v>
      </c>
      <c r="G92" s="4" t="s">
        <v>233</v>
      </c>
      <c r="H92" s="4" t="s">
        <v>234</v>
      </c>
    </row>
    <row r="93" spans="1:8" ht="20.100000000000001" customHeight="1" x14ac:dyDescent="0.25">
      <c r="A93" s="6" t="s">
        <v>219</v>
      </c>
      <c r="B93" s="6" t="s">
        <v>220</v>
      </c>
      <c r="C93" s="7">
        <v>2</v>
      </c>
      <c r="D93" s="6" t="s">
        <v>221</v>
      </c>
      <c r="E93" s="6">
        <v>36</v>
      </c>
      <c r="F93" s="9">
        <v>1.3</v>
      </c>
      <c r="G93" s="10"/>
      <c r="H93" s="48"/>
    </row>
    <row r="94" spans="1:8" ht="22.5" customHeight="1" x14ac:dyDescent="0.25">
      <c r="A94" s="6" t="s">
        <v>222</v>
      </c>
      <c r="B94" s="6" t="s">
        <v>223</v>
      </c>
      <c r="C94" s="7">
        <v>6</v>
      </c>
      <c r="D94" s="32" t="s">
        <v>224</v>
      </c>
      <c r="E94" s="6">
        <v>81</v>
      </c>
      <c r="F94" s="9">
        <v>3</v>
      </c>
      <c r="G94" s="30" t="s">
        <v>237</v>
      </c>
      <c r="H94" s="48"/>
    </row>
    <row r="95" spans="1:8" ht="28.5" customHeight="1" x14ac:dyDescent="0.25">
      <c r="A95" s="178" t="s">
        <v>225</v>
      </c>
      <c r="B95" s="178"/>
      <c r="C95" s="178"/>
      <c r="D95" s="178"/>
      <c r="E95" s="178"/>
      <c r="F95" s="178"/>
      <c r="G95" s="178"/>
      <c r="H95" s="178"/>
    </row>
    <row r="96" spans="1:8" ht="21.6" customHeight="1" x14ac:dyDescent="0.25">
      <c r="A96" s="3" t="s">
        <v>1</v>
      </c>
      <c r="B96" s="4" t="s">
        <v>2</v>
      </c>
      <c r="C96" s="4" t="s">
        <v>3</v>
      </c>
      <c r="D96" s="4" t="s">
        <v>4</v>
      </c>
      <c r="E96" s="3" t="s">
        <v>5</v>
      </c>
      <c r="F96" s="5" t="s">
        <v>6</v>
      </c>
      <c r="G96" s="4" t="s">
        <v>233</v>
      </c>
      <c r="H96" s="4" t="s">
        <v>234</v>
      </c>
    </row>
    <row r="97" spans="1:8" ht="21.6" customHeight="1" x14ac:dyDescent="0.25">
      <c r="A97" s="6" t="s">
        <v>570</v>
      </c>
      <c r="B97" s="6" t="s">
        <v>125</v>
      </c>
      <c r="C97" s="7">
        <v>3</v>
      </c>
      <c r="D97" s="6" t="s">
        <v>78</v>
      </c>
      <c r="E97" s="6" t="s">
        <v>79</v>
      </c>
      <c r="F97" s="9">
        <v>1.4</v>
      </c>
      <c r="G97" s="6"/>
      <c r="H97" s="6"/>
    </row>
    <row r="98" spans="1:8" ht="21.6" customHeight="1" x14ac:dyDescent="0.25">
      <c r="A98" s="6" t="s">
        <v>126</v>
      </c>
      <c r="B98" s="6" t="s">
        <v>127</v>
      </c>
      <c r="C98" s="7">
        <v>4</v>
      </c>
      <c r="D98" s="6" t="s">
        <v>78</v>
      </c>
      <c r="E98" s="6" t="s">
        <v>128</v>
      </c>
      <c r="F98" s="9">
        <v>1.5</v>
      </c>
      <c r="G98" s="6"/>
      <c r="H98" s="6"/>
    </row>
    <row r="99" spans="1:8" ht="21.6" customHeight="1" x14ac:dyDescent="0.25">
      <c r="A99" s="6" t="s">
        <v>129</v>
      </c>
      <c r="B99" s="6" t="s">
        <v>130</v>
      </c>
      <c r="C99" s="7">
        <v>3</v>
      </c>
      <c r="D99" s="6" t="s">
        <v>126</v>
      </c>
      <c r="E99" s="6" t="s">
        <v>131</v>
      </c>
      <c r="F99" s="9">
        <v>1.8</v>
      </c>
      <c r="G99" s="6"/>
      <c r="H99" s="6"/>
    </row>
    <row r="100" spans="1:8" ht="21.6" customHeight="1" x14ac:dyDescent="0.25">
      <c r="A100" s="6" t="s">
        <v>132</v>
      </c>
      <c r="B100" s="6" t="s">
        <v>133</v>
      </c>
      <c r="C100" s="7">
        <v>3</v>
      </c>
      <c r="D100" s="6" t="s">
        <v>134</v>
      </c>
      <c r="E100" s="6" t="s">
        <v>135</v>
      </c>
      <c r="F100" s="9">
        <v>1.6</v>
      </c>
      <c r="G100" s="6"/>
      <c r="H100" s="6"/>
    </row>
    <row r="101" spans="1:8" ht="21.6" customHeight="1" x14ac:dyDescent="0.25">
      <c r="A101" s="6" t="s">
        <v>136</v>
      </c>
      <c r="B101" s="6" t="s">
        <v>137</v>
      </c>
      <c r="C101" s="7">
        <v>3</v>
      </c>
      <c r="D101" s="6" t="s">
        <v>138</v>
      </c>
      <c r="E101" s="6" t="s">
        <v>79</v>
      </c>
      <c r="F101" s="9">
        <v>1.4</v>
      </c>
      <c r="G101" s="6"/>
      <c r="H101" s="6"/>
    </row>
    <row r="102" spans="1:8" ht="21.6" customHeight="1" x14ac:dyDescent="0.25">
      <c r="A102" s="6" t="s">
        <v>139</v>
      </c>
      <c r="B102" s="6" t="s">
        <v>140</v>
      </c>
      <c r="C102" s="7">
        <v>4</v>
      </c>
      <c r="D102" s="6"/>
      <c r="E102" s="6">
        <v>60</v>
      </c>
      <c r="F102" s="9">
        <v>1.5</v>
      </c>
      <c r="G102" s="6"/>
      <c r="H102" s="6"/>
    </row>
    <row r="103" spans="1:8" ht="21.6" customHeight="1" x14ac:dyDescent="0.25">
      <c r="A103" s="6" t="s">
        <v>141</v>
      </c>
      <c r="B103" s="6" t="s">
        <v>142</v>
      </c>
      <c r="C103" s="7">
        <v>4</v>
      </c>
      <c r="D103" s="6" t="s">
        <v>139</v>
      </c>
      <c r="E103" s="6">
        <v>60</v>
      </c>
      <c r="F103" s="9">
        <v>1.5</v>
      </c>
      <c r="G103" s="6"/>
      <c r="H103" s="6"/>
    </row>
    <row r="104" spans="1:8" ht="21.6" customHeight="1" x14ac:dyDescent="0.25">
      <c r="A104" s="6" t="s">
        <v>144</v>
      </c>
      <c r="B104" s="6" t="s">
        <v>145</v>
      </c>
      <c r="C104" s="7">
        <v>4</v>
      </c>
      <c r="D104" s="6"/>
      <c r="E104" s="6">
        <v>60</v>
      </c>
      <c r="F104" s="9">
        <v>1.5</v>
      </c>
      <c r="G104" s="6"/>
      <c r="H104" s="6"/>
    </row>
    <row r="105" spans="1:8" ht="21.6" customHeight="1" x14ac:dyDescent="0.25">
      <c r="A105" s="6" t="s">
        <v>146</v>
      </c>
      <c r="B105" s="6" t="s">
        <v>147</v>
      </c>
      <c r="C105" s="7">
        <v>4</v>
      </c>
      <c r="D105" s="6" t="s">
        <v>144</v>
      </c>
      <c r="E105" s="6">
        <v>60</v>
      </c>
      <c r="F105" s="9">
        <v>1.5</v>
      </c>
      <c r="G105" s="6"/>
      <c r="H105" s="6"/>
    </row>
    <row r="106" spans="1:8" ht="21.6" customHeight="1" x14ac:dyDescent="0.25">
      <c r="A106" s="11" t="s">
        <v>573</v>
      </c>
      <c r="B106" s="11" t="s">
        <v>149</v>
      </c>
      <c r="C106" s="25">
        <v>3</v>
      </c>
      <c r="D106" s="26"/>
      <c r="E106" s="11" t="s">
        <v>95</v>
      </c>
      <c r="F106" s="27">
        <v>1.5</v>
      </c>
      <c r="G106" s="6"/>
      <c r="H106" s="6"/>
    </row>
    <row r="107" spans="1:8" ht="25.5" customHeight="1" x14ac:dyDescent="0.25">
      <c r="A107" s="181" t="s">
        <v>226</v>
      </c>
      <c r="B107" s="181"/>
      <c r="C107" s="181"/>
      <c r="D107" s="181"/>
      <c r="E107" s="181"/>
      <c r="F107" s="181"/>
      <c r="G107" s="181"/>
      <c r="H107" s="181"/>
    </row>
    <row r="108" spans="1:8" ht="16.5" customHeight="1" x14ac:dyDescent="0.25">
      <c r="B108" s="124" t="s">
        <v>355</v>
      </c>
      <c r="C108" s="85">
        <f>SUM(C6:C24,C33:C34)</f>
        <v>49</v>
      </c>
      <c r="D108" s="97" t="s">
        <v>356</v>
      </c>
      <c r="E108" s="85">
        <v>8</v>
      </c>
    </row>
    <row r="109" spans="1:8" ht="16.5" customHeight="1" x14ac:dyDescent="0.25">
      <c r="B109" s="124" t="s">
        <v>357</v>
      </c>
      <c r="C109" s="85">
        <f>SUM(C42:C57)</f>
        <v>45</v>
      </c>
      <c r="D109" s="97" t="s">
        <v>358</v>
      </c>
      <c r="E109" s="85">
        <v>6</v>
      </c>
    </row>
    <row r="110" spans="1:8" ht="16.5" customHeight="1" x14ac:dyDescent="0.25">
      <c r="B110" s="124" t="s">
        <v>359</v>
      </c>
      <c r="C110" s="85">
        <f>SUM(C60:C67) + 9</f>
        <v>30</v>
      </c>
      <c r="D110" s="83"/>
      <c r="E110" s="88">
        <f>SUM(C108:C111, E108:E109)</f>
        <v>146</v>
      </c>
    </row>
    <row r="111" spans="1:8" ht="16.5" customHeight="1" x14ac:dyDescent="0.25">
      <c r="B111" s="124" t="s">
        <v>360</v>
      </c>
      <c r="C111" s="85">
        <v>8</v>
      </c>
      <c r="D111" s="83"/>
      <c r="E111" s="83"/>
    </row>
    <row r="112" spans="1:8" ht="17.45" customHeight="1" x14ac:dyDescent="0.25">
      <c r="A112" s="164" t="s">
        <v>563</v>
      </c>
    </row>
    <row r="113" spans="1:1" ht="17.45" customHeight="1" x14ac:dyDescent="0.25">
      <c r="A113" s="164" t="s">
        <v>560</v>
      </c>
    </row>
  </sheetData>
  <mergeCells count="20">
    <mergeCell ref="A107:H107"/>
    <mergeCell ref="A91:E91"/>
    <mergeCell ref="A76:H76"/>
    <mergeCell ref="A68:C68"/>
    <mergeCell ref="D68:F68"/>
    <mergeCell ref="A72:C72"/>
    <mergeCell ref="D72:F72"/>
    <mergeCell ref="A58:C58"/>
    <mergeCell ref="D58:F58"/>
    <mergeCell ref="A35:H35"/>
    <mergeCell ref="A36:H36"/>
    <mergeCell ref="A95:H95"/>
    <mergeCell ref="A40:H40"/>
    <mergeCell ref="A39:F39"/>
    <mergeCell ref="A1:H1"/>
    <mergeCell ref="A2:H2"/>
    <mergeCell ref="A3:H3"/>
    <mergeCell ref="A4:F4"/>
    <mergeCell ref="G10:G11"/>
    <mergeCell ref="H10:H11"/>
  </mergeCells>
  <pageMargins left="0.62992125984251968" right="0.15748031496062992" top="0.43307086614173229" bottom="0.55118110236220474" header="0.51181102362204722" footer="0.19685039370078741"/>
  <pageSetup paperSize="9" firstPageNumber="0" orientation="portrait" r:id="rId1"/>
  <headerFooter>
    <oddFooter>&amp;L&amp;9Chương trình xét tốt nghiệp TI25 đến TI29
Áp dụng từ 15/10/2016&amp;R&amp;10Trang &amp;P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87"/>
  <sheetViews>
    <sheetView showGridLines="0" topLeftCell="A16" zoomScaleNormal="100" workbookViewId="0">
      <selection activeCell="A29" sqref="A29:F29"/>
    </sheetView>
  </sheetViews>
  <sheetFormatPr defaultRowHeight="20.100000000000001" customHeight="1" x14ac:dyDescent="0.25"/>
  <cols>
    <col min="1" max="1" width="7.125" customWidth="1"/>
    <col min="2" max="2" width="21.875" customWidth="1"/>
    <col min="3" max="3" width="5.625" customWidth="1"/>
    <col min="4" max="4" width="12.5" customWidth="1"/>
    <col min="6" max="6" width="5.75" customWidth="1"/>
    <col min="7" max="7" width="25.75" style="136" customWidth="1"/>
  </cols>
  <sheetData>
    <row r="1" spans="1:13" s="51" customFormat="1" ht="20.25" customHeight="1" x14ac:dyDescent="0.25">
      <c r="A1" s="170" t="s">
        <v>410</v>
      </c>
      <c r="B1" s="170"/>
      <c r="C1" s="170"/>
      <c r="D1" s="170"/>
      <c r="E1" s="170"/>
      <c r="F1" s="170"/>
      <c r="G1" s="170"/>
      <c r="H1" s="133"/>
      <c r="I1" s="50"/>
      <c r="J1" s="50"/>
      <c r="K1" s="50"/>
      <c r="L1" s="50"/>
      <c r="M1" s="50"/>
    </row>
    <row r="2" spans="1:13" s="50" customFormat="1" ht="20.25" customHeight="1" x14ac:dyDescent="0.25">
      <c r="A2" s="170" t="s">
        <v>417</v>
      </c>
      <c r="B2" s="170"/>
      <c r="C2" s="170"/>
      <c r="D2" s="170"/>
      <c r="E2" s="170"/>
      <c r="F2" s="170"/>
      <c r="G2" s="170"/>
      <c r="H2" s="133"/>
      <c r="I2" s="52"/>
      <c r="J2" s="52"/>
      <c r="K2" s="52"/>
      <c r="L2" s="52"/>
      <c r="M2" s="52"/>
    </row>
    <row r="3" spans="1:13" s="50" customFormat="1" ht="20.25" customHeight="1" x14ac:dyDescent="0.25">
      <c r="A3" s="170" t="s">
        <v>423</v>
      </c>
      <c r="B3" s="170"/>
      <c r="C3" s="170"/>
      <c r="D3" s="170"/>
      <c r="E3" s="170"/>
      <c r="F3" s="170"/>
      <c r="G3" s="170"/>
      <c r="H3" s="133"/>
      <c r="I3" s="52"/>
      <c r="J3" s="52"/>
      <c r="K3" s="52"/>
      <c r="L3" s="52"/>
      <c r="M3" s="52"/>
    </row>
    <row r="4" spans="1:13" ht="20.100000000000001" customHeight="1" x14ac:dyDescent="0.25">
      <c r="A4" s="171" t="s">
        <v>0</v>
      </c>
      <c r="B4" s="171"/>
      <c r="C4" s="171"/>
      <c r="D4" s="171"/>
      <c r="E4" s="171"/>
      <c r="F4" s="171"/>
      <c r="G4" s="36"/>
    </row>
    <row r="5" spans="1:13" ht="26.1" customHeight="1" x14ac:dyDescent="0.25">
      <c r="A5" s="3" t="s">
        <v>1</v>
      </c>
      <c r="B5" s="4" t="s">
        <v>2</v>
      </c>
      <c r="C5" s="4" t="s">
        <v>3</v>
      </c>
      <c r="D5" s="4" t="s">
        <v>4</v>
      </c>
      <c r="E5" s="3" t="s">
        <v>5</v>
      </c>
      <c r="F5" s="5" t="s">
        <v>6</v>
      </c>
      <c r="G5" s="4" t="s">
        <v>233</v>
      </c>
    </row>
    <row r="6" spans="1:13" ht="20.100000000000001" customHeight="1" x14ac:dyDescent="0.25">
      <c r="A6" s="6" t="s">
        <v>7</v>
      </c>
      <c r="B6" s="6" t="s">
        <v>150</v>
      </c>
      <c r="C6" s="7">
        <v>2</v>
      </c>
      <c r="D6" s="8"/>
      <c r="E6" s="6">
        <v>27</v>
      </c>
      <c r="F6" s="9">
        <v>1</v>
      </c>
      <c r="G6" s="34"/>
    </row>
    <row r="7" spans="1:13" ht="24.95" customHeight="1" x14ac:dyDescent="0.25">
      <c r="A7" s="6" t="s">
        <v>8</v>
      </c>
      <c r="B7" s="6" t="s">
        <v>9</v>
      </c>
      <c r="C7" s="7">
        <v>3</v>
      </c>
      <c r="D7" s="8"/>
      <c r="E7" s="6">
        <v>41</v>
      </c>
      <c r="F7" s="9">
        <v>1</v>
      </c>
      <c r="G7" s="33" t="s">
        <v>266</v>
      </c>
    </row>
    <row r="8" spans="1:13" ht="20.100000000000001" customHeight="1" x14ac:dyDescent="0.25">
      <c r="A8" s="6" t="s">
        <v>10</v>
      </c>
      <c r="B8" s="6" t="s">
        <v>11</v>
      </c>
      <c r="C8" s="7">
        <v>2</v>
      </c>
      <c r="D8" s="6" t="s">
        <v>7</v>
      </c>
      <c r="E8" s="6">
        <v>27</v>
      </c>
      <c r="F8" s="9">
        <v>1</v>
      </c>
      <c r="G8" s="34"/>
    </row>
    <row r="9" spans="1:13" ht="25.5" customHeight="1" x14ac:dyDescent="0.25">
      <c r="A9" s="6" t="s">
        <v>12</v>
      </c>
      <c r="B9" s="6" t="s">
        <v>13</v>
      </c>
      <c r="C9" s="7">
        <v>3</v>
      </c>
      <c r="D9" s="6" t="s">
        <v>10</v>
      </c>
      <c r="E9" s="6">
        <v>40</v>
      </c>
      <c r="F9" s="9">
        <v>1</v>
      </c>
      <c r="G9" s="34" t="s">
        <v>265</v>
      </c>
    </row>
    <row r="10" spans="1:13" ht="25.5" customHeight="1" x14ac:dyDescent="0.25">
      <c r="A10" s="6" t="s">
        <v>238</v>
      </c>
      <c r="B10" s="6" t="s">
        <v>239</v>
      </c>
      <c r="C10" s="7">
        <v>3</v>
      </c>
      <c r="D10" s="8"/>
      <c r="E10" s="6" t="s">
        <v>16</v>
      </c>
      <c r="F10" s="9">
        <v>1.3</v>
      </c>
      <c r="G10" s="33" t="s">
        <v>267</v>
      </c>
    </row>
    <row r="11" spans="1:13" ht="27" customHeight="1" x14ac:dyDescent="0.25">
      <c r="A11" s="6" t="s">
        <v>20</v>
      </c>
      <c r="B11" s="6" t="s">
        <v>21</v>
      </c>
      <c r="C11" s="7">
        <v>2</v>
      </c>
      <c r="D11" s="8"/>
      <c r="E11" s="6" t="s">
        <v>22</v>
      </c>
      <c r="F11" s="9">
        <v>1.5</v>
      </c>
      <c r="G11" s="33" t="s">
        <v>268</v>
      </c>
    </row>
    <row r="12" spans="1:13" ht="20.100000000000001" customHeight="1" x14ac:dyDescent="0.25">
      <c r="A12" s="6" t="s">
        <v>23</v>
      </c>
      <c r="B12" s="6" t="s">
        <v>24</v>
      </c>
      <c r="C12" s="7">
        <v>2</v>
      </c>
      <c r="D12" s="8"/>
      <c r="E12" s="6">
        <v>27</v>
      </c>
      <c r="F12" s="9">
        <v>1</v>
      </c>
      <c r="G12" s="34"/>
    </row>
    <row r="13" spans="1:13" ht="25.5" customHeight="1" x14ac:dyDescent="0.25">
      <c r="A13" s="6" t="s">
        <v>229</v>
      </c>
      <c r="B13" s="6" t="s">
        <v>230</v>
      </c>
      <c r="C13" s="7">
        <v>2</v>
      </c>
      <c r="D13" s="8"/>
      <c r="E13" s="6">
        <v>27</v>
      </c>
      <c r="F13" s="9">
        <v>1.2</v>
      </c>
      <c r="G13" s="33" t="s">
        <v>269</v>
      </c>
    </row>
    <row r="14" spans="1:13" ht="20.100000000000001" customHeight="1" x14ac:dyDescent="0.25">
      <c r="A14" s="6" t="s">
        <v>27</v>
      </c>
      <c r="B14" s="6" t="s">
        <v>28</v>
      </c>
      <c r="C14" s="7">
        <v>2</v>
      </c>
      <c r="D14" s="8"/>
      <c r="E14" s="6">
        <v>27</v>
      </c>
      <c r="F14" s="9">
        <v>1</v>
      </c>
      <c r="G14" s="34"/>
    </row>
    <row r="15" spans="1:13" ht="20.100000000000001" customHeight="1" x14ac:dyDescent="0.25">
      <c r="A15" s="6" t="s">
        <v>29</v>
      </c>
      <c r="B15" s="6" t="s">
        <v>30</v>
      </c>
      <c r="C15" s="7">
        <v>2</v>
      </c>
      <c r="D15" s="8"/>
      <c r="E15" s="6">
        <v>27</v>
      </c>
      <c r="F15" s="9">
        <v>1</v>
      </c>
      <c r="G15" s="34"/>
    </row>
    <row r="16" spans="1:13" ht="20.100000000000001" customHeight="1" x14ac:dyDescent="0.25">
      <c r="A16" s="6" t="s">
        <v>33</v>
      </c>
      <c r="B16" s="6" t="s">
        <v>264</v>
      </c>
      <c r="C16" s="7">
        <v>2</v>
      </c>
      <c r="D16" s="8"/>
      <c r="E16" s="6"/>
      <c r="F16" s="9"/>
      <c r="G16" s="35"/>
    </row>
    <row r="17" spans="1:8" ht="20.100000000000001" customHeight="1" x14ac:dyDescent="0.25">
      <c r="A17" s="6" t="s">
        <v>31</v>
      </c>
      <c r="B17" s="6" t="s">
        <v>32</v>
      </c>
      <c r="C17" s="7">
        <v>2</v>
      </c>
      <c r="D17" s="11" t="s">
        <v>33</v>
      </c>
      <c r="E17" s="6">
        <v>54</v>
      </c>
      <c r="F17" s="9">
        <v>1.5</v>
      </c>
      <c r="G17" s="35"/>
    </row>
    <row r="18" spans="1:8" ht="20.100000000000001" customHeight="1" x14ac:dyDescent="0.25">
      <c r="A18" s="6" t="s">
        <v>34</v>
      </c>
      <c r="B18" s="6" t="s">
        <v>35</v>
      </c>
      <c r="C18" s="7">
        <v>2</v>
      </c>
      <c r="D18" s="12" t="s">
        <v>31</v>
      </c>
      <c r="E18" s="6">
        <v>54</v>
      </c>
      <c r="F18" s="9">
        <v>1.5</v>
      </c>
      <c r="G18" s="35"/>
    </row>
    <row r="19" spans="1:8" ht="20.100000000000001" customHeight="1" x14ac:dyDescent="0.25">
      <c r="A19" s="6" t="s">
        <v>37</v>
      </c>
      <c r="B19" s="6" t="s">
        <v>38</v>
      </c>
      <c r="C19" s="7">
        <v>2</v>
      </c>
      <c r="D19" s="6" t="s">
        <v>34</v>
      </c>
      <c r="E19" s="6">
        <v>54</v>
      </c>
      <c r="F19" s="9">
        <v>1.5</v>
      </c>
      <c r="G19" s="35"/>
    </row>
    <row r="20" spans="1:8" ht="36" customHeight="1" x14ac:dyDescent="0.25">
      <c r="A20" s="6" t="s">
        <v>40</v>
      </c>
      <c r="B20" s="6" t="s">
        <v>41</v>
      </c>
      <c r="C20" s="7">
        <v>2</v>
      </c>
      <c r="D20" s="6" t="s">
        <v>37</v>
      </c>
      <c r="E20" s="6">
        <v>54</v>
      </c>
      <c r="F20" s="9">
        <v>1.5</v>
      </c>
      <c r="G20" s="48" t="s">
        <v>270</v>
      </c>
    </row>
    <row r="21" spans="1:8" ht="20.100000000000001" customHeight="1" x14ac:dyDescent="0.25">
      <c r="A21" s="6" t="s">
        <v>49</v>
      </c>
      <c r="B21" s="6" t="s">
        <v>50</v>
      </c>
      <c r="C21" s="7">
        <v>2</v>
      </c>
      <c r="D21" s="8"/>
      <c r="E21" s="6">
        <v>54</v>
      </c>
      <c r="F21" s="9">
        <v>1.5</v>
      </c>
      <c r="G21" s="35"/>
    </row>
    <row r="22" spans="1:8" ht="20.100000000000001" customHeight="1" x14ac:dyDescent="0.25">
      <c r="A22" s="6" t="s">
        <v>51</v>
      </c>
      <c r="B22" s="6" t="s">
        <v>52</v>
      </c>
      <c r="C22" s="7">
        <v>2</v>
      </c>
      <c r="D22" s="6" t="s">
        <v>49</v>
      </c>
      <c r="E22" s="6">
        <v>54</v>
      </c>
      <c r="F22" s="9">
        <v>1.5</v>
      </c>
      <c r="G22" s="35"/>
    </row>
    <row r="23" spans="1:8" ht="20.100000000000001" customHeight="1" x14ac:dyDescent="0.25">
      <c r="A23" s="6" t="s">
        <v>53</v>
      </c>
      <c r="B23" s="6" t="s">
        <v>54</v>
      </c>
      <c r="C23" s="7">
        <v>2</v>
      </c>
      <c r="D23" s="8"/>
      <c r="E23" s="6">
        <v>54</v>
      </c>
      <c r="F23" s="9">
        <v>1.5</v>
      </c>
      <c r="G23" s="35"/>
    </row>
    <row r="24" spans="1:8" ht="20.100000000000001" customHeight="1" x14ac:dyDescent="0.25">
      <c r="A24" s="6" t="s">
        <v>55</v>
      </c>
      <c r="B24" s="6" t="s">
        <v>56</v>
      </c>
      <c r="C24" s="7">
        <v>2</v>
      </c>
      <c r="D24" s="6" t="s">
        <v>53</v>
      </c>
      <c r="E24" s="6">
        <v>54</v>
      </c>
      <c r="F24" s="9">
        <v>1.5</v>
      </c>
      <c r="G24" s="35"/>
    </row>
    <row r="25" spans="1:8" ht="20.100000000000001" customHeight="1" x14ac:dyDescent="0.25">
      <c r="A25" s="6" t="s">
        <v>57</v>
      </c>
      <c r="B25" s="6" t="s">
        <v>58</v>
      </c>
      <c r="C25" s="7">
        <v>2</v>
      </c>
      <c r="D25" s="8"/>
      <c r="E25" s="6">
        <v>54</v>
      </c>
      <c r="F25" s="9">
        <v>1.5</v>
      </c>
      <c r="G25" s="35"/>
    </row>
    <row r="26" spans="1:8" ht="20.100000000000001" customHeight="1" x14ac:dyDescent="0.25">
      <c r="A26" s="6" t="s">
        <v>59</v>
      </c>
      <c r="B26" s="6" t="s">
        <v>60</v>
      </c>
      <c r="C26" s="7">
        <v>2</v>
      </c>
      <c r="D26" s="6" t="s">
        <v>57</v>
      </c>
      <c r="E26" s="6">
        <v>54</v>
      </c>
      <c r="F26" s="9">
        <v>1.5</v>
      </c>
      <c r="G26" s="35"/>
    </row>
    <row r="27" spans="1:8" ht="20.100000000000001" customHeight="1" x14ac:dyDescent="0.25">
      <c r="A27" s="6" t="s">
        <v>240</v>
      </c>
      <c r="B27" s="6" t="s">
        <v>151</v>
      </c>
      <c r="C27" s="7">
        <v>4</v>
      </c>
      <c r="D27" s="8"/>
      <c r="E27" s="6">
        <v>72</v>
      </c>
      <c r="F27" s="9">
        <v>1.4</v>
      </c>
      <c r="G27" s="37" t="s">
        <v>271</v>
      </c>
    </row>
    <row r="28" spans="1:8" ht="20.100000000000001" customHeight="1" x14ac:dyDescent="0.25">
      <c r="A28" s="6" t="s">
        <v>70</v>
      </c>
      <c r="B28" s="6" t="s">
        <v>71</v>
      </c>
      <c r="C28" s="7">
        <v>3</v>
      </c>
      <c r="D28" s="8"/>
      <c r="E28" s="6" t="s">
        <v>72</v>
      </c>
      <c r="F28" s="9">
        <v>1.2</v>
      </c>
      <c r="G28" s="35"/>
    </row>
    <row r="29" spans="1:8" ht="27.6" customHeight="1" x14ac:dyDescent="0.25">
      <c r="A29" s="174" t="s">
        <v>73</v>
      </c>
      <c r="B29" s="174"/>
      <c r="C29" s="174"/>
      <c r="D29" s="174"/>
      <c r="E29" s="174"/>
      <c r="F29" s="174"/>
      <c r="G29" s="36"/>
    </row>
    <row r="30" spans="1:8" ht="20.100000000000001" customHeight="1" x14ac:dyDescent="0.25">
      <c r="A30" s="180" t="s">
        <v>74</v>
      </c>
      <c r="B30" s="180"/>
      <c r="C30" s="180"/>
      <c r="D30" s="180"/>
      <c r="E30" s="180"/>
      <c r="F30" s="180"/>
      <c r="G30" s="36"/>
    </row>
    <row r="31" spans="1:8" ht="25.5" customHeight="1" x14ac:dyDescent="0.25">
      <c r="A31" s="179" t="s">
        <v>558</v>
      </c>
      <c r="B31" s="179"/>
      <c r="C31" s="179"/>
      <c r="D31" s="179"/>
      <c r="E31" s="179"/>
      <c r="F31" s="179"/>
      <c r="G31" s="179"/>
      <c r="H31" s="179"/>
    </row>
    <row r="32" spans="1:8" ht="24.95" customHeight="1" x14ac:dyDescent="0.25">
      <c r="A32" s="3" t="s">
        <v>1</v>
      </c>
      <c r="B32" s="4" t="s">
        <v>2</v>
      </c>
      <c r="C32" s="4" t="s">
        <v>3</v>
      </c>
      <c r="D32" s="4" t="s">
        <v>4</v>
      </c>
      <c r="E32" s="3" t="s">
        <v>5</v>
      </c>
      <c r="F32" s="5" t="s">
        <v>6</v>
      </c>
      <c r="G32" s="4" t="s">
        <v>233</v>
      </c>
    </row>
    <row r="33" spans="1:7" s="40" customFormat="1" ht="20.100000000000001" customHeight="1" x14ac:dyDescent="0.25">
      <c r="A33" s="38" t="s">
        <v>241</v>
      </c>
      <c r="B33" s="38" t="s">
        <v>242</v>
      </c>
      <c r="C33" s="39">
        <v>2</v>
      </c>
      <c r="D33" s="38" t="s">
        <v>40</v>
      </c>
      <c r="E33" s="6">
        <v>54</v>
      </c>
      <c r="F33" s="9">
        <v>1.5</v>
      </c>
      <c r="G33" s="70" t="s">
        <v>554</v>
      </c>
    </row>
    <row r="34" spans="1:7" s="40" customFormat="1" ht="20.100000000000001" customHeight="1" x14ac:dyDescent="0.25">
      <c r="A34" s="38" t="s">
        <v>243</v>
      </c>
      <c r="B34" s="38" t="s">
        <v>244</v>
      </c>
      <c r="C34" s="39">
        <v>2</v>
      </c>
      <c r="D34" s="38" t="s">
        <v>241</v>
      </c>
      <c r="E34" s="6">
        <v>54</v>
      </c>
      <c r="F34" s="9">
        <v>1.5</v>
      </c>
      <c r="G34" s="70" t="s">
        <v>555</v>
      </c>
    </row>
    <row r="35" spans="1:7" ht="20.100000000000001" customHeight="1" x14ac:dyDescent="0.25">
      <c r="A35" s="6" t="s">
        <v>245</v>
      </c>
      <c r="B35" s="6" t="s">
        <v>246</v>
      </c>
      <c r="C35" s="7">
        <v>2</v>
      </c>
      <c r="D35" s="12" t="s">
        <v>243</v>
      </c>
      <c r="E35" s="6">
        <v>54</v>
      </c>
      <c r="F35" s="9">
        <v>1.5</v>
      </c>
      <c r="G35" s="151" t="s">
        <v>556</v>
      </c>
    </row>
    <row r="36" spans="1:7" ht="20.100000000000001" customHeight="1" x14ac:dyDescent="0.25">
      <c r="A36" s="6" t="s">
        <v>247</v>
      </c>
      <c r="B36" s="6" t="s">
        <v>248</v>
      </c>
      <c r="C36" s="7">
        <v>2</v>
      </c>
      <c r="D36" s="12" t="s">
        <v>245</v>
      </c>
      <c r="E36" s="6">
        <v>54</v>
      </c>
      <c r="F36" s="9">
        <v>1.5</v>
      </c>
      <c r="G36" s="151" t="s">
        <v>557</v>
      </c>
    </row>
    <row r="37" spans="1:7" ht="20.100000000000001" customHeight="1" x14ac:dyDescent="0.25">
      <c r="A37" s="6" t="s">
        <v>80</v>
      </c>
      <c r="B37" s="6" t="s">
        <v>81</v>
      </c>
      <c r="C37" s="7">
        <v>3</v>
      </c>
      <c r="D37" s="6" t="s">
        <v>14</v>
      </c>
      <c r="E37" s="6" t="s">
        <v>82</v>
      </c>
      <c r="F37" s="9">
        <v>1.6</v>
      </c>
      <c r="G37" s="6" t="s">
        <v>272</v>
      </c>
    </row>
    <row r="38" spans="1:7" ht="25.5" customHeight="1" x14ac:dyDescent="0.25">
      <c r="A38" s="6" t="s">
        <v>83</v>
      </c>
      <c r="B38" s="6" t="s">
        <v>84</v>
      </c>
      <c r="C38" s="7">
        <v>3</v>
      </c>
      <c r="D38" s="6" t="s">
        <v>80</v>
      </c>
      <c r="E38" s="6" t="s">
        <v>82</v>
      </c>
      <c r="F38" s="9">
        <v>1.6</v>
      </c>
      <c r="G38" s="6" t="s">
        <v>273</v>
      </c>
    </row>
    <row r="39" spans="1:7" ht="27.6" customHeight="1" x14ac:dyDescent="0.25">
      <c r="A39" s="6" t="s">
        <v>85</v>
      </c>
      <c r="B39" s="6" t="s">
        <v>157</v>
      </c>
      <c r="C39" s="7">
        <v>3</v>
      </c>
      <c r="D39" s="6" t="s">
        <v>14</v>
      </c>
      <c r="E39" s="6" t="s">
        <v>82</v>
      </c>
      <c r="F39" s="9">
        <v>1.6</v>
      </c>
      <c r="G39" s="6" t="s">
        <v>274</v>
      </c>
    </row>
    <row r="40" spans="1:7" ht="20.100000000000001" customHeight="1" x14ac:dyDescent="0.25">
      <c r="A40" s="6" t="s">
        <v>86</v>
      </c>
      <c r="B40" s="6" t="s">
        <v>87</v>
      </c>
      <c r="C40" s="7">
        <v>4</v>
      </c>
      <c r="D40" s="6" t="s">
        <v>158</v>
      </c>
      <c r="E40" s="6" t="s">
        <v>88</v>
      </c>
      <c r="F40" s="9">
        <v>1.6</v>
      </c>
      <c r="G40" s="6"/>
    </row>
    <row r="41" spans="1:7" ht="20.100000000000001" customHeight="1" x14ac:dyDescent="0.25">
      <c r="A41" s="6" t="s">
        <v>89</v>
      </c>
      <c r="B41" s="6" t="s">
        <v>90</v>
      </c>
      <c r="C41" s="7">
        <v>3</v>
      </c>
      <c r="D41" s="6" t="s">
        <v>91</v>
      </c>
      <c r="E41" s="6" t="s">
        <v>92</v>
      </c>
      <c r="F41" s="9">
        <v>1.6</v>
      </c>
      <c r="G41" s="6"/>
    </row>
    <row r="42" spans="1:7" ht="30" customHeight="1" x14ac:dyDescent="0.25">
      <c r="A42" s="6" t="s">
        <v>118</v>
      </c>
      <c r="B42" s="6" t="s">
        <v>119</v>
      </c>
      <c r="C42" s="7">
        <v>3</v>
      </c>
      <c r="D42" s="6" t="s">
        <v>120</v>
      </c>
      <c r="E42" s="6" t="s">
        <v>121</v>
      </c>
      <c r="F42" s="9">
        <v>1.6</v>
      </c>
      <c r="G42" s="48" t="s">
        <v>276</v>
      </c>
    </row>
    <row r="43" spans="1:7" ht="29.1" customHeight="1" x14ac:dyDescent="0.25">
      <c r="A43" s="6" t="s">
        <v>93</v>
      </c>
      <c r="B43" s="6" t="s">
        <v>94</v>
      </c>
      <c r="C43" s="7">
        <v>3</v>
      </c>
      <c r="D43" s="6" t="s">
        <v>91</v>
      </c>
      <c r="E43" s="6" t="s">
        <v>95</v>
      </c>
      <c r="F43" s="9">
        <v>1.6</v>
      </c>
      <c r="G43" s="6" t="s">
        <v>275</v>
      </c>
    </row>
    <row r="44" spans="1:7" ht="36.6" customHeight="1" x14ac:dyDescent="0.25">
      <c r="A44" s="6" t="s">
        <v>277</v>
      </c>
      <c r="B44" s="6" t="s">
        <v>278</v>
      </c>
      <c r="C44" s="7">
        <v>3</v>
      </c>
      <c r="D44" s="6"/>
      <c r="E44" s="6"/>
      <c r="F44" s="9"/>
      <c r="G44" s="6" t="s">
        <v>285</v>
      </c>
    </row>
    <row r="45" spans="1:7" ht="20.100000000000001" customHeight="1" x14ac:dyDescent="0.25">
      <c r="A45" s="6" t="s">
        <v>96</v>
      </c>
      <c r="B45" s="6" t="s">
        <v>97</v>
      </c>
      <c r="C45" s="7">
        <v>2</v>
      </c>
      <c r="D45" s="29" t="s">
        <v>424</v>
      </c>
      <c r="E45" s="6" t="s">
        <v>19</v>
      </c>
      <c r="F45" s="9">
        <v>1.4</v>
      </c>
      <c r="G45" s="41"/>
    </row>
    <row r="46" spans="1:7" ht="22.5" customHeight="1" x14ac:dyDescent="0.25">
      <c r="A46" s="6" t="s">
        <v>98</v>
      </c>
      <c r="B46" s="6" t="s">
        <v>279</v>
      </c>
      <c r="C46" s="7">
        <v>3</v>
      </c>
      <c r="D46" s="6"/>
      <c r="E46" s="6" t="s">
        <v>95</v>
      </c>
      <c r="F46" s="9">
        <v>1.6</v>
      </c>
      <c r="G46" s="6" t="s">
        <v>280</v>
      </c>
    </row>
    <row r="47" spans="1:7" ht="20.100000000000001" customHeight="1" x14ac:dyDescent="0.25">
      <c r="A47" s="6" t="s">
        <v>91</v>
      </c>
      <c r="B47" s="6" t="s">
        <v>249</v>
      </c>
      <c r="C47" s="7">
        <v>3</v>
      </c>
      <c r="D47" s="6" t="s">
        <v>98</v>
      </c>
      <c r="E47" s="6" t="s">
        <v>95</v>
      </c>
      <c r="F47" s="9">
        <v>1.6</v>
      </c>
      <c r="G47" s="41" t="s">
        <v>281</v>
      </c>
    </row>
    <row r="48" spans="1:7" ht="27" customHeight="1" x14ac:dyDescent="0.25">
      <c r="A48" s="6" t="s">
        <v>100</v>
      </c>
      <c r="B48" s="6" t="s">
        <v>101</v>
      </c>
      <c r="C48" s="7">
        <v>3</v>
      </c>
      <c r="D48" s="6" t="s">
        <v>102</v>
      </c>
      <c r="E48" s="6" t="s">
        <v>95</v>
      </c>
      <c r="F48" s="9">
        <v>1.6</v>
      </c>
      <c r="G48" s="41" t="s">
        <v>286</v>
      </c>
    </row>
    <row r="49" spans="1:7" ht="20.100000000000001" customHeight="1" x14ac:dyDescent="0.25">
      <c r="A49" s="6" t="s">
        <v>103</v>
      </c>
      <c r="B49" s="6" t="s">
        <v>104</v>
      </c>
      <c r="C49" s="7">
        <v>3</v>
      </c>
      <c r="D49" s="6" t="s">
        <v>100</v>
      </c>
      <c r="E49" s="6" t="s">
        <v>105</v>
      </c>
      <c r="F49" s="9">
        <v>1.5</v>
      </c>
      <c r="G49" s="6"/>
    </row>
    <row r="50" spans="1:7" ht="20.100000000000001" customHeight="1" x14ac:dyDescent="0.25">
      <c r="A50" s="6" t="s">
        <v>106</v>
      </c>
      <c r="B50" s="6" t="s">
        <v>161</v>
      </c>
      <c r="C50" s="7">
        <v>3</v>
      </c>
      <c r="D50" s="6" t="s">
        <v>490</v>
      </c>
      <c r="E50" s="6" t="s">
        <v>108</v>
      </c>
      <c r="F50" s="9">
        <v>1.6</v>
      </c>
      <c r="G50" s="6"/>
    </row>
    <row r="51" spans="1:7" ht="20.100000000000001" customHeight="1" x14ac:dyDescent="0.25">
      <c r="A51" s="6" t="s">
        <v>109</v>
      </c>
      <c r="B51" s="6" t="s">
        <v>110</v>
      </c>
      <c r="C51" s="7">
        <v>2</v>
      </c>
      <c r="D51" s="6" t="s">
        <v>100</v>
      </c>
      <c r="E51" s="6">
        <v>36</v>
      </c>
      <c r="F51" s="9">
        <v>1.4</v>
      </c>
      <c r="G51" s="6"/>
    </row>
    <row r="52" spans="1:7" ht="24" customHeight="1" x14ac:dyDescent="0.25">
      <c r="A52" s="174" t="s">
        <v>111</v>
      </c>
      <c r="B52" s="174"/>
      <c r="C52" s="174"/>
      <c r="D52" s="175"/>
      <c r="E52" s="175"/>
      <c r="F52" s="175"/>
      <c r="G52" s="36"/>
    </row>
    <row r="53" spans="1:7" ht="23.45" customHeight="1" x14ac:dyDescent="0.25">
      <c r="A53" s="3" t="s">
        <v>1</v>
      </c>
      <c r="B53" s="4" t="s">
        <v>2</v>
      </c>
      <c r="C53" s="4" t="s">
        <v>3</v>
      </c>
      <c r="D53" s="4" t="s">
        <v>4</v>
      </c>
      <c r="E53" s="3" t="s">
        <v>5</v>
      </c>
      <c r="F53" s="5" t="s">
        <v>6</v>
      </c>
      <c r="G53" s="5" t="s">
        <v>233</v>
      </c>
    </row>
    <row r="54" spans="1:7" ht="27" customHeight="1" x14ac:dyDescent="0.25">
      <c r="A54" s="6" t="s">
        <v>112</v>
      </c>
      <c r="B54" s="6" t="s">
        <v>113</v>
      </c>
      <c r="C54" s="7">
        <v>2</v>
      </c>
      <c r="D54" s="6" t="s">
        <v>86</v>
      </c>
      <c r="E54" s="6" t="s">
        <v>19</v>
      </c>
      <c r="F54" s="9">
        <v>1.4</v>
      </c>
      <c r="G54" s="48" t="s">
        <v>282</v>
      </c>
    </row>
    <row r="55" spans="1:7" ht="20.100000000000001" customHeight="1" x14ac:dyDescent="0.25">
      <c r="A55" s="6" t="s">
        <v>114</v>
      </c>
      <c r="B55" s="6" t="s">
        <v>115</v>
      </c>
      <c r="C55" s="7">
        <v>2</v>
      </c>
      <c r="D55" s="6" t="s">
        <v>116</v>
      </c>
      <c r="E55" s="6" t="s">
        <v>117</v>
      </c>
      <c r="F55" s="9">
        <v>1.6</v>
      </c>
      <c r="G55" s="37" t="s">
        <v>283</v>
      </c>
    </row>
    <row r="56" spans="1:7" ht="63.6" customHeight="1" x14ac:dyDescent="0.25">
      <c r="A56" s="6" t="s">
        <v>195</v>
      </c>
      <c r="B56" s="6" t="s">
        <v>284</v>
      </c>
      <c r="C56" s="7">
        <v>3</v>
      </c>
      <c r="D56" s="6" t="s">
        <v>91</v>
      </c>
      <c r="E56" s="6" t="s">
        <v>95</v>
      </c>
      <c r="F56" s="9">
        <v>1.6</v>
      </c>
      <c r="G56" s="43" t="s">
        <v>287</v>
      </c>
    </row>
    <row r="57" spans="1:7" ht="24.6" customHeight="1" x14ac:dyDescent="0.25">
      <c r="A57" s="6" t="s">
        <v>171</v>
      </c>
      <c r="B57" s="6" t="s">
        <v>172</v>
      </c>
      <c r="C57" s="7">
        <v>3</v>
      </c>
      <c r="D57" s="6" t="s">
        <v>173</v>
      </c>
      <c r="E57" s="6" t="s">
        <v>105</v>
      </c>
      <c r="F57" s="9">
        <v>1.5</v>
      </c>
      <c r="G57" s="48" t="s">
        <v>532</v>
      </c>
    </row>
    <row r="58" spans="1:7" ht="20.100000000000001" customHeight="1" x14ac:dyDescent="0.25">
      <c r="A58" s="17" t="s">
        <v>174</v>
      </c>
      <c r="B58" s="17" t="s">
        <v>175</v>
      </c>
      <c r="C58" s="18">
        <v>2</v>
      </c>
      <c r="D58" s="28" t="s">
        <v>171</v>
      </c>
      <c r="E58" s="17" t="s">
        <v>19</v>
      </c>
      <c r="F58" s="19">
        <v>1.6</v>
      </c>
      <c r="G58" s="42"/>
    </row>
    <row r="59" spans="1:7" ht="26.1" customHeight="1" x14ac:dyDescent="0.25">
      <c r="A59" s="183" t="s">
        <v>288</v>
      </c>
      <c r="B59" s="183"/>
      <c r="C59" s="183"/>
      <c r="D59" s="184"/>
      <c r="E59" s="184"/>
      <c r="F59" s="184"/>
      <c r="G59" s="135"/>
    </row>
    <row r="60" spans="1:7" ht="42.6" customHeight="1" x14ac:dyDescent="0.25">
      <c r="A60" s="6" t="s">
        <v>169</v>
      </c>
      <c r="B60" s="6" t="s">
        <v>170</v>
      </c>
      <c r="C60" s="7">
        <v>3</v>
      </c>
      <c r="D60" s="6" t="s">
        <v>106</v>
      </c>
      <c r="E60" s="6" t="s">
        <v>22</v>
      </c>
      <c r="F60" s="9">
        <v>1.6</v>
      </c>
      <c r="G60" s="48" t="s">
        <v>289</v>
      </c>
    </row>
    <row r="61" spans="1:7" ht="34.5" customHeight="1" x14ac:dyDescent="0.25">
      <c r="A61" s="21" t="s">
        <v>251</v>
      </c>
      <c r="B61" s="21" t="s">
        <v>252</v>
      </c>
      <c r="C61" s="22">
        <v>3</v>
      </c>
      <c r="D61" s="21" t="s">
        <v>174</v>
      </c>
      <c r="E61" s="21" t="s">
        <v>105</v>
      </c>
      <c r="F61" s="23">
        <v>1.6</v>
      </c>
      <c r="G61" s="31" t="s">
        <v>531</v>
      </c>
    </row>
    <row r="62" spans="1:7" ht="25.5" customHeight="1" x14ac:dyDescent="0.25">
      <c r="A62" s="6" t="s">
        <v>210</v>
      </c>
      <c r="B62" s="6" t="s">
        <v>211</v>
      </c>
      <c r="C62" s="7">
        <v>3</v>
      </c>
      <c r="D62" s="6" t="s">
        <v>174</v>
      </c>
      <c r="E62" s="6" t="s">
        <v>22</v>
      </c>
      <c r="F62" s="9">
        <v>1.6</v>
      </c>
      <c r="G62" s="37" t="s">
        <v>533</v>
      </c>
    </row>
    <row r="63" spans="1:7" ht="26.45" customHeight="1" x14ac:dyDescent="0.25">
      <c r="A63" s="183" t="s">
        <v>177</v>
      </c>
      <c r="B63" s="183"/>
      <c r="C63" s="183"/>
      <c r="D63" s="184"/>
      <c r="E63" s="184"/>
      <c r="F63" s="184"/>
      <c r="G63" s="135"/>
    </row>
    <row r="64" spans="1:7" ht="27.95" customHeight="1" x14ac:dyDescent="0.25">
      <c r="A64" s="21" t="s">
        <v>178</v>
      </c>
      <c r="B64" s="21" t="s">
        <v>179</v>
      </c>
      <c r="C64" s="22">
        <v>3</v>
      </c>
      <c r="D64" s="21" t="s">
        <v>174</v>
      </c>
      <c r="E64" s="21" t="s">
        <v>105</v>
      </c>
      <c r="F64" s="23">
        <v>1.6</v>
      </c>
      <c r="G64" s="31" t="s">
        <v>534</v>
      </c>
    </row>
    <row r="65" spans="1:7" ht="25.5" customHeight="1" x14ac:dyDescent="0.25">
      <c r="A65" s="6" t="s">
        <v>181</v>
      </c>
      <c r="B65" s="6" t="s">
        <v>182</v>
      </c>
      <c r="C65" s="7">
        <v>3</v>
      </c>
      <c r="D65" s="6" t="s">
        <v>174</v>
      </c>
      <c r="E65" s="6" t="s">
        <v>22</v>
      </c>
      <c r="F65" s="9">
        <v>1.6</v>
      </c>
      <c r="G65" s="35"/>
    </row>
    <row r="66" spans="1:7" ht="27.95" customHeight="1" x14ac:dyDescent="0.25">
      <c r="A66" s="6" t="s">
        <v>250</v>
      </c>
      <c r="B66" s="6" t="s">
        <v>253</v>
      </c>
      <c r="C66" s="7">
        <v>2</v>
      </c>
      <c r="D66" s="6"/>
      <c r="E66" s="6" t="s">
        <v>22</v>
      </c>
      <c r="F66" s="9">
        <v>1.4</v>
      </c>
      <c r="G66" s="37" t="s">
        <v>533</v>
      </c>
    </row>
    <row r="67" spans="1:7" ht="26.45" customHeight="1" x14ac:dyDescent="0.25">
      <c r="A67" s="185" t="s">
        <v>290</v>
      </c>
      <c r="B67" s="185"/>
      <c r="C67" s="185"/>
      <c r="D67" s="186"/>
      <c r="E67" s="186"/>
      <c r="F67" s="186"/>
      <c r="G67" s="44"/>
    </row>
    <row r="68" spans="1:7" ht="59.1" customHeight="1" x14ac:dyDescent="0.25">
      <c r="A68" s="6" t="s">
        <v>227</v>
      </c>
      <c r="B68" s="6" t="s">
        <v>228</v>
      </c>
      <c r="C68" s="7">
        <v>3</v>
      </c>
      <c r="D68" s="6" t="s">
        <v>162</v>
      </c>
      <c r="E68" s="6" t="s">
        <v>105</v>
      </c>
      <c r="F68" s="9">
        <v>1.5</v>
      </c>
      <c r="G68" s="31" t="s">
        <v>482</v>
      </c>
    </row>
    <row r="69" spans="1:7" ht="20.100000000000001" customHeight="1" x14ac:dyDescent="0.25">
      <c r="A69" s="6" t="s">
        <v>187</v>
      </c>
      <c r="B69" s="6" t="s">
        <v>188</v>
      </c>
      <c r="C69" s="7">
        <v>3</v>
      </c>
      <c r="D69" s="6" t="s">
        <v>109</v>
      </c>
      <c r="E69" s="6" t="s">
        <v>189</v>
      </c>
      <c r="F69" s="9">
        <v>1.6</v>
      </c>
      <c r="G69" s="31" t="s">
        <v>291</v>
      </c>
    </row>
    <row r="70" spans="1:7" ht="20.100000000000001" customHeight="1" x14ac:dyDescent="0.25">
      <c r="A70" s="6" t="s">
        <v>190</v>
      </c>
      <c r="B70" s="6" t="s">
        <v>191</v>
      </c>
      <c r="C70" s="7">
        <v>3</v>
      </c>
      <c r="D70" s="6" t="s">
        <v>187</v>
      </c>
      <c r="E70" s="6" t="s">
        <v>192</v>
      </c>
      <c r="F70" s="9">
        <v>1.6</v>
      </c>
      <c r="G70" s="31" t="s">
        <v>292</v>
      </c>
    </row>
    <row r="71" spans="1:7" ht="36.6" customHeight="1" x14ac:dyDescent="0.25">
      <c r="A71" s="182" t="s">
        <v>564</v>
      </c>
      <c r="B71" s="182"/>
      <c r="C71" s="182"/>
      <c r="D71" s="182"/>
      <c r="E71" s="182"/>
      <c r="F71" s="182"/>
      <c r="G71" s="182"/>
    </row>
    <row r="72" spans="1:7" ht="25.5" customHeight="1" x14ac:dyDescent="0.25">
      <c r="A72" s="190" t="s">
        <v>296</v>
      </c>
      <c r="B72" s="190"/>
      <c r="C72" s="190"/>
      <c r="D72" s="190"/>
      <c r="E72" s="190"/>
      <c r="F72" s="190"/>
      <c r="G72" s="190"/>
    </row>
    <row r="73" spans="1:7" ht="29.1" customHeight="1" x14ac:dyDescent="0.25">
      <c r="A73" s="3" t="s">
        <v>1</v>
      </c>
      <c r="B73" s="4" t="s">
        <v>2</v>
      </c>
      <c r="C73" s="4" t="s">
        <v>3</v>
      </c>
      <c r="D73" s="4" t="s">
        <v>4</v>
      </c>
      <c r="E73" s="3" t="s">
        <v>5</v>
      </c>
      <c r="F73" s="5" t="s">
        <v>6</v>
      </c>
      <c r="G73" s="5" t="s">
        <v>233</v>
      </c>
    </row>
    <row r="74" spans="1:7" ht="20.100000000000001" customHeight="1" x14ac:dyDescent="0.25">
      <c r="A74" s="6" t="s">
        <v>219</v>
      </c>
      <c r="B74" s="6" t="s">
        <v>293</v>
      </c>
      <c r="C74" s="7">
        <v>2</v>
      </c>
      <c r="D74" s="6" t="s">
        <v>221</v>
      </c>
      <c r="E74" s="6">
        <v>36</v>
      </c>
      <c r="F74" s="9">
        <v>1.3</v>
      </c>
      <c r="G74" s="37" t="s">
        <v>294</v>
      </c>
    </row>
    <row r="75" spans="1:7" ht="20.100000000000001" customHeight="1" x14ac:dyDescent="0.25">
      <c r="A75" s="6" t="s">
        <v>222</v>
      </c>
      <c r="B75" s="6" t="s">
        <v>295</v>
      </c>
      <c r="C75" s="7">
        <v>6</v>
      </c>
      <c r="D75" s="32" t="s">
        <v>224</v>
      </c>
      <c r="E75" s="6">
        <v>81</v>
      </c>
      <c r="F75" s="9">
        <v>2.5</v>
      </c>
      <c r="G75" s="45"/>
    </row>
    <row r="76" spans="1:7" ht="20.100000000000001" customHeight="1" x14ac:dyDescent="0.25">
      <c r="A76" s="6" t="s">
        <v>254</v>
      </c>
      <c r="B76" s="6" t="s">
        <v>257</v>
      </c>
      <c r="C76" s="7">
        <v>6</v>
      </c>
      <c r="D76" s="32" t="s">
        <v>224</v>
      </c>
      <c r="E76" s="6">
        <v>81</v>
      </c>
      <c r="F76" s="9">
        <v>2.5</v>
      </c>
      <c r="G76" s="187" t="s">
        <v>535</v>
      </c>
    </row>
    <row r="77" spans="1:7" ht="20.100000000000001" customHeight="1" x14ac:dyDescent="0.25">
      <c r="A77" s="6" t="s">
        <v>255</v>
      </c>
      <c r="B77" s="6" t="s">
        <v>258</v>
      </c>
      <c r="C77" s="7">
        <v>6</v>
      </c>
      <c r="D77" s="32" t="s">
        <v>224</v>
      </c>
      <c r="E77" s="6">
        <v>81</v>
      </c>
      <c r="F77" s="9">
        <v>2.5</v>
      </c>
      <c r="G77" s="188"/>
    </row>
    <row r="78" spans="1:7" ht="20.100000000000001" customHeight="1" x14ac:dyDescent="0.25">
      <c r="A78" s="6" t="s">
        <v>259</v>
      </c>
      <c r="B78" s="6" t="s">
        <v>260</v>
      </c>
      <c r="C78" s="7">
        <v>6</v>
      </c>
      <c r="D78" s="32" t="s">
        <v>224</v>
      </c>
      <c r="E78" s="6">
        <v>81</v>
      </c>
      <c r="F78" s="9">
        <v>2.5</v>
      </c>
      <c r="G78" s="188"/>
    </row>
    <row r="79" spans="1:7" ht="20.100000000000001" customHeight="1" x14ac:dyDescent="0.25">
      <c r="A79" s="6" t="s">
        <v>261</v>
      </c>
      <c r="B79" s="6" t="s">
        <v>262</v>
      </c>
      <c r="C79" s="7">
        <v>6</v>
      </c>
      <c r="D79" s="32" t="s">
        <v>224</v>
      </c>
      <c r="E79" s="6">
        <v>81</v>
      </c>
      <c r="F79" s="9">
        <v>2.5</v>
      </c>
      <c r="G79" s="188"/>
    </row>
    <row r="80" spans="1:7" ht="22.5" customHeight="1" x14ac:dyDescent="0.25">
      <c r="A80" s="6" t="s">
        <v>256</v>
      </c>
      <c r="B80" s="6" t="s">
        <v>263</v>
      </c>
      <c r="C80" s="7">
        <v>6</v>
      </c>
      <c r="D80" s="32" t="s">
        <v>224</v>
      </c>
      <c r="E80" s="6">
        <v>81</v>
      </c>
      <c r="F80" s="9">
        <v>2.5</v>
      </c>
      <c r="G80" s="189"/>
    </row>
    <row r="81" spans="1:7" ht="28.5" customHeight="1" x14ac:dyDescent="0.25">
      <c r="A81" s="178" t="s">
        <v>225</v>
      </c>
      <c r="B81" s="178"/>
      <c r="C81" s="178"/>
      <c r="D81" s="178"/>
      <c r="E81" s="178"/>
      <c r="F81" s="178"/>
      <c r="G81" s="178"/>
    </row>
    <row r="82" spans="1:7" ht="15" customHeight="1" x14ac:dyDescent="0.25">
      <c r="B82" s="124" t="s">
        <v>355</v>
      </c>
      <c r="C82" s="134">
        <f>SUM(C6:C22,C27:C28)</f>
        <v>44</v>
      </c>
      <c r="D82" s="125" t="s">
        <v>356</v>
      </c>
      <c r="E82" s="85">
        <v>8</v>
      </c>
    </row>
    <row r="83" spans="1:7" ht="15" customHeight="1" x14ac:dyDescent="0.25">
      <c r="B83" s="124" t="s">
        <v>357</v>
      </c>
      <c r="C83" s="134">
        <f>SUM(C33:C51)</f>
        <v>52</v>
      </c>
      <c r="D83" s="125" t="s">
        <v>358</v>
      </c>
      <c r="E83" s="85">
        <v>6</v>
      </c>
    </row>
    <row r="84" spans="1:7" ht="15" customHeight="1" x14ac:dyDescent="0.25">
      <c r="B84" s="124" t="s">
        <v>359</v>
      </c>
      <c r="C84" s="134">
        <f>SUM(C54:C58) +9</f>
        <v>21</v>
      </c>
      <c r="D84" s="83"/>
      <c r="E84" s="88">
        <f>SUM(C82:C85, E82:E83)</f>
        <v>145</v>
      </c>
    </row>
    <row r="85" spans="1:7" ht="15" customHeight="1" x14ac:dyDescent="0.25">
      <c r="B85" s="124" t="s">
        <v>360</v>
      </c>
      <c r="C85" s="134">
        <v>14</v>
      </c>
      <c r="D85" s="83"/>
      <c r="E85" s="83"/>
    </row>
    <row r="86" spans="1:7" ht="18.600000000000001" customHeight="1" x14ac:dyDescent="0.25">
      <c r="A86" s="164" t="s">
        <v>559</v>
      </c>
    </row>
    <row r="87" spans="1:7" ht="18.600000000000001" customHeight="1" x14ac:dyDescent="0.25">
      <c r="A87" s="164" t="s">
        <v>560</v>
      </c>
    </row>
  </sheetData>
  <mergeCells count="19">
    <mergeCell ref="A4:F4"/>
    <mergeCell ref="A1:G1"/>
    <mergeCell ref="A2:G2"/>
    <mergeCell ref="A3:G3"/>
    <mergeCell ref="A31:H31"/>
    <mergeCell ref="A81:G81"/>
    <mergeCell ref="A29:F29"/>
    <mergeCell ref="A30:F30"/>
    <mergeCell ref="A52:C52"/>
    <mergeCell ref="D52:F52"/>
    <mergeCell ref="A63:C63"/>
    <mergeCell ref="D63:F63"/>
    <mergeCell ref="A59:C59"/>
    <mergeCell ref="D59:F59"/>
    <mergeCell ref="G76:G80"/>
    <mergeCell ref="A72:G72"/>
    <mergeCell ref="A67:C67"/>
    <mergeCell ref="D67:F67"/>
    <mergeCell ref="A71:G71"/>
  </mergeCells>
  <pageMargins left="0.62992125984251968" right="0.15748031496062992" top="0.62992125984251968" bottom="0.6692913385826772" header="0.51181102362204722" footer="0.19685039370078741"/>
  <pageSetup paperSize="9" firstPageNumber="0" orientation="portrait" r:id="rId1"/>
  <headerFooter>
    <oddFooter>&amp;L&amp;9Chương trình xét tốt nghiệp các khóa &lt;= TI24
Áp dụng từ 15/10/2016&amp;R&amp;10Trang &amp;P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19"/>
  <sheetViews>
    <sheetView showGridLines="0" topLeftCell="A76" workbookViewId="0">
      <selection activeCell="J95" sqref="J95"/>
    </sheetView>
  </sheetViews>
  <sheetFormatPr defaultColWidth="10.125" defaultRowHeight="12.75" x14ac:dyDescent="0.25"/>
  <cols>
    <col min="1" max="1" width="6.375" style="51" customWidth="1"/>
    <col min="2" max="2" width="25.75" style="51" customWidth="1"/>
    <col min="3" max="3" width="5.25" style="87" customWidth="1"/>
    <col min="4" max="4" width="13.125" style="51" customWidth="1"/>
    <col min="5" max="5" width="8.875" style="51" customWidth="1"/>
    <col min="6" max="6" width="5.5" style="89" customWidth="1"/>
    <col min="7" max="7" width="11.875" style="51" customWidth="1"/>
    <col min="8" max="254" width="10.125" style="51"/>
    <col min="255" max="255" width="6.375" style="51" customWidth="1"/>
    <col min="256" max="256" width="32.75" style="51" customWidth="1"/>
    <col min="257" max="257" width="6" style="51" customWidth="1"/>
    <col min="258" max="258" width="19.25" style="51" customWidth="1"/>
    <col min="259" max="259" width="13.125" style="51" customWidth="1"/>
    <col min="260" max="260" width="5.5" style="51" customWidth="1"/>
    <col min="261" max="510" width="10.125" style="51"/>
    <col min="511" max="511" width="6.375" style="51" customWidth="1"/>
    <col min="512" max="512" width="32.75" style="51" customWidth="1"/>
    <col min="513" max="513" width="6" style="51" customWidth="1"/>
    <col min="514" max="514" width="19.25" style="51" customWidth="1"/>
    <col min="515" max="515" width="13.125" style="51" customWidth="1"/>
    <col min="516" max="516" width="5.5" style="51" customWidth="1"/>
    <col min="517" max="766" width="10.125" style="51"/>
    <col min="767" max="767" width="6.375" style="51" customWidth="1"/>
    <col min="768" max="768" width="32.75" style="51" customWidth="1"/>
    <col min="769" max="769" width="6" style="51" customWidth="1"/>
    <col min="770" max="770" width="19.25" style="51" customWidth="1"/>
    <col min="771" max="771" width="13.125" style="51" customWidth="1"/>
    <col min="772" max="772" width="5.5" style="51" customWidth="1"/>
    <col min="773" max="1022" width="10.125" style="51"/>
    <col min="1023" max="1023" width="6.375" style="51" customWidth="1"/>
    <col min="1024" max="1024" width="32.75" style="51" customWidth="1"/>
    <col min="1025" max="1025" width="6" style="51" customWidth="1"/>
    <col min="1026" max="1026" width="19.25" style="51" customWidth="1"/>
    <col min="1027" max="1027" width="13.125" style="51" customWidth="1"/>
    <col min="1028" max="1028" width="5.5" style="51" customWidth="1"/>
    <col min="1029" max="1278" width="10.125" style="51"/>
    <col min="1279" max="1279" width="6.375" style="51" customWidth="1"/>
    <col min="1280" max="1280" width="32.75" style="51" customWidth="1"/>
    <col min="1281" max="1281" width="6" style="51" customWidth="1"/>
    <col min="1282" max="1282" width="19.25" style="51" customWidth="1"/>
    <col min="1283" max="1283" width="13.125" style="51" customWidth="1"/>
    <col min="1284" max="1284" width="5.5" style="51" customWidth="1"/>
    <col min="1285" max="1534" width="10.125" style="51"/>
    <col min="1535" max="1535" width="6.375" style="51" customWidth="1"/>
    <col min="1536" max="1536" width="32.75" style="51" customWidth="1"/>
    <col min="1537" max="1537" width="6" style="51" customWidth="1"/>
    <col min="1538" max="1538" width="19.25" style="51" customWidth="1"/>
    <col min="1539" max="1539" width="13.125" style="51" customWidth="1"/>
    <col min="1540" max="1540" width="5.5" style="51" customWidth="1"/>
    <col min="1541" max="1790" width="10.125" style="51"/>
    <col min="1791" max="1791" width="6.375" style="51" customWidth="1"/>
    <col min="1792" max="1792" width="32.75" style="51" customWidth="1"/>
    <col min="1793" max="1793" width="6" style="51" customWidth="1"/>
    <col min="1794" max="1794" width="19.25" style="51" customWidth="1"/>
    <col min="1795" max="1795" width="13.125" style="51" customWidth="1"/>
    <col min="1796" max="1796" width="5.5" style="51" customWidth="1"/>
    <col min="1797" max="2046" width="10.125" style="51"/>
    <col min="2047" max="2047" width="6.375" style="51" customWidth="1"/>
    <col min="2048" max="2048" width="32.75" style="51" customWidth="1"/>
    <col min="2049" max="2049" width="6" style="51" customWidth="1"/>
    <col min="2050" max="2050" width="19.25" style="51" customWidth="1"/>
    <col min="2051" max="2051" width="13.125" style="51" customWidth="1"/>
    <col min="2052" max="2052" width="5.5" style="51" customWidth="1"/>
    <col min="2053" max="2302" width="10.125" style="51"/>
    <col min="2303" max="2303" width="6.375" style="51" customWidth="1"/>
    <col min="2304" max="2304" width="32.75" style="51" customWidth="1"/>
    <col min="2305" max="2305" width="6" style="51" customWidth="1"/>
    <col min="2306" max="2306" width="19.25" style="51" customWidth="1"/>
    <col min="2307" max="2307" width="13.125" style="51" customWidth="1"/>
    <col min="2308" max="2308" width="5.5" style="51" customWidth="1"/>
    <col min="2309" max="2558" width="10.125" style="51"/>
    <col min="2559" max="2559" width="6.375" style="51" customWidth="1"/>
    <col min="2560" max="2560" width="32.75" style="51" customWidth="1"/>
    <col min="2561" max="2561" width="6" style="51" customWidth="1"/>
    <col min="2562" max="2562" width="19.25" style="51" customWidth="1"/>
    <col min="2563" max="2563" width="13.125" style="51" customWidth="1"/>
    <col min="2564" max="2564" width="5.5" style="51" customWidth="1"/>
    <col min="2565" max="2814" width="10.125" style="51"/>
    <col min="2815" max="2815" width="6.375" style="51" customWidth="1"/>
    <col min="2816" max="2816" width="32.75" style="51" customWidth="1"/>
    <col min="2817" max="2817" width="6" style="51" customWidth="1"/>
    <col min="2818" max="2818" width="19.25" style="51" customWidth="1"/>
    <col min="2819" max="2819" width="13.125" style="51" customWidth="1"/>
    <col min="2820" max="2820" width="5.5" style="51" customWidth="1"/>
    <col min="2821" max="3070" width="10.125" style="51"/>
    <col min="3071" max="3071" width="6.375" style="51" customWidth="1"/>
    <col min="3072" max="3072" width="32.75" style="51" customWidth="1"/>
    <col min="3073" max="3073" width="6" style="51" customWidth="1"/>
    <col min="3074" max="3074" width="19.25" style="51" customWidth="1"/>
    <col min="3075" max="3075" width="13.125" style="51" customWidth="1"/>
    <col min="3076" max="3076" width="5.5" style="51" customWidth="1"/>
    <col min="3077" max="3326" width="10.125" style="51"/>
    <col min="3327" max="3327" width="6.375" style="51" customWidth="1"/>
    <col min="3328" max="3328" width="32.75" style="51" customWidth="1"/>
    <col min="3329" max="3329" width="6" style="51" customWidth="1"/>
    <col min="3330" max="3330" width="19.25" style="51" customWidth="1"/>
    <col min="3331" max="3331" width="13.125" style="51" customWidth="1"/>
    <col min="3332" max="3332" width="5.5" style="51" customWidth="1"/>
    <col min="3333" max="3582" width="10.125" style="51"/>
    <col min="3583" max="3583" width="6.375" style="51" customWidth="1"/>
    <col min="3584" max="3584" width="32.75" style="51" customWidth="1"/>
    <col min="3585" max="3585" width="6" style="51" customWidth="1"/>
    <col min="3586" max="3586" width="19.25" style="51" customWidth="1"/>
    <col min="3587" max="3587" width="13.125" style="51" customWidth="1"/>
    <col min="3588" max="3588" width="5.5" style="51" customWidth="1"/>
    <col min="3589" max="3838" width="10.125" style="51"/>
    <col min="3839" max="3839" width="6.375" style="51" customWidth="1"/>
    <col min="3840" max="3840" width="32.75" style="51" customWidth="1"/>
    <col min="3841" max="3841" width="6" style="51" customWidth="1"/>
    <col min="3842" max="3842" width="19.25" style="51" customWidth="1"/>
    <col min="3843" max="3843" width="13.125" style="51" customWidth="1"/>
    <col min="3844" max="3844" width="5.5" style="51" customWidth="1"/>
    <col min="3845" max="4094" width="10.125" style="51"/>
    <col min="4095" max="4095" width="6.375" style="51" customWidth="1"/>
    <col min="4096" max="4096" width="32.75" style="51" customWidth="1"/>
    <col min="4097" max="4097" width="6" style="51" customWidth="1"/>
    <col min="4098" max="4098" width="19.25" style="51" customWidth="1"/>
    <col min="4099" max="4099" width="13.125" style="51" customWidth="1"/>
    <col min="4100" max="4100" width="5.5" style="51" customWidth="1"/>
    <col min="4101" max="4350" width="10.125" style="51"/>
    <col min="4351" max="4351" width="6.375" style="51" customWidth="1"/>
    <col min="4352" max="4352" width="32.75" style="51" customWidth="1"/>
    <col min="4353" max="4353" width="6" style="51" customWidth="1"/>
    <col min="4354" max="4354" width="19.25" style="51" customWidth="1"/>
    <col min="4355" max="4355" width="13.125" style="51" customWidth="1"/>
    <col min="4356" max="4356" width="5.5" style="51" customWidth="1"/>
    <col min="4357" max="4606" width="10.125" style="51"/>
    <col min="4607" max="4607" width="6.375" style="51" customWidth="1"/>
    <col min="4608" max="4608" width="32.75" style="51" customWidth="1"/>
    <col min="4609" max="4609" width="6" style="51" customWidth="1"/>
    <col min="4610" max="4610" width="19.25" style="51" customWidth="1"/>
    <col min="4611" max="4611" width="13.125" style="51" customWidth="1"/>
    <col min="4612" max="4612" width="5.5" style="51" customWidth="1"/>
    <col min="4613" max="4862" width="10.125" style="51"/>
    <col min="4863" max="4863" width="6.375" style="51" customWidth="1"/>
    <col min="4864" max="4864" width="32.75" style="51" customWidth="1"/>
    <col min="4865" max="4865" width="6" style="51" customWidth="1"/>
    <col min="4866" max="4866" width="19.25" style="51" customWidth="1"/>
    <col min="4867" max="4867" width="13.125" style="51" customWidth="1"/>
    <col min="4868" max="4868" width="5.5" style="51" customWidth="1"/>
    <col min="4869" max="5118" width="10.125" style="51"/>
    <col min="5119" max="5119" width="6.375" style="51" customWidth="1"/>
    <col min="5120" max="5120" width="32.75" style="51" customWidth="1"/>
    <col min="5121" max="5121" width="6" style="51" customWidth="1"/>
    <col min="5122" max="5122" width="19.25" style="51" customWidth="1"/>
    <col min="5123" max="5123" width="13.125" style="51" customWidth="1"/>
    <col min="5124" max="5124" width="5.5" style="51" customWidth="1"/>
    <col min="5125" max="5374" width="10.125" style="51"/>
    <col min="5375" max="5375" width="6.375" style="51" customWidth="1"/>
    <col min="5376" max="5376" width="32.75" style="51" customWidth="1"/>
    <col min="5377" max="5377" width="6" style="51" customWidth="1"/>
    <col min="5378" max="5378" width="19.25" style="51" customWidth="1"/>
    <col min="5379" max="5379" width="13.125" style="51" customWidth="1"/>
    <col min="5380" max="5380" width="5.5" style="51" customWidth="1"/>
    <col min="5381" max="5630" width="10.125" style="51"/>
    <col min="5631" max="5631" width="6.375" style="51" customWidth="1"/>
    <col min="5632" max="5632" width="32.75" style="51" customWidth="1"/>
    <col min="5633" max="5633" width="6" style="51" customWidth="1"/>
    <col min="5634" max="5634" width="19.25" style="51" customWidth="1"/>
    <col min="5635" max="5635" width="13.125" style="51" customWidth="1"/>
    <col min="5636" max="5636" width="5.5" style="51" customWidth="1"/>
    <col min="5637" max="5886" width="10.125" style="51"/>
    <col min="5887" max="5887" width="6.375" style="51" customWidth="1"/>
    <col min="5888" max="5888" width="32.75" style="51" customWidth="1"/>
    <col min="5889" max="5889" width="6" style="51" customWidth="1"/>
    <col min="5890" max="5890" width="19.25" style="51" customWidth="1"/>
    <col min="5891" max="5891" width="13.125" style="51" customWidth="1"/>
    <col min="5892" max="5892" width="5.5" style="51" customWidth="1"/>
    <col min="5893" max="6142" width="10.125" style="51"/>
    <col min="6143" max="6143" width="6.375" style="51" customWidth="1"/>
    <col min="6144" max="6144" width="32.75" style="51" customWidth="1"/>
    <col min="6145" max="6145" width="6" style="51" customWidth="1"/>
    <col min="6146" max="6146" width="19.25" style="51" customWidth="1"/>
    <col min="6147" max="6147" width="13.125" style="51" customWidth="1"/>
    <col min="6148" max="6148" width="5.5" style="51" customWidth="1"/>
    <col min="6149" max="6398" width="10.125" style="51"/>
    <col min="6399" max="6399" width="6.375" style="51" customWidth="1"/>
    <col min="6400" max="6400" width="32.75" style="51" customWidth="1"/>
    <col min="6401" max="6401" width="6" style="51" customWidth="1"/>
    <col min="6402" max="6402" width="19.25" style="51" customWidth="1"/>
    <col min="6403" max="6403" width="13.125" style="51" customWidth="1"/>
    <col min="6404" max="6404" width="5.5" style="51" customWidth="1"/>
    <col min="6405" max="6654" width="10.125" style="51"/>
    <col min="6655" max="6655" width="6.375" style="51" customWidth="1"/>
    <col min="6656" max="6656" width="32.75" style="51" customWidth="1"/>
    <col min="6657" max="6657" width="6" style="51" customWidth="1"/>
    <col min="6658" max="6658" width="19.25" style="51" customWidth="1"/>
    <col min="6659" max="6659" width="13.125" style="51" customWidth="1"/>
    <col min="6660" max="6660" width="5.5" style="51" customWidth="1"/>
    <col min="6661" max="6910" width="10.125" style="51"/>
    <col min="6911" max="6911" width="6.375" style="51" customWidth="1"/>
    <col min="6912" max="6912" width="32.75" style="51" customWidth="1"/>
    <col min="6913" max="6913" width="6" style="51" customWidth="1"/>
    <col min="6914" max="6914" width="19.25" style="51" customWidth="1"/>
    <col min="6915" max="6915" width="13.125" style="51" customWidth="1"/>
    <col min="6916" max="6916" width="5.5" style="51" customWidth="1"/>
    <col min="6917" max="7166" width="10.125" style="51"/>
    <col min="7167" max="7167" width="6.375" style="51" customWidth="1"/>
    <col min="7168" max="7168" width="32.75" style="51" customWidth="1"/>
    <col min="7169" max="7169" width="6" style="51" customWidth="1"/>
    <col min="7170" max="7170" width="19.25" style="51" customWidth="1"/>
    <col min="7171" max="7171" width="13.125" style="51" customWidth="1"/>
    <col min="7172" max="7172" width="5.5" style="51" customWidth="1"/>
    <col min="7173" max="7422" width="10.125" style="51"/>
    <col min="7423" max="7423" width="6.375" style="51" customWidth="1"/>
    <col min="7424" max="7424" width="32.75" style="51" customWidth="1"/>
    <col min="7425" max="7425" width="6" style="51" customWidth="1"/>
    <col min="7426" max="7426" width="19.25" style="51" customWidth="1"/>
    <col min="7427" max="7427" width="13.125" style="51" customWidth="1"/>
    <col min="7428" max="7428" width="5.5" style="51" customWidth="1"/>
    <col min="7429" max="7678" width="10.125" style="51"/>
    <col min="7679" max="7679" width="6.375" style="51" customWidth="1"/>
    <col min="7680" max="7680" width="32.75" style="51" customWidth="1"/>
    <col min="7681" max="7681" width="6" style="51" customWidth="1"/>
    <col min="7682" max="7682" width="19.25" style="51" customWidth="1"/>
    <col min="7683" max="7683" width="13.125" style="51" customWidth="1"/>
    <col min="7684" max="7684" width="5.5" style="51" customWidth="1"/>
    <col min="7685" max="7934" width="10.125" style="51"/>
    <col min="7935" max="7935" width="6.375" style="51" customWidth="1"/>
    <col min="7936" max="7936" width="32.75" style="51" customWidth="1"/>
    <col min="7937" max="7937" width="6" style="51" customWidth="1"/>
    <col min="7938" max="7938" width="19.25" style="51" customWidth="1"/>
    <col min="7939" max="7939" width="13.125" style="51" customWidth="1"/>
    <col min="7940" max="7940" width="5.5" style="51" customWidth="1"/>
    <col min="7941" max="8190" width="10.125" style="51"/>
    <col min="8191" max="8191" width="6.375" style="51" customWidth="1"/>
    <col min="8192" max="8192" width="32.75" style="51" customWidth="1"/>
    <col min="8193" max="8193" width="6" style="51" customWidth="1"/>
    <col min="8194" max="8194" width="19.25" style="51" customWidth="1"/>
    <col min="8195" max="8195" width="13.125" style="51" customWidth="1"/>
    <col min="8196" max="8196" width="5.5" style="51" customWidth="1"/>
    <col min="8197" max="8446" width="10.125" style="51"/>
    <col min="8447" max="8447" width="6.375" style="51" customWidth="1"/>
    <col min="8448" max="8448" width="32.75" style="51" customWidth="1"/>
    <col min="8449" max="8449" width="6" style="51" customWidth="1"/>
    <col min="8450" max="8450" width="19.25" style="51" customWidth="1"/>
    <col min="8451" max="8451" width="13.125" style="51" customWidth="1"/>
    <col min="8452" max="8452" width="5.5" style="51" customWidth="1"/>
    <col min="8453" max="8702" width="10.125" style="51"/>
    <col min="8703" max="8703" width="6.375" style="51" customWidth="1"/>
    <col min="8704" max="8704" width="32.75" style="51" customWidth="1"/>
    <col min="8705" max="8705" width="6" style="51" customWidth="1"/>
    <col min="8706" max="8706" width="19.25" style="51" customWidth="1"/>
    <col min="8707" max="8707" width="13.125" style="51" customWidth="1"/>
    <col min="8708" max="8708" width="5.5" style="51" customWidth="1"/>
    <col min="8709" max="8958" width="10.125" style="51"/>
    <col min="8959" max="8959" width="6.375" style="51" customWidth="1"/>
    <col min="8960" max="8960" width="32.75" style="51" customWidth="1"/>
    <col min="8961" max="8961" width="6" style="51" customWidth="1"/>
    <col min="8962" max="8962" width="19.25" style="51" customWidth="1"/>
    <col min="8963" max="8963" width="13.125" style="51" customWidth="1"/>
    <col min="8964" max="8964" width="5.5" style="51" customWidth="1"/>
    <col min="8965" max="9214" width="10.125" style="51"/>
    <col min="9215" max="9215" width="6.375" style="51" customWidth="1"/>
    <col min="9216" max="9216" width="32.75" style="51" customWidth="1"/>
    <col min="9217" max="9217" width="6" style="51" customWidth="1"/>
    <col min="9218" max="9218" width="19.25" style="51" customWidth="1"/>
    <col min="9219" max="9219" width="13.125" style="51" customWidth="1"/>
    <col min="9220" max="9220" width="5.5" style="51" customWidth="1"/>
    <col min="9221" max="9470" width="10.125" style="51"/>
    <col min="9471" max="9471" width="6.375" style="51" customWidth="1"/>
    <col min="9472" max="9472" width="32.75" style="51" customWidth="1"/>
    <col min="9473" max="9473" width="6" style="51" customWidth="1"/>
    <col min="9474" max="9474" width="19.25" style="51" customWidth="1"/>
    <col min="9475" max="9475" width="13.125" style="51" customWidth="1"/>
    <col min="9476" max="9476" width="5.5" style="51" customWidth="1"/>
    <col min="9477" max="9726" width="10.125" style="51"/>
    <col min="9727" max="9727" width="6.375" style="51" customWidth="1"/>
    <col min="9728" max="9728" width="32.75" style="51" customWidth="1"/>
    <col min="9729" max="9729" width="6" style="51" customWidth="1"/>
    <col min="9730" max="9730" width="19.25" style="51" customWidth="1"/>
    <col min="9731" max="9731" width="13.125" style="51" customWidth="1"/>
    <col min="9732" max="9732" width="5.5" style="51" customWidth="1"/>
    <col min="9733" max="9982" width="10.125" style="51"/>
    <col min="9983" max="9983" width="6.375" style="51" customWidth="1"/>
    <col min="9984" max="9984" width="32.75" style="51" customWidth="1"/>
    <col min="9985" max="9985" width="6" style="51" customWidth="1"/>
    <col min="9986" max="9986" width="19.25" style="51" customWidth="1"/>
    <col min="9987" max="9987" width="13.125" style="51" customWidth="1"/>
    <col min="9988" max="9988" width="5.5" style="51" customWidth="1"/>
    <col min="9989" max="10238" width="10.125" style="51"/>
    <col min="10239" max="10239" width="6.375" style="51" customWidth="1"/>
    <col min="10240" max="10240" width="32.75" style="51" customWidth="1"/>
    <col min="10241" max="10241" width="6" style="51" customWidth="1"/>
    <col min="10242" max="10242" width="19.25" style="51" customWidth="1"/>
    <col min="10243" max="10243" width="13.125" style="51" customWidth="1"/>
    <col min="10244" max="10244" width="5.5" style="51" customWidth="1"/>
    <col min="10245" max="10494" width="10.125" style="51"/>
    <col min="10495" max="10495" width="6.375" style="51" customWidth="1"/>
    <col min="10496" max="10496" width="32.75" style="51" customWidth="1"/>
    <col min="10497" max="10497" width="6" style="51" customWidth="1"/>
    <col min="10498" max="10498" width="19.25" style="51" customWidth="1"/>
    <col min="10499" max="10499" width="13.125" style="51" customWidth="1"/>
    <col min="10500" max="10500" width="5.5" style="51" customWidth="1"/>
    <col min="10501" max="10750" width="10.125" style="51"/>
    <col min="10751" max="10751" width="6.375" style="51" customWidth="1"/>
    <col min="10752" max="10752" width="32.75" style="51" customWidth="1"/>
    <col min="10753" max="10753" width="6" style="51" customWidth="1"/>
    <col min="10754" max="10754" width="19.25" style="51" customWidth="1"/>
    <col min="10755" max="10755" width="13.125" style="51" customWidth="1"/>
    <col min="10756" max="10756" width="5.5" style="51" customWidth="1"/>
    <col min="10757" max="11006" width="10.125" style="51"/>
    <col min="11007" max="11007" width="6.375" style="51" customWidth="1"/>
    <col min="11008" max="11008" width="32.75" style="51" customWidth="1"/>
    <col min="11009" max="11009" width="6" style="51" customWidth="1"/>
    <col min="11010" max="11010" width="19.25" style="51" customWidth="1"/>
    <col min="11011" max="11011" width="13.125" style="51" customWidth="1"/>
    <col min="11012" max="11012" width="5.5" style="51" customWidth="1"/>
    <col min="11013" max="11262" width="10.125" style="51"/>
    <col min="11263" max="11263" width="6.375" style="51" customWidth="1"/>
    <col min="11264" max="11264" width="32.75" style="51" customWidth="1"/>
    <col min="11265" max="11265" width="6" style="51" customWidth="1"/>
    <col min="11266" max="11266" width="19.25" style="51" customWidth="1"/>
    <col min="11267" max="11267" width="13.125" style="51" customWidth="1"/>
    <col min="11268" max="11268" width="5.5" style="51" customWidth="1"/>
    <col min="11269" max="11518" width="10.125" style="51"/>
    <col min="11519" max="11519" width="6.375" style="51" customWidth="1"/>
    <col min="11520" max="11520" width="32.75" style="51" customWidth="1"/>
    <col min="11521" max="11521" width="6" style="51" customWidth="1"/>
    <col min="11522" max="11522" width="19.25" style="51" customWidth="1"/>
    <col min="11523" max="11523" width="13.125" style="51" customWidth="1"/>
    <col min="11524" max="11524" width="5.5" style="51" customWidth="1"/>
    <col min="11525" max="11774" width="10.125" style="51"/>
    <col min="11775" max="11775" width="6.375" style="51" customWidth="1"/>
    <col min="11776" max="11776" width="32.75" style="51" customWidth="1"/>
    <col min="11777" max="11777" width="6" style="51" customWidth="1"/>
    <col min="11778" max="11778" width="19.25" style="51" customWidth="1"/>
    <col min="11779" max="11779" width="13.125" style="51" customWidth="1"/>
    <col min="11780" max="11780" width="5.5" style="51" customWidth="1"/>
    <col min="11781" max="12030" width="10.125" style="51"/>
    <col min="12031" max="12031" width="6.375" style="51" customWidth="1"/>
    <col min="12032" max="12032" width="32.75" style="51" customWidth="1"/>
    <col min="12033" max="12033" width="6" style="51" customWidth="1"/>
    <col min="12034" max="12034" width="19.25" style="51" customWidth="1"/>
    <col min="12035" max="12035" width="13.125" style="51" customWidth="1"/>
    <col min="12036" max="12036" width="5.5" style="51" customWidth="1"/>
    <col min="12037" max="12286" width="10.125" style="51"/>
    <col min="12287" max="12287" width="6.375" style="51" customWidth="1"/>
    <col min="12288" max="12288" width="32.75" style="51" customWidth="1"/>
    <col min="12289" max="12289" width="6" style="51" customWidth="1"/>
    <col min="12290" max="12290" width="19.25" style="51" customWidth="1"/>
    <col min="12291" max="12291" width="13.125" style="51" customWidth="1"/>
    <col min="12292" max="12292" width="5.5" style="51" customWidth="1"/>
    <col min="12293" max="12542" width="10.125" style="51"/>
    <col min="12543" max="12543" width="6.375" style="51" customWidth="1"/>
    <col min="12544" max="12544" width="32.75" style="51" customWidth="1"/>
    <col min="12545" max="12545" width="6" style="51" customWidth="1"/>
    <col min="12546" max="12546" width="19.25" style="51" customWidth="1"/>
    <col min="12547" max="12547" width="13.125" style="51" customWidth="1"/>
    <col min="12548" max="12548" width="5.5" style="51" customWidth="1"/>
    <col min="12549" max="12798" width="10.125" style="51"/>
    <col min="12799" max="12799" width="6.375" style="51" customWidth="1"/>
    <col min="12800" max="12800" width="32.75" style="51" customWidth="1"/>
    <col min="12801" max="12801" width="6" style="51" customWidth="1"/>
    <col min="12802" max="12802" width="19.25" style="51" customWidth="1"/>
    <col min="12803" max="12803" width="13.125" style="51" customWidth="1"/>
    <col min="12804" max="12804" width="5.5" style="51" customWidth="1"/>
    <col min="12805" max="13054" width="10.125" style="51"/>
    <col min="13055" max="13055" width="6.375" style="51" customWidth="1"/>
    <col min="13056" max="13056" width="32.75" style="51" customWidth="1"/>
    <col min="13057" max="13057" width="6" style="51" customWidth="1"/>
    <col min="13058" max="13058" width="19.25" style="51" customWidth="1"/>
    <col min="13059" max="13059" width="13.125" style="51" customWidth="1"/>
    <col min="13060" max="13060" width="5.5" style="51" customWidth="1"/>
    <col min="13061" max="13310" width="10.125" style="51"/>
    <col min="13311" max="13311" width="6.375" style="51" customWidth="1"/>
    <col min="13312" max="13312" width="32.75" style="51" customWidth="1"/>
    <col min="13313" max="13313" width="6" style="51" customWidth="1"/>
    <col min="13314" max="13314" width="19.25" style="51" customWidth="1"/>
    <col min="13315" max="13315" width="13.125" style="51" customWidth="1"/>
    <col min="13316" max="13316" width="5.5" style="51" customWidth="1"/>
    <col min="13317" max="13566" width="10.125" style="51"/>
    <col min="13567" max="13567" width="6.375" style="51" customWidth="1"/>
    <col min="13568" max="13568" width="32.75" style="51" customWidth="1"/>
    <col min="13569" max="13569" width="6" style="51" customWidth="1"/>
    <col min="13570" max="13570" width="19.25" style="51" customWidth="1"/>
    <col min="13571" max="13571" width="13.125" style="51" customWidth="1"/>
    <col min="13572" max="13572" width="5.5" style="51" customWidth="1"/>
    <col min="13573" max="13822" width="10.125" style="51"/>
    <col min="13823" max="13823" width="6.375" style="51" customWidth="1"/>
    <col min="13824" max="13824" width="32.75" style="51" customWidth="1"/>
    <col min="13825" max="13825" width="6" style="51" customWidth="1"/>
    <col min="13826" max="13826" width="19.25" style="51" customWidth="1"/>
    <col min="13827" max="13827" width="13.125" style="51" customWidth="1"/>
    <col min="13828" max="13828" width="5.5" style="51" customWidth="1"/>
    <col min="13829" max="14078" width="10.125" style="51"/>
    <col min="14079" max="14079" width="6.375" style="51" customWidth="1"/>
    <col min="14080" max="14080" width="32.75" style="51" customWidth="1"/>
    <col min="14081" max="14081" width="6" style="51" customWidth="1"/>
    <col min="14082" max="14082" width="19.25" style="51" customWidth="1"/>
    <col min="14083" max="14083" width="13.125" style="51" customWidth="1"/>
    <col min="14084" max="14084" width="5.5" style="51" customWidth="1"/>
    <col min="14085" max="14334" width="10.125" style="51"/>
    <col min="14335" max="14335" width="6.375" style="51" customWidth="1"/>
    <col min="14336" max="14336" width="32.75" style="51" customWidth="1"/>
    <col min="14337" max="14337" width="6" style="51" customWidth="1"/>
    <col min="14338" max="14338" width="19.25" style="51" customWidth="1"/>
    <col min="14339" max="14339" width="13.125" style="51" customWidth="1"/>
    <col min="14340" max="14340" width="5.5" style="51" customWidth="1"/>
    <col min="14341" max="14590" width="10.125" style="51"/>
    <col min="14591" max="14591" width="6.375" style="51" customWidth="1"/>
    <col min="14592" max="14592" width="32.75" style="51" customWidth="1"/>
    <col min="14593" max="14593" width="6" style="51" customWidth="1"/>
    <col min="14594" max="14594" width="19.25" style="51" customWidth="1"/>
    <col min="14595" max="14595" width="13.125" style="51" customWidth="1"/>
    <col min="14596" max="14596" width="5.5" style="51" customWidth="1"/>
    <col min="14597" max="14846" width="10.125" style="51"/>
    <col min="14847" max="14847" width="6.375" style="51" customWidth="1"/>
    <col min="14848" max="14848" width="32.75" style="51" customWidth="1"/>
    <col min="14849" max="14849" width="6" style="51" customWidth="1"/>
    <col min="14850" max="14850" width="19.25" style="51" customWidth="1"/>
    <col min="14851" max="14851" width="13.125" style="51" customWidth="1"/>
    <col min="14852" max="14852" width="5.5" style="51" customWidth="1"/>
    <col min="14853" max="15102" width="10.125" style="51"/>
    <col min="15103" max="15103" width="6.375" style="51" customWidth="1"/>
    <col min="15104" max="15104" width="32.75" style="51" customWidth="1"/>
    <col min="15105" max="15105" width="6" style="51" customWidth="1"/>
    <col min="15106" max="15106" width="19.25" style="51" customWidth="1"/>
    <col min="15107" max="15107" width="13.125" style="51" customWidth="1"/>
    <col min="15108" max="15108" width="5.5" style="51" customWidth="1"/>
    <col min="15109" max="15358" width="10.125" style="51"/>
    <col min="15359" max="15359" width="6.375" style="51" customWidth="1"/>
    <col min="15360" max="15360" width="32.75" style="51" customWidth="1"/>
    <col min="15361" max="15361" width="6" style="51" customWidth="1"/>
    <col min="15362" max="15362" width="19.25" style="51" customWidth="1"/>
    <col min="15363" max="15363" width="13.125" style="51" customWidth="1"/>
    <col min="15364" max="15364" width="5.5" style="51" customWidth="1"/>
    <col min="15365" max="15614" width="10.125" style="51"/>
    <col min="15615" max="15615" width="6.375" style="51" customWidth="1"/>
    <col min="15616" max="15616" width="32.75" style="51" customWidth="1"/>
    <col min="15617" max="15617" width="6" style="51" customWidth="1"/>
    <col min="15618" max="15618" width="19.25" style="51" customWidth="1"/>
    <col min="15619" max="15619" width="13.125" style="51" customWidth="1"/>
    <col min="15620" max="15620" width="5.5" style="51" customWidth="1"/>
    <col min="15621" max="15870" width="10.125" style="51"/>
    <col min="15871" max="15871" width="6.375" style="51" customWidth="1"/>
    <col min="15872" max="15872" width="32.75" style="51" customWidth="1"/>
    <col min="15873" max="15873" width="6" style="51" customWidth="1"/>
    <col min="15874" max="15874" width="19.25" style="51" customWidth="1"/>
    <col min="15875" max="15875" width="13.125" style="51" customWidth="1"/>
    <col min="15876" max="15876" width="5.5" style="51" customWidth="1"/>
    <col min="15877" max="16126" width="10.125" style="51"/>
    <col min="16127" max="16127" width="6.375" style="51" customWidth="1"/>
    <col min="16128" max="16128" width="32.75" style="51" customWidth="1"/>
    <col min="16129" max="16129" width="6" style="51" customWidth="1"/>
    <col min="16130" max="16130" width="19.25" style="51" customWidth="1"/>
    <col min="16131" max="16131" width="13.125" style="51" customWidth="1"/>
    <col min="16132" max="16132" width="5.5" style="51" customWidth="1"/>
    <col min="16133" max="16384" width="10.125" style="51"/>
  </cols>
  <sheetData>
    <row r="1" spans="1:11" ht="20.25" customHeight="1" x14ac:dyDescent="0.25">
      <c r="A1" s="170" t="s">
        <v>410</v>
      </c>
      <c r="B1" s="170"/>
      <c r="C1" s="170"/>
      <c r="D1" s="170"/>
      <c r="E1" s="170"/>
      <c r="F1" s="170"/>
      <c r="G1" s="170"/>
      <c r="H1" s="170"/>
      <c r="I1" s="50"/>
      <c r="J1" s="50"/>
      <c r="K1" s="50"/>
    </row>
    <row r="2" spans="1:11" s="50" customFormat="1" ht="20.25" customHeight="1" x14ac:dyDescent="0.25">
      <c r="A2" s="170" t="s">
        <v>298</v>
      </c>
      <c r="B2" s="170"/>
      <c r="C2" s="170"/>
      <c r="D2" s="170"/>
      <c r="E2" s="170"/>
      <c r="F2" s="170"/>
      <c r="G2" s="170"/>
      <c r="H2" s="170"/>
      <c r="I2" s="52"/>
      <c r="J2" s="52"/>
      <c r="K2" s="52"/>
    </row>
    <row r="3" spans="1:11" s="50" customFormat="1" ht="20.25" customHeight="1" x14ac:dyDescent="0.25">
      <c r="A3" s="170" t="s">
        <v>521</v>
      </c>
      <c r="B3" s="170"/>
      <c r="C3" s="170"/>
      <c r="D3" s="170"/>
      <c r="E3" s="170"/>
      <c r="F3" s="170"/>
      <c r="G3" s="170"/>
      <c r="H3" s="170"/>
      <c r="I3" s="52"/>
      <c r="J3" s="52"/>
      <c r="K3" s="52"/>
    </row>
    <row r="4" spans="1:11" s="55" customFormat="1" ht="21" customHeight="1" x14ac:dyDescent="0.25">
      <c r="A4" s="191" t="s">
        <v>0</v>
      </c>
      <c r="B4" s="191"/>
      <c r="C4" s="191"/>
      <c r="D4" s="191"/>
      <c r="E4" s="191"/>
      <c r="F4" s="191"/>
      <c r="G4" s="54"/>
      <c r="H4" s="54"/>
      <c r="I4" s="54"/>
      <c r="J4" s="54"/>
      <c r="K4" s="54"/>
    </row>
    <row r="5" spans="1:11" s="54" customFormat="1" ht="22.5" customHeight="1" x14ac:dyDescent="0.25">
      <c r="A5" s="56" t="s">
        <v>1</v>
      </c>
      <c r="B5" s="57" t="s">
        <v>2</v>
      </c>
      <c r="C5" s="57" t="s">
        <v>3</v>
      </c>
      <c r="D5" s="57" t="s">
        <v>4</v>
      </c>
      <c r="E5" s="56" t="s">
        <v>5</v>
      </c>
      <c r="F5" s="58" t="s">
        <v>6</v>
      </c>
      <c r="G5" s="58" t="s">
        <v>233</v>
      </c>
      <c r="H5" s="113" t="s">
        <v>234</v>
      </c>
    </row>
    <row r="6" spans="1:11" s="54" customFormat="1" ht="20.25" customHeight="1" x14ac:dyDescent="0.25">
      <c r="A6" s="46" t="s">
        <v>7</v>
      </c>
      <c r="B6" s="46" t="s">
        <v>150</v>
      </c>
      <c r="C6" s="59">
        <v>2</v>
      </c>
      <c r="D6" s="60"/>
      <c r="E6" s="46">
        <v>27</v>
      </c>
      <c r="F6" s="61">
        <v>1</v>
      </c>
      <c r="G6" s="46"/>
      <c r="H6" s="46"/>
    </row>
    <row r="7" spans="1:11" s="54" customFormat="1" ht="20.25" customHeight="1" x14ac:dyDescent="0.25">
      <c r="A7" s="46" t="s">
        <v>8</v>
      </c>
      <c r="B7" s="46" t="s">
        <v>9</v>
      </c>
      <c r="C7" s="59">
        <v>3</v>
      </c>
      <c r="D7" s="60"/>
      <c r="E7" s="46">
        <v>41</v>
      </c>
      <c r="F7" s="61">
        <v>1</v>
      </c>
      <c r="G7" s="46"/>
      <c r="H7" s="46"/>
    </row>
    <row r="8" spans="1:11" s="54" customFormat="1" ht="20.25" customHeight="1" x14ac:dyDescent="0.25">
      <c r="A8" s="46" t="s">
        <v>10</v>
      </c>
      <c r="B8" s="46" t="s">
        <v>11</v>
      </c>
      <c r="C8" s="59">
        <v>2</v>
      </c>
      <c r="D8" s="46" t="s">
        <v>7</v>
      </c>
      <c r="E8" s="46">
        <v>27</v>
      </c>
      <c r="F8" s="61">
        <v>1</v>
      </c>
      <c r="G8" s="46"/>
      <c r="H8" s="46"/>
    </row>
    <row r="9" spans="1:11" s="54" customFormat="1" ht="20.25" customHeight="1" x14ac:dyDescent="0.25">
      <c r="A9" s="46" t="s">
        <v>12</v>
      </c>
      <c r="B9" s="46" t="s">
        <v>13</v>
      </c>
      <c r="C9" s="59">
        <v>3</v>
      </c>
      <c r="D9" s="46" t="s">
        <v>10</v>
      </c>
      <c r="E9" s="46">
        <v>40</v>
      </c>
      <c r="F9" s="61">
        <v>1</v>
      </c>
      <c r="G9" s="46"/>
      <c r="H9" s="46"/>
    </row>
    <row r="10" spans="1:11" customFormat="1" ht="32.450000000000003" customHeight="1" x14ac:dyDescent="0.25">
      <c r="A10" s="6" t="s">
        <v>14</v>
      </c>
      <c r="B10" s="6" t="s">
        <v>15</v>
      </c>
      <c r="C10" s="7">
        <v>3</v>
      </c>
      <c r="D10" s="8"/>
      <c r="E10" s="6" t="s">
        <v>16</v>
      </c>
      <c r="F10" s="9">
        <v>1.3</v>
      </c>
      <c r="G10" s="154" t="s">
        <v>421</v>
      </c>
      <c r="H10" s="6" t="s">
        <v>231</v>
      </c>
    </row>
    <row r="11" spans="1:11" customFormat="1" ht="20.100000000000001" customHeight="1" x14ac:dyDescent="0.25">
      <c r="A11" s="6" t="s">
        <v>17</v>
      </c>
      <c r="B11" s="6" t="s">
        <v>18</v>
      </c>
      <c r="C11" s="7">
        <v>2</v>
      </c>
      <c r="D11" s="6" t="s">
        <v>14</v>
      </c>
      <c r="E11" s="6" t="s">
        <v>19</v>
      </c>
      <c r="F11" s="9">
        <v>1.3</v>
      </c>
      <c r="G11" s="6"/>
      <c r="H11" s="6"/>
    </row>
    <row r="12" spans="1:11" s="54" customFormat="1" ht="20.25" customHeight="1" x14ac:dyDescent="0.25">
      <c r="A12" s="46" t="s">
        <v>20</v>
      </c>
      <c r="B12" s="46" t="s">
        <v>21</v>
      </c>
      <c r="C12" s="59">
        <v>2</v>
      </c>
      <c r="D12" s="60"/>
      <c r="E12" s="46" t="s">
        <v>22</v>
      </c>
      <c r="F12" s="61">
        <v>1.5</v>
      </c>
      <c r="G12" s="46"/>
      <c r="H12" s="46"/>
    </row>
    <row r="13" spans="1:11" s="54" customFormat="1" ht="20.25" customHeight="1" x14ac:dyDescent="0.25">
      <c r="A13" s="46" t="s">
        <v>23</v>
      </c>
      <c r="B13" s="46" t="s">
        <v>24</v>
      </c>
      <c r="C13" s="59">
        <v>2</v>
      </c>
      <c r="D13" s="60"/>
      <c r="E13" s="46">
        <v>27</v>
      </c>
      <c r="F13" s="61">
        <v>1</v>
      </c>
      <c r="G13" s="46"/>
      <c r="H13" s="46"/>
    </row>
    <row r="14" spans="1:11" s="54" customFormat="1" ht="20.25" customHeight="1" x14ac:dyDescent="0.25">
      <c r="A14" s="46" t="s">
        <v>25</v>
      </c>
      <c r="B14" s="46" t="s">
        <v>26</v>
      </c>
      <c r="C14" s="59">
        <v>2</v>
      </c>
      <c r="D14" s="60"/>
      <c r="E14" s="46">
        <v>27</v>
      </c>
      <c r="F14" s="61">
        <v>1.2</v>
      </c>
      <c r="G14" s="46"/>
      <c r="H14" s="46"/>
    </row>
    <row r="15" spans="1:11" s="54" customFormat="1" ht="20.25" customHeight="1" x14ac:dyDescent="0.25">
      <c r="A15" s="46" t="s">
        <v>27</v>
      </c>
      <c r="B15" s="46" t="s">
        <v>28</v>
      </c>
      <c r="C15" s="59">
        <v>2</v>
      </c>
      <c r="D15" s="60"/>
      <c r="E15" s="46">
        <v>27</v>
      </c>
      <c r="F15" s="61">
        <v>1</v>
      </c>
      <c r="G15" s="46"/>
      <c r="H15" s="46"/>
    </row>
    <row r="16" spans="1:11" s="54" customFormat="1" ht="20.25" customHeight="1" x14ac:dyDescent="0.25">
      <c r="A16" s="46" t="s">
        <v>29</v>
      </c>
      <c r="B16" s="46" t="s">
        <v>30</v>
      </c>
      <c r="C16" s="59">
        <v>2</v>
      </c>
      <c r="D16" s="60"/>
      <c r="E16" s="46">
        <v>27</v>
      </c>
      <c r="F16" s="61">
        <v>1</v>
      </c>
      <c r="G16" s="46"/>
      <c r="H16" s="46"/>
    </row>
    <row r="17" spans="1:8" s="54" customFormat="1" ht="20.25" customHeight="1" x14ac:dyDescent="0.25">
      <c r="A17" s="46" t="s">
        <v>31</v>
      </c>
      <c r="B17" s="46" t="s">
        <v>32</v>
      </c>
      <c r="C17" s="59">
        <v>2</v>
      </c>
      <c r="D17" s="62" t="s">
        <v>33</v>
      </c>
      <c r="E17" s="46">
        <v>54</v>
      </c>
      <c r="F17" s="61">
        <v>1.5</v>
      </c>
      <c r="G17" s="46"/>
      <c r="H17" s="46"/>
    </row>
    <row r="18" spans="1:8" s="54" customFormat="1" ht="20.25" customHeight="1" x14ac:dyDescent="0.25">
      <c r="A18" s="46" t="s">
        <v>34</v>
      </c>
      <c r="B18" s="46" t="s">
        <v>35</v>
      </c>
      <c r="C18" s="59">
        <v>2</v>
      </c>
      <c r="D18" s="46" t="s">
        <v>299</v>
      </c>
      <c r="E18" s="46">
        <v>54</v>
      </c>
      <c r="F18" s="61">
        <v>1.5</v>
      </c>
      <c r="G18" s="46"/>
      <c r="H18" s="46"/>
    </row>
    <row r="19" spans="1:8" s="54" customFormat="1" ht="20.25" customHeight="1" x14ac:dyDescent="0.25">
      <c r="A19" s="46" t="s">
        <v>37</v>
      </c>
      <c r="B19" s="46" t="s">
        <v>38</v>
      </c>
      <c r="C19" s="59">
        <v>2</v>
      </c>
      <c r="D19" s="46" t="s">
        <v>39</v>
      </c>
      <c r="E19" s="46">
        <v>54</v>
      </c>
      <c r="F19" s="61">
        <v>1.5</v>
      </c>
      <c r="G19" s="46"/>
      <c r="H19" s="46"/>
    </row>
    <row r="20" spans="1:8" s="54" customFormat="1" ht="20.25" customHeight="1" x14ac:dyDescent="0.25">
      <c r="A20" s="46" t="s">
        <v>40</v>
      </c>
      <c r="B20" s="46" t="s">
        <v>41</v>
      </c>
      <c r="C20" s="59">
        <v>2</v>
      </c>
      <c r="D20" s="46" t="s">
        <v>42</v>
      </c>
      <c r="E20" s="46">
        <v>54</v>
      </c>
      <c r="F20" s="61">
        <v>1.5</v>
      </c>
      <c r="G20" s="46"/>
      <c r="H20" s="46"/>
    </row>
    <row r="21" spans="1:8" customFormat="1" ht="26.45" customHeight="1" x14ac:dyDescent="0.25">
      <c r="A21" s="6" t="s">
        <v>43</v>
      </c>
      <c r="B21" s="6" t="s">
        <v>44</v>
      </c>
      <c r="C21" s="7">
        <v>2</v>
      </c>
      <c r="D21" s="6" t="s">
        <v>45</v>
      </c>
      <c r="E21" s="6">
        <v>54</v>
      </c>
      <c r="F21" s="9">
        <v>1.5</v>
      </c>
      <c r="G21" s="150" t="s">
        <v>540</v>
      </c>
      <c r="H21" s="6"/>
    </row>
    <row r="22" spans="1:8" customFormat="1" ht="26.45" customHeight="1" x14ac:dyDescent="0.25">
      <c r="A22" s="6" t="s">
        <v>46</v>
      </c>
      <c r="B22" s="6" t="s">
        <v>47</v>
      </c>
      <c r="C22" s="7">
        <v>2</v>
      </c>
      <c r="D22" s="6" t="s">
        <v>48</v>
      </c>
      <c r="E22" s="6">
        <v>54</v>
      </c>
      <c r="F22" s="9">
        <v>1.5</v>
      </c>
      <c r="G22" s="150" t="s">
        <v>543</v>
      </c>
      <c r="H22" s="6"/>
    </row>
    <row r="23" spans="1:8" s="54" customFormat="1" ht="20.25" customHeight="1" x14ac:dyDescent="0.25">
      <c r="A23" s="46" t="s">
        <v>49</v>
      </c>
      <c r="B23" s="46" t="s">
        <v>50</v>
      </c>
      <c r="C23" s="59">
        <v>2</v>
      </c>
      <c r="D23" s="60"/>
      <c r="E23" s="46">
        <v>54</v>
      </c>
      <c r="F23" s="61">
        <v>1.5</v>
      </c>
      <c r="G23" s="46"/>
      <c r="H23" s="46"/>
    </row>
    <row r="24" spans="1:8" s="54" customFormat="1" ht="20.25" customHeight="1" x14ac:dyDescent="0.25">
      <c r="A24" s="46" t="s">
        <v>51</v>
      </c>
      <c r="B24" s="46" t="s">
        <v>52</v>
      </c>
      <c r="C24" s="59">
        <v>2</v>
      </c>
      <c r="D24" s="46" t="s">
        <v>49</v>
      </c>
      <c r="E24" s="46">
        <v>54</v>
      </c>
      <c r="F24" s="61">
        <v>1.5</v>
      </c>
      <c r="G24" s="46"/>
      <c r="H24" s="46"/>
    </row>
    <row r="25" spans="1:8" s="54" customFormat="1" ht="20.25" customHeight="1" x14ac:dyDescent="0.25">
      <c r="A25" s="46" t="s">
        <v>53</v>
      </c>
      <c r="B25" s="46" t="s">
        <v>54</v>
      </c>
      <c r="C25" s="59">
        <v>2</v>
      </c>
      <c r="D25" s="60"/>
      <c r="E25" s="46">
        <v>54</v>
      </c>
      <c r="F25" s="61">
        <v>1.5</v>
      </c>
      <c r="G25" s="46"/>
      <c r="H25" s="46"/>
    </row>
    <row r="26" spans="1:8" s="54" customFormat="1" ht="20.25" customHeight="1" x14ac:dyDescent="0.25">
      <c r="A26" s="46" t="s">
        <v>55</v>
      </c>
      <c r="B26" s="46" t="s">
        <v>56</v>
      </c>
      <c r="C26" s="59">
        <v>2</v>
      </c>
      <c r="D26" s="46" t="s">
        <v>53</v>
      </c>
      <c r="E26" s="46">
        <v>54</v>
      </c>
      <c r="F26" s="61">
        <v>1.5</v>
      </c>
      <c r="G26" s="46"/>
      <c r="H26" s="46"/>
    </row>
    <row r="27" spans="1:8" s="54" customFormat="1" ht="20.25" customHeight="1" x14ac:dyDescent="0.25">
      <c r="A27" s="46" t="s">
        <v>57</v>
      </c>
      <c r="B27" s="46" t="s">
        <v>58</v>
      </c>
      <c r="C27" s="59">
        <v>2</v>
      </c>
      <c r="D27" s="60"/>
      <c r="E27" s="46">
        <v>54</v>
      </c>
      <c r="F27" s="61">
        <v>1.5</v>
      </c>
      <c r="G27" s="46"/>
      <c r="H27" s="46"/>
    </row>
    <row r="28" spans="1:8" s="54" customFormat="1" ht="20.25" customHeight="1" x14ac:dyDescent="0.25">
      <c r="A28" s="46" t="s">
        <v>59</v>
      </c>
      <c r="B28" s="46" t="s">
        <v>60</v>
      </c>
      <c r="C28" s="59">
        <v>2</v>
      </c>
      <c r="D28" s="46" t="s">
        <v>57</v>
      </c>
      <c r="E28" s="46">
        <v>54</v>
      </c>
      <c r="F28" s="61">
        <v>1.5</v>
      </c>
      <c r="G28" s="46"/>
      <c r="H28" s="46"/>
    </row>
    <row r="29" spans="1:8" s="54" customFormat="1" ht="20.25" customHeight="1" x14ac:dyDescent="0.25">
      <c r="A29" s="46" t="s">
        <v>61</v>
      </c>
      <c r="B29" s="46" t="s">
        <v>62</v>
      </c>
      <c r="C29" s="59">
        <v>2</v>
      </c>
      <c r="D29" s="60"/>
      <c r="E29" s="46">
        <v>54</v>
      </c>
      <c r="F29" s="63">
        <v>0.75</v>
      </c>
      <c r="G29" s="46"/>
      <c r="H29" s="46"/>
    </row>
    <row r="30" spans="1:8" s="54" customFormat="1" ht="20.25" customHeight="1" x14ac:dyDescent="0.25">
      <c r="A30" s="46" t="s">
        <v>63</v>
      </c>
      <c r="B30" s="46" t="s">
        <v>64</v>
      </c>
      <c r="C30" s="59">
        <v>2</v>
      </c>
      <c r="D30" s="46" t="s">
        <v>61</v>
      </c>
      <c r="E30" s="46">
        <v>54</v>
      </c>
      <c r="F30" s="63">
        <v>0.75</v>
      </c>
      <c r="G30" s="46"/>
      <c r="H30" s="46"/>
    </row>
    <row r="31" spans="1:8" s="54" customFormat="1" ht="20.25" customHeight="1" x14ac:dyDescent="0.25">
      <c r="A31" s="46" t="s">
        <v>65</v>
      </c>
      <c r="B31" s="46" t="s">
        <v>66</v>
      </c>
      <c r="C31" s="59">
        <v>2</v>
      </c>
      <c r="D31" s="46"/>
      <c r="E31" s="46">
        <v>54</v>
      </c>
      <c r="F31" s="61">
        <v>1.5</v>
      </c>
      <c r="G31" s="46"/>
      <c r="H31" s="46"/>
    </row>
    <row r="32" spans="1:8" s="54" customFormat="1" ht="20.25" customHeight="1" x14ac:dyDescent="0.25">
      <c r="A32" s="46" t="s">
        <v>67</v>
      </c>
      <c r="B32" s="46" t="s">
        <v>68</v>
      </c>
      <c r="C32" s="59">
        <v>2</v>
      </c>
      <c r="D32" s="46" t="s">
        <v>65</v>
      </c>
      <c r="E32" s="46">
        <v>54</v>
      </c>
      <c r="F32" s="61">
        <v>1.5</v>
      </c>
      <c r="G32" s="46"/>
      <c r="H32" s="46"/>
    </row>
    <row r="33" spans="1:11" s="54" customFormat="1" ht="20.25" customHeight="1" x14ac:dyDescent="0.25">
      <c r="A33" s="46" t="s">
        <v>69</v>
      </c>
      <c r="B33" s="46" t="s">
        <v>151</v>
      </c>
      <c r="C33" s="64">
        <v>4</v>
      </c>
      <c r="D33" s="60"/>
      <c r="E33" s="46">
        <v>72</v>
      </c>
      <c r="F33" s="61">
        <v>1.4</v>
      </c>
      <c r="G33" s="46"/>
      <c r="H33" s="46"/>
    </row>
    <row r="34" spans="1:11" s="54" customFormat="1" ht="21.95" customHeight="1" x14ac:dyDescent="0.25">
      <c r="A34" s="46" t="s">
        <v>70</v>
      </c>
      <c r="B34" s="46" t="s">
        <v>71</v>
      </c>
      <c r="C34" s="59">
        <v>4</v>
      </c>
      <c r="D34" s="60"/>
      <c r="E34" s="46" t="s">
        <v>72</v>
      </c>
      <c r="F34" s="61">
        <v>1.2</v>
      </c>
      <c r="H34" s="37" t="s">
        <v>539</v>
      </c>
      <c r="I34" s="65"/>
      <c r="J34" s="65"/>
      <c r="K34" s="65"/>
    </row>
    <row r="35" spans="1:11" s="54" customFormat="1" ht="29.45" customHeight="1" x14ac:dyDescent="0.25">
      <c r="A35" s="192" t="s">
        <v>550</v>
      </c>
      <c r="B35" s="192"/>
      <c r="C35" s="192"/>
      <c r="D35" s="192"/>
      <c r="E35" s="192"/>
      <c r="F35" s="192"/>
      <c r="G35" s="192"/>
      <c r="H35" s="192"/>
      <c r="I35" s="50"/>
      <c r="J35" s="50"/>
      <c r="K35" s="50"/>
    </row>
    <row r="36" spans="1:11" s="50" customFormat="1" ht="20.100000000000001" customHeight="1" x14ac:dyDescent="0.25">
      <c r="A36" s="194" t="s">
        <v>152</v>
      </c>
      <c r="B36" s="194"/>
      <c r="C36" s="194"/>
      <c r="D36" s="194"/>
      <c r="E36" s="194"/>
      <c r="F36" s="194"/>
      <c r="G36" s="194"/>
      <c r="H36" s="194"/>
    </row>
    <row r="37" spans="1:11" s="50" customFormat="1" ht="32.1" customHeight="1" x14ac:dyDescent="0.2">
      <c r="A37" s="195" t="s">
        <v>300</v>
      </c>
      <c r="B37" s="195"/>
      <c r="C37" s="195"/>
      <c r="D37" s="195"/>
      <c r="E37" s="195"/>
      <c r="F37" s="66"/>
      <c r="G37" s="52"/>
      <c r="H37" s="52"/>
      <c r="I37" s="52"/>
      <c r="J37" s="52"/>
      <c r="K37" s="52"/>
    </row>
    <row r="38" spans="1:11" s="67" customFormat="1" ht="30.6" customHeight="1" x14ac:dyDescent="0.25">
      <c r="A38" s="196" t="s">
        <v>74</v>
      </c>
      <c r="B38" s="196"/>
      <c r="C38" s="196"/>
      <c r="D38" s="196"/>
      <c r="E38" s="196"/>
      <c r="F38" s="196"/>
      <c r="G38" s="54"/>
      <c r="H38" s="54"/>
      <c r="I38" s="54"/>
      <c r="J38" s="54"/>
      <c r="K38" s="54"/>
    </row>
    <row r="39" spans="1:11" customFormat="1" ht="25.5" customHeight="1" x14ac:dyDescent="0.25">
      <c r="A39" s="179" t="s">
        <v>558</v>
      </c>
      <c r="B39" s="179"/>
      <c r="C39" s="179"/>
      <c r="D39" s="179"/>
      <c r="E39" s="179"/>
      <c r="F39" s="179"/>
      <c r="G39" s="179"/>
      <c r="H39" s="179"/>
    </row>
    <row r="40" spans="1:11" s="162" customFormat="1" ht="31.5" customHeight="1" x14ac:dyDescent="0.25">
      <c r="A40" s="159" t="s">
        <v>1</v>
      </c>
      <c r="B40" s="160" t="s">
        <v>2</v>
      </c>
      <c r="C40" s="160" t="s">
        <v>3</v>
      </c>
      <c r="D40" s="160" t="s">
        <v>4</v>
      </c>
      <c r="E40" s="159" t="s">
        <v>5</v>
      </c>
      <c r="F40" s="161" t="s">
        <v>6</v>
      </c>
      <c r="G40" s="58" t="s">
        <v>233</v>
      </c>
      <c r="H40" s="113" t="s">
        <v>234</v>
      </c>
    </row>
    <row r="41" spans="1:11" customFormat="1" ht="24.6" customHeight="1" x14ac:dyDescent="0.25">
      <c r="A41" s="6" t="s">
        <v>153</v>
      </c>
      <c r="B41" s="6" t="s">
        <v>154</v>
      </c>
      <c r="C41" s="7">
        <v>2</v>
      </c>
      <c r="D41" s="12" t="s">
        <v>75</v>
      </c>
      <c r="E41" s="6">
        <v>54</v>
      </c>
      <c r="F41" s="9">
        <v>1.5</v>
      </c>
      <c r="G41" s="150" t="s">
        <v>541</v>
      </c>
      <c r="H41" s="46"/>
    </row>
    <row r="42" spans="1:11" customFormat="1" ht="24.6" customHeight="1" x14ac:dyDescent="0.25">
      <c r="A42" s="6" t="s">
        <v>155</v>
      </c>
      <c r="B42" s="6" t="s">
        <v>156</v>
      </c>
      <c r="C42" s="7">
        <v>2</v>
      </c>
      <c r="D42" s="12" t="s">
        <v>75</v>
      </c>
      <c r="E42" s="6">
        <v>54</v>
      </c>
      <c r="F42" s="9">
        <v>1.5</v>
      </c>
      <c r="G42" s="150" t="s">
        <v>542</v>
      </c>
      <c r="H42" s="46"/>
    </row>
    <row r="43" spans="1:11" s="54" customFormat="1" ht="20.25" customHeight="1" x14ac:dyDescent="0.25">
      <c r="A43" s="46" t="s">
        <v>76</v>
      </c>
      <c r="B43" s="46" t="s">
        <v>77</v>
      </c>
      <c r="C43" s="59">
        <v>3</v>
      </c>
      <c r="D43" s="46" t="s">
        <v>78</v>
      </c>
      <c r="E43" s="46" t="s">
        <v>79</v>
      </c>
      <c r="F43" s="61">
        <v>1.4</v>
      </c>
      <c r="G43" s="46"/>
      <c r="H43" s="46"/>
    </row>
    <row r="44" spans="1:11" s="54" customFormat="1" ht="20.25" customHeight="1" x14ac:dyDescent="0.25">
      <c r="A44" s="46" t="s">
        <v>80</v>
      </c>
      <c r="B44" s="46" t="s">
        <v>81</v>
      </c>
      <c r="C44" s="59">
        <v>3</v>
      </c>
      <c r="D44" s="46" t="s">
        <v>14</v>
      </c>
      <c r="E44" s="46" t="s">
        <v>82</v>
      </c>
      <c r="F44" s="61">
        <v>1.6</v>
      </c>
      <c r="G44" s="46"/>
      <c r="H44" s="46"/>
    </row>
    <row r="45" spans="1:11" s="54" customFormat="1" ht="20.25" customHeight="1" x14ac:dyDescent="0.25">
      <c r="A45" s="46" t="s">
        <v>83</v>
      </c>
      <c r="B45" s="46" t="s">
        <v>84</v>
      </c>
      <c r="C45" s="59">
        <v>3</v>
      </c>
      <c r="D45" s="46" t="s">
        <v>80</v>
      </c>
      <c r="E45" s="46" t="s">
        <v>82</v>
      </c>
      <c r="F45" s="61">
        <v>1.6</v>
      </c>
      <c r="G45" s="6"/>
      <c r="H45" s="6"/>
    </row>
    <row r="46" spans="1:11" s="54" customFormat="1" ht="20.25" customHeight="1" x14ac:dyDescent="0.25">
      <c r="A46" s="46" t="s">
        <v>85</v>
      </c>
      <c r="B46" s="46" t="s">
        <v>157</v>
      </c>
      <c r="C46" s="59">
        <v>3</v>
      </c>
      <c r="D46" s="46" t="s">
        <v>14</v>
      </c>
      <c r="E46" s="46" t="s">
        <v>82</v>
      </c>
      <c r="F46" s="61">
        <v>1.6</v>
      </c>
      <c r="G46" s="6"/>
      <c r="H46" s="6"/>
    </row>
    <row r="47" spans="1:11" s="54" customFormat="1" ht="20.25" customHeight="1" x14ac:dyDescent="0.25">
      <c r="A47" s="46" t="s">
        <v>86</v>
      </c>
      <c r="B47" s="46" t="s">
        <v>87</v>
      </c>
      <c r="C47" s="59">
        <v>4</v>
      </c>
      <c r="D47" s="46" t="s">
        <v>158</v>
      </c>
      <c r="E47" s="46" t="s">
        <v>88</v>
      </c>
      <c r="F47" s="61">
        <v>1.6</v>
      </c>
      <c r="G47" s="46"/>
      <c r="H47" s="46"/>
    </row>
    <row r="48" spans="1:11" s="54" customFormat="1" ht="20.25" customHeight="1" x14ac:dyDescent="0.25">
      <c r="A48" s="46" t="s">
        <v>89</v>
      </c>
      <c r="B48" s="46" t="s">
        <v>90</v>
      </c>
      <c r="C48" s="59">
        <v>3</v>
      </c>
      <c r="D48" s="46" t="s">
        <v>91</v>
      </c>
      <c r="E48" s="46" t="s">
        <v>92</v>
      </c>
      <c r="F48" s="61">
        <v>1.6</v>
      </c>
      <c r="G48" s="46"/>
      <c r="H48" s="46"/>
    </row>
    <row r="49" spans="1:11" s="54" customFormat="1" ht="20.25" customHeight="1" x14ac:dyDescent="0.25">
      <c r="A49" s="46" t="s">
        <v>93</v>
      </c>
      <c r="B49" s="46" t="s">
        <v>94</v>
      </c>
      <c r="C49" s="59">
        <v>3</v>
      </c>
      <c r="D49" s="46" t="s">
        <v>91</v>
      </c>
      <c r="E49" s="46" t="s">
        <v>95</v>
      </c>
      <c r="F49" s="61">
        <v>1.6</v>
      </c>
      <c r="G49" s="46"/>
      <c r="H49" s="46"/>
    </row>
    <row r="50" spans="1:11" s="54" customFormat="1" ht="24.95" customHeight="1" x14ac:dyDescent="0.25">
      <c r="A50" s="46" t="s">
        <v>96</v>
      </c>
      <c r="B50" s="46" t="s">
        <v>97</v>
      </c>
      <c r="C50" s="59">
        <v>2</v>
      </c>
      <c r="D50" s="46" t="s">
        <v>159</v>
      </c>
      <c r="E50" s="46" t="s">
        <v>19</v>
      </c>
      <c r="F50" s="61">
        <v>1.4</v>
      </c>
      <c r="G50" s="46"/>
      <c r="H50" s="46"/>
    </row>
    <row r="51" spans="1:11" s="54" customFormat="1" ht="20.25" customHeight="1" x14ac:dyDescent="0.25">
      <c r="A51" s="46" t="s">
        <v>98</v>
      </c>
      <c r="B51" s="46" t="s">
        <v>99</v>
      </c>
      <c r="C51" s="59">
        <v>3</v>
      </c>
      <c r="D51" s="46"/>
      <c r="E51" s="46" t="s">
        <v>95</v>
      </c>
      <c r="F51" s="61">
        <v>1.6</v>
      </c>
      <c r="G51" s="46"/>
      <c r="H51" s="46"/>
    </row>
    <row r="52" spans="1:11" s="54" customFormat="1" ht="20.25" customHeight="1" x14ac:dyDescent="0.25">
      <c r="A52" s="46" t="s">
        <v>91</v>
      </c>
      <c r="B52" s="46" t="s">
        <v>302</v>
      </c>
      <c r="C52" s="59">
        <v>3</v>
      </c>
      <c r="D52" s="46" t="s">
        <v>98</v>
      </c>
      <c r="E52" s="46" t="s">
        <v>95</v>
      </c>
      <c r="F52" s="61">
        <v>1.6</v>
      </c>
      <c r="G52" s="46"/>
      <c r="H52" s="46"/>
    </row>
    <row r="53" spans="1:11" s="54" customFormat="1" ht="20.25" customHeight="1" x14ac:dyDescent="0.25">
      <c r="A53" s="46" t="s">
        <v>100</v>
      </c>
      <c r="B53" s="46" t="s">
        <v>101</v>
      </c>
      <c r="C53" s="59">
        <v>3</v>
      </c>
      <c r="D53" s="46" t="s">
        <v>102</v>
      </c>
      <c r="E53" s="46" t="s">
        <v>95</v>
      </c>
      <c r="F53" s="61">
        <v>1.6</v>
      </c>
      <c r="G53" s="46"/>
      <c r="H53" s="46"/>
    </row>
    <row r="54" spans="1:11" s="54" customFormat="1" ht="20.25" customHeight="1" x14ac:dyDescent="0.25">
      <c r="A54" s="46" t="s">
        <v>103</v>
      </c>
      <c r="B54" s="46" t="s">
        <v>104</v>
      </c>
      <c r="C54" s="59">
        <v>3</v>
      </c>
      <c r="D54" s="46" t="s">
        <v>100</v>
      </c>
      <c r="E54" s="46" t="s">
        <v>105</v>
      </c>
      <c r="F54" s="61">
        <v>1.5</v>
      </c>
      <c r="G54" s="46"/>
      <c r="H54" s="46"/>
    </row>
    <row r="55" spans="1:11" s="54" customFormat="1" ht="20.25" customHeight="1" x14ac:dyDescent="0.25">
      <c r="A55" s="46" t="s">
        <v>106</v>
      </c>
      <c r="B55" s="46" t="s">
        <v>303</v>
      </c>
      <c r="C55" s="59">
        <v>3</v>
      </c>
      <c r="D55" s="46" t="s">
        <v>107</v>
      </c>
      <c r="E55" s="46" t="s">
        <v>108</v>
      </c>
      <c r="F55" s="61">
        <v>1.6</v>
      </c>
      <c r="G55" s="46"/>
      <c r="H55" s="46"/>
      <c r="I55" s="50"/>
      <c r="J55" s="50"/>
      <c r="K55" s="50"/>
    </row>
    <row r="56" spans="1:11" s="50" customFormat="1" ht="20.25" customHeight="1" x14ac:dyDescent="0.25">
      <c r="A56" s="46" t="s">
        <v>109</v>
      </c>
      <c r="B56" s="46" t="s">
        <v>110</v>
      </c>
      <c r="C56" s="59">
        <v>2</v>
      </c>
      <c r="D56" s="46" t="s">
        <v>100</v>
      </c>
      <c r="E56" s="46">
        <v>36</v>
      </c>
      <c r="F56" s="61">
        <v>1.4</v>
      </c>
      <c r="G56" s="6"/>
      <c r="H56" s="6"/>
      <c r="I56" s="67"/>
      <c r="J56" s="67"/>
      <c r="K56" s="67"/>
    </row>
    <row r="57" spans="1:11" s="67" customFormat="1" ht="33.950000000000003" customHeight="1" x14ac:dyDescent="0.25">
      <c r="A57" s="196" t="s">
        <v>111</v>
      </c>
      <c r="B57" s="196"/>
      <c r="C57" s="196"/>
      <c r="D57" s="196"/>
      <c r="E57" s="196"/>
      <c r="F57" s="196"/>
      <c r="G57" s="72"/>
      <c r="H57" s="72"/>
      <c r="I57" s="72"/>
      <c r="J57" s="72"/>
      <c r="K57" s="72"/>
    </row>
    <row r="58" spans="1:11" s="72" customFormat="1" ht="27.6" customHeight="1" x14ac:dyDescent="0.25">
      <c r="A58" s="56" t="s">
        <v>1</v>
      </c>
      <c r="B58" s="57" t="s">
        <v>2</v>
      </c>
      <c r="C58" s="57" t="s">
        <v>3</v>
      </c>
      <c r="D58" s="57" t="s">
        <v>4</v>
      </c>
      <c r="E58" s="56" t="s">
        <v>5</v>
      </c>
      <c r="F58" s="58" t="s">
        <v>6</v>
      </c>
      <c r="G58" s="58" t="s">
        <v>233</v>
      </c>
      <c r="H58" s="113" t="s">
        <v>234</v>
      </c>
    </row>
    <row r="59" spans="1:11" s="72" customFormat="1" ht="20.25" customHeight="1" x14ac:dyDescent="0.25">
      <c r="A59" s="46" t="s">
        <v>162</v>
      </c>
      <c r="B59" s="46" t="s">
        <v>304</v>
      </c>
      <c r="C59" s="59">
        <v>2</v>
      </c>
      <c r="D59" s="46" t="s">
        <v>86</v>
      </c>
      <c r="E59" s="46" t="s">
        <v>19</v>
      </c>
      <c r="F59" s="61">
        <v>1.4</v>
      </c>
      <c r="G59" s="46"/>
      <c r="H59" s="46"/>
    </row>
    <row r="60" spans="1:11" s="72" customFormat="1" ht="20.25" customHeight="1" x14ac:dyDescent="0.25">
      <c r="A60" s="73" t="s">
        <v>305</v>
      </c>
      <c r="B60" s="74" t="s">
        <v>306</v>
      </c>
      <c r="C60" s="75">
        <v>2</v>
      </c>
      <c r="D60" s="74" t="s">
        <v>307</v>
      </c>
      <c r="E60" s="76" t="s">
        <v>308</v>
      </c>
      <c r="F60" s="75">
        <v>1.4</v>
      </c>
      <c r="G60" s="46"/>
      <c r="H60" s="46"/>
    </row>
    <row r="61" spans="1:11" s="72" customFormat="1" ht="20.25" customHeight="1" x14ac:dyDescent="0.25">
      <c r="A61" s="46" t="s">
        <v>309</v>
      </c>
      <c r="B61" s="46" t="s">
        <v>310</v>
      </c>
      <c r="C61" s="59">
        <v>3</v>
      </c>
      <c r="D61" s="46" t="s">
        <v>311</v>
      </c>
      <c r="E61" s="46" t="s">
        <v>312</v>
      </c>
      <c r="F61" s="61">
        <v>1.4</v>
      </c>
      <c r="G61" s="46"/>
      <c r="H61" s="46"/>
    </row>
    <row r="62" spans="1:11" s="72" customFormat="1" ht="20.25" customHeight="1" x14ac:dyDescent="0.25">
      <c r="A62" s="76" t="s">
        <v>307</v>
      </c>
      <c r="B62" s="74" t="s">
        <v>313</v>
      </c>
      <c r="C62" s="75">
        <v>3</v>
      </c>
      <c r="D62" s="74" t="s">
        <v>85</v>
      </c>
      <c r="E62" s="46" t="s">
        <v>312</v>
      </c>
      <c r="F62" s="61">
        <v>1.4</v>
      </c>
      <c r="G62" s="46"/>
      <c r="H62" s="46"/>
    </row>
    <row r="63" spans="1:11" s="72" customFormat="1" ht="20.25" customHeight="1" x14ac:dyDescent="0.25">
      <c r="A63" s="46" t="s">
        <v>187</v>
      </c>
      <c r="B63" s="46" t="s">
        <v>188</v>
      </c>
      <c r="C63" s="59">
        <v>3</v>
      </c>
      <c r="D63" s="46" t="s">
        <v>109</v>
      </c>
      <c r="E63" s="46" t="s">
        <v>189</v>
      </c>
      <c r="F63" s="61">
        <v>1.6</v>
      </c>
      <c r="G63" s="6"/>
      <c r="H63" s="6"/>
    </row>
    <row r="64" spans="1:11" s="72" customFormat="1" ht="20.25" customHeight="1" x14ac:dyDescent="0.25">
      <c r="A64" s="46" t="s">
        <v>314</v>
      </c>
      <c r="B64" s="74" t="s">
        <v>315</v>
      </c>
      <c r="C64" s="75">
        <v>3</v>
      </c>
      <c r="D64" s="74" t="s">
        <v>316</v>
      </c>
      <c r="E64" s="46" t="s">
        <v>312</v>
      </c>
      <c r="F64" s="75">
        <v>1.4</v>
      </c>
      <c r="G64" s="6"/>
      <c r="H64" s="6"/>
    </row>
    <row r="65" spans="1:11" s="72" customFormat="1" ht="20.25" customHeight="1" x14ac:dyDescent="0.25">
      <c r="A65" s="46" t="s">
        <v>317</v>
      </c>
      <c r="B65" s="46" t="s">
        <v>318</v>
      </c>
      <c r="C65" s="59">
        <v>3</v>
      </c>
      <c r="D65" s="46" t="s">
        <v>319</v>
      </c>
      <c r="E65" s="46" t="s">
        <v>312</v>
      </c>
      <c r="F65" s="61">
        <v>1.4</v>
      </c>
      <c r="G65" s="46"/>
      <c r="H65" s="46"/>
    </row>
    <row r="66" spans="1:11" s="72" customFormat="1" ht="20.25" customHeight="1" x14ac:dyDescent="0.25">
      <c r="A66" s="46" t="s">
        <v>320</v>
      </c>
      <c r="B66" s="46" t="s">
        <v>321</v>
      </c>
      <c r="C66" s="59">
        <v>3</v>
      </c>
      <c r="D66" s="46" t="s">
        <v>322</v>
      </c>
      <c r="E66" s="46" t="s">
        <v>312</v>
      </c>
      <c r="F66" s="61">
        <v>1.4</v>
      </c>
      <c r="G66" s="46"/>
      <c r="H66" s="46"/>
    </row>
    <row r="67" spans="1:11" s="72" customFormat="1" ht="20.25" customHeight="1" x14ac:dyDescent="0.25">
      <c r="A67" s="76" t="s">
        <v>323</v>
      </c>
      <c r="B67" s="74" t="s">
        <v>324</v>
      </c>
      <c r="C67" s="75">
        <v>3</v>
      </c>
      <c r="D67" s="74" t="s">
        <v>325</v>
      </c>
      <c r="E67" s="46" t="s">
        <v>312</v>
      </c>
      <c r="F67" s="61">
        <v>1.4</v>
      </c>
      <c r="G67" s="46"/>
      <c r="H67" s="46"/>
      <c r="I67" s="50"/>
      <c r="J67" s="50"/>
      <c r="K67" s="50"/>
    </row>
    <row r="68" spans="1:11" s="72" customFormat="1" ht="20.25" customHeight="1" x14ac:dyDescent="0.25">
      <c r="A68" s="76" t="s">
        <v>326</v>
      </c>
      <c r="B68" s="74" t="s">
        <v>327</v>
      </c>
      <c r="C68" s="75">
        <v>3</v>
      </c>
      <c r="D68" s="74" t="s">
        <v>320</v>
      </c>
      <c r="E68" s="76" t="s">
        <v>312</v>
      </c>
      <c r="F68" s="75">
        <v>1.4</v>
      </c>
      <c r="G68" s="46"/>
      <c r="H68" s="46"/>
      <c r="I68" s="67"/>
      <c r="J68" s="67"/>
      <c r="K68" s="67"/>
    </row>
    <row r="69" spans="1:11" s="72" customFormat="1" ht="47.1" customHeight="1" x14ac:dyDescent="0.25">
      <c r="A69" s="119"/>
      <c r="B69" s="120"/>
      <c r="C69" s="121"/>
      <c r="D69" s="120"/>
      <c r="E69" s="119"/>
      <c r="F69" s="121"/>
      <c r="G69" s="77"/>
      <c r="H69" s="67"/>
      <c r="I69" s="67"/>
      <c r="J69" s="67"/>
      <c r="K69" s="67"/>
    </row>
    <row r="70" spans="1:11" s="72" customFormat="1" ht="36" customHeight="1" x14ac:dyDescent="0.25">
      <c r="A70" s="198" t="s">
        <v>561</v>
      </c>
      <c r="B70" s="198"/>
      <c r="C70" s="198"/>
      <c r="D70" s="198"/>
      <c r="E70" s="198"/>
      <c r="F70" s="198"/>
      <c r="G70" s="198"/>
      <c r="H70" s="198"/>
    </row>
    <row r="71" spans="1:11" s="50" customFormat="1" ht="24.95" customHeight="1" x14ac:dyDescent="0.25">
      <c r="A71" s="56" t="s">
        <v>1</v>
      </c>
      <c r="B71" s="57" t="s">
        <v>2</v>
      </c>
      <c r="C71" s="57" t="s">
        <v>3</v>
      </c>
      <c r="D71" s="57" t="s">
        <v>4</v>
      </c>
      <c r="E71" s="56" t="s">
        <v>5</v>
      </c>
      <c r="F71" s="58" t="s">
        <v>6</v>
      </c>
      <c r="G71" s="58" t="s">
        <v>233</v>
      </c>
      <c r="H71" s="113" t="s">
        <v>234</v>
      </c>
      <c r="I71" s="72"/>
      <c r="J71" s="72"/>
      <c r="K71" s="72"/>
    </row>
    <row r="72" spans="1:11" s="67" customFormat="1" ht="18.95" customHeight="1" x14ac:dyDescent="0.25">
      <c r="A72" s="76" t="s">
        <v>328</v>
      </c>
      <c r="B72" s="74" t="s">
        <v>329</v>
      </c>
      <c r="C72" s="75">
        <v>3</v>
      </c>
      <c r="D72" s="74" t="s">
        <v>309</v>
      </c>
      <c r="E72" s="76" t="s">
        <v>312</v>
      </c>
      <c r="F72" s="75">
        <v>1.4</v>
      </c>
      <c r="G72" s="46"/>
      <c r="H72" s="46"/>
      <c r="I72" s="72"/>
      <c r="J72" s="72"/>
      <c r="K72" s="72"/>
    </row>
    <row r="73" spans="1:11" s="72" customFormat="1" ht="18.95" customHeight="1" x14ac:dyDescent="0.25">
      <c r="A73" s="76" t="s">
        <v>330</v>
      </c>
      <c r="B73" s="74" t="s">
        <v>331</v>
      </c>
      <c r="C73" s="75">
        <v>3</v>
      </c>
      <c r="D73" s="74" t="s">
        <v>320</v>
      </c>
      <c r="E73" s="76" t="s">
        <v>312</v>
      </c>
      <c r="F73" s="75">
        <v>1.4</v>
      </c>
      <c r="G73" s="46"/>
      <c r="H73" s="46"/>
    </row>
    <row r="74" spans="1:11" s="72" customFormat="1" ht="18.95" customHeight="1" x14ac:dyDescent="0.25">
      <c r="A74" s="76" t="s">
        <v>332</v>
      </c>
      <c r="B74" s="74" t="s">
        <v>333</v>
      </c>
      <c r="C74" s="75">
        <v>3</v>
      </c>
      <c r="D74" s="74" t="s">
        <v>326</v>
      </c>
      <c r="E74" s="76" t="s">
        <v>312</v>
      </c>
      <c r="F74" s="75">
        <v>1.4</v>
      </c>
      <c r="G74" s="46"/>
      <c r="H74" s="46"/>
    </row>
    <row r="75" spans="1:11" s="72" customFormat="1" ht="18.95" customHeight="1" x14ac:dyDescent="0.25">
      <c r="A75" s="76" t="s">
        <v>334</v>
      </c>
      <c r="B75" s="74" t="s">
        <v>335</v>
      </c>
      <c r="C75" s="75">
        <v>3</v>
      </c>
      <c r="D75" s="74" t="s">
        <v>187</v>
      </c>
      <c r="E75" s="76" t="s">
        <v>312</v>
      </c>
      <c r="F75" s="75">
        <v>1.4</v>
      </c>
      <c r="G75" s="46"/>
      <c r="H75" s="46"/>
    </row>
    <row r="76" spans="1:11" s="72" customFormat="1" ht="18.95" customHeight="1" x14ac:dyDescent="0.25">
      <c r="A76" s="76" t="s">
        <v>336</v>
      </c>
      <c r="B76" s="74" t="s">
        <v>337</v>
      </c>
      <c r="C76" s="75">
        <v>3</v>
      </c>
      <c r="D76" s="74" t="s">
        <v>320</v>
      </c>
      <c r="E76" s="76" t="s">
        <v>312</v>
      </c>
      <c r="F76" s="75">
        <v>1.4</v>
      </c>
      <c r="G76" s="6"/>
      <c r="H76" s="6"/>
    </row>
    <row r="77" spans="1:11" s="72" customFormat="1" ht="18.95" customHeight="1" x14ac:dyDescent="0.25">
      <c r="A77" s="76" t="s">
        <v>338</v>
      </c>
      <c r="B77" s="74" t="s">
        <v>339</v>
      </c>
      <c r="C77" s="75">
        <v>3</v>
      </c>
      <c r="D77" s="74" t="s">
        <v>187</v>
      </c>
      <c r="E77" s="76" t="s">
        <v>312</v>
      </c>
      <c r="F77" s="75">
        <v>1.4</v>
      </c>
      <c r="G77" s="6"/>
      <c r="H77" s="6"/>
    </row>
    <row r="78" spans="1:11" s="72" customFormat="1" ht="18.95" customHeight="1" x14ac:dyDescent="0.25">
      <c r="A78" s="76" t="s">
        <v>340</v>
      </c>
      <c r="B78" s="74" t="s">
        <v>341</v>
      </c>
      <c r="C78" s="75">
        <v>3</v>
      </c>
      <c r="D78" s="74" t="s">
        <v>309</v>
      </c>
      <c r="E78" s="76" t="s">
        <v>312</v>
      </c>
      <c r="F78" s="75">
        <v>1.4</v>
      </c>
      <c r="G78" s="46"/>
      <c r="H78" s="46"/>
    </row>
    <row r="79" spans="1:11" s="72" customFormat="1" ht="18.95" customHeight="1" x14ac:dyDescent="0.25">
      <c r="A79" s="76" t="s">
        <v>342</v>
      </c>
      <c r="B79" s="74" t="s">
        <v>343</v>
      </c>
      <c r="C79" s="75">
        <v>3</v>
      </c>
      <c r="D79" s="74" t="s">
        <v>91</v>
      </c>
      <c r="E79" s="76" t="s">
        <v>312</v>
      </c>
      <c r="F79" s="75">
        <v>1.4</v>
      </c>
      <c r="G79" s="46"/>
      <c r="H79" s="46"/>
    </row>
    <row r="80" spans="1:11" ht="18.95" customHeight="1" x14ac:dyDescent="0.25">
      <c r="A80" s="76" t="s">
        <v>344</v>
      </c>
      <c r="B80" s="74" t="s">
        <v>345</v>
      </c>
      <c r="C80" s="75">
        <v>3</v>
      </c>
      <c r="D80" s="74" t="s">
        <v>326</v>
      </c>
      <c r="E80" s="76" t="s">
        <v>312</v>
      </c>
      <c r="F80" s="75">
        <v>1.4</v>
      </c>
      <c r="G80" s="46"/>
      <c r="H80" s="46"/>
      <c r="I80" s="72"/>
      <c r="J80" s="72"/>
      <c r="K80" s="72"/>
    </row>
    <row r="81" spans="1:11" s="67" customFormat="1" ht="18.95" customHeight="1" x14ac:dyDescent="0.25">
      <c r="A81" s="76" t="s">
        <v>346</v>
      </c>
      <c r="B81" s="74" t="s">
        <v>347</v>
      </c>
      <c r="C81" s="75">
        <v>3</v>
      </c>
      <c r="D81" s="74" t="s">
        <v>320</v>
      </c>
      <c r="E81" s="76" t="s">
        <v>312</v>
      </c>
      <c r="F81" s="75">
        <v>1.4</v>
      </c>
      <c r="G81" s="46"/>
      <c r="H81" s="46"/>
      <c r="I81" s="72"/>
      <c r="J81" s="72"/>
      <c r="K81" s="72"/>
    </row>
    <row r="82" spans="1:11" ht="18.95" customHeight="1" x14ac:dyDescent="0.25">
      <c r="A82" s="76" t="s">
        <v>227</v>
      </c>
      <c r="B82" s="74" t="s">
        <v>228</v>
      </c>
      <c r="C82" s="75">
        <v>3</v>
      </c>
      <c r="D82" s="74" t="s">
        <v>320</v>
      </c>
      <c r="E82" s="76" t="s">
        <v>312</v>
      </c>
      <c r="F82" s="75">
        <v>1.4</v>
      </c>
      <c r="G82" s="56"/>
      <c r="H82" s="56"/>
      <c r="I82" s="50"/>
      <c r="J82" s="50"/>
      <c r="K82" s="50"/>
    </row>
    <row r="83" spans="1:11" ht="18.95" customHeight="1" x14ac:dyDescent="0.25">
      <c r="A83" s="76" t="s">
        <v>199</v>
      </c>
      <c r="B83" s="74" t="s">
        <v>200</v>
      </c>
      <c r="C83" s="75">
        <v>3</v>
      </c>
      <c r="D83" s="74" t="s">
        <v>91</v>
      </c>
      <c r="E83" s="76" t="s">
        <v>105</v>
      </c>
      <c r="F83" s="75">
        <v>1.5</v>
      </c>
      <c r="G83" s="46"/>
      <c r="H83" s="46"/>
      <c r="I83" s="72"/>
      <c r="J83" s="72"/>
      <c r="K83" s="72"/>
    </row>
    <row r="84" spans="1:11" s="67" customFormat="1" ht="22.5" customHeight="1" x14ac:dyDescent="0.25">
      <c r="A84" s="196" t="s">
        <v>348</v>
      </c>
      <c r="B84" s="196"/>
      <c r="C84" s="196"/>
      <c r="D84" s="196"/>
      <c r="E84" s="196"/>
      <c r="F84" s="196"/>
      <c r="G84" s="72"/>
      <c r="H84" s="72"/>
      <c r="I84" s="72"/>
      <c r="J84" s="72"/>
      <c r="K84" s="72"/>
    </row>
    <row r="85" spans="1:11" s="54" customFormat="1" ht="22.5" customHeight="1" x14ac:dyDescent="0.25">
      <c r="A85" s="56" t="s">
        <v>1</v>
      </c>
      <c r="B85" s="56" t="s">
        <v>2</v>
      </c>
      <c r="C85" s="57" t="s">
        <v>3</v>
      </c>
      <c r="D85" s="56" t="s">
        <v>4</v>
      </c>
      <c r="E85" s="56" t="s">
        <v>5</v>
      </c>
      <c r="F85" s="58" t="s">
        <v>6</v>
      </c>
      <c r="G85" s="58" t="s">
        <v>233</v>
      </c>
      <c r="H85" s="113" t="s">
        <v>234</v>
      </c>
      <c r="I85" s="72"/>
      <c r="J85" s="72"/>
      <c r="K85" s="72"/>
    </row>
    <row r="86" spans="1:11" s="54" customFormat="1" ht="20.25" customHeight="1" x14ac:dyDescent="0.25">
      <c r="A86" s="46" t="s">
        <v>349</v>
      </c>
      <c r="B86" s="46" t="s">
        <v>350</v>
      </c>
      <c r="C86" s="59">
        <v>3</v>
      </c>
      <c r="D86" s="46" t="s">
        <v>221</v>
      </c>
      <c r="E86" s="46">
        <v>45</v>
      </c>
      <c r="F86" s="61">
        <v>1.6</v>
      </c>
      <c r="G86" s="46"/>
      <c r="H86" s="46"/>
    </row>
    <row r="87" spans="1:11" s="54" customFormat="1" ht="20.25" customHeight="1" x14ac:dyDescent="0.25">
      <c r="A87" s="46" t="s">
        <v>351</v>
      </c>
      <c r="B87" s="46" t="s">
        <v>352</v>
      </c>
      <c r="C87" s="59">
        <v>6</v>
      </c>
      <c r="D87" s="46" t="s">
        <v>353</v>
      </c>
      <c r="E87" s="46">
        <v>81</v>
      </c>
      <c r="F87" s="61">
        <v>3</v>
      </c>
      <c r="G87" s="46"/>
      <c r="H87" s="46"/>
    </row>
    <row r="88" spans="1:11" s="54" customFormat="1" ht="29.1" customHeight="1" x14ac:dyDescent="0.25">
      <c r="A88" s="197" t="s">
        <v>354</v>
      </c>
      <c r="B88" s="197"/>
      <c r="C88" s="197"/>
      <c r="D88" s="197"/>
      <c r="E88" s="197"/>
      <c r="F88" s="197"/>
    </row>
    <row r="89" spans="1:11" s="54" customFormat="1" ht="24" customHeight="1" x14ac:dyDescent="0.25">
      <c r="A89" s="56" t="s">
        <v>1</v>
      </c>
      <c r="B89" s="56" t="s">
        <v>2</v>
      </c>
      <c r="C89" s="57" t="s">
        <v>3</v>
      </c>
      <c r="D89" s="56" t="s">
        <v>4</v>
      </c>
      <c r="E89" s="79" t="s">
        <v>5</v>
      </c>
      <c r="F89" s="58" t="s">
        <v>6</v>
      </c>
      <c r="G89" s="58" t="s">
        <v>233</v>
      </c>
      <c r="H89" s="113" t="s">
        <v>234</v>
      </c>
    </row>
    <row r="90" spans="1:11" s="54" customFormat="1" ht="20.25" customHeight="1" x14ac:dyDescent="0.25">
      <c r="A90" s="46" t="s">
        <v>124</v>
      </c>
      <c r="B90" s="46" t="s">
        <v>125</v>
      </c>
      <c r="C90" s="59">
        <v>3</v>
      </c>
      <c r="D90" s="46" t="s">
        <v>78</v>
      </c>
      <c r="E90" s="46" t="s">
        <v>79</v>
      </c>
      <c r="F90" s="61">
        <v>1.4</v>
      </c>
      <c r="G90" s="46"/>
      <c r="H90" s="46"/>
    </row>
    <row r="91" spans="1:11" s="54" customFormat="1" ht="20.25" customHeight="1" x14ac:dyDescent="0.25">
      <c r="A91" s="46" t="s">
        <v>126</v>
      </c>
      <c r="B91" s="46" t="s">
        <v>127</v>
      </c>
      <c r="C91" s="59">
        <v>4</v>
      </c>
      <c r="D91" s="46" t="s">
        <v>78</v>
      </c>
      <c r="E91" s="46" t="s">
        <v>128</v>
      </c>
      <c r="F91" s="61">
        <v>1.5</v>
      </c>
      <c r="G91" s="46"/>
      <c r="H91" s="46"/>
    </row>
    <row r="92" spans="1:11" s="54" customFormat="1" ht="20.25" customHeight="1" x14ac:dyDescent="0.25">
      <c r="A92" s="46" t="s">
        <v>129</v>
      </c>
      <c r="B92" s="46" t="s">
        <v>130</v>
      </c>
      <c r="C92" s="59">
        <v>3</v>
      </c>
      <c r="D92" s="46" t="s">
        <v>126</v>
      </c>
      <c r="E92" s="46" t="s">
        <v>131</v>
      </c>
      <c r="F92" s="61">
        <v>1.8</v>
      </c>
      <c r="G92" s="56"/>
      <c r="H92" s="56"/>
    </row>
    <row r="93" spans="1:11" s="54" customFormat="1" ht="20.100000000000001" customHeight="1" x14ac:dyDescent="0.25">
      <c r="A93" s="46" t="s">
        <v>132</v>
      </c>
      <c r="B93" s="46" t="s">
        <v>133</v>
      </c>
      <c r="C93" s="59">
        <v>3</v>
      </c>
      <c r="D93" s="46" t="s">
        <v>134</v>
      </c>
      <c r="E93" s="46" t="s">
        <v>135</v>
      </c>
      <c r="F93" s="61">
        <v>1.6</v>
      </c>
      <c r="G93" s="46"/>
      <c r="H93" s="46"/>
    </row>
    <row r="94" spans="1:11" s="72" customFormat="1" ht="20.25" customHeight="1" x14ac:dyDescent="0.25">
      <c r="A94" s="46" t="s">
        <v>136</v>
      </c>
      <c r="B94" s="46" t="s">
        <v>137</v>
      </c>
      <c r="C94" s="59">
        <v>3</v>
      </c>
      <c r="D94" s="46" t="s">
        <v>138</v>
      </c>
      <c r="E94" s="46" t="s">
        <v>79</v>
      </c>
      <c r="F94" s="61">
        <v>1.4</v>
      </c>
      <c r="G94" s="46"/>
      <c r="H94" s="46"/>
      <c r="I94" s="54"/>
      <c r="J94" s="54"/>
      <c r="K94" s="54"/>
    </row>
    <row r="95" spans="1:11" ht="20.25" customHeight="1" x14ac:dyDescent="0.25">
      <c r="A95" s="46" t="s">
        <v>139</v>
      </c>
      <c r="B95" s="46" t="s">
        <v>140</v>
      </c>
      <c r="C95" s="59">
        <v>4</v>
      </c>
      <c r="D95" s="46"/>
      <c r="E95" s="46">
        <v>60</v>
      </c>
      <c r="F95" s="61">
        <v>1.5</v>
      </c>
      <c r="G95" s="56"/>
      <c r="H95" s="56"/>
      <c r="I95" s="54"/>
      <c r="J95" s="54"/>
      <c r="K95" s="54"/>
    </row>
    <row r="96" spans="1:11" ht="20.25" customHeight="1" x14ac:dyDescent="0.25">
      <c r="A96" s="46" t="s">
        <v>141</v>
      </c>
      <c r="B96" s="46" t="s">
        <v>142</v>
      </c>
      <c r="C96" s="59">
        <v>4</v>
      </c>
      <c r="D96" s="46" t="s">
        <v>139</v>
      </c>
      <c r="E96" s="46">
        <v>60</v>
      </c>
      <c r="F96" s="61" t="s">
        <v>143</v>
      </c>
      <c r="G96" s="46"/>
      <c r="H96" s="46"/>
    </row>
    <row r="97" spans="1:11" ht="20.25" customHeight="1" x14ac:dyDescent="0.25">
      <c r="A97" s="46" t="s">
        <v>144</v>
      </c>
      <c r="B97" s="46" t="s">
        <v>145</v>
      </c>
      <c r="C97" s="59">
        <v>4</v>
      </c>
      <c r="D97" s="46"/>
      <c r="E97" s="46">
        <v>60</v>
      </c>
      <c r="F97" s="61" t="s">
        <v>143</v>
      </c>
      <c r="G97" s="46"/>
      <c r="H97" s="46"/>
    </row>
    <row r="98" spans="1:11" ht="20.25" customHeight="1" x14ac:dyDescent="0.25">
      <c r="A98" s="46" t="s">
        <v>146</v>
      </c>
      <c r="B98" s="46" t="s">
        <v>147</v>
      </c>
      <c r="C98" s="59">
        <v>4</v>
      </c>
      <c r="D98" s="46" t="s">
        <v>144</v>
      </c>
      <c r="E98" s="46">
        <v>60</v>
      </c>
      <c r="F98" s="61" t="s">
        <v>143</v>
      </c>
      <c r="G98" s="56"/>
      <c r="H98" s="56"/>
      <c r="I98" s="50"/>
      <c r="J98" s="50"/>
      <c r="K98" s="50"/>
    </row>
    <row r="99" spans="1:11" ht="20.25" customHeight="1" x14ac:dyDescent="0.25">
      <c r="A99" s="62" t="s">
        <v>148</v>
      </c>
      <c r="B99" s="62" t="s">
        <v>149</v>
      </c>
      <c r="C99" s="80">
        <v>3</v>
      </c>
      <c r="D99" s="81"/>
      <c r="E99" s="62" t="s">
        <v>95</v>
      </c>
      <c r="F99" s="82">
        <v>1.5</v>
      </c>
      <c r="G99" s="46"/>
      <c r="H99" s="46"/>
      <c r="I99" s="67"/>
      <c r="J99" s="67"/>
      <c r="K99" s="67"/>
    </row>
    <row r="100" spans="1:11" ht="29.1" customHeight="1" x14ac:dyDescent="0.25">
      <c r="A100" s="193" t="s">
        <v>226</v>
      </c>
      <c r="B100" s="193"/>
      <c r="C100" s="193"/>
      <c r="D100" s="193"/>
      <c r="E100" s="193"/>
      <c r="F100" s="193"/>
      <c r="G100" s="193"/>
      <c r="H100" s="193"/>
      <c r="I100" s="72"/>
      <c r="J100" s="72"/>
      <c r="K100" s="72"/>
    </row>
    <row r="101" spans="1:11" ht="15.95" customHeight="1" x14ac:dyDescent="0.25">
      <c r="A101" s="83"/>
      <c r="B101" s="84" t="s">
        <v>355</v>
      </c>
      <c r="C101" s="85">
        <f>SUM(C6:C24,C33:C34)</f>
        <v>49</v>
      </c>
      <c r="D101" s="86" t="s">
        <v>356</v>
      </c>
      <c r="E101" s="85">
        <v>9</v>
      </c>
      <c r="F101" s="83"/>
      <c r="G101" s="72"/>
      <c r="H101" s="72"/>
      <c r="I101" s="72"/>
      <c r="J101" s="72"/>
      <c r="K101" s="72"/>
    </row>
    <row r="102" spans="1:11" ht="15.95" customHeight="1" x14ac:dyDescent="0.25">
      <c r="A102" s="83"/>
      <c r="B102" s="84" t="s">
        <v>357</v>
      </c>
      <c r="C102" s="85">
        <f>SUM(C41:C56)</f>
        <v>45</v>
      </c>
      <c r="D102" s="86" t="s">
        <v>358</v>
      </c>
      <c r="E102" s="85">
        <v>6</v>
      </c>
      <c r="F102" s="83"/>
      <c r="G102" s="72"/>
      <c r="H102" s="72"/>
      <c r="I102" s="72"/>
      <c r="J102" s="72"/>
      <c r="K102" s="72"/>
    </row>
    <row r="103" spans="1:11" ht="15.95" customHeight="1" x14ac:dyDescent="0.25">
      <c r="A103" s="83"/>
      <c r="B103" s="84" t="s">
        <v>359</v>
      </c>
      <c r="C103" s="85">
        <f>SUM(C59:C68)</f>
        <v>28</v>
      </c>
      <c r="D103" s="83"/>
      <c r="E103" s="88">
        <f>SUM(C101:C104, E101:E102)</f>
        <v>146</v>
      </c>
      <c r="F103" s="83"/>
      <c r="G103" s="72"/>
      <c r="H103" s="72"/>
      <c r="I103" s="72"/>
      <c r="J103" s="72"/>
      <c r="K103" s="72"/>
    </row>
    <row r="104" spans="1:11" ht="15.95" customHeight="1" x14ac:dyDescent="0.25">
      <c r="A104" s="83"/>
      <c r="B104" s="84" t="s">
        <v>360</v>
      </c>
      <c r="C104" s="85">
        <v>9</v>
      </c>
      <c r="D104" s="83"/>
      <c r="E104" s="83"/>
      <c r="F104" s="83"/>
      <c r="G104" s="72"/>
      <c r="H104" s="72"/>
      <c r="I104" s="72"/>
      <c r="J104" s="72"/>
      <c r="K104" s="72"/>
    </row>
    <row r="105" spans="1:11" ht="15.95" customHeight="1" x14ac:dyDescent="0.2">
      <c r="A105" s="164" t="s">
        <v>563</v>
      </c>
      <c r="D105" s="83"/>
      <c r="E105" s="83"/>
      <c r="F105" s="83"/>
      <c r="G105" s="72"/>
      <c r="H105" s="72"/>
      <c r="I105" s="72"/>
      <c r="J105" s="72"/>
      <c r="K105" s="72"/>
    </row>
    <row r="106" spans="1:11" ht="15.95" customHeight="1" x14ac:dyDescent="0.2">
      <c r="A106" s="164" t="s">
        <v>568</v>
      </c>
      <c r="D106" s="83"/>
      <c r="E106" s="83"/>
      <c r="F106" s="83"/>
      <c r="G106" s="72"/>
      <c r="H106" s="72"/>
      <c r="I106" s="72"/>
      <c r="J106" s="72"/>
      <c r="K106" s="72"/>
    </row>
    <row r="107" spans="1:11" ht="20.25" customHeight="1" x14ac:dyDescent="0.25">
      <c r="A107" s="83"/>
      <c r="C107" s="88"/>
      <c r="D107" s="83"/>
      <c r="E107" s="83"/>
      <c r="F107" s="83"/>
      <c r="G107" s="72"/>
      <c r="H107" s="72"/>
      <c r="I107" s="72"/>
      <c r="J107" s="72"/>
      <c r="K107" s="72"/>
    </row>
    <row r="108" spans="1:11" ht="20.25" customHeight="1" x14ac:dyDescent="0.25">
      <c r="A108" s="83"/>
      <c r="B108" s="83"/>
      <c r="C108" s="83"/>
      <c r="D108" s="83"/>
      <c r="E108" s="83"/>
      <c r="F108" s="83"/>
      <c r="G108" s="72"/>
      <c r="H108" s="72"/>
      <c r="I108" s="72"/>
      <c r="J108" s="72"/>
      <c r="K108" s="72"/>
    </row>
    <row r="109" spans="1:11" ht="20.25" customHeight="1" x14ac:dyDescent="0.25">
      <c r="A109" s="83"/>
      <c r="B109" s="83"/>
      <c r="C109" s="83"/>
      <c r="D109" s="83"/>
      <c r="E109" s="83"/>
      <c r="F109" s="83"/>
      <c r="G109" s="72"/>
      <c r="H109" s="72"/>
      <c r="I109" s="72"/>
      <c r="J109" s="72"/>
      <c r="K109" s="72"/>
    </row>
    <row r="110" spans="1:11" ht="20.25" customHeight="1" x14ac:dyDescent="0.25">
      <c r="A110" s="83"/>
      <c r="B110" s="83"/>
      <c r="C110" s="83"/>
      <c r="D110" s="83"/>
      <c r="E110" s="83"/>
      <c r="F110" s="83"/>
      <c r="G110" s="72"/>
      <c r="H110" s="72"/>
      <c r="I110" s="72"/>
      <c r="J110" s="72"/>
      <c r="K110" s="72"/>
    </row>
    <row r="111" spans="1:11" ht="20.25" customHeight="1" x14ac:dyDescent="0.25">
      <c r="A111" s="83"/>
      <c r="B111" s="83"/>
      <c r="C111" s="83"/>
      <c r="D111" s="83"/>
      <c r="E111" s="83"/>
      <c r="F111" s="83"/>
      <c r="G111" s="72"/>
      <c r="H111" s="72"/>
      <c r="I111" s="72"/>
      <c r="J111" s="72"/>
      <c r="K111" s="72"/>
    </row>
    <row r="112" spans="1:11" ht="20.25" customHeight="1" x14ac:dyDescent="0.25">
      <c r="A112" s="83"/>
      <c r="B112" s="83"/>
      <c r="C112" s="83"/>
      <c r="D112" s="83"/>
      <c r="E112" s="83"/>
      <c r="F112" s="83"/>
      <c r="G112" s="72"/>
      <c r="H112" s="72"/>
      <c r="I112" s="72"/>
      <c r="J112" s="72"/>
      <c r="K112" s="72"/>
    </row>
    <row r="113" spans="1:11" ht="20.25" customHeight="1" x14ac:dyDescent="0.25">
      <c r="A113" s="83"/>
      <c r="B113" s="83"/>
      <c r="C113" s="83"/>
      <c r="D113" s="83"/>
      <c r="E113" s="83"/>
      <c r="F113" s="83"/>
      <c r="G113" s="72"/>
      <c r="H113" s="72"/>
      <c r="I113" s="72"/>
      <c r="J113" s="72"/>
      <c r="K113" s="72"/>
    </row>
    <row r="114" spans="1:11" ht="20.25" customHeight="1" x14ac:dyDescent="0.25">
      <c r="A114" s="83"/>
      <c r="B114" s="83"/>
      <c r="C114" s="83"/>
      <c r="D114" s="83"/>
      <c r="E114" s="83"/>
      <c r="F114" s="83"/>
      <c r="G114" s="72"/>
      <c r="H114" s="72"/>
      <c r="I114" s="72"/>
      <c r="J114" s="72"/>
      <c r="K114" s="72"/>
    </row>
    <row r="115" spans="1:11" ht="20.25" customHeight="1" x14ac:dyDescent="0.25">
      <c r="A115" s="83"/>
      <c r="B115" s="83"/>
      <c r="C115" s="83"/>
      <c r="D115" s="83"/>
      <c r="E115" s="83"/>
      <c r="F115" s="83"/>
      <c r="G115" s="72"/>
      <c r="H115" s="72"/>
      <c r="I115" s="72"/>
      <c r="J115" s="72"/>
      <c r="K115" s="72"/>
    </row>
    <row r="116" spans="1:11" ht="20.25" customHeight="1" x14ac:dyDescent="0.25">
      <c r="A116" s="83"/>
      <c r="B116" s="83"/>
      <c r="C116" s="83"/>
      <c r="D116" s="83"/>
      <c r="E116" s="83"/>
      <c r="F116" s="83"/>
      <c r="G116" s="72"/>
      <c r="H116" s="72"/>
      <c r="I116" s="72"/>
      <c r="J116" s="72"/>
      <c r="K116" s="72"/>
    </row>
    <row r="117" spans="1:11" ht="20.25" customHeight="1" x14ac:dyDescent="0.25">
      <c r="A117" s="83"/>
      <c r="B117" s="83"/>
      <c r="C117" s="83"/>
      <c r="D117" s="83"/>
      <c r="E117" s="83"/>
      <c r="F117" s="83"/>
      <c r="G117" s="72"/>
      <c r="H117" s="72"/>
      <c r="I117" s="72"/>
      <c r="J117" s="72"/>
      <c r="K117" s="72"/>
    </row>
    <row r="118" spans="1:11" ht="20.25" customHeight="1" x14ac:dyDescent="0.25">
      <c r="A118" s="83"/>
      <c r="B118" s="83"/>
      <c r="C118" s="83"/>
      <c r="D118" s="83"/>
      <c r="E118" s="83"/>
      <c r="F118" s="83"/>
      <c r="G118" s="72"/>
      <c r="H118" s="72"/>
      <c r="I118" s="72"/>
      <c r="J118" s="72"/>
      <c r="K118" s="72"/>
    </row>
    <row r="119" spans="1:11" ht="20.25" customHeight="1" x14ac:dyDescent="0.25">
      <c r="A119" s="83"/>
      <c r="B119" s="83"/>
      <c r="C119" s="83"/>
      <c r="D119" s="83"/>
      <c r="E119" s="83"/>
      <c r="F119" s="83"/>
      <c r="G119" s="72"/>
      <c r="H119" s="72"/>
      <c r="I119" s="72"/>
      <c r="J119" s="72"/>
      <c r="K119" s="72"/>
    </row>
  </sheetData>
  <mergeCells count="14">
    <mergeCell ref="A100:H100"/>
    <mergeCell ref="A36:H36"/>
    <mergeCell ref="A37:E37"/>
    <mergeCell ref="A38:F38"/>
    <mergeCell ref="A57:F57"/>
    <mergeCell ref="A84:F84"/>
    <mergeCell ref="A88:F88"/>
    <mergeCell ref="A39:H39"/>
    <mergeCell ref="A70:H70"/>
    <mergeCell ref="A4:F4"/>
    <mergeCell ref="A35:H35"/>
    <mergeCell ref="A1:H1"/>
    <mergeCell ref="A2:H2"/>
    <mergeCell ref="A3:H3"/>
  </mergeCells>
  <hyperlinks>
    <hyperlink ref="B23" location="_ftn1" display="Tiếng Pháp 1[1]" xr:uid="{00000000-0004-0000-0200-000000000000}"/>
  </hyperlinks>
  <pageMargins left="0.70866141732283472" right="0.27559055118110237" top="0.59055118110236227" bottom="0.6692913385826772" header="0.31496062992125984" footer="0.19685039370078741"/>
  <pageSetup paperSize="9" orientation="portrait" r:id="rId1"/>
  <headerFooter>
    <oddFooter>&amp;L&amp;9Chương trình xét tốt nghiệp TC28 &amp; TC29
Áp dụng từ 15/10/2016&amp;R&amp;10Trang &amp;P -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16"/>
  <sheetViews>
    <sheetView showGridLines="0" topLeftCell="A76" workbookViewId="0">
      <selection activeCell="B87" sqref="B87"/>
    </sheetView>
  </sheetViews>
  <sheetFormatPr defaultColWidth="10.125" defaultRowHeight="12.75" x14ac:dyDescent="0.25"/>
  <cols>
    <col min="1" max="1" width="6.375" style="51" customWidth="1"/>
    <col min="2" max="2" width="21.75" style="51" customWidth="1"/>
    <col min="3" max="3" width="6" style="87" customWidth="1"/>
    <col min="4" max="4" width="13.375" style="51" customWidth="1"/>
    <col min="5" max="5" width="9.125" style="51" customWidth="1"/>
    <col min="6" max="6" width="4.875" style="89" customWidth="1"/>
    <col min="7" max="7" width="16.125" style="117" customWidth="1"/>
    <col min="8" max="8" width="10.375" style="116" customWidth="1"/>
    <col min="9" max="10" width="10.125" style="51"/>
    <col min="11" max="11" width="5.875" style="91" customWidth="1"/>
    <col min="12" max="256" width="10.125" style="51"/>
    <col min="257" max="257" width="6.375" style="51" customWidth="1"/>
    <col min="258" max="258" width="32.75" style="51" customWidth="1"/>
    <col min="259" max="259" width="6" style="51" customWidth="1"/>
    <col min="260" max="260" width="19.25" style="51" customWidth="1"/>
    <col min="261" max="261" width="13.125" style="51" customWidth="1"/>
    <col min="262" max="262" width="5.5" style="51" customWidth="1"/>
    <col min="263" max="512" width="10.125" style="51"/>
    <col min="513" max="513" width="6.375" style="51" customWidth="1"/>
    <col min="514" max="514" width="32.75" style="51" customWidth="1"/>
    <col min="515" max="515" width="6" style="51" customWidth="1"/>
    <col min="516" max="516" width="19.25" style="51" customWidth="1"/>
    <col min="517" max="517" width="13.125" style="51" customWidth="1"/>
    <col min="518" max="518" width="5.5" style="51" customWidth="1"/>
    <col min="519" max="768" width="10.125" style="51"/>
    <col min="769" max="769" width="6.375" style="51" customWidth="1"/>
    <col min="770" max="770" width="32.75" style="51" customWidth="1"/>
    <col min="771" max="771" width="6" style="51" customWidth="1"/>
    <col min="772" max="772" width="19.25" style="51" customWidth="1"/>
    <col min="773" max="773" width="13.125" style="51" customWidth="1"/>
    <col min="774" max="774" width="5.5" style="51" customWidth="1"/>
    <col min="775" max="1024" width="10.125" style="51"/>
    <col min="1025" max="1025" width="6.375" style="51" customWidth="1"/>
    <col min="1026" max="1026" width="32.75" style="51" customWidth="1"/>
    <col min="1027" max="1027" width="6" style="51" customWidth="1"/>
    <col min="1028" max="1028" width="19.25" style="51" customWidth="1"/>
    <col min="1029" max="1029" width="13.125" style="51" customWidth="1"/>
    <col min="1030" max="1030" width="5.5" style="51" customWidth="1"/>
    <col min="1031" max="1280" width="10.125" style="51"/>
    <col min="1281" max="1281" width="6.375" style="51" customWidth="1"/>
    <col min="1282" max="1282" width="32.75" style="51" customWidth="1"/>
    <col min="1283" max="1283" width="6" style="51" customWidth="1"/>
    <col min="1284" max="1284" width="19.25" style="51" customWidth="1"/>
    <col min="1285" max="1285" width="13.125" style="51" customWidth="1"/>
    <col min="1286" max="1286" width="5.5" style="51" customWidth="1"/>
    <col min="1287" max="1536" width="10.125" style="51"/>
    <col min="1537" max="1537" width="6.375" style="51" customWidth="1"/>
    <col min="1538" max="1538" width="32.75" style="51" customWidth="1"/>
    <col min="1539" max="1539" width="6" style="51" customWidth="1"/>
    <col min="1540" max="1540" width="19.25" style="51" customWidth="1"/>
    <col min="1541" max="1541" width="13.125" style="51" customWidth="1"/>
    <col min="1542" max="1542" width="5.5" style="51" customWidth="1"/>
    <col min="1543" max="1792" width="10.125" style="51"/>
    <col min="1793" max="1793" width="6.375" style="51" customWidth="1"/>
    <col min="1794" max="1794" width="32.75" style="51" customWidth="1"/>
    <col min="1795" max="1795" width="6" style="51" customWidth="1"/>
    <col min="1796" max="1796" width="19.25" style="51" customWidth="1"/>
    <col min="1797" max="1797" width="13.125" style="51" customWidth="1"/>
    <col min="1798" max="1798" width="5.5" style="51" customWidth="1"/>
    <col min="1799" max="2048" width="10.125" style="51"/>
    <col min="2049" max="2049" width="6.375" style="51" customWidth="1"/>
    <col min="2050" max="2050" width="32.75" style="51" customWidth="1"/>
    <col min="2051" max="2051" width="6" style="51" customWidth="1"/>
    <col min="2052" max="2052" width="19.25" style="51" customWidth="1"/>
    <col min="2053" max="2053" width="13.125" style="51" customWidth="1"/>
    <col min="2054" max="2054" width="5.5" style="51" customWidth="1"/>
    <col min="2055" max="2304" width="10.125" style="51"/>
    <col min="2305" max="2305" width="6.375" style="51" customWidth="1"/>
    <col min="2306" max="2306" width="32.75" style="51" customWidth="1"/>
    <col min="2307" max="2307" width="6" style="51" customWidth="1"/>
    <col min="2308" max="2308" width="19.25" style="51" customWidth="1"/>
    <col min="2309" max="2309" width="13.125" style="51" customWidth="1"/>
    <col min="2310" max="2310" width="5.5" style="51" customWidth="1"/>
    <col min="2311" max="2560" width="10.125" style="51"/>
    <col min="2561" max="2561" width="6.375" style="51" customWidth="1"/>
    <col min="2562" max="2562" width="32.75" style="51" customWidth="1"/>
    <col min="2563" max="2563" width="6" style="51" customWidth="1"/>
    <col min="2564" max="2564" width="19.25" style="51" customWidth="1"/>
    <col min="2565" max="2565" width="13.125" style="51" customWidth="1"/>
    <col min="2566" max="2566" width="5.5" style="51" customWidth="1"/>
    <col min="2567" max="2816" width="10.125" style="51"/>
    <col min="2817" max="2817" width="6.375" style="51" customWidth="1"/>
    <col min="2818" max="2818" width="32.75" style="51" customWidth="1"/>
    <col min="2819" max="2819" width="6" style="51" customWidth="1"/>
    <col min="2820" max="2820" width="19.25" style="51" customWidth="1"/>
    <col min="2821" max="2821" width="13.125" style="51" customWidth="1"/>
    <col min="2822" max="2822" width="5.5" style="51" customWidth="1"/>
    <col min="2823" max="3072" width="10.125" style="51"/>
    <col min="3073" max="3073" width="6.375" style="51" customWidth="1"/>
    <col min="3074" max="3074" width="32.75" style="51" customWidth="1"/>
    <col min="3075" max="3075" width="6" style="51" customWidth="1"/>
    <col min="3076" max="3076" width="19.25" style="51" customWidth="1"/>
    <col min="3077" max="3077" width="13.125" style="51" customWidth="1"/>
    <col min="3078" max="3078" width="5.5" style="51" customWidth="1"/>
    <col min="3079" max="3328" width="10.125" style="51"/>
    <col min="3329" max="3329" width="6.375" style="51" customWidth="1"/>
    <col min="3330" max="3330" width="32.75" style="51" customWidth="1"/>
    <col min="3331" max="3331" width="6" style="51" customWidth="1"/>
    <col min="3332" max="3332" width="19.25" style="51" customWidth="1"/>
    <col min="3333" max="3333" width="13.125" style="51" customWidth="1"/>
    <col min="3334" max="3334" width="5.5" style="51" customWidth="1"/>
    <col min="3335" max="3584" width="10.125" style="51"/>
    <col min="3585" max="3585" width="6.375" style="51" customWidth="1"/>
    <col min="3586" max="3586" width="32.75" style="51" customWidth="1"/>
    <col min="3587" max="3587" width="6" style="51" customWidth="1"/>
    <col min="3588" max="3588" width="19.25" style="51" customWidth="1"/>
    <col min="3589" max="3589" width="13.125" style="51" customWidth="1"/>
    <col min="3590" max="3590" width="5.5" style="51" customWidth="1"/>
    <col min="3591" max="3840" width="10.125" style="51"/>
    <col min="3841" max="3841" width="6.375" style="51" customWidth="1"/>
    <col min="3842" max="3842" width="32.75" style="51" customWidth="1"/>
    <col min="3843" max="3843" width="6" style="51" customWidth="1"/>
    <col min="3844" max="3844" width="19.25" style="51" customWidth="1"/>
    <col min="3845" max="3845" width="13.125" style="51" customWidth="1"/>
    <col min="3846" max="3846" width="5.5" style="51" customWidth="1"/>
    <col min="3847" max="4096" width="10.125" style="51"/>
    <col min="4097" max="4097" width="6.375" style="51" customWidth="1"/>
    <col min="4098" max="4098" width="32.75" style="51" customWidth="1"/>
    <col min="4099" max="4099" width="6" style="51" customWidth="1"/>
    <col min="4100" max="4100" width="19.25" style="51" customWidth="1"/>
    <col min="4101" max="4101" width="13.125" style="51" customWidth="1"/>
    <col min="4102" max="4102" width="5.5" style="51" customWidth="1"/>
    <col min="4103" max="4352" width="10.125" style="51"/>
    <col min="4353" max="4353" width="6.375" style="51" customWidth="1"/>
    <col min="4354" max="4354" width="32.75" style="51" customWidth="1"/>
    <col min="4355" max="4355" width="6" style="51" customWidth="1"/>
    <col min="4356" max="4356" width="19.25" style="51" customWidth="1"/>
    <col min="4357" max="4357" width="13.125" style="51" customWidth="1"/>
    <col min="4358" max="4358" width="5.5" style="51" customWidth="1"/>
    <col min="4359" max="4608" width="10.125" style="51"/>
    <col min="4609" max="4609" width="6.375" style="51" customWidth="1"/>
    <col min="4610" max="4610" width="32.75" style="51" customWidth="1"/>
    <col min="4611" max="4611" width="6" style="51" customWidth="1"/>
    <col min="4612" max="4612" width="19.25" style="51" customWidth="1"/>
    <col min="4613" max="4613" width="13.125" style="51" customWidth="1"/>
    <col min="4614" max="4614" width="5.5" style="51" customWidth="1"/>
    <col min="4615" max="4864" width="10.125" style="51"/>
    <col min="4865" max="4865" width="6.375" style="51" customWidth="1"/>
    <col min="4866" max="4866" width="32.75" style="51" customWidth="1"/>
    <col min="4867" max="4867" width="6" style="51" customWidth="1"/>
    <col min="4868" max="4868" width="19.25" style="51" customWidth="1"/>
    <col min="4869" max="4869" width="13.125" style="51" customWidth="1"/>
    <col min="4870" max="4870" width="5.5" style="51" customWidth="1"/>
    <col min="4871" max="5120" width="10.125" style="51"/>
    <col min="5121" max="5121" width="6.375" style="51" customWidth="1"/>
    <col min="5122" max="5122" width="32.75" style="51" customWidth="1"/>
    <col min="5123" max="5123" width="6" style="51" customWidth="1"/>
    <col min="5124" max="5124" width="19.25" style="51" customWidth="1"/>
    <col min="5125" max="5125" width="13.125" style="51" customWidth="1"/>
    <col min="5126" max="5126" width="5.5" style="51" customWidth="1"/>
    <col min="5127" max="5376" width="10.125" style="51"/>
    <col min="5377" max="5377" width="6.375" style="51" customWidth="1"/>
    <col min="5378" max="5378" width="32.75" style="51" customWidth="1"/>
    <col min="5379" max="5379" width="6" style="51" customWidth="1"/>
    <col min="5380" max="5380" width="19.25" style="51" customWidth="1"/>
    <col min="5381" max="5381" width="13.125" style="51" customWidth="1"/>
    <col min="5382" max="5382" width="5.5" style="51" customWidth="1"/>
    <col min="5383" max="5632" width="10.125" style="51"/>
    <col min="5633" max="5633" width="6.375" style="51" customWidth="1"/>
    <col min="5634" max="5634" width="32.75" style="51" customWidth="1"/>
    <col min="5635" max="5635" width="6" style="51" customWidth="1"/>
    <col min="5636" max="5636" width="19.25" style="51" customWidth="1"/>
    <col min="5637" max="5637" width="13.125" style="51" customWidth="1"/>
    <col min="5638" max="5638" width="5.5" style="51" customWidth="1"/>
    <col min="5639" max="5888" width="10.125" style="51"/>
    <col min="5889" max="5889" width="6.375" style="51" customWidth="1"/>
    <col min="5890" max="5890" width="32.75" style="51" customWidth="1"/>
    <col min="5891" max="5891" width="6" style="51" customWidth="1"/>
    <col min="5892" max="5892" width="19.25" style="51" customWidth="1"/>
    <col min="5893" max="5893" width="13.125" style="51" customWidth="1"/>
    <col min="5894" max="5894" width="5.5" style="51" customWidth="1"/>
    <col min="5895" max="6144" width="10.125" style="51"/>
    <col min="6145" max="6145" width="6.375" style="51" customWidth="1"/>
    <col min="6146" max="6146" width="32.75" style="51" customWidth="1"/>
    <col min="6147" max="6147" width="6" style="51" customWidth="1"/>
    <col min="6148" max="6148" width="19.25" style="51" customWidth="1"/>
    <col min="6149" max="6149" width="13.125" style="51" customWidth="1"/>
    <col min="6150" max="6150" width="5.5" style="51" customWidth="1"/>
    <col min="6151" max="6400" width="10.125" style="51"/>
    <col min="6401" max="6401" width="6.375" style="51" customWidth="1"/>
    <col min="6402" max="6402" width="32.75" style="51" customWidth="1"/>
    <col min="6403" max="6403" width="6" style="51" customWidth="1"/>
    <col min="6404" max="6404" width="19.25" style="51" customWidth="1"/>
    <col min="6405" max="6405" width="13.125" style="51" customWidth="1"/>
    <col min="6406" max="6406" width="5.5" style="51" customWidth="1"/>
    <col min="6407" max="6656" width="10.125" style="51"/>
    <col min="6657" max="6657" width="6.375" style="51" customWidth="1"/>
    <col min="6658" max="6658" width="32.75" style="51" customWidth="1"/>
    <col min="6659" max="6659" width="6" style="51" customWidth="1"/>
    <col min="6660" max="6660" width="19.25" style="51" customWidth="1"/>
    <col min="6661" max="6661" width="13.125" style="51" customWidth="1"/>
    <col min="6662" max="6662" width="5.5" style="51" customWidth="1"/>
    <col min="6663" max="6912" width="10.125" style="51"/>
    <col min="6913" max="6913" width="6.375" style="51" customWidth="1"/>
    <col min="6914" max="6914" width="32.75" style="51" customWidth="1"/>
    <col min="6915" max="6915" width="6" style="51" customWidth="1"/>
    <col min="6916" max="6916" width="19.25" style="51" customWidth="1"/>
    <col min="6917" max="6917" width="13.125" style="51" customWidth="1"/>
    <col min="6918" max="6918" width="5.5" style="51" customWidth="1"/>
    <col min="6919" max="7168" width="10.125" style="51"/>
    <col min="7169" max="7169" width="6.375" style="51" customWidth="1"/>
    <col min="7170" max="7170" width="32.75" style="51" customWidth="1"/>
    <col min="7171" max="7171" width="6" style="51" customWidth="1"/>
    <col min="7172" max="7172" width="19.25" style="51" customWidth="1"/>
    <col min="7173" max="7173" width="13.125" style="51" customWidth="1"/>
    <col min="7174" max="7174" width="5.5" style="51" customWidth="1"/>
    <col min="7175" max="7424" width="10.125" style="51"/>
    <col min="7425" max="7425" width="6.375" style="51" customWidth="1"/>
    <col min="7426" max="7426" width="32.75" style="51" customWidth="1"/>
    <col min="7427" max="7427" width="6" style="51" customWidth="1"/>
    <col min="7428" max="7428" width="19.25" style="51" customWidth="1"/>
    <col min="7429" max="7429" width="13.125" style="51" customWidth="1"/>
    <col min="7430" max="7430" width="5.5" style="51" customWidth="1"/>
    <col min="7431" max="7680" width="10.125" style="51"/>
    <col min="7681" max="7681" width="6.375" style="51" customWidth="1"/>
    <col min="7682" max="7682" width="32.75" style="51" customWidth="1"/>
    <col min="7683" max="7683" width="6" style="51" customWidth="1"/>
    <col min="7684" max="7684" width="19.25" style="51" customWidth="1"/>
    <col min="7685" max="7685" width="13.125" style="51" customWidth="1"/>
    <col min="7686" max="7686" width="5.5" style="51" customWidth="1"/>
    <col min="7687" max="7936" width="10.125" style="51"/>
    <col min="7937" max="7937" width="6.375" style="51" customWidth="1"/>
    <col min="7938" max="7938" width="32.75" style="51" customWidth="1"/>
    <col min="7939" max="7939" width="6" style="51" customWidth="1"/>
    <col min="7940" max="7940" width="19.25" style="51" customWidth="1"/>
    <col min="7941" max="7941" width="13.125" style="51" customWidth="1"/>
    <col min="7942" max="7942" width="5.5" style="51" customWidth="1"/>
    <col min="7943" max="8192" width="10.125" style="51"/>
    <col min="8193" max="8193" width="6.375" style="51" customWidth="1"/>
    <col min="8194" max="8194" width="32.75" style="51" customWidth="1"/>
    <col min="8195" max="8195" width="6" style="51" customWidth="1"/>
    <col min="8196" max="8196" width="19.25" style="51" customWidth="1"/>
    <col min="8197" max="8197" width="13.125" style="51" customWidth="1"/>
    <col min="8198" max="8198" width="5.5" style="51" customWidth="1"/>
    <col min="8199" max="8448" width="10.125" style="51"/>
    <col min="8449" max="8449" width="6.375" style="51" customWidth="1"/>
    <col min="8450" max="8450" width="32.75" style="51" customWidth="1"/>
    <col min="8451" max="8451" width="6" style="51" customWidth="1"/>
    <col min="8452" max="8452" width="19.25" style="51" customWidth="1"/>
    <col min="8453" max="8453" width="13.125" style="51" customWidth="1"/>
    <col min="8454" max="8454" width="5.5" style="51" customWidth="1"/>
    <col min="8455" max="8704" width="10.125" style="51"/>
    <col min="8705" max="8705" width="6.375" style="51" customWidth="1"/>
    <col min="8706" max="8706" width="32.75" style="51" customWidth="1"/>
    <col min="8707" max="8707" width="6" style="51" customWidth="1"/>
    <col min="8708" max="8708" width="19.25" style="51" customWidth="1"/>
    <col min="8709" max="8709" width="13.125" style="51" customWidth="1"/>
    <col min="8710" max="8710" width="5.5" style="51" customWidth="1"/>
    <col min="8711" max="8960" width="10.125" style="51"/>
    <col min="8961" max="8961" width="6.375" style="51" customWidth="1"/>
    <col min="8962" max="8962" width="32.75" style="51" customWidth="1"/>
    <col min="8963" max="8963" width="6" style="51" customWidth="1"/>
    <col min="8964" max="8964" width="19.25" style="51" customWidth="1"/>
    <col min="8965" max="8965" width="13.125" style="51" customWidth="1"/>
    <col min="8966" max="8966" width="5.5" style="51" customWidth="1"/>
    <col min="8967" max="9216" width="10.125" style="51"/>
    <col min="9217" max="9217" width="6.375" style="51" customWidth="1"/>
    <col min="9218" max="9218" width="32.75" style="51" customWidth="1"/>
    <col min="9219" max="9219" width="6" style="51" customWidth="1"/>
    <col min="9220" max="9220" width="19.25" style="51" customWidth="1"/>
    <col min="9221" max="9221" width="13.125" style="51" customWidth="1"/>
    <col min="9222" max="9222" width="5.5" style="51" customWidth="1"/>
    <col min="9223" max="9472" width="10.125" style="51"/>
    <col min="9473" max="9473" width="6.375" style="51" customWidth="1"/>
    <col min="9474" max="9474" width="32.75" style="51" customWidth="1"/>
    <col min="9475" max="9475" width="6" style="51" customWidth="1"/>
    <col min="9476" max="9476" width="19.25" style="51" customWidth="1"/>
    <col min="9477" max="9477" width="13.125" style="51" customWidth="1"/>
    <col min="9478" max="9478" width="5.5" style="51" customWidth="1"/>
    <col min="9479" max="9728" width="10.125" style="51"/>
    <col min="9729" max="9729" width="6.375" style="51" customWidth="1"/>
    <col min="9730" max="9730" width="32.75" style="51" customWidth="1"/>
    <col min="9731" max="9731" width="6" style="51" customWidth="1"/>
    <col min="9732" max="9732" width="19.25" style="51" customWidth="1"/>
    <col min="9733" max="9733" width="13.125" style="51" customWidth="1"/>
    <col min="9734" max="9734" width="5.5" style="51" customWidth="1"/>
    <col min="9735" max="9984" width="10.125" style="51"/>
    <col min="9985" max="9985" width="6.375" style="51" customWidth="1"/>
    <col min="9986" max="9986" width="32.75" style="51" customWidth="1"/>
    <col min="9987" max="9987" width="6" style="51" customWidth="1"/>
    <col min="9988" max="9988" width="19.25" style="51" customWidth="1"/>
    <col min="9989" max="9989" width="13.125" style="51" customWidth="1"/>
    <col min="9990" max="9990" width="5.5" style="51" customWidth="1"/>
    <col min="9991" max="10240" width="10.125" style="51"/>
    <col min="10241" max="10241" width="6.375" style="51" customWidth="1"/>
    <col min="10242" max="10242" width="32.75" style="51" customWidth="1"/>
    <col min="10243" max="10243" width="6" style="51" customWidth="1"/>
    <col min="10244" max="10244" width="19.25" style="51" customWidth="1"/>
    <col min="10245" max="10245" width="13.125" style="51" customWidth="1"/>
    <col min="10246" max="10246" width="5.5" style="51" customWidth="1"/>
    <col min="10247" max="10496" width="10.125" style="51"/>
    <col min="10497" max="10497" width="6.375" style="51" customWidth="1"/>
    <col min="10498" max="10498" width="32.75" style="51" customWidth="1"/>
    <col min="10499" max="10499" width="6" style="51" customWidth="1"/>
    <col min="10500" max="10500" width="19.25" style="51" customWidth="1"/>
    <col min="10501" max="10501" width="13.125" style="51" customWidth="1"/>
    <col min="10502" max="10502" width="5.5" style="51" customWidth="1"/>
    <col min="10503" max="10752" width="10.125" style="51"/>
    <col min="10753" max="10753" width="6.375" style="51" customWidth="1"/>
    <col min="10754" max="10754" width="32.75" style="51" customWidth="1"/>
    <col min="10755" max="10755" width="6" style="51" customWidth="1"/>
    <col min="10756" max="10756" width="19.25" style="51" customWidth="1"/>
    <col min="10757" max="10757" width="13.125" style="51" customWidth="1"/>
    <col min="10758" max="10758" width="5.5" style="51" customWidth="1"/>
    <col min="10759" max="11008" width="10.125" style="51"/>
    <col min="11009" max="11009" width="6.375" style="51" customWidth="1"/>
    <col min="11010" max="11010" width="32.75" style="51" customWidth="1"/>
    <col min="11011" max="11011" width="6" style="51" customWidth="1"/>
    <col min="11012" max="11012" width="19.25" style="51" customWidth="1"/>
    <col min="11013" max="11013" width="13.125" style="51" customWidth="1"/>
    <col min="11014" max="11014" width="5.5" style="51" customWidth="1"/>
    <col min="11015" max="11264" width="10.125" style="51"/>
    <col min="11265" max="11265" width="6.375" style="51" customWidth="1"/>
    <col min="11266" max="11266" width="32.75" style="51" customWidth="1"/>
    <col min="11267" max="11267" width="6" style="51" customWidth="1"/>
    <col min="11268" max="11268" width="19.25" style="51" customWidth="1"/>
    <col min="11269" max="11269" width="13.125" style="51" customWidth="1"/>
    <col min="11270" max="11270" width="5.5" style="51" customWidth="1"/>
    <col min="11271" max="11520" width="10.125" style="51"/>
    <col min="11521" max="11521" width="6.375" style="51" customWidth="1"/>
    <col min="11522" max="11522" width="32.75" style="51" customWidth="1"/>
    <col min="11523" max="11523" width="6" style="51" customWidth="1"/>
    <col min="11524" max="11524" width="19.25" style="51" customWidth="1"/>
    <col min="11525" max="11525" width="13.125" style="51" customWidth="1"/>
    <col min="11526" max="11526" width="5.5" style="51" customWidth="1"/>
    <col min="11527" max="11776" width="10.125" style="51"/>
    <col min="11777" max="11777" width="6.375" style="51" customWidth="1"/>
    <col min="11778" max="11778" width="32.75" style="51" customWidth="1"/>
    <col min="11779" max="11779" width="6" style="51" customWidth="1"/>
    <col min="11780" max="11780" width="19.25" style="51" customWidth="1"/>
    <col min="11781" max="11781" width="13.125" style="51" customWidth="1"/>
    <col min="11782" max="11782" width="5.5" style="51" customWidth="1"/>
    <col min="11783" max="12032" width="10.125" style="51"/>
    <col min="12033" max="12033" width="6.375" style="51" customWidth="1"/>
    <col min="12034" max="12034" width="32.75" style="51" customWidth="1"/>
    <col min="12035" max="12035" width="6" style="51" customWidth="1"/>
    <col min="12036" max="12036" width="19.25" style="51" customWidth="1"/>
    <col min="12037" max="12037" width="13.125" style="51" customWidth="1"/>
    <col min="12038" max="12038" width="5.5" style="51" customWidth="1"/>
    <col min="12039" max="12288" width="10.125" style="51"/>
    <col min="12289" max="12289" width="6.375" style="51" customWidth="1"/>
    <col min="12290" max="12290" width="32.75" style="51" customWidth="1"/>
    <col min="12291" max="12291" width="6" style="51" customWidth="1"/>
    <col min="12292" max="12292" width="19.25" style="51" customWidth="1"/>
    <col min="12293" max="12293" width="13.125" style="51" customWidth="1"/>
    <col min="12294" max="12294" width="5.5" style="51" customWidth="1"/>
    <col min="12295" max="12544" width="10.125" style="51"/>
    <col min="12545" max="12545" width="6.375" style="51" customWidth="1"/>
    <col min="12546" max="12546" width="32.75" style="51" customWidth="1"/>
    <col min="12547" max="12547" width="6" style="51" customWidth="1"/>
    <col min="12548" max="12548" width="19.25" style="51" customWidth="1"/>
    <col min="12549" max="12549" width="13.125" style="51" customWidth="1"/>
    <col min="12550" max="12550" width="5.5" style="51" customWidth="1"/>
    <col min="12551" max="12800" width="10.125" style="51"/>
    <col min="12801" max="12801" width="6.375" style="51" customWidth="1"/>
    <col min="12802" max="12802" width="32.75" style="51" customWidth="1"/>
    <col min="12803" max="12803" width="6" style="51" customWidth="1"/>
    <col min="12804" max="12804" width="19.25" style="51" customWidth="1"/>
    <col min="12805" max="12805" width="13.125" style="51" customWidth="1"/>
    <col min="12806" max="12806" width="5.5" style="51" customWidth="1"/>
    <col min="12807" max="13056" width="10.125" style="51"/>
    <col min="13057" max="13057" width="6.375" style="51" customWidth="1"/>
    <col min="13058" max="13058" width="32.75" style="51" customWidth="1"/>
    <col min="13059" max="13059" width="6" style="51" customWidth="1"/>
    <col min="13060" max="13060" width="19.25" style="51" customWidth="1"/>
    <col min="13061" max="13061" width="13.125" style="51" customWidth="1"/>
    <col min="13062" max="13062" width="5.5" style="51" customWidth="1"/>
    <col min="13063" max="13312" width="10.125" style="51"/>
    <col min="13313" max="13313" width="6.375" style="51" customWidth="1"/>
    <col min="13314" max="13314" width="32.75" style="51" customWidth="1"/>
    <col min="13315" max="13315" width="6" style="51" customWidth="1"/>
    <col min="13316" max="13316" width="19.25" style="51" customWidth="1"/>
    <col min="13317" max="13317" width="13.125" style="51" customWidth="1"/>
    <col min="13318" max="13318" width="5.5" style="51" customWidth="1"/>
    <col min="13319" max="13568" width="10.125" style="51"/>
    <col min="13569" max="13569" width="6.375" style="51" customWidth="1"/>
    <col min="13570" max="13570" width="32.75" style="51" customWidth="1"/>
    <col min="13571" max="13571" width="6" style="51" customWidth="1"/>
    <col min="13572" max="13572" width="19.25" style="51" customWidth="1"/>
    <col min="13573" max="13573" width="13.125" style="51" customWidth="1"/>
    <col min="13574" max="13574" width="5.5" style="51" customWidth="1"/>
    <col min="13575" max="13824" width="10.125" style="51"/>
    <col min="13825" max="13825" width="6.375" style="51" customWidth="1"/>
    <col min="13826" max="13826" width="32.75" style="51" customWidth="1"/>
    <col min="13827" max="13827" width="6" style="51" customWidth="1"/>
    <col min="13828" max="13828" width="19.25" style="51" customWidth="1"/>
    <col min="13829" max="13829" width="13.125" style="51" customWidth="1"/>
    <col min="13830" max="13830" width="5.5" style="51" customWidth="1"/>
    <col min="13831" max="14080" width="10.125" style="51"/>
    <col min="14081" max="14081" width="6.375" style="51" customWidth="1"/>
    <col min="14082" max="14082" width="32.75" style="51" customWidth="1"/>
    <col min="14083" max="14083" width="6" style="51" customWidth="1"/>
    <col min="14084" max="14084" width="19.25" style="51" customWidth="1"/>
    <col min="14085" max="14085" width="13.125" style="51" customWidth="1"/>
    <col min="14086" max="14086" width="5.5" style="51" customWidth="1"/>
    <col min="14087" max="14336" width="10.125" style="51"/>
    <col min="14337" max="14337" width="6.375" style="51" customWidth="1"/>
    <col min="14338" max="14338" width="32.75" style="51" customWidth="1"/>
    <col min="14339" max="14339" width="6" style="51" customWidth="1"/>
    <col min="14340" max="14340" width="19.25" style="51" customWidth="1"/>
    <col min="14341" max="14341" width="13.125" style="51" customWidth="1"/>
    <col min="14342" max="14342" width="5.5" style="51" customWidth="1"/>
    <col min="14343" max="14592" width="10.125" style="51"/>
    <col min="14593" max="14593" width="6.375" style="51" customWidth="1"/>
    <col min="14594" max="14594" width="32.75" style="51" customWidth="1"/>
    <col min="14595" max="14595" width="6" style="51" customWidth="1"/>
    <col min="14596" max="14596" width="19.25" style="51" customWidth="1"/>
    <col min="14597" max="14597" width="13.125" style="51" customWidth="1"/>
    <col min="14598" max="14598" width="5.5" style="51" customWidth="1"/>
    <col min="14599" max="14848" width="10.125" style="51"/>
    <col min="14849" max="14849" width="6.375" style="51" customWidth="1"/>
    <col min="14850" max="14850" width="32.75" style="51" customWidth="1"/>
    <col min="14851" max="14851" width="6" style="51" customWidth="1"/>
    <col min="14852" max="14852" width="19.25" style="51" customWidth="1"/>
    <col min="14853" max="14853" width="13.125" style="51" customWidth="1"/>
    <col min="14854" max="14854" width="5.5" style="51" customWidth="1"/>
    <col min="14855" max="15104" width="10.125" style="51"/>
    <col min="15105" max="15105" width="6.375" style="51" customWidth="1"/>
    <col min="15106" max="15106" width="32.75" style="51" customWidth="1"/>
    <col min="15107" max="15107" width="6" style="51" customWidth="1"/>
    <col min="15108" max="15108" width="19.25" style="51" customWidth="1"/>
    <col min="15109" max="15109" width="13.125" style="51" customWidth="1"/>
    <col min="15110" max="15110" width="5.5" style="51" customWidth="1"/>
    <col min="15111" max="15360" width="10.125" style="51"/>
    <col min="15361" max="15361" width="6.375" style="51" customWidth="1"/>
    <col min="15362" max="15362" width="32.75" style="51" customWidth="1"/>
    <col min="15363" max="15363" width="6" style="51" customWidth="1"/>
    <col min="15364" max="15364" width="19.25" style="51" customWidth="1"/>
    <col min="15365" max="15365" width="13.125" style="51" customWidth="1"/>
    <col min="15366" max="15366" width="5.5" style="51" customWidth="1"/>
    <col min="15367" max="15616" width="10.125" style="51"/>
    <col min="15617" max="15617" width="6.375" style="51" customWidth="1"/>
    <col min="15618" max="15618" width="32.75" style="51" customWidth="1"/>
    <col min="15619" max="15619" width="6" style="51" customWidth="1"/>
    <col min="15620" max="15620" width="19.25" style="51" customWidth="1"/>
    <col min="15621" max="15621" width="13.125" style="51" customWidth="1"/>
    <col min="15622" max="15622" width="5.5" style="51" customWidth="1"/>
    <col min="15623" max="15872" width="10.125" style="51"/>
    <col min="15873" max="15873" width="6.375" style="51" customWidth="1"/>
    <col min="15874" max="15874" width="32.75" style="51" customWidth="1"/>
    <col min="15875" max="15875" width="6" style="51" customWidth="1"/>
    <col min="15876" max="15876" width="19.25" style="51" customWidth="1"/>
    <col min="15877" max="15877" width="13.125" style="51" customWidth="1"/>
    <col min="15878" max="15878" width="5.5" style="51" customWidth="1"/>
    <col min="15879" max="16128" width="10.125" style="51"/>
    <col min="16129" max="16129" width="6.375" style="51" customWidth="1"/>
    <col min="16130" max="16130" width="32.75" style="51" customWidth="1"/>
    <col min="16131" max="16131" width="6" style="51" customWidth="1"/>
    <col min="16132" max="16132" width="19.25" style="51" customWidth="1"/>
    <col min="16133" max="16133" width="13.125" style="51" customWidth="1"/>
    <col min="16134" max="16134" width="5.5" style="51" customWidth="1"/>
    <col min="16135" max="16384" width="10.125" style="51"/>
  </cols>
  <sheetData>
    <row r="1" spans="1:13" ht="20.25" customHeight="1" x14ac:dyDescent="0.25">
      <c r="A1" s="170" t="s">
        <v>410</v>
      </c>
      <c r="B1" s="170"/>
      <c r="C1" s="170"/>
      <c r="D1" s="170"/>
      <c r="E1" s="170"/>
      <c r="F1" s="170"/>
      <c r="G1" s="170"/>
      <c r="H1" s="170"/>
      <c r="I1" s="50"/>
      <c r="J1" s="50"/>
      <c r="L1" s="50"/>
      <c r="M1" s="50"/>
    </row>
    <row r="2" spans="1:13" s="50" customFormat="1" ht="20.25" customHeight="1" x14ac:dyDescent="0.25">
      <c r="A2" s="170" t="s">
        <v>298</v>
      </c>
      <c r="B2" s="170"/>
      <c r="C2" s="170"/>
      <c r="D2" s="170"/>
      <c r="E2" s="170"/>
      <c r="F2" s="170"/>
      <c r="G2" s="170"/>
      <c r="H2" s="170"/>
      <c r="I2" s="52"/>
      <c r="J2" s="52"/>
      <c r="K2" s="93"/>
      <c r="L2" s="52"/>
      <c r="M2" s="52"/>
    </row>
    <row r="3" spans="1:13" s="50" customFormat="1" ht="20.25" customHeight="1" x14ac:dyDescent="0.25">
      <c r="A3" s="199" t="s">
        <v>411</v>
      </c>
      <c r="B3" s="199"/>
      <c r="C3" s="199"/>
      <c r="D3" s="199"/>
      <c r="E3" s="199"/>
      <c r="F3" s="199"/>
      <c r="G3" s="199"/>
      <c r="H3" s="199"/>
      <c r="I3" s="52"/>
      <c r="J3" s="52"/>
      <c r="K3" s="93"/>
      <c r="L3" s="52"/>
      <c r="M3" s="52"/>
    </row>
    <row r="4" spans="1:13" s="50" customFormat="1" ht="14.45" customHeight="1" x14ac:dyDescent="0.25">
      <c r="A4" s="53"/>
      <c r="B4" s="53"/>
      <c r="C4" s="53"/>
      <c r="D4" s="53"/>
      <c r="E4" s="53"/>
      <c r="F4" s="53"/>
      <c r="G4" s="54"/>
      <c r="H4" s="92"/>
      <c r="I4" s="52"/>
      <c r="J4" s="52"/>
      <c r="K4" s="93"/>
      <c r="L4" s="52"/>
      <c r="M4" s="52"/>
    </row>
    <row r="5" spans="1:13" s="55" customFormat="1" ht="20.25" customHeight="1" x14ac:dyDescent="0.25">
      <c r="A5" s="191" t="s">
        <v>0</v>
      </c>
      <c r="B5" s="191"/>
      <c r="C5" s="191"/>
      <c r="D5" s="191"/>
      <c r="E5" s="191"/>
      <c r="F5" s="191"/>
      <c r="G5" s="54"/>
      <c r="H5" s="94"/>
      <c r="I5" s="54"/>
      <c r="J5" s="54"/>
      <c r="K5" s="93"/>
      <c r="L5" s="54"/>
      <c r="M5" s="54"/>
    </row>
    <row r="6" spans="1:13" s="54" customFormat="1" ht="23.45" customHeight="1" x14ac:dyDescent="0.25">
      <c r="A6" s="56" t="s">
        <v>1</v>
      </c>
      <c r="B6" s="57" t="s">
        <v>2</v>
      </c>
      <c r="C6" s="57" t="s">
        <v>3</v>
      </c>
      <c r="D6" s="57" t="s">
        <v>4</v>
      </c>
      <c r="E6" s="56" t="s">
        <v>5</v>
      </c>
      <c r="F6" s="58" t="s">
        <v>6</v>
      </c>
      <c r="G6" s="57" t="s">
        <v>233</v>
      </c>
      <c r="H6" s="57" t="s">
        <v>234</v>
      </c>
      <c r="K6" s="93"/>
    </row>
    <row r="7" spans="1:13" s="54" customFormat="1" ht="20.25" customHeight="1" x14ac:dyDescent="0.25">
      <c r="A7" s="46" t="s">
        <v>7</v>
      </c>
      <c r="B7" s="46" t="s">
        <v>150</v>
      </c>
      <c r="C7" s="59">
        <v>2</v>
      </c>
      <c r="D7" s="60"/>
      <c r="E7" s="46">
        <v>27</v>
      </c>
      <c r="F7" s="61">
        <v>1</v>
      </c>
      <c r="G7" s="46"/>
      <c r="H7" s="46"/>
      <c r="K7" s="93"/>
    </row>
    <row r="8" spans="1:13" s="54" customFormat="1" ht="20.25" customHeight="1" x14ac:dyDescent="0.25">
      <c r="A8" s="46" t="s">
        <v>8</v>
      </c>
      <c r="B8" s="46" t="s">
        <v>9</v>
      </c>
      <c r="C8" s="59">
        <v>3</v>
      </c>
      <c r="D8" s="60"/>
      <c r="E8" s="46">
        <v>41</v>
      </c>
      <c r="F8" s="61">
        <v>1</v>
      </c>
      <c r="G8" s="46"/>
      <c r="H8" s="46"/>
      <c r="K8" s="93"/>
    </row>
    <row r="9" spans="1:13" s="54" customFormat="1" ht="20.25" customHeight="1" x14ac:dyDescent="0.25">
      <c r="A9" s="46" t="s">
        <v>10</v>
      </c>
      <c r="B9" s="46" t="s">
        <v>11</v>
      </c>
      <c r="C9" s="59">
        <v>2</v>
      </c>
      <c r="D9" s="46" t="s">
        <v>7</v>
      </c>
      <c r="E9" s="46">
        <v>27</v>
      </c>
      <c r="F9" s="61">
        <v>1</v>
      </c>
      <c r="G9" s="46"/>
      <c r="H9" s="46"/>
      <c r="K9" s="93"/>
    </row>
    <row r="10" spans="1:13" s="54" customFormat="1" ht="27.95" customHeight="1" x14ac:dyDescent="0.25">
      <c r="A10" s="46" t="s">
        <v>12</v>
      </c>
      <c r="B10" s="46" t="s">
        <v>13</v>
      </c>
      <c r="C10" s="59">
        <v>3</v>
      </c>
      <c r="D10" s="46" t="s">
        <v>10</v>
      </c>
      <c r="E10" s="46">
        <v>40</v>
      </c>
      <c r="F10" s="61">
        <v>1</v>
      </c>
      <c r="G10" s="46"/>
      <c r="H10" s="46"/>
      <c r="K10" s="93"/>
    </row>
    <row r="11" spans="1:13" customFormat="1" ht="25.5" customHeight="1" x14ac:dyDescent="0.25">
      <c r="A11" s="6" t="s">
        <v>14</v>
      </c>
      <c r="B11" s="6" t="s">
        <v>15</v>
      </c>
      <c r="C11" s="7">
        <v>3</v>
      </c>
      <c r="D11" s="8"/>
      <c r="E11" s="6" t="s">
        <v>16</v>
      </c>
      <c r="F11" s="9">
        <v>1.3</v>
      </c>
      <c r="G11" s="172" t="s">
        <v>421</v>
      </c>
      <c r="H11" s="173" t="s">
        <v>231</v>
      </c>
    </row>
    <row r="12" spans="1:13" customFormat="1" ht="20.100000000000001" customHeight="1" x14ac:dyDescent="0.25">
      <c r="A12" s="6" t="s">
        <v>17</v>
      </c>
      <c r="B12" s="6" t="s">
        <v>18</v>
      </c>
      <c r="C12" s="7">
        <v>2</v>
      </c>
      <c r="D12" s="6" t="s">
        <v>14</v>
      </c>
      <c r="E12" s="6" t="s">
        <v>19</v>
      </c>
      <c r="F12" s="9">
        <v>1.3</v>
      </c>
      <c r="G12" s="173"/>
      <c r="H12" s="173"/>
    </row>
    <row r="13" spans="1:13" s="54" customFormat="1" ht="20.25" customHeight="1" x14ac:dyDescent="0.25">
      <c r="A13" s="46" t="s">
        <v>20</v>
      </c>
      <c r="B13" s="46" t="s">
        <v>21</v>
      </c>
      <c r="C13" s="59">
        <v>2</v>
      </c>
      <c r="D13" s="60"/>
      <c r="E13" s="46" t="s">
        <v>22</v>
      </c>
      <c r="F13" s="61">
        <v>1.5</v>
      </c>
      <c r="G13" s="46"/>
      <c r="H13" s="46"/>
      <c r="K13" s="93"/>
    </row>
    <row r="14" spans="1:13" s="54" customFormat="1" ht="20.25" customHeight="1" x14ac:dyDescent="0.25">
      <c r="A14" s="46" t="s">
        <v>23</v>
      </c>
      <c r="B14" s="46" t="s">
        <v>24</v>
      </c>
      <c r="C14" s="59">
        <v>2</v>
      </c>
      <c r="D14" s="60"/>
      <c r="E14" s="46">
        <v>27</v>
      </c>
      <c r="F14" s="61">
        <v>1</v>
      </c>
      <c r="G14" s="46"/>
      <c r="H14" s="46"/>
      <c r="K14" s="93"/>
    </row>
    <row r="15" spans="1:13" s="54" customFormat="1" ht="20.25" customHeight="1" x14ac:dyDescent="0.25">
      <c r="A15" s="46" t="s">
        <v>25</v>
      </c>
      <c r="B15" s="46" t="s">
        <v>26</v>
      </c>
      <c r="C15" s="59">
        <v>2</v>
      </c>
      <c r="D15" s="60"/>
      <c r="E15" s="46">
        <v>27</v>
      </c>
      <c r="F15" s="61">
        <v>1.2</v>
      </c>
      <c r="G15" s="46"/>
      <c r="H15" s="46"/>
      <c r="K15" s="93"/>
    </row>
    <row r="16" spans="1:13" s="54" customFormat="1" ht="20.25" customHeight="1" x14ac:dyDescent="0.25">
      <c r="A16" s="46" t="s">
        <v>27</v>
      </c>
      <c r="B16" s="46" t="s">
        <v>28</v>
      </c>
      <c r="C16" s="59">
        <v>2</v>
      </c>
      <c r="D16" s="60"/>
      <c r="E16" s="46">
        <v>27</v>
      </c>
      <c r="F16" s="61">
        <v>1</v>
      </c>
      <c r="G16" s="46"/>
      <c r="H16" s="46"/>
      <c r="K16" s="93"/>
    </row>
    <row r="17" spans="1:11" s="54" customFormat="1" ht="20.25" customHeight="1" x14ac:dyDescent="0.25">
      <c r="A17" s="46" t="s">
        <v>29</v>
      </c>
      <c r="B17" s="46" t="s">
        <v>30</v>
      </c>
      <c r="C17" s="59">
        <v>2</v>
      </c>
      <c r="D17" s="60"/>
      <c r="E17" s="46">
        <v>27</v>
      </c>
      <c r="F17" s="61">
        <v>1</v>
      </c>
      <c r="G17" s="46"/>
      <c r="H17" s="46"/>
      <c r="K17" s="93"/>
    </row>
    <row r="18" spans="1:11" s="54" customFormat="1" ht="20.25" customHeight="1" x14ac:dyDescent="0.25">
      <c r="A18" s="46" t="s">
        <v>33</v>
      </c>
      <c r="B18" s="46" t="s">
        <v>264</v>
      </c>
      <c r="C18" s="59">
        <v>2</v>
      </c>
      <c r="D18" s="60"/>
      <c r="E18" s="46"/>
      <c r="F18" s="61"/>
      <c r="G18" s="46"/>
      <c r="H18" s="46"/>
    </row>
    <row r="19" spans="1:11" s="54" customFormat="1" ht="20.25" customHeight="1" x14ac:dyDescent="0.25">
      <c r="A19" s="46" t="s">
        <v>31</v>
      </c>
      <c r="B19" s="46" t="s">
        <v>32</v>
      </c>
      <c r="C19" s="59">
        <v>2</v>
      </c>
      <c r="D19" s="62" t="s">
        <v>33</v>
      </c>
      <c r="E19" s="46">
        <v>54</v>
      </c>
      <c r="F19" s="61">
        <v>1.5</v>
      </c>
      <c r="G19" s="46"/>
      <c r="H19" s="46"/>
      <c r="K19" s="93"/>
    </row>
    <row r="20" spans="1:11" s="54" customFormat="1" ht="20.25" customHeight="1" x14ac:dyDescent="0.25">
      <c r="A20" s="46" t="s">
        <v>34</v>
      </c>
      <c r="B20" s="46" t="s">
        <v>35</v>
      </c>
      <c r="C20" s="59">
        <v>2</v>
      </c>
      <c r="D20" s="46" t="s">
        <v>299</v>
      </c>
      <c r="E20" s="46">
        <v>54</v>
      </c>
      <c r="F20" s="61">
        <v>1.5</v>
      </c>
      <c r="G20" s="46"/>
      <c r="H20" s="46"/>
      <c r="K20" s="93"/>
    </row>
    <row r="21" spans="1:11" s="54" customFormat="1" ht="20.25" customHeight="1" x14ac:dyDescent="0.25">
      <c r="A21" s="46" t="s">
        <v>37</v>
      </c>
      <c r="B21" s="46" t="s">
        <v>38</v>
      </c>
      <c r="C21" s="59">
        <v>2</v>
      </c>
      <c r="D21" s="46" t="s">
        <v>39</v>
      </c>
      <c r="E21" s="46">
        <v>54</v>
      </c>
      <c r="F21" s="61">
        <v>1.5</v>
      </c>
      <c r="G21" s="46"/>
      <c r="H21" s="46"/>
      <c r="K21" s="93"/>
    </row>
    <row r="22" spans="1:11" s="54" customFormat="1" ht="20.25" customHeight="1" x14ac:dyDescent="0.25">
      <c r="A22" s="46" t="s">
        <v>40</v>
      </c>
      <c r="B22" s="46" t="s">
        <v>41</v>
      </c>
      <c r="C22" s="59">
        <v>2</v>
      </c>
      <c r="D22" s="46" t="s">
        <v>42</v>
      </c>
      <c r="E22" s="46">
        <v>54</v>
      </c>
      <c r="F22" s="61">
        <v>1.5</v>
      </c>
      <c r="G22" s="46"/>
      <c r="H22" s="46"/>
      <c r="K22" s="93"/>
    </row>
    <row r="23" spans="1:11" s="54" customFormat="1" ht="20.25" customHeight="1" x14ac:dyDescent="0.25">
      <c r="A23" s="46" t="s">
        <v>49</v>
      </c>
      <c r="B23" s="46" t="s">
        <v>50</v>
      </c>
      <c r="C23" s="59">
        <v>2</v>
      </c>
      <c r="D23" s="60"/>
      <c r="E23" s="46">
        <v>54</v>
      </c>
      <c r="F23" s="61">
        <v>1.5</v>
      </c>
      <c r="G23" s="46"/>
      <c r="H23" s="46"/>
      <c r="K23" s="93"/>
    </row>
    <row r="24" spans="1:11" s="54" customFormat="1" ht="20.25" customHeight="1" x14ac:dyDescent="0.25">
      <c r="A24" s="46" t="s">
        <v>51</v>
      </c>
      <c r="B24" s="46" t="s">
        <v>52</v>
      </c>
      <c r="C24" s="59">
        <v>2</v>
      </c>
      <c r="D24" s="46" t="s">
        <v>49</v>
      </c>
      <c r="E24" s="46">
        <v>54</v>
      </c>
      <c r="F24" s="61">
        <v>1.5</v>
      </c>
      <c r="G24" s="46"/>
      <c r="H24" s="46"/>
      <c r="K24" s="93"/>
    </row>
    <row r="25" spans="1:11" s="54" customFormat="1" ht="20.25" customHeight="1" x14ac:dyDescent="0.25">
      <c r="A25" s="46" t="s">
        <v>53</v>
      </c>
      <c r="B25" s="46" t="s">
        <v>54</v>
      </c>
      <c r="C25" s="59">
        <v>2</v>
      </c>
      <c r="D25" s="60"/>
      <c r="E25" s="46">
        <v>54</v>
      </c>
      <c r="F25" s="61">
        <v>1.5</v>
      </c>
      <c r="G25" s="46"/>
      <c r="H25" s="46"/>
      <c r="K25" s="93"/>
    </row>
    <row r="26" spans="1:11" s="54" customFormat="1" ht="20.25" customHeight="1" x14ac:dyDescent="0.25">
      <c r="A26" s="46" t="s">
        <v>55</v>
      </c>
      <c r="B26" s="46" t="s">
        <v>56</v>
      </c>
      <c r="C26" s="59">
        <v>2</v>
      </c>
      <c r="D26" s="46" t="s">
        <v>53</v>
      </c>
      <c r="E26" s="46">
        <v>54</v>
      </c>
      <c r="F26" s="61">
        <v>1.5</v>
      </c>
      <c r="G26" s="46"/>
      <c r="H26" s="46"/>
      <c r="K26" s="93"/>
    </row>
    <row r="27" spans="1:11" s="54" customFormat="1" ht="20.25" customHeight="1" x14ac:dyDescent="0.25">
      <c r="A27" s="46" t="s">
        <v>57</v>
      </c>
      <c r="B27" s="46" t="s">
        <v>58</v>
      </c>
      <c r="C27" s="59">
        <v>2</v>
      </c>
      <c r="D27" s="60"/>
      <c r="E27" s="46">
        <v>54</v>
      </c>
      <c r="F27" s="61">
        <v>1.5</v>
      </c>
      <c r="G27" s="46"/>
      <c r="H27" s="46"/>
      <c r="K27" s="93"/>
    </row>
    <row r="28" spans="1:11" s="54" customFormat="1" ht="20.25" customHeight="1" x14ac:dyDescent="0.25">
      <c r="A28" s="46" t="s">
        <v>59</v>
      </c>
      <c r="B28" s="46" t="s">
        <v>60</v>
      </c>
      <c r="C28" s="59">
        <v>2</v>
      </c>
      <c r="D28" s="46" t="s">
        <v>57</v>
      </c>
      <c r="E28" s="46">
        <v>54</v>
      </c>
      <c r="F28" s="61">
        <v>1.5</v>
      </c>
      <c r="G28" s="46"/>
      <c r="H28" s="46"/>
      <c r="K28" s="93"/>
    </row>
    <row r="29" spans="1:11" s="54" customFormat="1" ht="20.25" customHeight="1" x14ac:dyDescent="0.25">
      <c r="A29" s="46" t="s">
        <v>61</v>
      </c>
      <c r="B29" s="46" t="s">
        <v>62</v>
      </c>
      <c r="C29" s="59">
        <v>2</v>
      </c>
      <c r="D29" s="60"/>
      <c r="E29" s="46">
        <v>54</v>
      </c>
      <c r="F29" s="63">
        <v>0.75</v>
      </c>
      <c r="G29" s="46"/>
      <c r="H29" s="46"/>
      <c r="K29" s="93"/>
    </row>
    <row r="30" spans="1:11" s="54" customFormat="1" ht="20.25" customHeight="1" x14ac:dyDescent="0.25">
      <c r="A30" s="46" t="s">
        <v>63</v>
      </c>
      <c r="B30" s="46" t="s">
        <v>64</v>
      </c>
      <c r="C30" s="59">
        <v>2</v>
      </c>
      <c r="D30" s="46" t="s">
        <v>61</v>
      </c>
      <c r="E30" s="46">
        <v>54</v>
      </c>
      <c r="F30" s="63">
        <v>0.75</v>
      </c>
      <c r="G30" s="46"/>
      <c r="H30" s="46"/>
      <c r="K30" s="93"/>
    </row>
    <row r="31" spans="1:11" s="54" customFormat="1" ht="20.25" customHeight="1" x14ac:dyDescent="0.25">
      <c r="A31" s="46" t="s">
        <v>65</v>
      </c>
      <c r="B31" s="46" t="s">
        <v>66</v>
      </c>
      <c r="C31" s="59">
        <v>2</v>
      </c>
      <c r="D31" s="46"/>
      <c r="E31" s="46">
        <v>54</v>
      </c>
      <c r="F31" s="61">
        <v>1.5</v>
      </c>
      <c r="G31" s="46"/>
      <c r="H31" s="46"/>
      <c r="K31" s="93"/>
    </row>
    <row r="32" spans="1:11" s="54" customFormat="1" ht="20.25" customHeight="1" x14ac:dyDescent="0.25">
      <c r="A32" s="46" t="s">
        <v>67</v>
      </c>
      <c r="B32" s="46" t="s">
        <v>68</v>
      </c>
      <c r="C32" s="59">
        <v>2</v>
      </c>
      <c r="D32" s="46" t="s">
        <v>65</v>
      </c>
      <c r="E32" s="46">
        <v>54</v>
      </c>
      <c r="F32" s="61">
        <v>1.5</v>
      </c>
      <c r="G32" s="46"/>
      <c r="H32" s="46"/>
      <c r="K32" s="93"/>
    </row>
    <row r="33" spans="1:13" s="54" customFormat="1" ht="20.25" customHeight="1" x14ac:dyDescent="0.25">
      <c r="A33" s="46" t="s">
        <v>69</v>
      </c>
      <c r="B33" s="46" t="s">
        <v>151</v>
      </c>
      <c r="C33" s="64">
        <v>4</v>
      </c>
      <c r="D33" s="60"/>
      <c r="E33" s="46">
        <v>72</v>
      </c>
      <c r="F33" s="61">
        <v>1.4</v>
      </c>
      <c r="G33" s="46"/>
      <c r="H33" s="46"/>
      <c r="K33" s="93"/>
    </row>
    <row r="34" spans="1:13" s="54" customFormat="1" ht="20.45" customHeight="1" x14ac:dyDescent="0.25">
      <c r="A34" s="46" t="s">
        <v>70</v>
      </c>
      <c r="B34" s="46" t="s">
        <v>71</v>
      </c>
      <c r="C34" s="59">
        <v>3</v>
      </c>
      <c r="D34" s="60"/>
      <c r="E34" s="46" t="s">
        <v>72</v>
      </c>
      <c r="F34" s="61">
        <v>1.2</v>
      </c>
      <c r="G34" s="46"/>
      <c r="H34" s="46"/>
      <c r="I34" s="65"/>
      <c r="J34" s="65"/>
      <c r="K34" s="95"/>
      <c r="L34" s="65"/>
      <c r="M34" s="65"/>
    </row>
    <row r="35" spans="1:13" s="50" customFormat="1" ht="32.1" customHeight="1" x14ac:dyDescent="0.25">
      <c r="A35" s="194" t="s">
        <v>152</v>
      </c>
      <c r="B35" s="194"/>
      <c r="C35" s="194"/>
      <c r="D35" s="194"/>
      <c r="E35" s="194"/>
      <c r="F35" s="194"/>
      <c r="G35" s="194"/>
      <c r="H35" s="194"/>
      <c r="K35" s="91"/>
    </row>
    <row r="36" spans="1:13" s="50" customFormat="1" ht="24.6" customHeight="1" x14ac:dyDescent="0.25">
      <c r="A36" s="118"/>
      <c r="B36" s="118"/>
      <c r="C36" s="118"/>
      <c r="D36" s="118"/>
      <c r="E36" s="118"/>
      <c r="F36" s="118"/>
      <c r="H36" s="90"/>
      <c r="K36" s="91"/>
    </row>
    <row r="37" spans="1:13" s="50" customFormat="1" ht="19.5" customHeight="1" x14ac:dyDescent="0.25">
      <c r="A37" s="197" t="s">
        <v>300</v>
      </c>
      <c r="B37" s="197"/>
      <c r="C37" s="197"/>
      <c r="D37" s="197"/>
      <c r="E37" s="197"/>
      <c r="F37" s="66"/>
      <c r="G37" s="96"/>
      <c r="H37" s="92"/>
      <c r="I37" s="52"/>
      <c r="J37" s="52"/>
      <c r="K37" s="93"/>
      <c r="L37" s="52"/>
      <c r="M37" s="52"/>
    </row>
    <row r="38" spans="1:13" s="67" customFormat="1" ht="20.25" customHeight="1" x14ac:dyDescent="0.25">
      <c r="A38" s="196" t="s">
        <v>74</v>
      </c>
      <c r="B38" s="196"/>
      <c r="C38" s="196"/>
      <c r="D38" s="196"/>
      <c r="E38" s="196"/>
      <c r="F38" s="196"/>
      <c r="G38" s="54"/>
      <c r="H38" s="94"/>
      <c r="I38" s="54"/>
      <c r="J38" s="54"/>
      <c r="K38" s="93"/>
      <c r="L38" s="54"/>
      <c r="M38" s="54"/>
    </row>
    <row r="39" spans="1:13" customFormat="1" ht="25.5" customHeight="1" x14ac:dyDescent="0.25">
      <c r="A39" s="179" t="s">
        <v>558</v>
      </c>
      <c r="B39" s="179"/>
      <c r="C39" s="179"/>
      <c r="D39" s="179"/>
      <c r="E39" s="179"/>
      <c r="F39" s="179"/>
      <c r="G39" s="179"/>
      <c r="H39" s="179"/>
    </row>
    <row r="40" spans="1:13" s="162" customFormat="1" ht="24.95" customHeight="1" x14ac:dyDescent="0.25">
      <c r="A40" s="159" t="s">
        <v>1</v>
      </c>
      <c r="B40" s="160" t="s">
        <v>2</v>
      </c>
      <c r="C40" s="160" t="s">
        <v>3</v>
      </c>
      <c r="D40" s="160" t="s">
        <v>4</v>
      </c>
      <c r="E40" s="159" t="s">
        <v>5</v>
      </c>
      <c r="F40" s="161" t="s">
        <v>6</v>
      </c>
      <c r="G40" s="160" t="s">
        <v>233</v>
      </c>
      <c r="H40" s="160" t="s">
        <v>234</v>
      </c>
      <c r="K40" s="163"/>
    </row>
    <row r="41" spans="1:13" s="54" customFormat="1" ht="24.6" customHeight="1" x14ac:dyDescent="0.25">
      <c r="A41" s="68" t="s">
        <v>241</v>
      </c>
      <c r="B41" s="68" t="s">
        <v>242</v>
      </c>
      <c r="C41" s="69">
        <v>2</v>
      </c>
      <c r="D41" s="68" t="s">
        <v>40</v>
      </c>
      <c r="E41" s="70">
        <v>54</v>
      </c>
      <c r="F41" s="71" t="s">
        <v>301</v>
      </c>
      <c r="G41" s="70" t="s">
        <v>554</v>
      </c>
      <c r="H41" s="70"/>
    </row>
    <row r="42" spans="1:13" s="54" customFormat="1" ht="24.6" customHeight="1" x14ac:dyDescent="0.25">
      <c r="A42" s="68" t="s">
        <v>243</v>
      </c>
      <c r="B42" s="68" t="s">
        <v>244</v>
      </c>
      <c r="C42" s="69">
        <v>2</v>
      </c>
      <c r="D42" s="68" t="s">
        <v>241</v>
      </c>
      <c r="E42" s="70">
        <v>54</v>
      </c>
      <c r="F42" s="71" t="s">
        <v>301</v>
      </c>
      <c r="G42" s="70" t="s">
        <v>555</v>
      </c>
      <c r="H42" s="70"/>
    </row>
    <row r="43" spans="1:13" s="54" customFormat="1" ht="24.6" customHeight="1" x14ac:dyDescent="0.2">
      <c r="A43" s="46" t="s">
        <v>245</v>
      </c>
      <c r="B43" s="46" t="s">
        <v>246</v>
      </c>
      <c r="C43" s="59">
        <v>2</v>
      </c>
      <c r="D43" s="46" t="s">
        <v>243</v>
      </c>
      <c r="E43" s="46">
        <v>54</v>
      </c>
      <c r="F43" s="61" t="s">
        <v>301</v>
      </c>
      <c r="G43" s="150" t="s">
        <v>556</v>
      </c>
      <c r="H43" s="46"/>
    </row>
    <row r="44" spans="1:13" s="54" customFormat="1" ht="24.6" customHeight="1" x14ac:dyDescent="0.2">
      <c r="A44" s="46" t="s">
        <v>247</v>
      </c>
      <c r="B44" s="46" t="s">
        <v>248</v>
      </c>
      <c r="C44" s="59">
        <v>2</v>
      </c>
      <c r="D44" s="46" t="s">
        <v>245</v>
      </c>
      <c r="E44" s="46">
        <v>54</v>
      </c>
      <c r="F44" s="61" t="s">
        <v>301</v>
      </c>
      <c r="G44" s="150" t="s">
        <v>557</v>
      </c>
      <c r="H44" s="46"/>
    </row>
    <row r="45" spans="1:13" s="54" customFormat="1" ht="20.25" customHeight="1" x14ac:dyDescent="0.25">
      <c r="A45" s="46" t="s">
        <v>76</v>
      </c>
      <c r="B45" s="46" t="s">
        <v>77</v>
      </c>
      <c r="C45" s="59">
        <v>3</v>
      </c>
      <c r="D45" s="46" t="s">
        <v>78</v>
      </c>
      <c r="E45" s="46" t="s">
        <v>79</v>
      </c>
      <c r="F45" s="61">
        <v>1.4</v>
      </c>
      <c r="G45" s="46"/>
      <c r="H45" s="46"/>
      <c r="K45" s="93"/>
    </row>
    <row r="46" spans="1:13" s="54" customFormat="1" ht="20.25" customHeight="1" x14ac:dyDescent="0.25">
      <c r="A46" s="46" t="s">
        <v>80</v>
      </c>
      <c r="B46" s="46" t="s">
        <v>81</v>
      </c>
      <c r="C46" s="59">
        <v>3</v>
      </c>
      <c r="D46" s="46" t="s">
        <v>14</v>
      </c>
      <c r="E46" s="46" t="s">
        <v>82</v>
      </c>
      <c r="F46" s="61">
        <v>1.6</v>
      </c>
      <c r="G46" s="46"/>
      <c r="H46" s="46"/>
      <c r="K46" s="93"/>
    </row>
    <row r="47" spans="1:13" s="54" customFormat="1" ht="20.25" customHeight="1" x14ac:dyDescent="0.25">
      <c r="A47" s="46" t="s">
        <v>83</v>
      </c>
      <c r="B47" s="46" t="s">
        <v>84</v>
      </c>
      <c r="C47" s="59">
        <v>3</v>
      </c>
      <c r="D47" s="46" t="s">
        <v>80</v>
      </c>
      <c r="E47" s="46" t="s">
        <v>82</v>
      </c>
      <c r="F47" s="61">
        <v>1.6</v>
      </c>
      <c r="G47" s="46"/>
      <c r="H47" s="46"/>
      <c r="K47" s="93"/>
    </row>
    <row r="48" spans="1:13" s="54" customFormat="1" ht="20.25" customHeight="1" x14ac:dyDescent="0.25">
      <c r="A48" s="46" t="s">
        <v>85</v>
      </c>
      <c r="B48" s="46" t="s">
        <v>157</v>
      </c>
      <c r="C48" s="59">
        <v>3</v>
      </c>
      <c r="D48" s="46" t="s">
        <v>14</v>
      </c>
      <c r="E48" s="46" t="s">
        <v>82</v>
      </c>
      <c r="F48" s="61">
        <v>1.6</v>
      </c>
      <c r="G48" s="46"/>
      <c r="H48" s="46"/>
      <c r="K48" s="93"/>
    </row>
    <row r="49" spans="1:13" s="54" customFormat="1" ht="20.25" customHeight="1" x14ac:dyDescent="0.25">
      <c r="A49" s="46" t="s">
        <v>86</v>
      </c>
      <c r="B49" s="46" t="s">
        <v>87</v>
      </c>
      <c r="C49" s="59">
        <v>4</v>
      </c>
      <c r="D49" s="46" t="s">
        <v>158</v>
      </c>
      <c r="E49" s="46" t="s">
        <v>88</v>
      </c>
      <c r="F49" s="61">
        <v>1.6</v>
      </c>
      <c r="G49" s="46"/>
      <c r="H49" s="46"/>
      <c r="K49" s="93"/>
    </row>
    <row r="50" spans="1:13" s="54" customFormat="1" ht="20.25" customHeight="1" x14ac:dyDescent="0.25">
      <c r="A50" s="46" t="s">
        <v>89</v>
      </c>
      <c r="B50" s="46" t="s">
        <v>90</v>
      </c>
      <c r="C50" s="59">
        <v>3</v>
      </c>
      <c r="D50" s="46" t="s">
        <v>91</v>
      </c>
      <c r="E50" s="46" t="s">
        <v>92</v>
      </c>
      <c r="F50" s="61">
        <v>1.6</v>
      </c>
      <c r="G50" s="46"/>
      <c r="H50" s="46"/>
      <c r="K50" s="93"/>
    </row>
    <row r="51" spans="1:13" s="54" customFormat="1" ht="20.25" customHeight="1" x14ac:dyDescent="0.25">
      <c r="A51" s="46" t="s">
        <v>93</v>
      </c>
      <c r="B51" s="46" t="s">
        <v>94</v>
      </c>
      <c r="C51" s="59">
        <v>3</v>
      </c>
      <c r="D51" s="46" t="s">
        <v>91</v>
      </c>
      <c r="E51" s="46" t="s">
        <v>95</v>
      </c>
      <c r="F51" s="61">
        <v>1.6</v>
      </c>
      <c r="G51" s="46"/>
      <c r="H51" s="46"/>
      <c r="K51" s="93"/>
    </row>
    <row r="52" spans="1:13" s="54" customFormat="1" ht="22.5" customHeight="1" x14ac:dyDescent="0.25">
      <c r="A52" s="46" t="s">
        <v>96</v>
      </c>
      <c r="B52" s="46" t="s">
        <v>97</v>
      </c>
      <c r="C52" s="59">
        <v>2</v>
      </c>
      <c r="D52" s="46" t="s">
        <v>159</v>
      </c>
      <c r="E52" s="46" t="s">
        <v>19</v>
      </c>
      <c r="F52" s="61">
        <v>1.4</v>
      </c>
      <c r="G52" s="46"/>
      <c r="H52" s="46"/>
      <c r="K52" s="93"/>
    </row>
    <row r="53" spans="1:13" s="54" customFormat="1" ht="20.25" customHeight="1" x14ac:dyDescent="0.25">
      <c r="A53" s="46" t="s">
        <v>98</v>
      </c>
      <c r="B53" s="46" t="s">
        <v>99</v>
      </c>
      <c r="C53" s="59">
        <v>3</v>
      </c>
      <c r="D53" s="46"/>
      <c r="E53" s="46" t="s">
        <v>95</v>
      </c>
      <c r="F53" s="61">
        <v>1.6</v>
      </c>
      <c r="G53" s="46"/>
      <c r="H53" s="46"/>
      <c r="K53" s="93"/>
    </row>
    <row r="54" spans="1:13" s="54" customFormat="1" ht="20.25" customHeight="1" x14ac:dyDescent="0.25">
      <c r="A54" s="46" t="s">
        <v>91</v>
      </c>
      <c r="B54" s="46" t="s">
        <v>302</v>
      </c>
      <c r="C54" s="59">
        <v>3</v>
      </c>
      <c r="D54" s="46" t="s">
        <v>98</v>
      </c>
      <c r="E54" s="46" t="s">
        <v>95</v>
      </c>
      <c r="F54" s="61">
        <v>1.6</v>
      </c>
      <c r="G54" s="46"/>
      <c r="H54" s="46"/>
      <c r="K54" s="93"/>
    </row>
    <row r="55" spans="1:13" s="54" customFormat="1" ht="20.25" customHeight="1" x14ac:dyDescent="0.25">
      <c r="A55" s="46" t="s">
        <v>100</v>
      </c>
      <c r="B55" s="46" t="s">
        <v>101</v>
      </c>
      <c r="C55" s="59">
        <v>3</v>
      </c>
      <c r="D55" s="46" t="s">
        <v>102</v>
      </c>
      <c r="E55" s="46" t="s">
        <v>95</v>
      </c>
      <c r="F55" s="61">
        <v>1.6</v>
      </c>
      <c r="G55" s="46"/>
      <c r="H55" s="46"/>
      <c r="K55" s="93"/>
    </row>
    <row r="56" spans="1:13" s="54" customFormat="1" ht="20.25" customHeight="1" x14ac:dyDescent="0.25">
      <c r="A56" s="46" t="s">
        <v>103</v>
      </c>
      <c r="B56" s="46" t="s">
        <v>104</v>
      </c>
      <c r="C56" s="59">
        <v>3</v>
      </c>
      <c r="D56" s="46" t="s">
        <v>100</v>
      </c>
      <c r="E56" s="46" t="s">
        <v>105</v>
      </c>
      <c r="F56" s="61">
        <v>1.5</v>
      </c>
      <c r="G56" s="46"/>
      <c r="H56" s="46"/>
      <c r="K56" s="93"/>
    </row>
    <row r="57" spans="1:13" s="54" customFormat="1" ht="20.25" customHeight="1" x14ac:dyDescent="0.25">
      <c r="A57" s="46" t="s">
        <v>106</v>
      </c>
      <c r="B57" s="46" t="s">
        <v>303</v>
      </c>
      <c r="C57" s="59">
        <v>3</v>
      </c>
      <c r="D57" s="46" t="s">
        <v>107</v>
      </c>
      <c r="E57" s="46" t="s">
        <v>108</v>
      </c>
      <c r="F57" s="61">
        <v>1.6</v>
      </c>
      <c r="G57" s="46"/>
      <c r="H57" s="46"/>
      <c r="I57" s="50"/>
      <c r="J57" s="50"/>
      <c r="K57" s="91"/>
      <c r="L57" s="50"/>
      <c r="M57" s="50"/>
    </row>
    <row r="58" spans="1:13" s="50" customFormat="1" ht="20.25" customHeight="1" x14ac:dyDescent="0.25">
      <c r="A58" s="46" t="s">
        <v>109</v>
      </c>
      <c r="B58" s="46" t="s">
        <v>110</v>
      </c>
      <c r="C58" s="59">
        <v>2</v>
      </c>
      <c r="D58" s="46" t="s">
        <v>100</v>
      </c>
      <c r="E58" s="46">
        <v>36</v>
      </c>
      <c r="F58" s="61">
        <v>1.4</v>
      </c>
      <c r="G58" s="46"/>
      <c r="H58" s="46"/>
      <c r="I58" s="67"/>
      <c r="J58" s="67"/>
      <c r="K58" s="93"/>
      <c r="L58" s="67"/>
      <c r="M58" s="67"/>
    </row>
    <row r="59" spans="1:13" s="67" customFormat="1" ht="27.95" customHeight="1" x14ac:dyDescent="0.25">
      <c r="A59" s="196" t="s">
        <v>111</v>
      </c>
      <c r="B59" s="196"/>
      <c r="C59" s="196"/>
      <c r="D59" s="196"/>
      <c r="E59" s="196"/>
      <c r="F59" s="196"/>
      <c r="G59" s="72"/>
      <c r="H59" s="98"/>
      <c r="I59" s="72"/>
      <c r="J59" s="72"/>
      <c r="K59" s="93"/>
      <c r="L59" s="72"/>
      <c r="M59" s="72"/>
    </row>
    <row r="60" spans="1:13" s="101" customFormat="1" ht="25.5" customHeight="1" x14ac:dyDescent="0.25">
      <c r="A60" s="99" t="s">
        <v>1</v>
      </c>
      <c r="B60" s="99" t="s">
        <v>2</v>
      </c>
      <c r="C60" s="99" t="s">
        <v>3</v>
      </c>
      <c r="D60" s="99" t="s">
        <v>4</v>
      </c>
      <c r="E60" s="99" t="s">
        <v>5</v>
      </c>
      <c r="F60" s="100" t="s">
        <v>6</v>
      </c>
      <c r="G60" s="100" t="s">
        <v>233</v>
      </c>
      <c r="H60" s="99" t="s">
        <v>234</v>
      </c>
      <c r="K60" s="102"/>
    </row>
    <row r="61" spans="1:13" s="72" customFormat="1" ht="20.25" customHeight="1" x14ac:dyDescent="0.25">
      <c r="A61" s="103" t="s">
        <v>162</v>
      </c>
      <c r="B61" s="103" t="s">
        <v>304</v>
      </c>
      <c r="C61" s="104">
        <v>2</v>
      </c>
      <c r="D61" s="103" t="s">
        <v>86</v>
      </c>
      <c r="E61" s="103" t="s">
        <v>19</v>
      </c>
      <c r="F61" s="105">
        <v>1.4</v>
      </c>
      <c r="G61" s="106"/>
      <c r="H61" s="103"/>
      <c r="K61" s="93"/>
    </row>
    <row r="62" spans="1:13" s="72" customFormat="1" ht="20.25" customHeight="1" x14ac:dyDescent="0.25">
      <c r="A62" s="103" t="s">
        <v>309</v>
      </c>
      <c r="B62" s="103" t="s">
        <v>310</v>
      </c>
      <c r="C62" s="104">
        <v>2</v>
      </c>
      <c r="D62" s="103" t="s">
        <v>311</v>
      </c>
      <c r="E62" s="103" t="s">
        <v>312</v>
      </c>
      <c r="F62" s="105">
        <v>1.4</v>
      </c>
      <c r="G62" s="106"/>
      <c r="H62" s="106" t="s">
        <v>361</v>
      </c>
      <c r="K62" s="93"/>
    </row>
    <row r="63" spans="1:13" s="72" customFormat="1" ht="35.1" customHeight="1" x14ac:dyDescent="0.25">
      <c r="A63" s="107" t="s">
        <v>362</v>
      </c>
      <c r="B63" s="108" t="s">
        <v>363</v>
      </c>
      <c r="C63" s="109">
        <v>3</v>
      </c>
      <c r="D63" s="108" t="s">
        <v>96</v>
      </c>
      <c r="E63" s="47" t="s">
        <v>105</v>
      </c>
      <c r="F63" s="109" t="s">
        <v>168</v>
      </c>
      <c r="G63" s="200" t="s">
        <v>364</v>
      </c>
      <c r="H63" s="47" t="s">
        <v>409</v>
      </c>
      <c r="K63" s="93"/>
    </row>
    <row r="64" spans="1:13" s="72" customFormat="1" ht="29.45" customHeight="1" x14ac:dyDescent="0.25">
      <c r="A64" s="47" t="s">
        <v>365</v>
      </c>
      <c r="B64" s="108" t="s">
        <v>366</v>
      </c>
      <c r="C64" s="109">
        <v>3</v>
      </c>
      <c r="D64" s="108" t="s">
        <v>238</v>
      </c>
      <c r="E64" s="103" t="s">
        <v>105</v>
      </c>
      <c r="F64" s="105" t="s">
        <v>168</v>
      </c>
      <c r="G64" s="200"/>
      <c r="H64" s="103"/>
      <c r="K64" s="93"/>
    </row>
    <row r="65" spans="1:13" s="72" customFormat="1" ht="20.25" customHeight="1" x14ac:dyDescent="0.25">
      <c r="A65" s="103" t="s">
        <v>187</v>
      </c>
      <c r="B65" s="103" t="s">
        <v>188</v>
      </c>
      <c r="C65" s="104">
        <v>3</v>
      </c>
      <c r="D65" s="103" t="s">
        <v>109</v>
      </c>
      <c r="E65" s="103" t="s">
        <v>189</v>
      </c>
      <c r="F65" s="105">
        <v>1.6</v>
      </c>
      <c r="G65" s="106"/>
      <c r="H65" s="103"/>
      <c r="K65" s="93"/>
    </row>
    <row r="66" spans="1:13" s="72" customFormat="1" ht="23.1" customHeight="1" x14ac:dyDescent="0.25">
      <c r="A66" s="103" t="s">
        <v>190</v>
      </c>
      <c r="B66" s="108" t="s">
        <v>191</v>
      </c>
      <c r="C66" s="109">
        <v>3</v>
      </c>
      <c r="D66" s="108" t="s">
        <v>187</v>
      </c>
      <c r="E66" s="103" t="s">
        <v>95</v>
      </c>
      <c r="F66" s="109" t="s">
        <v>168</v>
      </c>
      <c r="G66" s="47" t="s">
        <v>367</v>
      </c>
      <c r="H66" s="103"/>
      <c r="K66" s="93"/>
    </row>
    <row r="67" spans="1:13" s="72" customFormat="1" ht="26.45" customHeight="1" x14ac:dyDescent="0.25">
      <c r="A67" s="103" t="s">
        <v>368</v>
      </c>
      <c r="B67" s="103" t="s">
        <v>369</v>
      </c>
      <c r="C67" s="104">
        <v>3</v>
      </c>
      <c r="D67" s="103" t="s">
        <v>162</v>
      </c>
      <c r="E67" s="103" t="s">
        <v>79</v>
      </c>
      <c r="F67" s="105" t="s">
        <v>168</v>
      </c>
      <c r="G67" s="106" t="s">
        <v>370</v>
      </c>
      <c r="H67" s="103" t="s">
        <v>409</v>
      </c>
      <c r="K67" s="93"/>
    </row>
    <row r="68" spans="1:13" s="72" customFormat="1" ht="20.25" customHeight="1" x14ac:dyDescent="0.25">
      <c r="A68" s="103" t="s">
        <v>317</v>
      </c>
      <c r="B68" s="103" t="s">
        <v>318</v>
      </c>
      <c r="C68" s="104">
        <v>3</v>
      </c>
      <c r="D68" s="103" t="s">
        <v>319</v>
      </c>
      <c r="E68" s="103" t="s">
        <v>312</v>
      </c>
      <c r="F68" s="105">
        <v>1.4</v>
      </c>
      <c r="G68" s="106"/>
      <c r="H68" s="103"/>
      <c r="K68" s="93"/>
    </row>
    <row r="69" spans="1:13" s="72" customFormat="1" ht="20.25" customHeight="1" x14ac:dyDescent="0.25">
      <c r="A69" s="103" t="s">
        <v>320</v>
      </c>
      <c r="B69" s="103" t="s">
        <v>321</v>
      </c>
      <c r="C69" s="104">
        <v>3</v>
      </c>
      <c r="D69" s="103" t="s">
        <v>322</v>
      </c>
      <c r="E69" s="103" t="s">
        <v>312</v>
      </c>
      <c r="F69" s="105">
        <v>1.4</v>
      </c>
      <c r="G69" s="106"/>
      <c r="H69" s="103"/>
      <c r="K69" s="93"/>
    </row>
    <row r="70" spans="1:13" s="72" customFormat="1" ht="25.5" customHeight="1" x14ac:dyDescent="0.25">
      <c r="A70" s="47" t="s">
        <v>371</v>
      </c>
      <c r="B70" s="108" t="s">
        <v>372</v>
      </c>
      <c r="C70" s="109">
        <v>3</v>
      </c>
      <c r="D70" s="108" t="s">
        <v>373</v>
      </c>
      <c r="E70" s="103" t="s">
        <v>180</v>
      </c>
      <c r="F70" s="105" t="s">
        <v>168</v>
      </c>
      <c r="G70" s="106" t="s">
        <v>374</v>
      </c>
      <c r="H70" s="103"/>
      <c r="I70" s="50"/>
      <c r="J70" s="50"/>
      <c r="K70" s="91"/>
      <c r="L70" s="50"/>
      <c r="M70" s="50"/>
    </row>
    <row r="71" spans="1:13" s="72" customFormat="1" ht="33" customHeight="1" x14ac:dyDescent="0.25">
      <c r="A71" s="202" t="s">
        <v>416</v>
      </c>
      <c r="B71" s="202"/>
      <c r="C71" s="202"/>
      <c r="D71" s="202"/>
      <c r="E71" s="202"/>
      <c r="F71" s="202"/>
      <c r="G71" s="202"/>
      <c r="H71" s="202"/>
      <c r="J71" s="50"/>
      <c r="K71" s="93"/>
    </row>
    <row r="72" spans="1:13" s="112" customFormat="1" ht="25.5" customHeight="1" x14ac:dyDescent="0.25">
      <c r="A72" s="111" t="s">
        <v>1</v>
      </c>
      <c r="B72" s="111" t="s">
        <v>2</v>
      </c>
      <c r="C72" s="99" t="s">
        <v>3</v>
      </c>
      <c r="D72" s="111" t="s">
        <v>4</v>
      </c>
      <c r="E72" s="111" t="s">
        <v>5</v>
      </c>
      <c r="F72" s="100" t="s">
        <v>6</v>
      </c>
      <c r="G72" s="100" t="s">
        <v>233</v>
      </c>
      <c r="H72" s="99" t="s">
        <v>234</v>
      </c>
      <c r="J72" s="50"/>
      <c r="K72" s="93"/>
    </row>
    <row r="73" spans="1:13" s="72" customFormat="1" ht="20.25" customHeight="1" x14ac:dyDescent="0.25">
      <c r="A73" s="103" t="s">
        <v>375</v>
      </c>
      <c r="B73" s="103" t="s">
        <v>376</v>
      </c>
      <c r="C73" s="104">
        <v>3</v>
      </c>
      <c r="D73" s="103" t="s">
        <v>89</v>
      </c>
      <c r="E73" s="103" t="s">
        <v>105</v>
      </c>
      <c r="F73" s="105" t="s">
        <v>168</v>
      </c>
      <c r="G73" s="106"/>
      <c r="H73" s="103"/>
      <c r="J73" s="50"/>
      <c r="K73" s="93"/>
    </row>
    <row r="74" spans="1:13" s="72" customFormat="1" ht="20.25" customHeight="1" x14ac:dyDescent="0.25">
      <c r="A74" s="103" t="s">
        <v>199</v>
      </c>
      <c r="B74" s="103" t="s">
        <v>377</v>
      </c>
      <c r="C74" s="104">
        <v>3</v>
      </c>
      <c r="D74" s="103" t="s">
        <v>91</v>
      </c>
      <c r="E74" s="103" t="s">
        <v>105</v>
      </c>
      <c r="F74" s="105" t="s">
        <v>168</v>
      </c>
      <c r="G74" s="106"/>
      <c r="H74" s="103"/>
      <c r="J74" s="50"/>
      <c r="K74" s="93"/>
    </row>
    <row r="75" spans="1:13" s="72" customFormat="1" ht="33" customHeight="1" x14ac:dyDescent="0.25">
      <c r="A75" s="103" t="s">
        <v>378</v>
      </c>
      <c r="B75" s="103" t="s">
        <v>379</v>
      </c>
      <c r="C75" s="104">
        <v>2</v>
      </c>
      <c r="D75" s="103" t="s">
        <v>91</v>
      </c>
      <c r="E75" s="103">
        <v>27</v>
      </c>
      <c r="F75" s="105" t="s">
        <v>168</v>
      </c>
      <c r="G75" s="106" t="s">
        <v>415</v>
      </c>
      <c r="H75" s="47" t="s">
        <v>409</v>
      </c>
      <c r="J75" s="50"/>
      <c r="K75" s="93"/>
    </row>
    <row r="76" spans="1:13" s="72" customFormat="1" ht="20.25" customHeight="1" x14ac:dyDescent="0.25">
      <c r="A76" s="103" t="s">
        <v>176</v>
      </c>
      <c r="B76" s="103" t="s">
        <v>212</v>
      </c>
      <c r="C76" s="104">
        <v>2</v>
      </c>
      <c r="D76" s="103" t="s">
        <v>106</v>
      </c>
      <c r="E76" s="103" t="s">
        <v>19</v>
      </c>
      <c r="F76" s="105" t="s">
        <v>168</v>
      </c>
      <c r="G76" s="106"/>
      <c r="H76" s="103"/>
      <c r="J76" s="50"/>
      <c r="K76" s="93"/>
    </row>
    <row r="77" spans="1:13" s="72" customFormat="1" ht="20.25" customHeight="1" x14ac:dyDescent="0.25">
      <c r="A77" s="103" t="s">
        <v>118</v>
      </c>
      <c r="B77" s="103" t="s">
        <v>119</v>
      </c>
      <c r="C77" s="104">
        <v>3</v>
      </c>
      <c r="D77" s="103" t="s">
        <v>120</v>
      </c>
      <c r="E77" s="103" t="s">
        <v>121</v>
      </c>
      <c r="F77" s="105" t="s">
        <v>168</v>
      </c>
      <c r="G77" s="106"/>
      <c r="H77" s="103"/>
      <c r="K77" s="78"/>
    </row>
    <row r="78" spans="1:13" s="72" customFormat="1" ht="51.6" customHeight="1" x14ac:dyDescent="0.25">
      <c r="A78" s="103" t="s">
        <v>227</v>
      </c>
      <c r="B78" s="103" t="s">
        <v>228</v>
      </c>
      <c r="C78" s="104">
        <v>3</v>
      </c>
      <c r="D78" s="103" t="s">
        <v>187</v>
      </c>
      <c r="E78" s="103" t="s">
        <v>95</v>
      </c>
      <c r="F78" s="105" t="s">
        <v>168</v>
      </c>
      <c r="G78" s="142" t="s">
        <v>529</v>
      </c>
      <c r="H78" s="103"/>
      <c r="K78" s="93"/>
    </row>
    <row r="79" spans="1:13" s="72" customFormat="1" ht="36.950000000000003" customHeight="1" x14ac:dyDescent="0.25">
      <c r="A79" s="103" t="s">
        <v>380</v>
      </c>
      <c r="B79" s="103" t="s">
        <v>381</v>
      </c>
      <c r="C79" s="104">
        <v>2</v>
      </c>
      <c r="D79" s="103" t="s">
        <v>162</v>
      </c>
      <c r="E79" s="103">
        <v>27</v>
      </c>
      <c r="F79" s="105" t="s">
        <v>168</v>
      </c>
      <c r="G79" s="106" t="s">
        <v>415</v>
      </c>
      <c r="H79" s="47" t="s">
        <v>409</v>
      </c>
      <c r="K79" s="93"/>
    </row>
    <row r="80" spans="1:13" s="72" customFormat="1" ht="24" customHeight="1" x14ac:dyDescent="0.25">
      <c r="A80" s="103" t="s">
        <v>326</v>
      </c>
      <c r="B80" s="103" t="s">
        <v>327</v>
      </c>
      <c r="C80" s="104">
        <v>3</v>
      </c>
      <c r="D80" s="103" t="s">
        <v>371</v>
      </c>
      <c r="E80" s="103">
        <v>36</v>
      </c>
      <c r="F80" s="105" t="s">
        <v>168</v>
      </c>
      <c r="G80" s="106"/>
      <c r="H80" s="103" t="s">
        <v>382</v>
      </c>
      <c r="K80" s="93"/>
    </row>
    <row r="81" spans="1:13" s="67" customFormat="1" ht="28.5" customHeight="1" x14ac:dyDescent="0.25">
      <c r="A81" s="196" t="s">
        <v>348</v>
      </c>
      <c r="B81" s="196"/>
      <c r="C81" s="196"/>
      <c r="D81" s="196"/>
      <c r="E81" s="196"/>
      <c r="F81" s="196"/>
      <c r="G81" s="72"/>
      <c r="H81" s="98"/>
      <c r="I81" s="72"/>
      <c r="J81" s="72"/>
      <c r="K81" s="93"/>
      <c r="L81" s="72"/>
      <c r="M81" s="72"/>
    </row>
    <row r="82" spans="1:13" s="54" customFormat="1" ht="23.45" customHeight="1" x14ac:dyDescent="0.25">
      <c r="A82" s="56" t="s">
        <v>1</v>
      </c>
      <c r="B82" s="56" t="s">
        <v>2</v>
      </c>
      <c r="C82" s="57" t="s">
        <v>3</v>
      </c>
      <c r="D82" s="56" t="s">
        <v>4</v>
      </c>
      <c r="E82" s="56" t="s">
        <v>5</v>
      </c>
      <c r="F82" s="58" t="s">
        <v>6</v>
      </c>
      <c r="G82" s="58" t="s">
        <v>233</v>
      </c>
      <c r="H82" s="113" t="s">
        <v>234</v>
      </c>
      <c r="I82" s="72"/>
      <c r="J82" s="72"/>
      <c r="K82" s="93"/>
      <c r="L82" s="72"/>
      <c r="M82" s="72"/>
    </row>
    <row r="83" spans="1:13" s="54" customFormat="1" ht="26.1" customHeight="1" x14ac:dyDescent="0.25">
      <c r="A83" s="46" t="s">
        <v>349</v>
      </c>
      <c r="B83" s="46" t="s">
        <v>350</v>
      </c>
      <c r="C83" s="59">
        <v>2</v>
      </c>
      <c r="D83" s="46" t="s">
        <v>221</v>
      </c>
      <c r="E83" s="46">
        <v>36</v>
      </c>
      <c r="F83" s="61" t="s">
        <v>383</v>
      </c>
      <c r="G83" s="114"/>
      <c r="H83" s="115"/>
      <c r="K83" s="93"/>
    </row>
    <row r="84" spans="1:13" s="54" customFormat="1" ht="34.5" customHeight="1" x14ac:dyDescent="0.25">
      <c r="A84" s="46" t="s">
        <v>384</v>
      </c>
      <c r="B84" s="46" t="s">
        <v>385</v>
      </c>
      <c r="C84" s="59">
        <v>6</v>
      </c>
      <c r="D84" s="46" t="s">
        <v>386</v>
      </c>
      <c r="E84" s="46">
        <v>81</v>
      </c>
      <c r="F84" s="61" t="s">
        <v>387</v>
      </c>
      <c r="G84" s="114" t="s">
        <v>388</v>
      </c>
      <c r="H84" s="115"/>
      <c r="K84" s="93"/>
    </row>
    <row r="85" spans="1:13" s="54" customFormat="1" ht="30" customHeight="1" x14ac:dyDescent="0.25">
      <c r="A85" s="201" t="s">
        <v>354</v>
      </c>
      <c r="B85" s="201"/>
      <c r="C85" s="201"/>
      <c r="D85" s="201"/>
      <c r="E85" s="201"/>
      <c r="F85" s="201"/>
      <c r="G85" s="201"/>
      <c r="H85" s="201"/>
      <c r="K85" s="93"/>
    </row>
    <row r="86" spans="1:13" s="54" customFormat="1" ht="25.5" customHeight="1" x14ac:dyDescent="0.25">
      <c r="A86" s="56" t="s">
        <v>1</v>
      </c>
      <c r="B86" s="56" t="s">
        <v>2</v>
      </c>
      <c r="C86" s="57" t="s">
        <v>3</v>
      </c>
      <c r="D86" s="56" t="s">
        <v>4</v>
      </c>
      <c r="E86" s="79" t="s">
        <v>5</v>
      </c>
      <c r="F86" s="58" t="s">
        <v>6</v>
      </c>
      <c r="G86" s="58" t="s">
        <v>233</v>
      </c>
      <c r="H86" s="113" t="s">
        <v>234</v>
      </c>
      <c r="K86" s="93"/>
    </row>
    <row r="87" spans="1:13" s="54" customFormat="1" ht="20.25" customHeight="1" x14ac:dyDescent="0.25">
      <c r="A87" s="46" t="s">
        <v>124</v>
      </c>
      <c r="B87" s="46" t="s">
        <v>125</v>
      </c>
      <c r="C87" s="59">
        <v>3</v>
      </c>
      <c r="D87" s="46" t="s">
        <v>78</v>
      </c>
      <c r="E87" s="46" t="s">
        <v>79</v>
      </c>
      <c r="F87" s="61">
        <v>1.4</v>
      </c>
      <c r="G87" s="46"/>
      <c r="H87" s="46"/>
      <c r="K87" s="93"/>
    </row>
    <row r="88" spans="1:13" s="54" customFormat="1" ht="20.25" customHeight="1" x14ac:dyDescent="0.25">
      <c r="A88" s="46" t="s">
        <v>126</v>
      </c>
      <c r="B88" s="46" t="s">
        <v>127</v>
      </c>
      <c r="C88" s="59">
        <v>4</v>
      </c>
      <c r="D88" s="46" t="s">
        <v>78</v>
      </c>
      <c r="E88" s="46" t="s">
        <v>128</v>
      </c>
      <c r="F88" s="61">
        <v>1.5</v>
      </c>
      <c r="G88" s="46"/>
      <c r="H88" s="46"/>
      <c r="K88" s="93"/>
    </row>
    <row r="89" spans="1:13" s="54" customFormat="1" ht="20.25" customHeight="1" x14ac:dyDescent="0.25">
      <c r="A89" s="46" t="s">
        <v>129</v>
      </c>
      <c r="B89" s="46" t="s">
        <v>130</v>
      </c>
      <c r="C89" s="59">
        <v>3</v>
      </c>
      <c r="D89" s="46" t="s">
        <v>126</v>
      </c>
      <c r="E89" s="46" t="s">
        <v>131</v>
      </c>
      <c r="F89" s="61">
        <v>1.8</v>
      </c>
      <c r="G89" s="46"/>
      <c r="H89" s="46"/>
      <c r="K89" s="93"/>
    </row>
    <row r="90" spans="1:13" s="54" customFormat="1" ht="20.25" customHeight="1" x14ac:dyDescent="0.25">
      <c r="A90" s="46" t="s">
        <v>132</v>
      </c>
      <c r="B90" s="46" t="s">
        <v>133</v>
      </c>
      <c r="C90" s="59">
        <v>3</v>
      </c>
      <c r="D90" s="46" t="s">
        <v>134</v>
      </c>
      <c r="E90" s="46" t="s">
        <v>135</v>
      </c>
      <c r="F90" s="61">
        <v>1.6</v>
      </c>
      <c r="G90" s="46"/>
      <c r="H90" s="46"/>
      <c r="K90" s="93"/>
    </row>
    <row r="91" spans="1:13" s="72" customFormat="1" ht="20.25" customHeight="1" x14ac:dyDescent="0.25">
      <c r="A91" s="46" t="s">
        <v>136</v>
      </c>
      <c r="B91" s="46" t="s">
        <v>137</v>
      </c>
      <c r="C91" s="59">
        <v>3</v>
      </c>
      <c r="D91" s="46" t="s">
        <v>138</v>
      </c>
      <c r="E91" s="46" t="s">
        <v>79</v>
      </c>
      <c r="F91" s="61">
        <v>1.4</v>
      </c>
      <c r="G91" s="46"/>
      <c r="H91" s="46"/>
      <c r="I91" s="54"/>
      <c r="J91" s="54"/>
      <c r="K91" s="93"/>
      <c r="L91" s="54"/>
      <c r="M91" s="54"/>
    </row>
    <row r="92" spans="1:13" ht="20.25" customHeight="1" x14ac:dyDescent="0.25">
      <c r="A92" s="46" t="s">
        <v>139</v>
      </c>
      <c r="B92" s="46" t="s">
        <v>140</v>
      </c>
      <c r="C92" s="59">
        <v>4</v>
      </c>
      <c r="D92" s="46"/>
      <c r="E92" s="46">
        <v>60</v>
      </c>
      <c r="F92" s="61">
        <v>1.5</v>
      </c>
      <c r="G92" s="46"/>
      <c r="H92" s="46"/>
      <c r="I92" s="54"/>
      <c r="J92" s="54"/>
      <c r="K92" s="93"/>
      <c r="L92" s="54"/>
      <c r="M92" s="54"/>
    </row>
    <row r="93" spans="1:13" ht="20.25" customHeight="1" x14ac:dyDescent="0.25">
      <c r="A93" s="46" t="s">
        <v>141</v>
      </c>
      <c r="B93" s="46" t="s">
        <v>142</v>
      </c>
      <c r="C93" s="59">
        <v>4</v>
      </c>
      <c r="D93" s="46" t="s">
        <v>139</v>
      </c>
      <c r="E93" s="46">
        <v>60</v>
      </c>
      <c r="F93" s="61" t="s">
        <v>143</v>
      </c>
      <c r="G93" s="46"/>
      <c r="H93" s="46"/>
    </row>
    <row r="94" spans="1:13" ht="20.25" customHeight="1" x14ac:dyDescent="0.25">
      <c r="A94" s="46" t="s">
        <v>144</v>
      </c>
      <c r="B94" s="46" t="s">
        <v>145</v>
      </c>
      <c r="C94" s="59">
        <v>4</v>
      </c>
      <c r="D94" s="46"/>
      <c r="E94" s="46">
        <v>60</v>
      </c>
      <c r="F94" s="61" t="s">
        <v>143</v>
      </c>
      <c r="G94" s="46"/>
      <c r="H94" s="46"/>
    </row>
    <row r="95" spans="1:13" ht="20.25" customHeight="1" x14ac:dyDescent="0.25">
      <c r="A95" s="46" t="s">
        <v>146</v>
      </c>
      <c r="B95" s="46" t="s">
        <v>147</v>
      </c>
      <c r="C95" s="59">
        <v>4</v>
      </c>
      <c r="D95" s="46" t="s">
        <v>144</v>
      </c>
      <c r="E95" s="46">
        <v>60</v>
      </c>
      <c r="F95" s="61" t="s">
        <v>143</v>
      </c>
      <c r="G95" s="46"/>
      <c r="H95" s="46"/>
      <c r="I95" s="50"/>
      <c r="J95" s="50"/>
      <c r="L95" s="50"/>
      <c r="M95" s="50"/>
    </row>
    <row r="96" spans="1:13" ht="20.25" customHeight="1" x14ac:dyDescent="0.25">
      <c r="A96" s="62" t="s">
        <v>148</v>
      </c>
      <c r="B96" s="62" t="s">
        <v>149</v>
      </c>
      <c r="C96" s="80">
        <v>3</v>
      </c>
      <c r="D96" s="81"/>
      <c r="E96" s="62" t="s">
        <v>95</v>
      </c>
      <c r="F96" s="82">
        <v>1.5</v>
      </c>
      <c r="G96" s="62"/>
      <c r="H96" s="62"/>
      <c r="I96" s="67"/>
      <c r="J96" s="67"/>
      <c r="K96" s="93"/>
      <c r="L96" s="67"/>
      <c r="M96" s="67"/>
    </row>
    <row r="97" spans="1:13" ht="30.6" customHeight="1" x14ac:dyDescent="0.25">
      <c r="A97" s="193" t="s">
        <v>226</v>
      </c>
      <c r="B97" s="193"/>
      <c r="C97" s="193"/>
      <c r="D97" s="193"/>
      <c r="E97" s="193"/>
      <c r="F97" s="193"/>
      <c r="G97" s="193"/>
      <c r="H97" s="193"/>
      <c r="I97" s="72"/>
      <c r="J97" s="72"/>
      <c r="K97" s="93"/>
      <c r="L97" s="72"/>
      <c r="M97" s="72"/>
    </row>
    <row r="98" spans="1:13" ht="13.5" customHeight="1" x14ac:dyDescent="0.25">
      <c r="A98" s="83"/>
      <c r="B98" s="124" t="s">
        <v>355</v>
      </c>
      <c r="C98" s="85">
        <f>SUM(C7:C24,C33:C34)</f>
        <v>46</v>
      </c>
      <c r="D98" s="125" t="s">
        <v>356</v>
      </c>
      <c r="E98" s="126">
        <v>8</v>
      </c>
      <c r="F98" s="83"/>
      <c r="G98" s="83"/>
      <c r="H98" s="98"/>
      <c r="I98" s="72"/>
      <c r="J98" s="72"/>
      <c r="K98" s="93"/>
      <c r="L98" s="72"/>
      <c r="M98" s="72"/>
    </row>
    <row r="99" spans="1:13" ht="13.5" customHeight="1" x14ac:dyDescent="0.25">
      <c r="A99" s="83"/>
      <c r="B99" s="124" t="s">
        <v>357</v>
      </c>
      <c r="C99" s="85">
        <f>SUM(C41:C58)</f>
        <v>49</v>
      </c>
      <c r="D99" s="125" t="s">
        <v>358</v>
      </c>
      <c r="E99" s="126">
        <v>6</v>
      </c>
      <c r="F99" s="83"/>
      <c r="G99" s="83"/>
      <c r="H99" s="98"/>
      <c r="I99" s="72"/>
      <c r="J99" s="72"/>
      <c r="K99" s="93"/>
      <c r="L99" s="72"/>
      <c r="M99" s="72"/>
    </row>
    <row r="100" spans="1:13" ht="13.5" customHeight="1" x14ac:dyDescent="0.25">
      <c r="A100" s="83"/>
      <c r="B100" s="124" t="s">
        <v>359</v>
      </c>
      <c r="C100" s="85">
        <f>SUM(C61:C70)</f>
        <v>28</v>
      </c>
      <c r="D100" s="83"/>
      <c r="E100" s="127">
        <f>SUM(C98:C101, E98:E99)</f>
        <v>146</v>
      </c>
      <c r="F100" s="83"/>
      <c r="G100" s="83"/>
      <c r="H100" s="98"/>
      <c r="I100" s="72"/>
      <c r="J100" s="72"/>
      <c r="K100" s="93"/>
      <c r="L100" s="72"/>
      <c r="M100" s="72"/>
    </row>
    <row r="101" spans="1:13" ht="13.5" customHeight="1" x14ac:dyDescent="0.25">
      <c r="A101" s="83"/>
      <c r="B101" s="124" t="s">
        <v>360</v>
      </c>
      <c r="C101" s="85">
        <v>9</v>
      </c>
      <c r="D101" s="83" t="s">
        <v>569</v>
      </c>
      <c r="E101" s="83"/>
      <c r="F101" s="83"/>
      <c r="G101" s="83"/>
      <c r="H101" s="98"/>
      <c r="I101" s="72"/>
      <c r="J101" s="72"/>
      <c r="K101" s="93"/>
      <c r="L101" s="72"/>
      <c r="M101" s="72"/>
    </row>
    <row r="102" spans="1:13" ht="15.6" customHeight="1" x14ac:dyDescent="0.2">
      <c r="A102" s="164" t="s">
        <v>563</v>
      </c>
      <c r="B102" s="83"/>
      <c r="C102" s="83"/>
      <c r="D102" s="83"/>
      <c r="E102" s="83"/>
      <c r="F102" s="83"/>
      <c r="G102" s="83"/>
      <c r="H102" s="98"/>
      <c r="I102" s="72"/>
      <c r="J102" s="72"/>
      <c r="K102" s="93"/>
      <c r="L102" s="72"/>
      <c r="M102" s="72"/>
    </row>
    <row r="103" spans="1:13" ht="15.6" customHeight="1" x14ac:dyDescent="0.2">
      <c r="A103" s="164" t="s">
        <v>560</v>
      </c>
      <c r="B103" s="83"/>
      <c r="C103" s="83"/>
      <c r="D103" s="83"/>
      <c r="E103" s="83"/>
      <c r="F103" s="83"/>
      <c r="G103" s="83"/>
      <c r="H103" s="98"/>
      <c r="I103" s="72"/>
      <c r="J103" s="72"/>
      <c r="K103" s="93"/>
      <c r="L103" s="72"/>
      <c r="M103" s="72"/>
    </row>
    <row r="104" spans="1:13" ht="20.25" customHeight="1" x14ac:dyDescent="0.25">
      <c r="A104" s="83"/>
      <c r="B104" s="83"/>
      <c r="C104" s="83"/>
      <c r="D104" s="83"/>
      <c r="E104" s="83"/>
      <c r="F104" s="83"/>
      <c r="G104" s="83"/>
      <c r="H104" s="98"/>
      <c r="I104" s="72"/>
      <c r="J104" s="72"/>
      <c r="K104" s="93"/>
      <c r="L104" s="72"/>
      <c r="M104" s="72"/>
    </row>
    <row r="105" spans="1:13" ht="20.25" customHeight="1" x14ac:dyDescent="0.25">
      <c r="A105" s="83"/>
      <c r="B105" s="83"/>
      <c r="C105" s="83"/>
      <c r="D105" s="83"/>
      <c r="E105" s="83"/>
      <c r="F105" s="83"/>
      <c r="G105" s="83"/>
      <c r="H105" s="98"/>
      <c r="I105" s="72"/>
      <c r="J105" s="72"/>
      <c r="K105" s="93"/>
      <c r="L105" s="72"/>
      <c r="M105" s="72"/>
    </row>
    <row r="106" spans="1:13" ht="20.25" customHeight="1" x14ac:dyDescent="0.25">
      <c r="A106" s="83"/>
      <c r="B106" s="83"/>
      <c r="C106" s="83"/>
      <c r="D106" s="83"/>
      <c r="E106" s="83"/>
      <c r="F106" s="83"/>
      <c r="G106" s="83"/>
      <c r="H106" s="98"/>
      <c r="I106" s="72"/>
      <c r="J106" s="72"/>
      <c r="K106" s="93"/>
      <c r="L106" s="72"/>
      <c r="M106" s="72"/>
    </row>
    <row r="107" spans="1:13" ht="20.25" customHeight="1" x14ac:dyDescent="0.25">
      <c r="A107" s="83"/>
      <c r="B107" s="83"/>
      <c r="C107" s="83"/>
      <c r="D107" s="83"/>
      <c r="E107" s="83"/>
      <c r="F107" s="83"/>
      <c r="G107" s="83"/>
      <c r="H107" s="98"/>
      <c r="I107" s="72"/>
      <c r="J107" s="72"/>
      <c r="K107" s="93"/>
      <c r="L107" s="72"/>
      <c r="M107" s="72"/>
    </row>
    <row r="108" spans="1:13" ht="20.25" customHeight="1" x14ac:dyDescent="0.25">
      <c r="A108" s="83"/>
      <c r="B108" s="83"/>
      <c r="C108" s="83"/>
      <c r="D108" s="83"/>
      <c r="E108" s="83"/>
      <c r="F108" s="83"/>
      <c r="G108" s="83"/>
      <c r="H108" s="98"/>
      <c r="I108" s="72"/>
      <c r="J108" s="72"/>
      <c r="K108" s="93"/>
      <c r="L108" s="72"/>
      <c r="M108" s="72"/>
    </row>
    <row r="109" spans="1:13" ht="20.25" customHeight="1" x14ac:dyDescent="0.25">
      <c r="A109" s="83"/>
      <c r="B109" s="83"/>
      <c r="C109" s="83"/>
      <c r="D109" s="83"/>
      <c r="E109" s="83"/>
      <c r="F109" s="83"/>
      <c r="G109" s="83"/>
      <c r="H109" s="98"/>
      <c r="I109" s="72"/>
      <c r="J109" s="72"/>
      <c r="K109" s="93"/>
      <c r="L109" s="72"/>
      <c r="M109" s="72"/>
    </row>
    <row r="110" spans="1:13" ht="20.25" customHeight="1" x14ac:dyDescent="0.25">
      <c r="A110" s="83"/>
      <c r="B110" s="83"/>
      <c r="C110" s="83"/>
      <c r="D110" s="83"/>
      <c r="E110" s="83"/>
      <c r="F110" s="83"/>
      <c r="G110" s="83"/>
      <c r="H110" s="98"/>
      <c r="I110" s="72"/>
      <c r="J110" s="72"/>
      <c r="K110" s="93"/>
      <c r="L110" s="72"/>
      <c r="M110" s="72"/>
    </row>
    <row r="111" spans="1:13" ht="20.25" customHeight="1" x14ac:dyDescent="0.25">
      <c r="A111" s="83"/>
      <c r="B111" s="83"/>
      <c r="C111" s="83"/>
      <c r="D111" s="83"/>
      <c r="E111" s="83"/>
      <c r="F111" s="83"/>
      <c r="G111" s="83"/>
      <c r="H111" s="98"/>
      <c r="I111" s="72"/>
      <c r="J111" s="72"/>
      <c r="K111" s="93"/>
      <c r="L111" s="72"/>
      <c r="M111" s="72"/>
    </row>
    <row r="112" spans="1:13" ht="20.25" customHeight="1" x14ac:dyDescent="0.25">
      <c r="A112" s="83"/>
      <c r="B112" s="83"/>
      <c r="C112" s="83"/>
      <c r="D112" s="83"/>
      <c r="E112" s="83"/>
      <c r="F112" s="83"/>
      <c r="G112" s="83"/>
      <c r="H112" s="98"/>
      <c r="I112" s="72"/>
      <c r="J112" s="72"/>
      <c r="K112" s="93"/>
      <c r="L112" s="72"/>
      <c r="M112" s="72"/>
    </row>
    <row r="113" spans="1:13" ht="20.25" customHeight="1" x14ac:dyDescent="0.25">
      <c r="A113" s="83"/>
      <c r="B113" s="83"/>
      <c r="C113" s="83"/>
      <c r="D113" s="83"/>
      <c r="E113" s="83"/>
      <c r="F113" s="83"/>
      <c r="G113" s="83"/>
      <c r="H113" s="98"/>
      <c r="I113" s="72"/>
      <c r="J113" s="72"/>
      <c r="K113" s="93"/>
      <c r="L113" s="72"/>
      <c r="M113" s="72"/>
    </row>
    <row r="114" spans="1:13" ht="20.25" customHeight="1" x14ac:dyDescent="0.25">
      <c r="A114" s="83"/>
      <c r="B114" s="83"/>
      <c r="C114" s="83"/>
      <c r="D114" s="83"/>
      <c r="E114" s="83"/>
      <c r="F114" s="83"/>
      <c r="G114" s="83"/>
      <c r="H114" s="98"/>
      <c r="I114" s="72"/>
      <c r="J114" s="72"/>
      <c r="K114" s="93"/>
      <c r="L114" s="72"/>
      <c r="M114" s="72"/>
    </row>
    <row r="115" spans="1:13" ht="20.25" customHeight="1" x14ac:dyDescent="0.25">
      <c r="A115" s="83"/>
      <c r="B115" s="83"/>
      <c r="C115" s="83"/>
      <c r="D115" s="83"/>
      <c r="E115" s="83"/>
      <c r="F115" s="83"/>
      <c r="G115" s="83"/>
      <c r="H115" s="98"/>
      <c r="I115" s="72"/>
      <c r="J115" s="72"/>
      <c r="K115" s="93"/>
      <c r="L115" s="72"/>
      <c r="M115" s="72"/>
    </row>
    <row r="116" spans="1:13" ht="20.25" customHeight="1" x14ac:dyDescent="0.25">
      <c r="A116" s="83"/>
      <c r="B116" s="83"/>
      <c r="C116" s="83"/>
      <c r="D116" s="83"/>
      <c r="E116" s="83"/>
      <c r="F116" s="83"/>
      <c r="G116" s="83"/>
      <c r="H116" s="98"/>
      <c r="I116" s="72"/>
      <c r="J116" s="72"/>
      <c r="K116" s="93"/>
      <c r="L116" s="72"/>
      <c r="M116" s="72"/>
    </row>
  </sheetData>
  <mergeCells count="16">
    <mergeCell ref="A97:H97"/>
    <mergeCell ref="G63:G64"/>
    <mergeCell ref="A81:F81"/>
    <mergeCell ref="A5:F5"/>
    <mergeCell ref="A59:F59"/>
    <mergeCell ref="A85:H85"/>
    <mergeCell ref="A71:H71"/>
    <mergeCell ref="A35:H35"/>
    <mergeCell ref="A39:H39"/>
    <mergeCell ref="A1:H1"/>
    <mergeCell ref="A2:H2"/>
    <mergeCell ref="A3:H3"/>
    <mergeCell ref="A37:E37"/>
    <mergeCell ref="A38:F38"/>
    <mergeCell ref="G11:G12"/>
    <mergeCell ref="H11:H12"/>
  </mergeCells>
  <hyperlinks>
    <hyperlink ref="B23" location="_ftn1" display="Tiếng Pháp 1[1]" xr:uid="{00000000-0004-0000-0300-000000000000}"/>
  </hyperlinks>
  <pageMargins left="0.70866141732283472" right="0.15748031496062992" top="0.62992125984251968" bottom="0.62992125984251968" header="0.31496062992125984" footer="0.31496062992125984"/>
  <pageSetup paperSize="9" orientation="portrait" r:id="rId1"/>
  <headerFooter>
    <oddFooter>&amp;L&amp;9Chương trình xét tốt nghiệp TC25-TC26
Áp dụng từ 15/10/2016&amp;R&amp;10Trang &amp;P -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16"/>
  <sheetViews>
    <sheetView showGridLines="0" topLeftCell="A76" workbookViewId="0">
      <selection activeCell="B87" sqref="B87"/>
    </sheetView>
  </sheetViews>
  <sheetFormatPr defaultColWidth="10.125" defaultRowHeight="12.75" x14ac:dyDescent="0.25"/>
  <cols>
    <col min="1" max="1" width="6.375" style="51" customWidth="1"/>
    <col min="2" max="2" width="21.375" style="51" customWidth="1"/>
    <col min="3" max="3" width="6" style="87" customWidth="1"/>
    <col min="4" max="4" width="13.875" style="51" customWidth="1"/>
    <col min="5" max="5" width="9.125" style="51" customWidth="1"/>
    <col min="6" max="6" width="5.5" style="89" customWidth="1"/>
    <col min="7" max="7" width="15.375" style="132" customWidth="1"/>
    <col min="8" max="8" width="10.875" style="116" customWidth="1"/>
    <col min="9" max="256" width="10.125" style="51"/>
    <col min="257" max="257" width="6.375" style="51" customWidth="1"/>
    <col min="258" max="258" width="32.75" style="51" customWidth="1"/>
    <col min="259" max="259" width="6" style="51" customWidth="1"/>
    <col min="260" max="260" width="19.25" style="51" customWidth="1"/>
    <col min="261" max="261" width="13.125" style="51" customWidth="1"/>
    <col min="262" max="262" width="5.5" style="51" customWidth="1"/>
    <col min="263" max="512" width="10.125" style="51"/>
    <col min="513" max="513" width="6.375" style="51" customWidth="1"/>
    <col min="514" max="514" width="32.75" style="51" customWidth="1"/>
    <col min="515" max="515" width="6" style="51" customWidth="1"/>
    <col min="516" max="516" width="19.25" style="51" customWidth="1"/>
    <col min="517" max="517" width="13.125" style="51" customWidth="1"/>
    <col min="518" max="518" width="5.5" style="51" customWidth="1"/>
    <col min="519" max="768" width="10.125" style="51"/>
    <col min="769" max="769" width="6.375" style="51" customWidth="1"/>
    <col min="770" max="770" width="32.75" style="51" customWidth="1"/>
    <col min="771" max="771" width="6" style="51" customWidth="1"/>
    <col min="772" max="772" width="19.25" style="51" customWidth="1"/>
    <col min="773" max="773" width="13.125" style="51" customWidth="1"/>
    <col min="774" max="774" width="5.5" style="51" customWidth="1"/>
    <col min="775" max="1024" width="10.125" style="51"/>
    <col min="1025" max="1025" width="6.375" style="51" customWidth="1"/>
    <col min="1026" max="1026" width="32.75" style="51" customWidth="1"/>
    <col min="1027" max="1027" width="6" style="51" customWidth="1"/>
    <col min="1028" max="1028" width="19.25" style="51" customWidth="1"/>
    <col min="1029" max="1029" width="13.125" style="51" customWidth="1"/>
    <col min="1030" max="1030" width="5.5" style="51" customWidth="1"/>
    <col min="1031" max="1280" width="10.125" style="51"/>
    <col min="1281" max="1281" width="6.375" style="51" customWidth="1"/>
    <col min="1282" max="1282" width="32.75" style="51" customWidth="1"/>
    <col min="1283" max="1283" width="6" style="51" customWidth="1"/>
    <col min="1284" max="1284" width="19.25" style="51" customWidth="1"/>
    <col min="1285" max="1285" width="13.125" style="51" customWidth="1"/>
    <col min="1286" max="1286" width="5.5" style="51" customWidth="1"/>
    <col min="1287" max="1536" width="10.125" style="51"/>
    <col min="1537" max="1537" width="6.375" style="51" customWidth="1"/>
    <col min="1538" max="1538" width="32.75" style="51" customWidth="1"/>
    <col min="1539" max="1539" width="6" style="51" customWidth="1"/>
    <col min="1540" max="1540" width="19.25" style="51" customWidth="1"/>
    <col min="1541" max="1541" width="13.125" style="51" customWidth="1"/>
    <col min="1542" max="1542" width="5.5" style="51" customWidth="1"/>
    <col min="1543" max="1792" width="10.125" style="51"/>
    <col min="1793" max="1793" width="6.375" style="51" customWidth="1"/>
    <col min="1794" max="1794" width="32.75" style="51" customWidth="1"/>
    <col min="1795" max="1795" width="6" style="51" customWidth="1"/>
    <col min="1796" max="1796" width="19.25" style="51" customWidth="1"/>
    <col min="1797" max="1797" width="13.125" style="51" customWidth="1"/>
    <col min="1798" max="1798" width="5.5" style="51" customWidth="1"/>
    <col min="1799" max="2048" width="10.125" style="51"/>
    <col min="2049" max="2049" width="6.375" style="51" customWidth="1"/>
    <col min="2050" max="2050" width="32.75" style="51" customWidth="1"/>
    <col min="2051" max="2051" width="6" style="51" customWidth="1"/>
    <col min="2052" max="2052" width="19.25" style="51" customWidth="1"/>
    <col min="2053" max="2053" width="13.125" style="51" customWidth="1"/>
    <col min="2054" max="2054" width="5.5" style="51" customWidth="1"/>
    <col min="2055" max="2304" width="10.125" style="51"/>
    <col min="2305" max="2305" width="6.375" style="51" customWidth="1"/>
    <col min="2306" max="2306" width="32.75" style="51" customWidth="1"/>
    <col min="2307" max="2307" width="6" style="51" customWidth="1"/>
    <col min="2308" max="2308" width="19.25" style="51" customWidth="1"/>
    <col min="2309" max="2309" width="13.125" style="51" customWidth="1"/>
    <col min="2310" max="2310" width="5.5" style="51" customWidth="1"/>
    <col min="2311" max="2560" width="10.125" style="51"/>
    <col min="2561" max="2561" width="6.375" style="51" customWidth="1"/>
    <col min="2562" max="2562" width="32.75" style="51" customWidth="1"/>
    <col min="2563" max="2563" width="6" style="51" customWidth="1"/>
    <col min="2564" max="2564" width="19.25" style="51" customWidth="1"/>
    <col min="2565" max="2565" width="13.125" style="51" customWidth="1"/>
    <col min="2566" max="2566" width="5.5" style="51" customWidth="1"/>
    <col min="2567" max="2816" width="10.125" style="51"/>
    <col min="2817" max="2817" width="6.375" style="51" customWidth="1"/>
    <col min="2818" max="2818" width="32.75" style="51" customWidth="1"/>
    <col min="2819" max="2819" width="6" style="51" customWidth="1"/>
    <col min="2820" max="2820" width="19.25" style="51" customWidth="1"/>
    <col min="2821" max="2821" width="13.125" style="51" customWidth="1"/>
    <col min="2822" max="2822" width="5.5" style="51" customWidth="1"/>
    <col min="2823" max="3072" width="10.125" style="51"/>
    <col min="3073" max="3073" width="6.375" style="51" customWidth="1"/>
    <col min="3074" max="3074" width="32.75" style="51" customWidth="1"/>
    <col min="3075" max="3075" width="6" style="51" customWidth="1"/>
    <col min="3076" max="3076" width="19.25" style="51" customWidth="1"/>
    <col min="3077" max="3077" width="13.125" style="51" customWidth="1"/>
    <col min="3078" max="3078" width="5.5" style="51" customWidth="1"/>
    <col min="3079" max="3328" width="10.125" style="51"/>
    <col min="3329" max="3329" width="6.375" style="51" customWidth="1"/>
    <col min="3330" max="3330" width="32.75" style="51" customWidth="1"/>
    <col min="3331" max="3331" width="6" style="51" customWidth="1"/>
    <col min="3332" max="3332" width="19.25" style="51" customWidth="1"/>
    <col min="3333" max="3333" width="13.125" style="51" customWidth="1"/>
    <col min="3334" max="3334" width="5.5" style="51" customWidth="1"/>
    <col min="3335" max="3584" width="10.125" style="51"/>
    <col min="3585" max="3585" width="6.375" style="51" customWidth="1"/>
    <col min="3586" max="3586" width="32.75" style="51" customWidth="1"/>
    <col min="3587" max="3587" width="6" style="51" customWidth="1"/>
    <col min="3588" max="3588" width="19.25" style="51" customWidth="1"/>
    <col min="3589" max="3589" width="13.125" style="51" customWidth="1"/>
    <col min="3590" max="3590" width="5.5" style="51" customWidth="1"/>
    <col min="3591" max="3840" width="10.125" style="51"/>
    <col min="3841" max="3841" width="6.375" style="51" customWidth="1"/>
    <col min="3842" max="3842" width="32.75" style="51" customWidth="1"/>
    <col min="3843" max="3843" width="6" style="51" customWidth="1"/>
    <col min="3844" max="3844" width="19.25" style="51" customWidth="1"/>
    <col min="3845" max="3845" width="13.125" style="51" customWidth="1"/>
    <col min="3846" max="3846" width="5.5" style="51" customWidth="1"/>
    <col min="3847" max="4096" width="10.125" style="51"/>
    <col min="4097" max="4097" width="6.375" style="51" customWidth="1"/>
    <col min="4098" max="4098" width="32.75" style="51" customWidth="1"/>
    <col min="4099" max="4099" width="6" style="51" customWidth="1"/>
    <col min="4100" max="4100" width="19.25" style="51" customWidth="1"/>
    <col min="4101" max="4101" width="13.125" style="51" customWidth="1"/>
    <col min="4102" max="4102" width="5.5" style="51" customWidth="1"/>
    <col min="4103" max="4352" width="10.125" style="51"/>
    <col min="4353" max="4353" width="6.375" style="51" customWidth="1"/>
    <col min="4354" max="4354" width="32.75" style="51" customWidth="1"/>
    <col min="4355" max="4355" width="6" style="51" customWidth="1"/>
    <col min="4356" max="4356" width="19.25" style="51" customWidth="1"/>
    <col min="4357" max="4357" width="13.125" style="51" customWidth="1"/>
    <col min="4358" max="4358" width="5.5" style="51" customWidth="1"/>
    <col min="4359" max="4608" width="10.125" style="51"/>
    <col min="4609" max="4609" width="6.375" style="51" customWidth="1"/>
    <col min="4610" max="4610" width="32.75" style="51" customWidth="1"/>
    <col min="4611" max="4611" width="6" style="51" customWidth="1"/>
    <col min="4612" max="4612" width="19.25" style="51" customWidth="1"/>
    <col min="4613" max="4613" width="13.125" style="51" customWidth="1"/>
    <col min="4614" max="4614" width="5.5" style="51" customWidth="1"/>
    <col min="4615" max="4864" width="10.125" style="51"/>
    <col min="4865" max="4865" width="6.375" style="51" customWidth="1"/>
    <col min="4866" max="4866" width="32.75" style="51" customWidth="1"/>
    <col min="4867" max="4867" width="6" style="51" customWidth="1"/>
    <col min="4868" max="4868" width="19.25" style="51" customWidth="1"/>
    <col min="4869" max="4869" width="13.125" style="51" customWidth="1"/>
    <col min="4870" max="4870" width="5.5" style="51" customWidth="1"/>
    <col min="4871" max="5120" width="10.125" style="51"/>
    <col min="5121" max="5121" width="6.375" style="51" customWidth="1"/>
    <col min="5122" max="5122" width="32.75" style="51" customWidth="1"/>
    <col min="5123" max="5123" width="6" style="51" customWidth="1"/>
    <col min="5124" max="5124" width="19.25" style="51" customWidth="1"/>
    <col min="5125" max="5125" width="13.125" style="51" customWidth="1"/>
    <col min="5126" max="5126" width="5.5" style="51" customWidth="1"/>
    <col min="5127" max="5376" width="10.125" style="51"/>
    <col min="5377" max="5377" width="6.375" style="51" customWidth="1"/>
    <col min="5378" max="5378" width="32.75" style="51" customWidth="1"/>
    <col min="5379" max="5379" width="6" style="51" customWidth="1"/>
    <col min="5380" max="5380" width="19.25" style="51" customWidth="1"/>
    <col min="5381" max="5381" width="13.125" style="51" customWidth="1"/>
    <col min="5382" max="5382" width="5.5" style="51" customWidth="1"/>
    <col min="5383" max="5632" width="10.125" style="51"/>
    <col min="5633" max="5633" width="6.375" style="51" customWidth="1"/>
    <col min="5634" max="5634" width="32.75" style="51" customWidth="1"/>
    <col min="5635" max="5635" width="6" style="51" customWidth="1"/>
    <col min="5636" max="5636" width="19.25" style="51" customWidth="1"/>
    <col min="5637" max="5637" width="13.125" style="51" customWidth="1"/>
    <col min="5638" max="5638" width="5.5" style="51" customWidth="1"/>
    <col min="5639" max="5888" width="10.125" style="51"/>
    <col min="5889" max="5889" width="6.375" style="51" customWidth="1"/>
    <col min="5890" max="5890" width="32.75" style="51" customWidth="1"/>
    <col min="5891" max="5891" width="6" style="51" customWidth="1"/>
    <col min="5892" max="5892" width="19.25" style="51" customWidth="1"/>
    <col min="5893" max="5893" width="13.125" style="51" customWidth="1"/>
    <col min="5894" max="5894" width="5.5" style="51" customWidth="1"/>
    <col min="5895" max="6144" width="10.125" style="51"/>
    <col min="6145" max="6145" width="6.375" style="51" customWidth="1"/>
    <col min="6146" max="6146" width="32.75" style="51" customWidth="1"/>
    <col min="6147" max="6147" width="6" style="51" customWidth="1"/>
    <col min="6148" max="6148" width="19.25" style="51" customWidth="1"/>
    <col min="6149" max="6149" width="13.125" style="51" customWidth="1"/>
    <col min="6150" max="6150" width="5.5" style="51" customWidth="1"/>
    <col min="6151" max="6400" width="10.125" style="51"/>
    <col min="6401" max="6401" width="6.375" style="51" customWidth="1"/>
    <col min="6402" max="6402" width="32.75" style="51" customWidth="1"/>
    <col min="6403" max="6403" width="6" style="51" customWidth="1"/>
    <col min="6404" max="6404" width="19.25" style="51" customWidth="1"/>
    <col min="6405" max="6405" width="13.125" style="51" customWidth="1"/>
    <col min="6406" max="6406" width="5.5" style="51" customWidth="1"/>
    <col min="6407" max="6656" width="10.125" style="51"/>
    <col min="6657" max="6657" width="6.375" style="51" customWidth="1"/>
    <col min="6658" max="6658" width="32.75" style="51" customWidth="1"/>
    <col min="6659" max="6659" width="6" style="51" customWidth="1"/>
    <col min="6660" max="6660" width="19.25" style="51" customWidth="1"/>
    <col min="6661" max="6661" width="13.125" style="51" customWidth="1"/>
    <col min="6662" max="6662" width="5.5" style="51" customWidth="1"/>
    <col min="6663" max="6912" width="10.125" style="51"/>
    <col min="6913" max="6913" width="6.375" style="51" customWidth="1"/>
    <col min="6914" max="6914" width="32.75" style="51" customWidth="1"/>
    <col min="6915" max="6915" width="6" style="51" customWidth="1"/>
    <col min="6916" max="6916" width="19.25" style="51" customWidth="1"/>
    <col min="6917" max="6917" width="13.125" style="51" customWidth="1"/>
    <col min="6918" max="6918" width="5.5" style="51" customWidth="1"/>
    <col min="6919" max="7168" width="10.125" style="51"/>
    <col min="7169" max="7169" width="6.375" style="51" customWidth="1"/>
    <col min="7170" max="7170" width="32.75" style="51" customWidth="1"/>
    <col min="7171" max="7171" width="6" style="51" customWidth="1"/>
    <col min="7172" max="7172" width="19.25" style="51" customWidth="1"/>
    <col min="7173" max="7173" width="13.125" style="51" customWidth="1"/>
    <col min="7174" max="7174" width="5.5" style="51" customWidth="1"/>
    <col min="7175" max="7424" width="10.125" style="51"/>
    <col min="7425" max="7425" width="6.375" style="51" customWidth="1"/>
    <col min="7426" max="7426" width="32.75" style="51" customWidth="1"/>
    <col min="7427" max="7427" width="6" style="51" customWidth="1"/>
    <col min="7428" max="7428" width="19.25" style="51" customWidth="1"/>
    <col min="7429" max="7429" width="13.125" style="51" customWidth="1"/>
    <col min="7430" max="7430" width="5.5" style="51" customWidth="1"/>
    <col min="7431" max="7680" width="10.125" style="51"/>
    <col min="7681" max="7681" width="6.375" style="51" customWidth="1"/>
    <col min="7682" max="7682" width="32.75" style="51" customWidth="1"/>
    <col min="7683" max="7683" width="6" style="51" customWidth="1"/>
    <col min="7684" max="7684" width="19.25" style="51" customWidth="1"/>
    <col min="7685" max="7685" width="13.125" style="51" customWidth="1"/>
    <col min="7686" max="7686" width="5.5" style="51" customWidth="1"/>
    <col min="7687" max="7936" width="10.125" style="51"/>
    <col min="7937" max="7937" width="6.375" style="51" customWidth="1"/>
    <col min="7938" max="7938" width="32.75" style="51" customWidth="1"/>
    <col min="7939" max="7939" width="6" style="51" customWidth="1"/>
    <col min="7940" max="7940" width="19.25" style="51" customWidth="1"/>
    <col min="7941" max="7941" width="13.125" style="51" customWidth="1"/>
    <col min="7942" max="7942" width="5.5" style="51" customWidth="1"/>
    <col min="7943" max="8192" width="10.125" style="51"/>
    <col min="8193" max="8193" width="6.375" style="51" customWidth="1"/>
    <col min="8194" max="8194" width="32.75" style="51" customWidth="1"/>
    <col min="8195" max="8195" width="6" style="51" customWidth="1"/>
    <col min="8196" max="8196" width="19.25" style="51" customWidth="1"/>
    <col min="8197" max="8197" width="13.125" style="51" customWidth="1"/>
    <col min="8198" max="8198" width="5.5" style="51" customWidth="1"/>
    <col min="8199" max="8448" width="10.125" style="51"/>
    <col min="8449" max="8449" width="6.375" style="51" customWidth="1"/>
    <col min="8450" max="8450" width="32.75" style="51" customWidth="1"/>
    <col min="8451" max="8451" width="6" style="51" customWidth="1"/>
    <col min="8452" max="8452" width="19.25" style="51" customWidth="1"/>
    <col min="8453" max="8453" width="13.125" style="51" customWidth="1"/>
    <col min="8454" max="8454" width="5.5" style="51" customWidth="1"/>
    <col min="8455" max="8704" width="10.125" style="51"/>
    <col min="8705" max="8705" width="6.375" style="51" customWidth="1"/>
    <col min="8706" max="8706" width="32.75" style="51" customWidth="1"/>
    <col min="8707" max="8707" width="6" style="51" customWidth="1"/>
    <col min="8708" max="8708" width="19.25" style="51" customWidth="1"/>
    <col min="8709" max="8709" width="13.125" style="51" customWidth="1"/>
    <col min="8710" max="8710" width="5.5" style="51" customWidth="1"/>
    <col min="8711" max="8960" width="10.125" style="51"/>
    <col min="8961" max="8961" width="6.375" style="51" customWidth="1"/>
    <col min="8962" max="8962" width="32.75" style="51" customWidth="1"/>
    <col min="8963" max="8963" width="6" style="51" customWidth="1"/>
    <col min="8964" max="8964" width="19.25" style="51" customWidth="1"/>
    <col min="8965" max="8965" width="13.125" style="51" customWidth="1"/>
    <col min="8966" max="8966" width="5.5" style="51" customWidth="1"/>
    <col min="8967" max="9216" width="10.125" style="51"/>
    <col min="9217" max="9217" width="6.375" style="51" customWidth="1"/>
    <col min="9218" max="9218" width="32.75" style="51" customWidth="1"/>
    <col min="9219" max="9219" width="6" style="51" customWidth="1"/>
    <col min="9220" max="9220" width="19.25" style="51" customWidth="1"/>
    <col min="9221" max="9221" width="13.125" style="51" customWidth="1"/>
    <col min="9222" max="9222" width="5.5" style="51" customWidth="1"/>
    <col min="9223" max="9472" width="10.125" style="51"/>
    <col min="9473" max="9473" width="6.375" style="51" customWidth="1"/>
    <col min="9474" max="9474" width="32.75" style="51" customWidth="1"/>
    <col min="9475" max="9475" width="6" style="51" customWidth="1"/>
    <col min="9476" max="9476" width="19.25" style="51" customWidth="1"/>
    <col min="9477" max="9477" width="13.125" style="51" customWidth="1"/>
    <col min="9478" max="9478" width="5.5" style="51" customWidth="1"/>
    <col min="9479" max="9728" width="10.125" style="51"/>
    <col min="9729" max="9729" width="6.375" style="51" customWidth="1"/>
    <col min="9730" max="9730" width="32.75" style="51" customWidth="1"/>
    <col min="9731" max="9731" width="6" style="51" customWidth="1"/>
    <col min="9732" max="9732" width="19.25" style="51" customWidth="1"/>
    <col min="9733" max="9733" width="13.125" style="51" customWidth="1"/>
    <col min="9734" max="9734" width="5.5" style="51" customWidth="1"/>
    <col min="9735" max="9984" width="10.125" style="51"/>
    <col min="9985" max="9985" width="6.375" style="51" customWidth="1"/>
    <col min="9986" max="9986" width="32.75" style="51" customWidth="1"/>
    <col min="9987" max="9987" width="6" style="51" customWidth="1"/>
    <col min="9988" max="9988" width="19.25" style="51" customWidth="1"/>
    <col min="9989" max="9989" width="13.125" style="51" customWidth="1"/>
    <col min="9990" max="9990" width="5.5" style="51" customWidth="1"/>
    <col min="9991" max="10240" width="10.125" style="51"/>
    <col min="10241" max="10241" width="6.375" style="51" customWidth="1"/>
    <col min="10242" max="10242" width="32.75" style="51" customWidth="1"/>
    <col min="10243" max="10243" width="6" style="51" customWidth="1"/>
    <col min="10244" max="10244" width="19.25" style="51" customWidth="1"/>
    <col min="10245" max="10245" width="13.125" style="51" customWidth="1"/>
    <col min="10246" max="10246" width="5.5" style="51" customWidth="1"/>
    <col min="10247" max="10496" width="10.125" style="51"/>
    <col min="10497" max="10497" width="6.375" style="51" customWidth="1"/>
    <col min="10498" max="10498" width="32.75" style="51" customWidth="1"/>
    <col min="10499" max="10499" width="6" style="51" customWidth="1"/>
    <col min="10500" max="10500" width="19.25" style="51" customWidth="1"/>
    <col min="10501" max="10501" width="13.125" style="51" customWidth="1"/>
    <col min="10502" max="10502" width="5.5" style="51" customWidth="1"/>
    <col min="10503" max="10752" width="10.125" style="51"/>
    <col min="10753" max="10753" width="6.375" style="51" customWidth="1"/>
    <col min="10754" max="10754" width="32.75" style="51" customWidth="1"/>
    <col min="10755" max="10755" width="6" style="51" customWidth="1"/>
    <col min="10756" max="10756" width="19.25" style="51" customWidth="1"/>
    <col min="10757" max="10757" width="13.125" style="51" customWidth="1"/>
    <col min="10758" max="10758" width="5.5" style="51" customWidth="1"/>
    <col min="10759" max="11008" width="10.125" style="51"/>
    <col min="11009" max="11009" width="6.375" style="51" customWidth="1"/>
    <col min="11010" max="11010" width="32.75" style="51" customWidth="1"/>
    <col min="11011" max="11011" width="6" style="51" customWidth="1"/>
    <col min="11012" max="11012" width="19.25" style="51" customWidth="1"/>
    <col min="11013" max="11013" width="13.125" style="51" customWidth="1"/>
    <col min="11014" max="11014" width="5.5" style="51" customWidth="1"/>
    <col min="11015" max="11264" width="10.125" style="51"/>
    <col min="11265" max="11265" width="6.375" style="51" customWidth="1"/>
    <col min="11266" max="11266" width="32.75" style="51" customWidth="1"/>
    <col min="11267" max="11267" width="6" style="51" customWidth="1"/>
    <col min="11268" max="11268" width="19.25" style="51" customWidth="1"/>
    <col min="11269" max="11269" width="13.125" style="51" customWidth="1"/>
    <col min="11270" max="11270" width="5.5" style="51" customWidth="1"/>
    <col min="11271" max="11520" width="10.125" style="51"/>
    <col min="11521" max="11521" width="6.375" style="51" customWidth="1"/>
    <col min="11522" max="11522" width="32.75" style="51" customWidth="1"/>
    <col min="11523" max="11523" width="6" style="51" customWidth="1"/>
    <col min="11524" max="11524" width="19.25" style="51" customWidth="1"/>
    <col min="11525" max="11525" width="13.125" style="51" customWidth="1"/>
    <col min="11526" max="11526" width="5.5" style="51" customWidth="1"/>
    <col min="11527" max="11776" width="10.125" style="51"/>
    <col min="11777" max="11777" width="6.375" style="51" customWidth="1"/>
    <col min="11778" max="11778" width="32.75" style="51" customWidth="1"/>
    <col min="11779" max="11779" width="6" style="51" customWidth="1"/>
    <col min="11780" max="11780" width="19.25" style="51" customWidth="1"/>
    <col min="11781" max="11781" width="13.125" style="51" customWidth="1"/>
    <col min="11782" max="11782" width="5.5" style="51" customWidth="1"/>
    <col min="11783" max="12032" width="10.125" style="51"/>
    <col min="12033" max="12033" width="6.375" style="51" customWidth="1"/>
    <col min="12034" max="12034" width="32.75" style="51" customWidth="1"/>
    <col min="12035" max="12035" width="6" style="51" customWidth="1"/>
    <col min="12036" max="12036" width="19.25" style="51" customWidth="1"/>
    <col min="12037" max="12037" width="13.125" style="51" customWidth="1"/>
    <col min="12038" max="12038" width="5.5" style="51" customWidth="1"/>
    <col min="12039" max="12288" width="10.125" style="51"/>
    <col min="12289" max="12289" width="6.375" style="51" customWidth="1"/>
    <col min="12290" max="12290" width="32.75" style="51" customWidth="1"/>
    <col min="12291" max="12291" width="6" style="51" customWidth="1"/>
    <col min="12292" max="12292" width="19.25" style="51" customWidth="1"/>
    <col min="12293" max="12293" width="13.125" style="51" customWidth="1"/>
    <col min="12294" max="12294" width="5.5" style="51" customWidth="1"/>
    <col min="12295" max="12544" width="10.125" style="51"/>
    <col min="12545" max="12545" width="6.375" style="51" customWidth="1"/>
    <col min="12546" max="12546" width="32.75" style="51" customWidth="1"/>
    <col min="12547" max="12547" width="6" style="51" customWidth="1"/>
    <col min="12548" max="12548" width="19.25" style="51" customWidth="1"/>
    <col min="12549" max="12549" width="13.125" style="51" customWidth="1"/>
    <col min="12550" max="12550" width="5.5" style="51" customWidth="1"/>
    <col min="12551" max="12800" width="10.125" style="51"/>
    <col min="12801" max="12801" width="6.375" style="51" customWidth="1"/>
    <col min="12802" max="12802" width="32.75" style="51" customWidth="1"/>
    <col min="12803" max="12803" width="6" style="51" customWidth="1"/>
    <col min="12804" max="12804" width="19.25" style="51" customWidth="1"/>
    <col min="12805" max="12805" width="13.125" style="51" customWidth="1"/>
    <col min="12806" max="12806" width="5.5" style="51" customWidth="1"/>
    <col min="12807" max="13056" width="10.125" style="51"/>
    <col min="13057" max="13057" width="6.375" style="51" customWidth="1"/>
    <col min="13058" max="13058" width="32.75" style="51" customWidth="1"/>
    <col min="13059" max="13059" width="6" style="51" customWidth="1"/>
    <col min="13060" max="13060" width="19.25" style="51" customWidth="1"/>
    <col min="13061" max="13061" width="13.125" style="51" customWidth="1"/>
    <col min="13062" max="13062" width="5.5" style="51" customWidth="1"/>
    <col min="13063" max="13312" width="10.125" style="51"/>
    <col min="13313" max="13313" width="6.375" style="51" customWidth="1"/>
    <col min="13314" max="13314" width="32.75" style="51" customWidth="1"/>
    <col min="13315" max="13315" width="6" style="51" customWidth="1"/>
    <col min="13316" max="13316" width="19.25" style="51" customWidth="1"/>
    <col min="13317" max="13317" width="13.125" style="51" customWidth="1"/>
    <col min="13318" max="13318" width="5.5" style="51" customWidth="1"/>
    <col min="13319" max="13568" width="10.125" style="51"/>
    <col min="13569" max="13569" width="6.375" style="51" customWidth="1"/>
    <col min="13570" max="13570" width="32.75" style="51" customWidth="1"/>
    <col min="13571" max="13571" width="6" style="51" customWidth="1"/>
    <col min="13572" max="13572" width="19.25" style="51" customWidth="1"/>
    <col min="13573" max="13573" width="13.125" style="51" customWidth="1"/>
    <col min="13574" max="13574" width="5.5" style="51" customWidth="1"/>
    <col min="13575" max="13824" width="10.125" style="51"/>
    <col min="13825" max="13825" width="6.375" style="51" customWidth="1"/>
    <col min="13826" max="13826" width="32.75" style="51" customWidth="1"/>
    <col min="13827" max="13827" width="6" style="51" customWidth="1"/>
    <col min="13828" max="13828" width="19.25" style="51" customWidth="1"/>
    <col min="13829" max="13829" width="13.125" style="51" customWidth="1"/>
    <col min="13830" max="13830" width="5.5" style="51" customWidth="1"/>
    <col min="13831" max="14080" width="10.125" style="51"/>
    <col min="14081" max="14081" width="6.375" style="51" customWidth="1"/>
    <col min="14082" max="14082" width="32.75" style="51" customWidth="1"/>
    <col min="14083" max="14083" width="6" style="51" customWidth="1"/>
    <col min="14084" max="14084" width="19.25" style="51" customWidth="1"/>
    <col min="14085" max="14085" width="13.125" style="51" customWidth="1"/>
    <col min="14086" max="14086" width="5.5" style="51" customWidth="1"/>
    <col min="14087" max="14336" width="10.125" style="51"/>
    <col min="14337" max="14337" width="6.375" style="51" customWidth="1"/>
    <col min="14338" max="14338" width="32.75" style="51" customWidth="1"/>
    <col min="14339" max="14339" width="6" style="51" customWidth="1"/>
    <col min="14340" max="14340" width="19.25" style="51" customWidth="1"/>
    <col min="14341" max="14341" width="13.125" style="51" customWidth="1"/>
    <col min="14342" max="14342" width="5.5" style="51" customWidth="1"/>
    <col min="14343" max="14592" width="10.125" style="51"/>
    <col min="14593" max="14593" width="6.375" style="51" customWidth="1"/>
    <col min="14594" max="14594" width="32.75" style="51" customWidth="1"/>
    <col min="14595" max="14595" width="6" style="51" customWidth="1"/>
    <col min="14596" max="14596" width="19.25" style="51" customWidth="1"/>
    <col min="14597" max="14597" width="13.125" style="51" customWidth="1"/>
    <col min="14598" max="14598" width="5.5" style="51" customWidth="1"/>
    <col min="14599" max="14848" width="10.125" style="51"/>
    <col min="14849" max="14849" width="6.375" style="51" customWidth="1"/>
    <col min="14850" max="14850" width="32.75" style="51" customWidth="1"/>
    <col min="14851" max="14851" width="6" style="51" customWidth="1"/>
    <col min="14852" max="14852" width="19.25" style="51" customWidth="1"/>
    <col min="14853" max="14853" width="13.125" style="51" customWidth="1"/>
    <col min="14854" max="14854" width="5.5" style="51" customWidth="1"/>
    <col min="14855" max="15104" width="10.125" style="51"/>
    <col min="15105" max="15105" width="6.375" style="51" customWidth="1"/>
    <col min="15106" max="15106" width="32.75" style="51" customWidth="1"/>
    <col min="15107" max="15107" width="6" style="51" customWidth="1"/>
    <col min="15108" max="15108" width="19.25" style="51" customWidth="1"/>
    <col min="15109" max="15109" width="13.125" style="51" customWidth="1"/>
    <col min="15110" max="15110" width="5.5" style="51" customWidth="1"/>
    <col min="15111" max="15360" width="10.125" style="51"/>
    <col min="15361" max="15361" width="6.375" style="51" customWidth="1"/>
    <col min="15362" max="15362" width="32.75" style="51" customWidth="1"/>
    <col min="15363" max="15363" width="6" style="51" customWidth="1"/>
    <col min="15364" max="15364" width="19.25" style="51" customWidth="1"/>
    <col min="15365" max="15365" width="13.125" style="51" customWidth="1"/>
    <col min="15366" max="15366" width="5.5" style="51" customWidth="1"/>
    <col min="15367" max="15616" width="10.125" style="51"/>
    <col min="15617" max="15617" width="6.375" style="51" customWidth="1"/>
    <col min="15618" max="15618" width="32.75" style="51" customWidth="1"/>
    <col min="15619" max="15619" width="6" style="51" customWidth="1"/>
    <col min="15620" max="15620" width="19.25" style="51" customWidth="1"/>
    <col min="15621" max="15621" width="13.125" style="51" customWidth="1"/>
    <col min="15622" max="15622" width="5.5" style="51" customWidth="1"/>
    <col min="15623" max="15872" width="10.125" style="51"/>
    <col min="15873" max="15873" width="6.375" style="51" customWidth="1"/>
    <col min="15874" max="15874" width="32.75" style="51" customWidth="1"/>
    <col min="15875" max="15875" width="6" style="51" customWidth="1"/>
    <col min="15876" max="15876" width="19.25" style="51" customWidth="1"/>
    <col min="15877" max="15877" width="13.125" style="51" customWidth="1"/>
    <col min="15878" max="15878" width="5.5" style="51" customWidth="1"/>
    <col min="15879" max="16128" width="10.125" style="51"/>
    <col min="16129" max="16129" width="6.375" style="51" customWidth="1"/>
    <col min="16130" max="16130" width="32.75" style="51" customWidth="1"/>
    <col min="16131" max="16131" width="6" style="51" customWidth="1"/>
    <col min="16132" max="16132" width="19.25" style="51" customWidth="1"/>
    <col min="16133" max="16133" width="13.125" style="51" customWidth="1"/>
    <col min="16134" max="16134" width="5.5" style="51" customWidth="1"/>
    <col min="16135" max="16384" width="10.125" style="51"/>
  </cols>
  <sheetData>
    <row r="1" spans="1:13" ht="20.25" customHeight="1" x14ac:dyDescent="0.25">
      <c r="A1" s="170" t="s">
        <v>297</v>
      </c>
      <c r="B1" s="170"/>
      <c r="C1" s="170"/>
      <c r="D1" s="170"/>
      <c r="E1" s="170"/>
      <c r="F1" s="170"/>
      <c r="G1" s="170"/>
      <c r="H1" s="170"/>
      <c r="I1" s="50"/>
      <c r="J1" s="50"/>
      <c r="K1" s="50"/>
      <c r="L1" s="50"/>
      <c r="M1" s="50"/>
    </row>
    <row r="2" spans="1:13" s="50" customFormat="1" ht="20.25" customHeight="1" x14ac:dyDescent="0.25">
      <c r="A2" s="170" t="s">
        <v>298</v>
      </c>
      <c r="B2" s="170"/>
      <c r="C2" s="170"/>
      <c r="D2" s="170"/>
      <c r="E2" s="170"/>
      <c r="F2" s="170"/>
      <c r="G2" s="170"/>
      <c r="H2" s="170"/>
      <c r="I2" s="52"/>
      <c r="J2" s="52"/>
      <c r="K2" s="52"/>
      <c r="L2" s="52"/>
      <c r="M2" s="52"/>
    </row>
    <row r="3" spans="1:13" s="50" customFormat="1" ht="20.25" customHeight="1" x14ac:dyDescent="0.25">
      <c r="A3" s="199" t="s">
        <v>487</v>
      </c>
      <c r="B3" s="170"/>
      <c r="C3" s="170"/>
      <c r="D3" s="170"/>
      <c r="E3" s="170"/>
      <c r="F3" s="170"/>
      <c r="G3" s="170"/>
      <c r="H3" s="170"/>
      <c r="I3" s="52"/>
      <c r="J3" s="52"/>
      <c r="K3" s="52"/>
      <c r="L3" s="52"/>
      <c r="M3" s="52"/>
    </row>
    <row r="4" spans="1:13" s="50" customFormat="1" ht="15" customHeight="1" x14ac:dyDescent="0.25">
      <c r="A4" s="53"/>
      <c r="B4" s="53"/>
      <c r="C4" s="53"/>
      <c r="D4" s="53"/>
      <c r="E4" s="53"/>
      <c r="F4" s="53"/>
      <c r="G4" s="94"/>
      <c r="H4" s="92"/>
      <c r="I4" s="52"/>
      <c r="J4" s="52"/>
      <c r="K4" s="52"/>
      <c r="L4" s="52"/>
      <c r="M4" s="52"/>
    </row>
    <row r="5" spans="1:13" s="55" customFormat="1" ht="25.5" customHeight="1" x14ac:dyDescent="0.25">
      <c r="A5" s="191" t="s">
        <v>0</v>
      </c>
      <c r="B5" s="191"/>
      <c r="C5" s="191"/>
      <c r="D5" s="191"/>
      <c r="E5" s="191"/>
      <c r="F5" s="191"/>
      <c r="G5" s="94"/>
      <c r="H5" s="94"/>
      <c r="I5" s="54"/>
      <c r="J5" s="54"/>
      <c r="K5" s="54"/>
      <c r="L5" s="54"/>
      <c r="M5" s="54"/>
    </row>
    <row r="6" spans="1:13" s="54" customFormat="1" ht="27.95" customHeight="1" x14ac:dyDescent="0.25">
      <c r="A6" s="56" t="s">
        <v>1</v>
      </c>
      <c r="B6" s="57" t="s">
        <v>2</v>
      </c>
      <c r="C6" s="57" t="s">
        <v>3</v>
      </c>
      <c r="D6" s="57" t="s">
        <v>4</v>
      </c>
      <c r="E6" s="56" t="s">
        <v>5</v>
      </c>
      <c r="F6" s="58" t="s">
        <v>6</v>
      </c>
      <c r="G6" s="57" t="s">
        <v>233</v>
      </c>
      <c r="H6" s="57" t="s">
        <v>234</v>
      </c>
    </row>
    <row r="7" spans="1:13" s="54" customFormat="1" ht="20.25" customHeight="1" x14ac:dyDescent="0.25">
      <c r="A7" s="46" t="s">
        <v>7</v>
      </c>
      <c r="B7" s="46" t="s">
        <v>150</v>
      </c>
      <c r="C7" s="59">
        <v>2</v>
      </c>
      <c r="D7" s="60"/>
      <c r="E7" s="46">
        <v>27</v>
      </c>
      <c r="F7" s="61">
        <v>1</v>
      </c>
      <c r="G7" s="46"/>
      <c r="H7" s="46"/>
    </row>
    <row r="8" spans="1:13" s="54" customFormat="1" ht="20.25" customHeight="1" x14ac:dyDescent="0.25">
      <c r="A8" s="46" t="s">
        <v>8</v>
      </c>
      <c r="B8" s="46" t="s">
        <v>9</v>
      </c>
      <c r="C8" s="59">
        <v>3</v>
      </c>
      <c r="D8" s="60"/>
      <c r="E8" s="46">
        <v>41</v>
      </c>
      <c r="F8" s="61">
        <v>1</v>
      </c>
      <c r="G8" s="46"/>
      <c r="H8" s="46"/>
    </row>
    <row r="9" spans="1:13" s="54" customFormat="1" ht="20.25" customHeight="1" x14ac:dyDescent="0.25">
      <c r="A9" s="46" t="s">
        <v>10</v>
      </c>
      <c r="B9" s="46" t="s">
        <v>11</v>
      </c>
      <c r="C9" s="59">
        <v>2</v>
      </c>
      <c r="D9" s="46" t="s">
        <v>7</v>
      </c>
      <c r="E9" s="46">
        <v>27</v>
      </c>
      <c r="F9" s="61">
        <v>1</v>
      </c>
      <c r="G9" s="46"/>
      <c r="H9" s="46"/>
    </row>
    <row r="10" spans="1:13" s="54" customFormat="1" ht="24.6" customHeight="1" x14ac:dyDescent="0.25">
      <c r="A10" s="46" t="s">
        <v>12</v>
      </c>
      <c r="B10" s="46" t="s">
        <v>13</v>
      </c>
      <c r="C10" s="59">
        <v>3</v>
      </c>
      <c r="D10" s="46" t="s">
        <v>10</v>
      </c>
      <c r="E10" s="46">
        <v>40</v>
      </c>
      <c r="F10" s="61">
        <v>1</v>
      </c>
      <c r="G10" s="46"/>
      <c r="H10" s="46"/>
    </row>
    <row r="11" spans="1:13" customFormat="1" ht="26.45" customHeight="1" x14ac:dyDescent="0.25">
      <c r="A11" s="6" t="s">
        <v>14</v>
      </c>
      <c r="B11" s="6" t="s">
        <v>15</v>
      </c>
      <c r="C11" s="7">
        <v>3</v>
      </c>
      <c r="D11" s="8"/>
      <c r="E11" s="6" t="s">
        <v>16</v>
      </c>
      <c r="F11" s="9">
        <v>1.3</v>
      </c>
      <c r="G11" s="154" t="s">
        <v>551</v>
      </c>
      <c r="H11" s="6"/>
    </row>
    <row r="12" spans="1:13" s="54" customFormat="1" ht="20.25" customHeight="1" x14ac:dyDescent="0.25">
      <c r="A12" s="46" t="s">
        <v>20</v>
      </c>
      <c r="B12" s="46" t="s">
        <v>21</v>
      </c>
      <c r="C12" s="59">
        <v>2</v>
      </c>
      <c r="D12" s="60"/>
      <c r="E12" s="46" t="s">
        <v>22</v>
      </c>
      <c r="F12" s="61">
        <v>1.5</v>
      </c>
      <c r="G12" s="46"/>
      <c r="H12" s="46"/>
    </row>
    <row r="13" spans="1:13" s="54" customFormat="1" ht="20.25" customHeight="1" x14ac:dyDescent="0.25">
      <c r="A13" s="46" t="s">
        <v>23</v>
      </c>
      <c r="B13" s="46" t="s">
        <v>24</v>
      </c>
      <c r="C13" s="59">
        <v>2</v>
      </c>
      <c r="D13" s="60"/>
      <c r="E13" s="46">
        <v>27</v>
      </c>
      <c r="F13" s="61">
        <v>1</v>
      </c>
      <c r="G13" s="46"/>
      <c r="H13" s="46"/>
    </row>
    <row r="14" spans="1:13" s="54" customFormat="1" ht="20.25" customHeight="1" x14ac:dyDescent="0.25">
      <c r="A14" s="46" t="s">
        <v>25</v>
      </c>
      <c r="B14" s="46" t="s">
        <v>26</v>
      </c>
      <c r="C14" s="59">
        <v>2</v>
      </c>
      <c r="D14" s="60"/>
      <c r="E14" s="46">
        <v>27</v>
      </c>
      <c r="F14" s="61">
        <v>1.2</v>
      </c>
      <c r="G14" s="46"/>
      <c r="H14" s="46"/>
    </row>
    <row r="15" spans="1:13" s="54" customFormat="1" ht="20.25" customHeight="1" x14ac:dyDescent="0.25">
      <c r="A15" s="46" t="s">
        <v>27</v>
      </c>
      <c r="B15" s="46" t="s">
        <v>28</v>
      </c>
      <c r="C15" s="59">
        <v>2</v>
      </c>
      <c r="D15" s="60"/>
      <c r="E15" s="46">
        <v>27</v>
      </c>
      <c r="F15" s="61">
        <v>1</v>
      </c>
      <c r="G15" s="46"/>
      <c r="H15" s="46"/>
    </row>
    <row r="16" spans="1:13" s="54" customFormat="1" ht="20.25" customHeight="1" x14ac:dyDescent="0.25">
      <c r="A16" s="46" t="s">
        <v>29</v>
      </c>
      <c r="B16" s="46" t="s">
        <v>30</v>
      </c>
      <c r="C16" s="59">
        <v>2</v>
      </c>
      <c r="D16" s="60"/>
      <c r="E16" s="46">
        <v>27</v>
      </c>
      <c r="F16" s="61">
        <v>1</v>
      </c>
      <c r="G16" s="46"/>
      <c r="H16" s="46"/>
    </row>
    <row r="17" spans="1:8" s="54" customFormat="1" ht="20.25" customHeight="1" x14ac:dyDescent="0.25">
      <c r="A17" s="46" t="s">
        <v>33</v>
      </c>
      <c r="B17" s="46" t="s">
        <v>264</v>
      </c>
      <c r="C17" s="59">
        <v>2</v>
      </c>
      <c r="D17" s="60"/>
      <c r="E17" s="46"/>
      <c r="F17" s="61"/>
      <c r="G17" s="46"/>
      <c r="H17" s="46"/>
    </row>
    <row r="18" spans="1:8" s="54" customFormat="1" ht="20.25" customHeight="1" x14ac:dyDescent="0.25">
      <c r="A18" s="46" t="s">
        <v>31</v>
      </c>
      <c r="B18" s="46" t="s">
        <v>32</v>
      </c>
      <c r="C18" s="59">
        <v>2</v>
      </c>
      <c r="D18" s="62" t="s">
        <v>33</v>
      </c>
      <c r="E18" s="46">
        <v>54</v>
      </c>
      <c r="F18" s="61">
        <v>1.5</v>
      </c>
      <c r="G18" s="46"/>
      <c r="H18" s="46"/>
    </row>
    <row r="19" spans="1:8" s="54" customFormat="1" ht="20.25" customHeight="1" x14ac:dyDescent="0.25">
      <c r="A19" s="46" t="s">
        <v>34</v>
      </c>
      <c r="B19" s="46" t="s">
        <v>35</v>
      </c>
      <c r="C19" s="59">
        <v>2</v>
      </c>
      <c r="D19" s="46" t="s">
        <v>299</v>
      </c>
      <c r="E19" s="46">
        <v>54</v>
      </c>
      <c r="F19" s="61">
        <v>1.5</v>
      </c>
      <c r="G19" s="46"/>
      <c r="H19" s="46"/>
    </row>
    <row r="20" spans="1:8" s="54" customFormat="1" ht="20.25" customHeight="1" x14ac:dyDescent="0.25">
      <c r="A20" s="46" t="s">
        <v>37</v>
      </c>
      <c r="B20" s="46" t="s">
        <v>38</v>
      </c>
      <c r="C20" s="59">
        <v>2</v>
      </c>
      <c r="D20" s="46" t="s">
        <v>39</v>
      </c>
      <c r="E20" s="46">
        <v>54</v>
      </c>
      <c r="F20" s="61">
        <v>1.5</v>
      </c>
      <c r="G20" s="46"/>
      <c r="H20" s="46"/>
    </row>
    <row r="21" spans="1:8" s="54" customFormat="1" ht="20.25" customHeight="1" x14ac:dyDescent="0.25">
      <c r="A21" s="46" t="s">
        <v>40</v>
      </c>
      <c r="B21" s="46" t="s">
        <v>41</v>
      </c>
      <c r="C21" s="59">
        <v>2</v>
      </c>
      <c r="D21" s="46" t="s">
        <v>42</v>
      </c>
      <c r="E21" s="46">
        <v>54</v>
      </c>
      <c r="F21" s="61">
        <v>1.5</v>
      </c>
      <c r="G21" s="46"/>
      <c r="H21" s="46"/>
    </row>
    <row r="22" spans="1:8" s="54" customFormat="1" ht="20.25" customHeight="1" x14ac:dyDescent="0.25">
      <c r="A22" s="46" t="s">
        <v>49</v>
      </c>
      <c r="B22" s="46" t="s">
        <v>50</v>
      </c>
      <c r="C22" s="59">
        <v>2</v>
      </c>
      <c r="D22" s="60"/>
      <c r="E22" s="46">
        <v>54</v>
      </c>
      <c r="F22" s="61">
        <v>1.5</v>
      </c>
      <c r="G22" s="46"/>
      <c r="H22" s="46"/>
    </row>
    <row r="23" spans="1:8" s="54" customFormat="1" ht="20.25" customHeight="1" x14ac:dyDescent="0.25">
      <c r="A23" s="46" t="s">
        <v>51</v>
      </c>
      <c r="B23" s="46" t="s">
        <v>52</v>
      </c>
      <c r="C23" s="59">
        <v>2</v>
      </c>
      <c r="D23" s="46" t="s">
        <v>49</v>
      </c>
      <c r="E23" s="46">
        <v>54</v>
      </c>
      <c r="F23" s="61">
        <v>1.5</v>
      </c>
      <c r="G23" s="46"/>
      <c r="H23" s="46"/>
    </row>
    <row r="24" spans="1:8" s="54" customFormat="1" ht="20.25" customHeight="1" x14ac:dyDescent="0.25">
      <c r="A24" s="46" t="s">
        <v>53</v>
      </c>
      <c r="B24" s="46" t="s">
        <v>54</v>
      </c>
      <c r="C24" s="59">
        <v>2</v>
      </c>
      <c r="D24" s="60"/>
      <c r="E24" s="46">
        <v>54</v>
      </c>
      <c r="F24" s="61">
        <v>1.5</v>
      </c>
      <c r="G24" s="46"/>
      <c r="H24" s="46"/>
    </row>
    <row r="25" spans="1:8" s="54" customFormat="1" ht="20.25" customHeight="1" x14ac:dyDescent="0.25">
      <c r="A25" s="46" t="s">
        <v>55</v>
      </c>
      <c r="B25" s="46" t="s">
        <v>56</v>
      </c>
      <c r="C25" s="59">
        <v>2</v>
      </c>
      <c r="D25" s="46" t="s">
        <v>53</v>
      </c>
      <c r="E25" s="46">
        <v>54</v>
      </c>
      <c r="F25" s="61">
        <v>1.5</v>
      </c>
      <c r="G25" s="46"/>
      <c r="H25" s="46"/>
    </row>
    <row r="26" spans="1:8" s="54" customFormat="1" ht="20.25" customHeight="1" x14ac:dyDescent="0.25">
      <c r="A26" s="46" t="s">
        <v>57</v>
      </c>
      <c r="B26" s="46" t="s">
        <v>58</v>
      </c>
      <c r="C26" s="59">
        <v>2</v>
      </c>
      <c r="D26" s="60"/>
      <c r="E26" s="46">
        <v>54</v>
      </c>
      <c r="F26" s="61">
        <v>1.5</v>
      </c>
      <c r="G26" s="46"/>
      <c r="H26" s="46"/>
    </row>
    <row r="27" spans="1:8" s="54" customFormat="1" ht="20.25" customHeight="1" x14ac:dyDescent="0.25">
      <c r="A27" s="46" t="s">
        <v>59</v>
      </c>
      <c r="B27" s="46" t="s">
        <v>60</v>
      </c>
      <c r="C27" s="59">
        <v>2</v>
      </c>
      <c r="D27" s="46" t="s">
        <v>57</v>
      </c>
      <c r="E27" s="46">
        <v>54</v>
      </c>
      <c r="F27" s="61">
        <v>1.5</v>
      </c>
      <c r="G27" s="46"/>
      <c r="H27" s="46"/>
    </row>
    <row r="28" spans="1:8" s="54" customFormat="1" ht="20.25" customHeight="1" x14ac:dyDescent="0.25">
      <c r="A28" s="46" t="s">
        <v>61</v>
      </c>
      <c r="B28" s="46" t="s">
        <v>62</v>
      </c>
      <c r="C28" s="59">
        <v>2</v>
      </c>
      <c r="D28" s="60"/>
      <c r="E28" s="46">
        <v>54</v>
      </c>
      <c r="F28" s="63">
        <v>0.75</v>
      </c>
      <c r="G28" s="46"/>
      <c r="H28" s="46"/>
    </row>
    <row r="29" spans="1:8" s="54" customFormat="1" ht="20.25" customHeight="1" x14ac:dyDescent="0.25">
      <c r="A29" s="46" t="s">
        <v>63</v>
      </c>
      <c r="B29" s="46" t="s">
        <v>64</v>
      </c>
      <c r="C29" s="59">
        <v>2</v>
      </c>
      <c r="D29" s="46" t="s">
        <v>61</v>
      </c>
      <c r="E29" s="46">
        <v>54</v>
      </c>
      <c r="F29" s="63">
        <v>0.75</v>
      </c>
      <c r="G29" s="46"/>
      <c r="H29" s="46"/>
    </row>
    <row r="30" spans="1:8" s="54" customFormat="1" ht="20.25" customHeight="1" x14ac:dyDescent="0.25">
      <c r="A30" s="46" t="s">
        <v>65</v>
      </c>
      <c r="B30" s="46" t="s">
        <v>66</v>
      </c>
      <c r="C30" s="59">
        <v>2</v>
      </c>
      <c r="D30" s="46"/>
      <c r="E30" s="46">
        <v>54</v>
      </c>
      <c r="F30" s="61">
        <v>1.5</v>
      </c>
      <c r="G30" s="46"/>
      <c r="H30" s="46"/>
    </row>
    <row r="31" spans="1:8" s="54" customFormat="1" ht="20.25" customHeight="1" x14ac:dyDescent="0.25">
      <c r="A31" s="46" t="s">
        <v>67</v>
      </c>
      <c r="B31" s="46" t="s">
        <v>68</v>
      </c>
      <c r="C31" s="59">
        <v>2</v>
      </c>
      <c r="D31" s="46" t="s">
        <v>65</v>
      </c>
      <c r="E31" s="46">
        <v>54</v>
      </c>
      <c r="F31" s="61">
        <v>1.5</v>
      </c>
      <c r="G31" s="46"/>
      <c r="H31" s="46"/>
    </row>
    <row r="32" spans="1:8" s="54" customFormat="1" ht="20.25" customHeight="1" x14ac:dyDescent="0.25">
      <c r="A32" s="46" t="s">
        <v>69</v>
      </c>
      <c r="B32" s="46" t="s">
        <v>151</v>
      </c>
      <c r="C32" s="64">
        <v>4</v>
      </c>
      <c r="D32" s="60"/>
      <c r="E32" s="46">
        <v>72</v>
      </c>
      <c r="F32" s="61">
        <v>1.4</v>
      </c>
      <c r="G32" s="46"/>
      <c r="H32" s="46"/>
    </row>
    <row r="33" spans="1:13" s="54" customFormat="1" ht="23.1" customHeight="1" x14ac:dyDescent="0.25">
      <c r="A33" s="46" t="s">
        <v>70</v>
      </c>
      <c r="B33" s="46" t="s">
        <v>71</v>
      </c>
      <c r="C33" s="59">
        <v>3</v>
      </c>
      <c r="D33" s="60"/>
      <c r="E33" s="46" t="s">
        <v>72</v>
      </c>
      <c r="F33" s="61">
        <v>1.2</v>
      </c>
      <c r="G33" s="46"/>
      <c r="H33" s="46"/>
      <c r="I33" s="65"/>
      <c r="J33" s="65"/>
      <c r="K33" s="65"/>
      <c r="L33" s="65"/>
      <c r="M33" s="65"/>
    </row>
    <row r="34" spans="1:13" s="50" customFormat="1" ht="26.1" customHeight="1" x14ac:dyDescent="0.25">
      <c r="A34" s="194" t="s">
        <v>152</v>
      </c>
      <c r="B34" s="194"/>
      <c r="C34" s="194"/>
      <c r="D34" s="194"/>
      <c r="E34" s="194"/>
      <c r="F34" s="194"/>
      <c r="G34" s="194"/>
      <c r="H34" s="194"/>
    </row>
    <row r="35" spans="1:13" s="50" customFormat="1" ht="27.95" customHeight="1" x14ac:dyDescent="0.25">
      <c r="A35" s="197" t="s">
        <v>300</v>
      </c>
      <c r="B35" s="197"/>
      <c r="C35" s="197"/>
      <c r="D35" s="197"/>
      <c r="E35" s="197"/>
      <c r="F35" s="66"/>
      <c r="G35" s="96"/>
      <c r="H35" s="92"/>
      <c r="I35" s="52"/>
      <c r="J35" s="52"/>
      <c r="K35" s="52"/>
      <c r="L35" s="52"/>
      <c r="M35" s="52"/>
    </row>
    <row r="36" spans="1:13" s="67" customFormat="1" ht="23.1" customHeight="1" x14ac:dyDescent="0.25">
      <c r="A36" s="196" t="s">
        <v>74</v>
      </c>
      <c r="B36" s="196"/>
      <c r="C36" s="196"/>
      <c r="D36" s="196"/>
      <c r="E36" s="196"/>
      <c r="F36" s="196"/>
      <c r="G36" s="94"/>
      <c r="H36" s="94"/>
      <c r="I36" s="54"/>
      <c r="J36" s="54"/>
      <c r="K36" s="54"/>
      <c r="L36" s="54"/>
      <c r="M36" s="54"/>
    </row>
    <row r="37" spans="1:13" customFormat="1" ht="29.45" customHeight="1" x14ac:dyDescent="0.25">
      <c r="A37" s="179" t="s">
        <v>558</v>
      </c>
      <c r="B37" s="179"/>
      <c r="C37" s="179"/>
      <c r="D37" s="179"/>
      <c r="E37" s="179"/>
      <c r="F37" s="179"/>
      <c r="G37" s="179"/>
      <c r="H37" s="179"/>
    </row>
    <row r="38" spans="1:13" s="162" customFormat="1" ht="23.1" customHeight="1" x14ac:dyDescent="0.25">
      <c r="A38" s="159" t="s">
        <v>1</v>
      </c>
      <c r="B38" s="160" t="s">
        <v>2</v>
      </c>
      <c r="C38" s="160" t="s">
        <v>3</v>
      </c>
      <c r="D38" s="160" t="s">
        <v>4</v>
      </c>
      <c r="E38" s="159" t="s">
        <v>5</v>
      </c>
      <c r="F38" s="161" t="s">
        <v>6</v>
      </c>
      <c r="G38" s="160" t="s">
        <v>233</v>
      </c>
      <c r="H38" s="160" t="s">
        <v>234</v>
      </c>
    </row>
    <row r="39" spans="1:13" s="54" customFormat="1" ht="22.5" customHeight="1" x14ac:dyDescent="0.25">
      <c r="A39" s="68" t="s">
        <v>241</v>
      </c>
      <c r="B39" s="68" t="s">
        <v>242</v>
      </c>
      <c r="C39" s="69">
        <v>2</v>
      </c>
      <c r="D39" s="68" t="s">
        <v>40</v>
      </c>
      <c r="E39" s="70">
        <v>54</v>
      </c>
      <c r="F39" s="71" t="s">
        <v>301</v>
      </c>
      <c r="G39" s="167" t="s">
        <v>554</v>
      </c>
      <c r="H39" s="46"/>
    </row>
    <row r="40" spans="1:13" s="54" customFormat="1" ht="22.5" customHeight="1" x14ac:dyDescent="0.25">
      <c r="A40" s="68" t="s">
        <v>243</v>
      </c>
      <c r="B40" s="68" t="s">
        <v>244</v>
      </c>
      <c r="C40" s="69">
        <v>2</v>
      </c>
      <c r="D40" s="68" t="s">
        <v>241</v>
      </c>
      <c r="E40" s="70">
        <v>54</v>
      </c>
      <c r="F40" s="71" t="s">
        <v>301</v>
      </c>
      <c r="G40" s="167" t="s">
        <v>555</v>
      </c>
      <c r="H40" s="46"/>
    </row>
    <row r="41" spans="1:13" s="54" customFormat="1" ht="22.5" customHeight="1" x14ac:dyDescent="0.25">
      <c r="A41" s="46" t="s">
        <v>245</v>
      </c>
      <c r="B41" s="46" t="s">
        <v>246</v>
      </c>
      <c r="C41" s="59">
        <v>2</v>
      </c>
      <c r="D41" s="46" t="s">
        <v>243</v>
      </c>
      <c r="E41" s="46">
        <v>54</v>
      </c>
      <c r="F41" s="61" t="s">
        <v>301</v>
      </c>
      <c r="G41" s="165" t="s">
        <v>556</v>
      </c>
      <c r="H41" s="46"/>
    </row>
    <row r="42" spans="1:13" s="54" customFormat="1" ht="22.5" customHeight="1" x14ac:dyDescent="0.25">
      <c r="A42" s="46" t="s">
        <v>247</v>
      </c>
      <c r="B42" s="46" t="s">
        <v>248</v>
      </c>
      <c r="C42" s="59">
        <v>2</v>
      </c>
      <c r="D42" s="46" t="s">
        <v>245</v>
      </c>
      <c r="E42" s="46">
        <v>54</v>
      </c>
      <c r="F42" s="61" t="s">
        <v>301</v>
      </c>
      <c r="G42" s="165" t="s">
        <v>557</v>
      </c>
      <c r="H42" s="46"/>
    </row>
    <row r="43" spans="1:13" s="54" customFormat="1" ht="24.95" customHeight="1" x14ac:dyDescent="0.25">
      <c r="A43" s="46" t="s">
        <v>76</v>
      </c>
      <c r="B43" s="46" t="s">
        <v>77</v>
      </c>
      <c r="C43" s="59">
        <v>3</v>
      </c>
      <c r="D43" s="46" t="s">
        <v>78</v>
      </c>
      <c r="E43" s="46" t="s">
        <v>79</v>
      </c>
      <c r="F43" s="61">
        <v>1.4</v>
      </c>
      <c r="G43" s="46" t="s">
        <v>484</v>
      </c>
      <c r="H43" s="46"/>
    </row>
    <row r="44" spans="1:13" s="54" customFormat="1" ht="20.25" customHeight="1" x14ac:dyDescent="0.25">
      <c r="A44" s="46" t="s">
        <v>80</v>
      </c>
      <c r="B44" s="46" t="s">
        <v>81</v>
      </c>
      <c r="C44" s="59">
        <v>3</v>
      </c>
      <c r="D44" s="46" t="s">
        <v>14</v>
      </c>
      <c r="E44" s="46" t="s">
        <v>82</v>
      </c>
      <c r="F44" s="61">
        <v>1.6</v>
      </c>
      <c r="G44" s="46"/>
      <c r="H44" s="46"/>
    </row>
    <row r="45" spans="1:13" s="54" customFormat="1" ht="20.25" customHeight="1" x14ac:dyDescent="0.25">
      <c r="A45" s="46" t="s">
        <v>83</v>
      </c>
      <c r="B45" s="46" t="s">
        <v>84</v>
      </c>
      <c r="C45" s="59">
        <v>3</v>
      </c>
      <c r="D45" s="46" t="s">
        <v>80</v>
      </c>
      <c r="E45" s="46" t="s">
        <v>82</v>
      </c>
      <c r="F45" s="61">
        <v>1.6</v>
      </c>
      <c r="G45" s="46"/>
      <c r="H45" s="46"/>
    </row>
    <row r="46" spans="1:13" s="54" customFormat="1" ht="20.25" customHeight="1" x14ac:dyDescent="0.25">
      <c r="A46" s="46" t="s">
        <v>85</v>
      </c>
      <c r="B46" s="46" t="s">
        <v>157</v>
      </c>
      <c r="C46" s="59">
        <v>3</v>
      </c>
      <c r="D46" s="46" t="s">
        <v>14</v>
      </c>
      <c r="E46" s="46" t="s">
        <v>82</v>
      </c>
      <c r="F46" s="61">
        <v>1.6</v>
      </c>
      <c r="G46" s="46"/>
      <c r="H46" s="46"/>
    </row>
    <row r="47" spans="1:13" s="54" customFormat="1" ht="20.25" customHeight="1" x14ac:dyDescent="0.25">
      <c r="A47" s="46" t="s">
        <v>86</v>
      </c>
      <c r="B47" s="46" t="s">
        <v>87</v>
      </c>
      <c r="C47" s="59">
        <v>4</v>
      </c>
      <c r="D47" s="46" t="s">
        <v>158</v>
      </c>
      <c r="E47" s="46" t="s">
        <v>88</v>
      </c>
      <c r="F47" s="61">
        <v>1.6</v>
      </c>
      <c r="G47" s="46"/>
      <c r="H47" s="46"/>
    </row>
    <row r="48" spans="1:13" s="54" customFormat="1" ht="20.25" customHeight="1" x14ac:dyDescent="0.25">
      <c r="A48" s="46" t="s">
        <v>89</v>
      </c>
      <c r="B48" s="46" t="s">
        <v>90</v>
      </c>
      <c r="C48" s="59">
        <v>3</v>
      </c>
      <c r="D48" s="46" t="s">
        <v>91</v>
      </c>
      <c r="E48" s="46" t="s">
        <v>92</v>
      </c>
      <c r="F48" s="61">
        <v>1.6</v>
      </c>
      <c r="G48" s="46"/>
      <c r="H48" s="46"/>
    </row>
    <row r="49" spans="1:13" s="54" customFormat="1" ht="20.25" customHeight="1" x14ac:dyDescent="0.25">
      <c r="A49" s="46" t="s">
        <v>93</v>
      </c>
      <c r="B49" s="46" t="s">
        <v>94</v>
      </c>
      <c r="C49" s="59">
        <v>3</v>
      </c>
      <c r="D49" s="46" t="s">
        <v>91</v>
      </c>
      <c r="E49" s="46" t="s">
        <v>95</v>
      </c>
      <c r="F49" s="61">
        <v>1.6</v>
      </c>
      <c r="G49" s="46"/>
      <c r="H49" s="46"/>
    </row>
    <row r="50" spans="1:13" s="54" customFormat="1" ht="20.25" customHeight="1" x14ac:dyDescent="0.25">
      <c r="A50" s="46" t="s">
        <v>96</v>
      </c>
      <c r="B50" s="46" t="s">
        <v>97</v>
      </c>
      <c r="C50" s="59">
        <v>2</v>
      </c>
      <c r="D50" s="46" t="s">
        <v>159</v>
      </c>
      <c r="E50" s="46" t="s">
        <v>19</v>
      </c>
      <c r="F50" s="61">
        <v>1.4</v>
      </c>
      <c r="G50" s="46"/>
      <c r="H50" s="46"/>
    </row>
    <row r="51" spans="1:13" s="54" customFormat="1" ht="26.45" customHeight="1" x14ac:dyDescent="0.25">
      <c r="A51" s="46" t="s">
        <v>98</v>
      </c>
      <c r="B51" s="46" t="s">
        <v>279</v>
      </c>
      <c r="C51" s="59">
        <v>3</v>
      </c>
      <c r="D51" s="46"/>
      <c r="E51" s="46" t="s">
        <v>95</v>
      </c>
      <c r="F51" s="61">
        <v>1.6</v>
      </c>
      <c r="G51" s="46" t="s">
        <v>433</v>
      </c>
      <c r="H51" s="46"/>
    </row>
    <row r="52" spans="1:13" s="54" customFormat="1" ht="24" customHeight="1" x14ac:dyDescent="0.25">
      <c r="A52" s="46" t="s">
        <v>91</v>
      </c>
      <c r="B52" s="46" t="s">
        <v>249</v>
      </c>
      <c r="C52" s="59">
        <v>3</v>
      </c>
      <c r="D52" s="46" t="s">
        <v>98</v>
      </c>
      <c r="E52" s="46" t="s">
        <v>95</v>
      </c>
      <c r="F52" s="61">
        <v>1.6</v>
      </c>
      <c r="G52" s="138" t="s">
        <v>434</v>
      </c>
      <c r="H52" s="46"/>
    </row>
    <row r="53" spans="1:13" s="54" customFormat="1" ht="20.25" customHeight="1" x14ac:dyDescent="0.25">
      <c r="A53" s="46" t="s">
        <v>100</v>
      </c>
      <c r="B53" s="46" t="s">
        <v>101</v>
      </c>
      <c r="C53" s="59">
        <v>3</v>
      </c>
      <c r="D53" s="46" t="s">
        <v>102</v>
      </c>
      <c r="E53" s="46" t="s">
        <v>95</v>
      </c>
      <c r="F53" s="61">
        <v>1.6</v>
      </c>
      <c r="G53" s="46"/>
      <c r="H53" s="46"/>
    </row>
    <row r="54" spans="1:13" s="54" customFormat="1" ht="20.25" customHeight="1" x14ac:dyDescent="0.25">
      <c r="A54" s="46" t="s">
        <v>103</v>
      </c>
      <c r="B54" s="46" t="s">
        <v>104</v>
      </c>
      <c r="C54" s="59">
        <v>3</v>
      </c>
      <c r="D54" s="46" t="s">
        <v>100</v>
      </c>
      <c r="E54" s="46" t="s">
        <v>105</v>
      </c>
      <c r="F54" s="61">
        <v>1.5</v>
      </c>
      <c r="G54" s="46"/>
      <c r="H54" s="46"/>
    </row>
    <row r="55" spans="1:13" s="54" customFormat="1" ht="20.25" customHeight="1" x14ac:dyDescent="0.25">
      <c r="A55" s="46" t="s">
        <v>106</v>
      </c>
      <c r="B55" s="46" t="s">
        <v>303</v>
      </c>
      <c r="C55" s="59">
        <v>3</v>
      </c>
      <c r="D55" s="46" t="s">
        <v>107</v>
      </c>
      <c r="E55" s="46" t="s">
        <v>108</v>
      </c>
      <c r="F55" s="61">
        <v>1.6</v>
      </c>
      <c r="G55" s="46"/>
      <c r="H55" s="46"/>
      <c r="I55" s="50"/>
      <c r="J55" s="50"/>
      <c r="K55" s="50"/>
      <c r="L55" s="50"/>
      <c r="M55" s="50"/>
    </row>
    <row r="56" spans="1:13" s="50" customFormat="1" ht="20.25" customHeight="1" x14ac:dyDescent="0.25">
      <c r="A56" s="46" t="s">
        <v>109</v>
      </c>
      <c r="B56" s="46" t="s">
        <v>110</v>
      </c>
      <c r="C56" s="59">
        <v>2</v>
      </c>
      <c r="D56" s="46" t="s">
        <v>100</v>
      </c>
      <c r="E56" s="46">
        <v>36</v>
      </c>
      <c r="F56" s="61">
        <v>1.4</v>
      </c>
      <c r="G56" s="46"/>
      <c r="H56" s="46"/>
      <c r="I56" s="67"/>
      <c r="J56" s="67"/>
      <c r="K56" s="67"/>
      <c r="L56" s="67"/>
      <c r="M56" s="67"/>
    </row>
    <row r="57" spans="1:13" s="67" customFormat="1" ht="20.25" customHeight="1" x14ac:dyDescent="0.25">
      <c r="A57" s="196" t="s">
        <v>111</v>
      </c>
      <c r="B57" s="196"/>
      <c r="C57" s="196"/>
      <c r="D57" s="196"/>
      <c r="E57" s="196"/>
      <c r="F57" s="196"/>
      <c r="G57" s="98"/>
      <c r="H57" s="98"/>
      <c r="I57" s="72"/>
      <c r="J57" s="72"/>
      <c r="K57" s="72"/>
      <c r="L57" s="72"/>
      <c r="M57" s="72"/>
    </row>
    <row r="58" spans="1:13" s="112" customFormat="1" ht="25.5" customHeight="1" x14ac:dyDescent="0.25">
      <c r="A58" s="111" t="s">
        <v>1</v>
      </c>
      <c r="B58" s="111" t="s">
        <v>2</v>
      </c>
      <c r="C58" s="99" t="s">
        <v>3</v>
      </c>
      <c r="D58" s="111" t="s">
        <v>4</v>
      </c>
      <c r="E58" s="111" t="s">
        <v>5</v>
      </c>
      <c r="F58" s="100" t="s">
        <v>6</v>
      </c>
      <c r="G58" s="100" t="s">
        <v>233</v>
      </c>
      <c r="H58" s="100" t="s">
        <v>234</v>
      </c>
    </row>
    <row r="59" spans="1:13" s="72" customFormat="1" ht="20.25" customHeight="1" x14ac:dyDescent="0.25">
      <c r="A59" s="103" t="s">
        <v>162</v>
      </c>
      <c r="B59" s="103" t="s">
        <v>304</v>
      </c>
      <c r="C59" s="104">
        <v>2</v>
      </c>
      <c r="D59" s="103" t="s">
        <v>86</v>
      </c>
      <c r="E59" s="103" t="s">
        <v>19</v>
      </c>
      <c r="F59" s="105">
        <v>1.4</v>
      </c>
      <c r="G59" s="106"/>
      <c r="H59" s="106"/>
    </row>
    <row r="60" spans="1:13" s="72" customFormat="1" ht="26.1" customHeight="1" x14ac:dyDescent="0.25">
      <c r="A60" s="103" t="s">
        <v>309</v>
      </c>
      <c r="B60" s="103" t="s">
        <v>310</v>
      </c>
      <c r="C60" s="104">
        <v>2</v>
      </c>
      <c r="D60" s="103" t="s">
        <v>311</v>
      </c>
      <c r="E60" s="103" t="s">
        <v>312</v>
      </c>
      <c r="F60" s="105">
        <v>1.4</v>
      </c>
      <c r="G60" s="106"/>
      <c r="H60" s="106" t="s">
        <v>361</v>
      </c>
    </row>
    <row r="61" spans="1:13" s="72" customFormat="1" ht="39.950000000000003" customHeight="1" x14ac:dyDescent="0.25">
      <c r="A61" s="107" t="s">
        <v>362</v>
      </c>
      <c r="B61" s="108" t="s">
        <v>389</v>
      </c>
      <c r="C61" s="109">
        <v>3</v>
      </c>
      <c r="D61" s="108" t="s">
        <v>96</v>
      </c>
      <c r="E61" s="110" t="s">
        <v>105</v>
      </c>
      <c r="F61" s="109" t="s">
        <v>168</v>
      </c>
      <c r="G61" s="200" t="s">
        <v>486</v>
      </c>
      <c r="H61" s="200" t="s">
        <v>412</v>
      </c>
    </row>
    <row r="62" spans="1:13" s="72" customFormat="1" ht="39.950000000000003" customHeight="1" x14ac:dyDescent="0.25">
      <c r="A62" s="110" t="s">
        <v>365</v>
      </c>
      <c r="B62" s="108" t="s">
        <v>366</v>
      </c>
      <c r="C62" s="109">
        <v>3</v>
      </c>
      <c r="D62" s="108" t="s">
        <v>238</v>
      </c>
      <c r="E62" s="103" t="s">
        <v>105</v>
      </c>
      <c r="F62" s="105" t="s">
        <v>168</v>
      </c>
      <c r="G62" s="200"/>
      <c r="H62" s="200" t="s">
        <v>390</v>
      </c>
    </row>
    <row r="63" spans="1:13" s="72" customFormat="1" ht="20.25" customHeight="1" x14ac:dyDescent="0.25">
      <c r="A63" s="103" t="s">
        <v>187</v>
      </c>
      <c r="B63" s="103" t="s">
        <v>188</v>
      </c>
      <c r="C63" s="104">
        <v>3</v>
      </c>
      <c r="D63" s="103" t="s">
        <v>109</v>
      </c>
      <c r="E63" s="103" t="s">
        <v>189</v>
      </c>
      <c r="F63" s="105">
        <v>1.6</v>
      </c>
      <c r="G63" s="106"/>
      <c r="H63" s="106"/>
    </row>
    <row r="64" spans="1:13" s="72" customFormat="1" ht="48" x14ac:dyDescent="0.25">
      <c r="A64" s="103" t="s">
        <v>391</v>
      </c>
      <c r="B64" s="108" t="s">
        <v>392</v>
      </c>
      <c r="C64" s="109">
        <v>3</v>
      </c>
      <c r="D64" s="108" t="s">
        <v>393</v>
      </c>
      <c r="E64" s="103" t="s">
        <v>105</v>
      </c>
      <c r="F64" s="109" t="s">
        <v>168</v>
      </c>
      <c r="G64" s="110" t="s">
        <v>485</v>
      </c>
      <c r="H64" s="110" t="s">
        <v>413</v>
      </c>
    </row>
    <row r="65" spans="1:13" s="72" customFormat="1" ht="30.95" customHeight="1" x14ac:dyDescent="0.25">
      <c r="A65" s="103" t="s">
        <v>368</v>
      </c>
      <c r="B65" s="103" t="s">
        <v>369</v>
      </c>
      <c r="C65" s="104">
        <v>3</v>
      </c>
      <c r="D65" s="103" t="s">
        <v>162</v>
      </c>
      <c r="E65" s="103" t="s">
        <v>79</v>
      </c>
      <c r="F65" s="105" t="s">
        <v>168</v>
      </c>
      <c r="G65" s="106" t="s">
        <v>394</v>
      </c>
      <c r="H65" s="106" t="s">
        <v>414</v>
      </c>
    </row>
    <row r="66" spans="1:13" s="72" customFormat="1" ht="27" customHeight="1" x14ac:dyDescent="0.25">
      <c r="A66" s="103" t="s">
        <v>317</v>
      </c>
      <c r="B66" s="103" t="s">
        <v>318</v>
      </c>
      <c r="C66" s="104">
        <v>3</v>
      </c>
      <c r="D66" s="103" t="s">
        <v>395</v>
      </c>
      <c r="E66" s="103">
        <v>40</v>
      </c>
      <c r="F66" s="105" t="s">
        <v>396</v>
      </c>
      <c r="G66" s="106"/>
      <c r="H66" s="106" t="s">
        <v>397</v>
      </c>
    </row>
    <row r="67" spans="1:13" s="72" customFormat="1" ht="50.1" customHeight="1" x14ac:dyDescent="0.25">
      <c r="A67" s="103" t="s">
        <v>320</v>
      </c>
      <c r="B67" s="103" t="s">
        <v>398</v>
      </c>
      <c r="C67" s="104">
        <v>3</v>
      </c>
      <c r="D67" s="103" t="s">
        <v>395</v>
      </c>
      <c r="E67" s="103">
        <v>40</v>
      </c>
      <c r="F67" s="105" t="s">
        <v>396</v>
      </c>
      <c r="G67" s="106"/>
      <c r="H67" s="106" t="s">
        <v>399</v>
      </c>
    </row>
    <row r="68" spans="1:13" s="72" customFormat="1" ht="28.5" customHeight="1" x14ac:dyDescent="0.25">
      <c r="A68" s="205" t="s">
        <v>565</v>
      </c>
      <c r="B68" s="205"/>
      <c r="C68" s="205"/>
      <c r="D68" s="205"/>
      <c r="E68" s="205"/>
      <c r="F68" s="205"/>
      <c r="G68" s="205"/>
      <c r="H68" s="205"/>
      <c r="J68" s="50"/>
      <c r="K68" s="93"/>
    </row>
    <row r="69" spans="1:13" s="112" customFormat="1" ht="23.1" customHeight="1" x14ac:dyDescent="0.25">
      <c r="A69" s="111" t="s">
        <v>1</v>
      </c>
      <c r="B69" s="111" t="s">
        <v>2</v>
      </c>
      <c r="C69" s="99" t="s">
        <v>3</v>
      </c>
      <c r="D69" s="111" t="s">
        <v>4</v>
      </c>
      <c r="E69" s="111" t="s">
        <v>5</v>
      </c>
      <c r="F69" s="100" t="s">
        <v>6</v>
      </c>
      <c r="G69" s="100" t="s">
        <v>233</v>
      </c>
      <c r="H69" s="100" t="s">
        <v>234</v>
      </c>
      <c r="J69" s="50"/>
      <c r="K69" s="93"/>
    </row>
    <row r="70" spans="1:13" s="72" customFormat="1" ht="20.25" customHeight="1" x14ac:dyDescent="0.25">
      <c r="A70" s="103" t="s">
        <v>375</v>
      </c>
      <c r="B70" s="103" t="s">
        <v>376</v>
      </c>
      <c r="C70" s="104">
        <v>3</v>
      </c>
      <c r="D70" s="103" t="s">
        <v>89</v>
      </c>
      <c r="E70" s="103" t="s">
        <v>105</v>
      </c>
      <c r="F70" s="105" t="s">
        <v>168</v>
      </c>
      <c r="G70" s="106"/>
      <c r="H70" s="106"/>
      <c r="J70" s="50"/>
      <c r="K70" s="93"/>
    </row>
    <row r="71" spans="1:13" s="72" customFormat="1" ht="24.95" customHeight="1" x14ac:dyDescent="0.25">
      <c r="A71" s="103" t="s">
        <v>378</v>
      </c>
      <c r="B71" s="103" t="s">
        <v>379</v>
      </c>
      <c r="C71" s="104">
        <v>2</v>
      </c>
      <c r="D71" s="103" t="s">
        <v>91</v>
      </c>
      <c r="E71" s="103">
        <v>27</v>
      </c>
      <c r="F71" s="105" t="s">
        <v>168</v>
      </c>
      <c r="G71" s="106" t="s">
        <v>415</v>
      </c>
      <c r="H71" s="106" t="s">
        <v>414</v>
      </c>
      <c r="J71" s="50"/>
      <c r="K71" s="93"/>
    </row>
    <row r="72" spans="1:13" s="72" customFormat="1" ht="20.25" customHeight="1" x14ac:dyDescent="0.25">
      <c r="A72" s="103" t="s">
        <v>176</v>
      </c>
      <c r="B72" s="103" t="s">
        <v>212</v>
      </c>
      <c r="C72" s="104">
        <v>2</v>
      </c>
      <c r="D72" s="103" t="s">
        <v>106</v>
      </c>
      <c r="E72" s="103" t="s">
        <v>19</v>
      </c>
      <c r="F72" s="105" t="s">
        <v>168</v>
      </c>
      <c r="G72" s="106"/>
      <c r="H72" s="200"/>
      <c r="J72" s="50"/>
      <c r="K72" s="93"/>
    </row>
    <row r="73" spans="1:13" s="72" customFormat="1" ht="20.25" customHeight="1" x14ac:dyDescent="0.25">
      <c r="A73" s="103" t="s">
        <v>118</v>
      </c>
      <c r="B73" s="103" t="s">
        <v>119</v>
      </c>
      <c r="C73" s="104">
        <v>3</v>
      </c>
      <c r="D73" s="103" t="s">
        <v>120</v>
      </c>
      <c r="E73" s="103" t="s">
        <v>121</v>
      </c>
      <c r="F73" s="105" t="s">
        <v>168</v>
      </c>
      <c r="G73" s="106"/>
      <c r="H73" s="200"/>
      <c r="J73" s="50"/>
      <c r="K73" s="93"/>
    </row>
    <row r="74" spans="1:13" s="72" customFormat="1" ht="48.6" customHeight="1" x14ac:dyDescent="0.25">
      <c r="A74" s="103" t="s">
        <v>227</v>
      </c>
      <c r="B74" s="103" t="s">
        <v>228</v>
      </c>
      <c r="C74" s="104">
        <v>3</v>
      </c>
      <c r="D74" s="103" t="s">
        <v>187</v>
      </c>
      <c r="E74" s="103" t="s">
        <v>95</v>
      </c>
      <c r="F74" s="105" t="s">
        <v>168</v>
      </c>
      <c r="G74" s="142" t="s">
        <v>529</v>
      </c>
      <c r="H74" s="106"/>
      <c r="J74" s="50"/>
      <c r="K74" s="93"/>
    </row>
    <row r="75" spans="1:13" s="72" customFormat="1" ht="20.25" customHeight="1" x14ac:dyDescent="0.25">
      <c r="A75" s="103" t="s">
        <v>190</v>
      </c>
      <c r="B75" s="103" t="s">
        <v>191</v>
      </c>
      <c r="C75" s="104">
        <v>3</v>
      </c>
      <c r="D75" s="103" t="s">
        <v>187</v>
      </c>
      <c r="E75" s="103" t="s">
        <v>95</v>
      </c>
      <c r="F75" s="105" t="s">
        <v>168</v>
      </c>
      <c r="G75" s="106"/>
      <c r="H75" s="110"/>
      <c r="K75" s="78"/>
    </row>
    <row r="76" spans="1:13" s="72" customFormat="1" ht="22.5" customHeight="1" x14ac:dyDescent="0.25">
      <c r="A76" s="103" t="s">
        <v>76</v>
      </c>
      <c r="B76" s="103" t="s">
        <v>77</v>
      </c>
      <c r="C76" s="104">
        <v>3</v>
      </c>
      <c r="D76" s="103" t="s">
        <v>78</v>
      </c>
      <c r="E76" s="103" t="s">
        <v>79</v>
      </c>
      <c r="F76" s="105" t="s">
        <v>396</v>
      </c>
      <c r="G76" s="106"/>
      <c r="H76" s="106"/>
    </row>
    <row r="77" spans="1:13" s="72" customFormat="1" ht="24.6" customHeight="1" x14ac:dyDescent="0.25">
      <c r="A77" s="103" t="s">
        <v>380</v>
      </c>
      <c r="B77" s="103" t="s">
        <v>381</v>
      </c>
      <c r="C77" s="104">
        <v>2</v>
      </c>
      <c r="D77" s="103" t="s">
        <v>162</v>
      </c>
      <c r="E77" s="103">
        <v>27</v>
      </c>
      <c r="F77" s="105" t="s">
        <v>168</v>
      </c>
      <c r="G77" s="106" t="s">
        <v>415</v>
      </c>
      <c r="H77" s="106" t="s">
        <v>414</v>
      </c>
    </row>
    <row r="78" spans="1:13" s="72" customFormat="1" ht="24.6" customHeight="1" x14ac:dyDescent="0.25">
      <c r="A78" s="103" t="s">
        <v>400</v>
      </c>
      <c r="B78" s="103" t="s">
        <v>401</v>
      </c>
      <c r="C78" s="104">
        <v>2</v>
      </c>
      <c r="D78" s="103" t="s">
        <v>402</v>
      </c>
      <c r="E78" s="103">
        <v>27</v>
      </c>
      <c r="F78" s="105" t="s">
        <v>396</v>
      </c>
      <c r="G78" s="106" t="s">
        <v>415</v>
      </c>
      <c r="H78" s="106" t="s">
        <v>413</v>
      </c>
    </row>
    <row r="79" spans="1:13" s="72" customFormat="1" ht="26.1" customHeight="1" x14ac:dyDescent="0.25">
      <c r="A79" s="103" t="s">
        <v>326</v>
      </c>
      <c r="B79" s="103" t="s">
        <v>327</v>
      </c>
      <c r="C79" s="104">
        <v>3</v>
      </c>
      <c r="D79" s="103" t="s">
        <v>371</v>
      </c>
      <c r="E79" s="103">
        <v>36</v>
      </c>
      <c r="F79" s="105" t="s">
        <v>168</v>
      </c>
      <c r="G79" s="106"/>
      <c r="H79" s="148" t="s">
        <v>382</v>
      </c>
    </row>
    <row r="80" spans="1:13" s="67" customFormat="1" ht="27" customHeight="1" x14ac:dyDescent="0.25">
      <c r="A80" s="196" t="s">
        <v>348</v>
      </c>
      <c r="B80" s="196"/>
      <c r="C80" s="196"/>
      <c r="D80" s="196"/>
      <c r="E80" s="196"/>
      <c r="F80" s="196"/>
      <c r="G80" s="98"/>
      <c r="H80" s="98"/>
      <c r="I80" s="72"/>
      <c r="J80" s="72"/>
      <c r="K80" s="72"/>
      <c r="L80" s="72"/>
      <c r="M80" s="72"/>
    </row>
    <row r="81" spans="1:13" s="54" customFormat="1" ht="24" customHeight="1" x14ac:dyDescent="0.25">
      <c r="A81" s="56" t="s">
        <v>1</v>
      </c>
      <c r="B81" s="56" t="s">
        <v>2</v>
      </c>
      <c r="C81" s="57" t="s">
        <v>3</v>
      </c>
      <c r="D81" s="56" t="s">
        <v>4</v>
      </c>
      <c r="E81" s="56" t="s">
        <v>5</v>
      </c>
      <c r="F81" s="58" t="s">
        <v>6</v>
      </c>
      <c r="G81" s="58" t="s">
        <v>233</v>
      </c>
      <c r="H81" s="113" t="s">
        <v>234</v>
      </c>
      <c r="I81" s="72"/>
      <c r="J81" s="72"/>
      <c r="K81" s="72"/>
      <c r="L81" s="72"/>
      <c r="M81" s="72"/>
    </row>
    <row r="82" spans="1:13" s="54" customFormat="1" ht="21.95" customHeight="1" x14ac:dyDescent="0.25">
      <c r="A82" s="46" t="s">
        <v>349</v>
      </c>
      <c r="B82" s="46" t="s">
        <v>350</v>
      </c>
      <c r="C82" s="59">
        <v>2</v>
      </c>
      <c r="D82" s="46" t="s">
        <v>221</v>
      </c>
      <c r="E82" s="46">
        <v>36</v>
      </c>
      <c r="F82" s="61" t="s">
        <v>383</v>
      </c>
      <c r="G82" s="114"/>
      <c r="H82" s="115"/>
    </row>
    <row r="83" spans="1:13" s="54" customFormat="1" ht="21.95" customHeight="1" x14ac:dyDescent="0.25">
      <c r="A83" s="46" t="s">
        <v>403</v>
      </c>
      <c r="B83" s="46" t="s">
        <v>404</v>
      </c>
      <c r="C83" s="59">
        <v>6</v>
      </c>
      <c r="D83" s="46" t="s">
        <v>405</v>
      </c>
      <c r="E83" s="46">
        <v>81</v>
      </c>
      <c r="F83" s="61" t="s">
        <v>387</v>
      </c>
      <c r="G83" s="203" t="s">
        <v>388</v>
      </c>
      <c r="H83" s="46" t="s">
        <v>413</v>
      </c>
    </row>
    <row r="84" spans="1:13" s="54" customFormat="1" ht="21.95" customHeight="1" x14ac:dyDescent="0.25">
      <c r="A84" s="129" t="s">
        <v>406</v>
      </c>
      <c r="B84" s="129" t="s">
        <v>407</v>
      </c>
      <c r="C84" s="130">
        <v>6</v>
      </c>
      <c r="D84" s="129" t="s">
        <v>405</v>
      </c>
      <c r="E84" s="129">
        <v>81</v>
      </c>
      <c r="F84" s="131" t="s">
        <v>387</v>
      </c>
      <c r="G84" s="204"/>
      <c r="H84" s="46" t="s">
        <v>413</v>
      </c>
    </row>
    <row r="85" spans="1:13" s="54" customFormat="1" ht="25.5" customHeight="1" x14ac:dyDescent="0.25">
      <c r="A85" s="206" t="s">
        <v>408</v>
      </c>
      <c r="B85" s="206"/>
      <c r="C85" s="206"/>
      <c r="D85" s="206"/>
      <c r="E85" s="206"/>
      <c r="F85" s="206"/>
      <c r="G85" s="206"/>
      <c r="H85" s="206"/>
    </row>
    <row r="86" spans="1:13" s="54" customFormat="1" ht="22.5" customHeight="1" x14ac:dyDescent="0.25">
      <c r="A86" s="56" t="s">
        <v>1</v>
      </c>
      <c r="B86" s="56" t="s">
        <v>2</v>
      </c>
      <c r="C86" s="57" t="s">
        <v>3</v>
      </c>
      <c r="D86" s="56" t="s">
        <v>4</v>
      </c>
      <c r="E86" s="79" t="s">
        <v>5</v>
      </c>
      <c r="F86" s="58" t="s">
        <v>6</v>
      </c>
      <c r="G86" s="57" t="s">
        <v>233</v>
      </c>
      <c r="H86" s="57" t="s">
        <v>234</v>
      </c>
    </row>
    <row r="87" spans="1:13" s="54" customFormat="1" ht="21.6" customHeight="1" x14ac:dyDescent="0.25">
      <c r="A87" s="46" t="s">
        <v>124</v>
      </c>
      <c r="B87" s="46" t="s">
        <v>125</v>
      </c>
      <c r="C87" s="59">
        <v>3</v>
      </c>
      <c r="D87" s="46" t="s">
        <v>78</v>
      </c>
      <c r="E87" s="46" t="s">
        <v>79</v>
      </c>
      <c r="F87" s="61">
        <v>1.4</v>
      </c>
      <c r="G87" s="46"/>
      <c r="H87" s="46"/>
    </row>
    <row r="88" spans="1:13" s="54" customFormat="1" ht="20.25" customHeight="1" x14ac:dyDescent="0.25">
      <c r="A88" s="46" t="s">
        <v>126</v>
      </c>
      <c r="B88" s="46" t="s">
        <v>127</v>
      </c>
      <c r="C88" s="59">
        <v>4</v>
      </c>
      <c r="D88" s="46" t="s">
        <v>78</v>
      </c>
      <c r="E88" s="46" t="s">
        <v>128</v>
      </c>
      <c r="F88" s="61">
        <v>1.5</v>
      </c>
      <c r="G88" s="46"/>
      <c r="H88" s="46"/>
    </row>
    <row r="89" spans="1:13" s="54" customFormat="1" ht="20.25" customHeight="1" x14ac:dyDescent="0.25">
      <c r="A89" s="46" t="s">
        <v>129</v>
      </c>
      <c r="B89" s="46" t="s">
        <v>130</v>
      </c>
      <c r="C89" s="59">
        <v>3</v>
      </c>
      <c r="D89" s="46" t="s">
        <v>126</v>
      </c>
      <c r="E89" s="46" t="s">
        <v>131</v>
      </c>
      <c r="F89" s="61">
        <v>1.8</v>
      </c>
      <c r="G89" s="46"/>
      <c r="H89" s="46"/>
    </row>
    <row r="90" spans="1:13" s="54" customFormat="1" ht="20.25" customHeight="1" x14ac:dyDescent="0.25">
      <c r="A90" s="46" t="s">
        <v>132</v>
      </c>
      <c r="B90" s="46" t="s">
        <v>133</v>
      </c>
      <c r="C90" s="59">
        <v>3</v>
      </c>
      <c r="D90" s="46" t="s">
        <v>134</v>
      </c>
      <c r="E90" s="46" t="s">
        <v>135</v>
      </c>
      <c r="F90" s="61">
        <v>1.6</v>
      </c>
      <c r="G90" s="46"/>
      <c r="H90" s="46"/>
    </row>
    <row r="91" spans="1:13" s="72" customFormat="1" ht="20.25" customHeight="1" x14ac:dyDescent="0.25">
      <c r="A91" s="46" t="s">
        <v>136</v>
      </c>
      <c r="B91" s="46" t="s">
        <v>137</v>
      </c>
      <c r="C91" s="59">
        <v>3</v>
      </c>
      <c r="D91" s="46" t="s">
        <v>138</v>
      </c>
      <c r="E91" s="46" t="s">
        <v>79</v>
      </c>
      <c r="F91" s="61">
        <v>1.4</v>
      </c>
      <c r="G91" s="46"/>
      <c r="H91" s="46"/>
      <c r="I91" s="54"/>
      <c r="J91" s="54"/>
      <c r="K91" s="54"/>
      <c r="L91" s="54"/>
      <c r="M91" s="54"/>
    </row>
    <row r="92" spans="1:13" ht="20.25" customHeight="1" x14ac:dyDescent="0.25">
      <c r="A92" s="46" t="s">
        <v>139</v>
      </c>
      <c r="B92" s="46" t="s">
        <v>140</v>
      </c>
      <c r="C92" s="59">
        <v>4</v>
      </c>
      <c r="D92" s="46"/>
      <c r="E92" s="46">
        <v>60</v>
      </c>
      <c r="F92" s="61">
        <v>1.5</v>
      </c>
      <c r="G92" s="46"/>
      <c r="H92" s="46"/>
      <c r="I92" s="54"/>
      <c r="J92" s="54"/>
      <c r="K92" s="54"/>
      <c r="L92" s="54"/>
      <c r="M92" s="54"/>
    </row>
    <row r="93" spans="1:13" ht="20.25" customHeight="1" x14ac:dyDescent="0.25">
      <c r="A93" s="46" t="s">
        <v>141</v>
      </c>
      <c r="B93" s="46" t="s">
        <v>142</v>
      </c>
      <c r="C93" s="59">
        <v>4</v>
      </c>
      <c r="D93" s="46" t="s">
        <v>139</v>
      </c>
      <c r="E93" s="46">
        <v>60</v>
      </c>
      <c r="F93" s="61" t="s">
        <v>143</v>
      </c>
      <c r="G93" s="46"/>
      <c r="H93" s="46"/>
    </row>
    <row r="94" spans="1:13" ht="20.25" customHeight="1" x14ac:dyDescent="0.25">
      <c r="A94" s="46" t="s">
        <v>144</v>
      </c>
      <c r="B94" s="46" t="s">
        <v>145</v>
      </c>
      <c r="C94" s="59">
        <v>4</v>
      </c>
      <c r="D94" s="46"/>
      <c r="E94" s="46">
        <v>60</v>
      </c>
      <c r="F94" s="61" t="s">
        <v>143</v>
      </c>
      <c r="G94" s="46"/>
      <c r="H94" s="46"/>
    </row>
    <row r="95" spans="1:13" ht="20.25" customHeight="1" x14ac:dyDescent="0.25">
      <c r="A95" s="46" t="s">
        <v>146</v>
      </c>
      <c r="B95" s="46" t="s">
        <v>147</v>
      </c>
      <c r="C95" s="59">
        <v>4</v>
      </c>
      <c r="D95" s="46" t="s">
        <v>144</v>
      </c>
      <c r="E95" s="46">
        <v>60</v>
      </c>
      <c r="F95" s="61" t="s">
        <v>143</v>
      </c>
      <c r="G95" s="46"/>
      <c r="H95" s="46"/>
      <c r="I95" s="50"/>
      <c r="J95" s="50"/>
      <c r="K95" s="50"/>
      <c r="L95" s="50"/>
      <c r="M95" s="50"/>
    </row>
    <row r="96" spans="1:13" ht="20.25" customHeight="1" x14ac:dyDescent="0.25">
      <c r="A96" s="62" t="s">
        <v>148</v>
      </c>
      <c r="B96" s="62" t="s">
        <v>149</v>
      </c>
      <c r="C96" s="80">
        <v>3</v>
      </c>
      <c r="D96" s="81"/>
      <c r="E96" s="62" t="s">
        <v>95</v>
      </c>
      <c r="F96" s="82">
        <v>1.5</v>
      </c>
      <c r="G96" s="46"/>
      <c r="H96" s="46"/>
      <c r="I96" s="67"/>
      <c r="J96" s="67"/>
      <c r="K96" s="67"/>
      <c r="L96" s="67"/>
      <c r="M96" s="67"/>
    </row>
    <row r="97" spans="1:13" ht="26.1" customHeight="1" x14ac:dyDescent="0.25">
      <c r="A97" s="193" t="s">
        <v>226</v>
      </c>
      <c r="B97" s="193"/>
      <c r="C97" s="193"/>
      <c r="D97" s="193"/>
      <c r="E97" s="193"/>
      <c r="F97" s="193"/>
      <c r="G97" s="193"/>
      <c r="H97" s="193"/>
      <c r="I97" s="72"/>
      <c r="J97" s="72"/>
      <c r="K97" s="72"/>
      <c r="L97" s="72"/>
      <c r="M97" s="72"/>
    </row>
    <row r="98" spans="1:13" ht="14.1" customHeight="1" x14ac:dyDescent="0.25">
      <c r="A98" s="83"/>
      <c r="B98" s="124" t="s">
        <v>355</v>
      </c>
      <c r="C98" s="85">
        <f>SUM(C7:C23,C32:C33)</f>
        <v>44</v>
      </c>
      <c r="D98" s="125" t="s">
        <v>356</v>
      </c>
      <c r="E98" s="126">
        <v>8</v>
      </c>
      <c r="F98" s="83"/>
      <c r="G98" s="83"/>
      <c r="H98" s="98"/>
      <c r="I98" s="72"/>
      <c r="J98" s="72"/>
      <c r="K98" s="72"/>
      <c r="L98" s="72"/>
      <c r="M98" s="72"/>
    </row>
    <row r="99" spans="1:13" ht="14.1" customHeight="1" x14ac:dyDescent="0.25">
      <c r="A99" s="83"/>
      <c r="B99" s="124" t="s">
        <v>357</v>
      </c>
      <c r="C99" s="85">
        <f>SUM(C39:C56)</f>
        <v>49</v>
      </c>
      <c r="D99" s="125" t="s">
        <v>358</v>
      </c>
      <c r="E99" s="126">
        <v>9</v>
      </c>
      <c r="F99" s="83"/>
      <c r="G99" s="83"/>
      <c r="H99" s="98"/>
      <c r="I99" s="72"/>
      <c r="J99" s="72"/>
      <c r="K99" s="72"/>
      <c r="L99" s="72"/>
      <c r="M99" s="72"/>
    </row>
    <row r="100" spans="1:13" ht="14.1" customHeight="1" x14ac:dyDescent="0.25">
      <c r="A100" s="83"/>
      <c r="B100" s="124" t="s">
        <v>359</v>
      </c>
      <c r="C100" s="85">
        <f>SUM(C59:C68)</f>
        <v>25</v>
      </c>
      <c r="D100" s="83"/>
      <c r="E100" s="127">
        <f>SUM(C98:C101, E98:E99)</f>
        <v>145</v>
      </c>
      <c r="F100" s="83"/>
      <c r="G100" s="83"/>
      <c r="H100" s="98"/>
      <c r="I100" s="72"/>
      <c r="J100" s="72"/>
      <c r="K100" s="72"/>
      <c r="L100" s="72"/>
      <c r="M100" s="72"/>
    </row>
    <row r="101" spans="1:13" ht="14.1" customHeight="1" x14ac:dyDescent="0.25">
      <c r="A101" s="83"/>
      <c r="B101" s="124" t="s">
        <v>360</v>
      </c>
      <c r="C101" s="85">
        <v>10</v>
      </c>
      <c r="D101" s="83"/>
      <c r="E101" s="83"/>
      <c r="F101" s="83"/>
      <c r="G101" s="83"/>
      <c r="H101" s="98"/>
      <c r="I101" s="72"/>
      <c r="J101" s="72"/>
      <c r="K101" s="72"/>
      <c r="L101" s="72"/>
      <c r="M101" s="72"/>
    </row>
    <row r="102" spans="1:13" ht="15.95" customHeight="1" x14ac:dyDescent="0.25">
      <c r="A102" s="166" t="s">
        <v>559</v>
      </c>
      <c r="B102" s="83"/>
      <c r="C102" s="83"/>
      <c r="D102" s="83"/>
      <c r="E102" s="83"/>
      <c r="F102" s="83"/>
      <c r="G102" s="83"/>
      <c r="H102" s="98"/>
      <c r="I102" s="72"/>
      <c r="J102" s="72"/>
      <c r="K102" s="72"/>
      <c r="L102" s="72"/>
      <c r="M102" s="72"/>
    </row>
    <row r="103" spans="1:13" ht="14.1" customHeight="1" x14ac:dyDescent="0.25">
      <c r="A103" s="166" t="s">
        <v>560</v>
      </c>
      <c r="B103" s="83"/>
      <c r="C103" s="83"/>
      <c r="D103" s="83"/>
      <c r="E103" s="83"/>
      <c r="F103" s="83"/>
      <c r="G103" s="83"/>
      <c r="H103" s="98"/>
      <c r="I103" s="72"/>
      <c r="J103" s="72"/>
      <c r="K103" s="72"/>
      <c r="L103" s="72"/>
      <c r="M103" s="72"/>
    </row>
    <row r="104" spans="1:13" ht="20.25" customHeight="1" x14ac:dyDescent="0.25">
      <c r="A104" s="83"/>
      <c r="B104" s="83"/>
      <c r="C104" s="83"/>
      <c r="D104" s="83"/>
      <c r="E104" s="83"/>
      <c r="F104" s="83"/>
      <c r="G104" s="83"/>
      <c r="H104" s="98"/>
      <c r="I104" s="72"/>
      <c r="J104" s="72"/>
      <c r="K104" s="72"/>
      <c r="L104" s="72"/>
      <c r="M104" s="72"/>
    </row>
    <row r="105" spans="1:13" ht="20.25" customHeight="1" x14ac:dyDescent="0.25">
      <c r="A105" s="83"/>
      <c r="B105" s="83"/>
      <c r="C105" s="83"/>
      <c r="D105" s="83"/>
      <c r="E105" s="83"/>
      <c r="F105" s="83"/>
      <c r="G105" s="83"/>
      <c r="H105" s="98"/>
      <c r="I105" s="72"/>
      <c r="J105" s="72"/>
      <c r="K105" s="72"/>
      <c r="L105" s="72"/>
      <c r="M105" s="72"/>
    </row>
    <row r="106" spans="1:13" ht="20.25" customHeight="1" x14ac:dyDescent="0.25">
      <c r="A106" s="83"/>
      <c r="B106" s="83"/>
      <c r="C106" s="83"/>
      <c r="D106" s="83"/>
      <c r="E106" s="83"/>
      <c r="F106" s="83"/>
      <c r="G106" s="83"/>
      <c r="H106" s="98"/>
      <c r="I106" s="72"/>
      <c r="J106" s="72"/>
      <c r="K106" s="72"/>
      <c r="L106" s="72"/>
      <c r="M106" s="72"/>
    </row>
    <row r="107" spans="1:13" ht="20.25" customHeight="1" x14ac:dyDescent="0.25">
      <c r="A107" s="83"/>
      <c r="B107" s="83"/>
      <c r="C107" s="83"/>
      <c r="D107" s="83"/>
      <c r="E107" s="83"/>
      <c r="F107" s="83"/>
      <c r="G107" s="83"/>
      <c r="H107" s="98"/>
      <c r="I107" s="72"/>
      <c r="J107" s="72"/>
      <c r="K107" s="72"/>
      <c r="L107" s="72"/>
      <c r="M107" s="72"/>
    </row>
    <row r="108" spans="1:13" ht="20.25" customHeight="1" x14ac:dyDescent="0.25">
      <c r="A108" s="83"/>
      <c r="B108" s="83"/>
      <c r="C108" s="83"/>
      <c r="D108" s="83"/>
      <c r="E108" s="83"/>
      <c r="F108" s="83"/>
      <c r="G108" s="83"/>
      <c r="H108" s="98"/>
      <c r="I108" s="72"/>
      <c r="J108" s="72"/>
      <c r="K108" s="72"/>
      <c r="L108" s="72"/>
      <c r="M108" s="72"/>
    </row>
    <row r="109" spans="1:13" ht="20.25" customHeight="1" x14ac:dyDescent="0.25">
      <c r="A109" s="83"/>
      <c r="B109" s="83"/>
      <c r="C109" s="83"/>
      <c r="D109" s="83"/>
      <c r="E109" s="83"/>
      <c r="F109" s="83"/>
      <c r="G109" s="83"/>
      <c r="H109" s="98"/>
      <c r="I109" s="72"/>
      <c r="J109" s="72"/>
      <c r="K109" s="72"/>
      <c r="L109" s="72"/>
      <c r="M109" s="72"/>
    </row>
    <row r="110" spans="1:13" ht="20.25" customHeight="1" x14ac:dyDescent="0.25">
      <c r="A110" s="83"/>
      <c r="B110" s="83"/>
      <c r="C110" s="83"/>
      <c r="D110" s="83"/>
      <c r="E110" s="83"/>
      <c r="F110" s="83"/>
      <c r="G110" s="83"/>
      <c r="H110" s="98"/>
      <c r="I110" s="72"/>
      <c r="J110" s="72"/>
      <c r="K110" s="72"/>
      <c r="L110" s="72"/>
      <c r="M110" s="72"/>
    </row>
    <row r="111" spans="1:13" ht="20.25" customHeight="1" x14ac:dyDescent="0.25">
      <c r="A111" s="83"/>
      <c r="B111" s="83"/>
      <c r="C111" s="83"/>
      <c r="D111" s="83"/>
      <c r="E111" s="83"/>
      <c r="F111" s="83"/>
      <c r="G111" s="83"/>
      <c r="H111" s="98"/>
      <c r="I111" s="72"/>
      <c r="J111" s="72"/>
      <c r="K111" s="72"/>
      <c r="L111" s="72"/>
      <c r="M111" s="72"/>
    </row>
    <row r="112" spans="1:13" ht="20.25" customHeight="1" x14ac:dyDescent="0.25">
      <c r="A112" s="83"/>
      <c r="B112" s="83"/>
      <c r="C112" s="83"/>
      <c r="D112" s="83"/>
      <c r="E112" s="83"/>
      <c r="F112" s="83"/>
      <c r="G112" s="83"/>
      <c r="H112" s="98"/>
      <c r="I112" s="72"/>
      <c r="J112" s="72"/>
      <c r="K112" s="72"/>
      <c r="L112" s="72"/>
      <c r="M112" s="72"/>
    </row>
    <row r="113" spans="1:13" ht="20.25" customHeight="1" x14ac:dyDescent="0.25">
      <c r="A113" s="83"/>
      <c r="B113" s="83"/>
      <c r="C113" s="83"/>
      <c r="D113" s="83"/>
      <c r="E113" s="83"/>
      <c r="F113" s="83"/>
      <c r="G113" s="83"/>
      <c r="H113" s="98"/>
      <c r="I113" s="72"/>
      <c r="J113" s="72"/>
      <c r="K113" s="72"/>
      <c r="L113" s="72"/>
      <c r="M113" s="72"/>
    </row>
    <row r="114" spans="1:13" ht="20.25" customHeight="1" x14ac:dyDescent="0.25">
      <c r="A114" s="83"/>
      <c r="B114" s="83"/>
      <c r="C114" s="83"/>
      <c r="D114" s="83"/>
      <c r="E114" s="83"/>
      <c r="F114" s="83"/>
      <c r="G114" s="83"/>
      <c r="H114" s="98"/>
      <c r="I114" s="72"/>
      <c r="J114" s="72"/>
      <c r="K114" s="72"/>
      <c r="L114" s="72"/>
      <c r="M114" s="72"/>
    </row>
    <row r="115" spans="1:13" ht="20.25" customHeight="1" x14ac:dyDescent="0.25">
      <c r="A115" s="83"/>
      <c r="B115" s="83"/>
      <c r="C115" s="83"/>
      <c r="D115" s="83"/>
      <c r="E115" s="83"/>
      <c r="F115" s="83"/>
      <c r="G115" s="83"/>
      <c r="H115" s="98"/>
      <c r="I115" s="72"/>
      <c r="J115" s="72"/>
      <c r="K115" s="72"/>
      <c r="L115" s="72"/>
      <c r="M115" s="72"/>
    </row>
    <row r="116" spans="1:13" ht="20.25" customHeight="1" x14ac:dyDescent="0.25">
      <c r="A116" s="83"/>
      <c r="B116" s="83"/>
      <c r="C116" s="83"/>
      <c r="D116" s="83"/>
      <c r="E116" s="83"/>
      <c r="F116" s="83"/>
      <c r="G116" s="83"/>
      <c r="H116" s="98"/>
      <c r="I116" s="72"/>
      <c r="J116" s="72"/>
      <c r="K116" s="72"/>
      <c r="L116" s="72"/>
      <c r="M116" s="72"/>
    </row>
  </sheetData>
  <mergeCells count="17">
    <mergeCell ref="A35:E35"/>
    <mergeCell ref="A36:F36"/>
    <mergeCell ref="A57:F57"/>
    <mergeCell ref="A68:H68"/>
    <mergeCell ref="A85:H85"/>
    <mergeCell ref="A37:H37"/>
    <mergeCell ref="A97:H97"/>
    <mergeCell ref="G61:G62"/>
    <mergeCell ref="H61:H62"/>
    <mergeCell ref="H72:H73"/>
    <mergeCell ref="A80:F80"/>
    <mergeCell ref="G83:G84"/>
    <mergeCell ref="A1:H1"/>
    <mergeCell ref="A2:H2"/>
    <mergeCell ref="A3:H3"/>
    <mergeCell ref="A34:H34"/>
    <mergeCell ref="A5:F5"/>
  </mergeCells>
  <hyperlinks>
    <hyperlink ref="B22" location="_ftn1" display="Tiếng Pháp 1[1]" xr:uid="{00000000-0004-0000-0400-000000000000}"/>
  </hyperlinks>
  <pageMargins left="0.70866141732283472" right="3.937007874015748E-2" top="0.43307086614173229" bottom="0.47244094488188981" header="0.31496062992125984" footer="0.23622047244094491"/>
  <pageSetup paperSize="9" orientation="portrait" r:id="rId1"/>
  <headerFooter>
    <oddFooter>&amp;L&amp;9Chương trình xét tốt nghiệp TC23 TC24
Áp dụng từ 15/10/2016&amp;R&amp;10Trang &amp;P -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94"/>
  <sheetViews>
    <sheetView showGridLines="0" topLeftCell="A55" zoomScaleNormal="100" workbookViewId="0">
      <selection activeCell="A10" sqref="A10:XFD10"/>
    </sheetView>
  </sheetViews>
  <sheetFormatPr defaultColWidth="10.125" defaultRowHeight="12.75" x14ac:dyDescent="0.25"/>
  <cols>
    <col min="1" max="1" width="6.375" style="51" customWidth="1"/>
    <col min="2" max="2" width="20.375" style="51" customWidth="1"/>
    <col min="3" max="3" width="5.125" style="87" customWidth="1"/>
    <col min="4" max="4" width="14.125" style="51" customWidth="1"/>
    <col min="5" max="5" width="8.625" style="51" customWidth="1"/>
    <col min="6" max="6" width="5.125" style="89" customWidth="1"/>
    <col min="7" max="7" width="16.375" style="117" customWidth="1"/>
    <col min="8" max="8" width="10.875" style="116" customWidth="1"/>
    <col min="9" max="256" width="10.125" style="51"/>
    <col min="257" max="257" width="6.375" style="51" customWidth="1"/>
    <col min="258" max="258" width="32.75" style="51" customWidth="1"/>
    <col min="259" max="259" width="6" style="51" customWidth="1"/>
    <col min="260" max="260" width="19.25" style="51" customWidth="1"/>
    <col min="261" max="261" width="13.125" style="51" customWidth="1"/>
    <col min="262" max="262" width="5.5" style="51" customWidth="1"/>
    <col min="263" max="512" width="10.125" style="51"/>
    <col min="513" max="513" width="6.375" style="51" customWidth="1"/>
    <col min="514" max="514" width="32.75" style="51" customWidth="1"/>
    <col min="515" max="515" width="6" style="51" customWidth="1"/>
    <col min="516" max="516" width="19.25" style="51" customWidth="1"/>
    <col min="517" max="517" width="13.125" style="51" customWidth="1"/>
    <col min="518" max="518" width="5.5" style="51" customWidth="1"/>
    <col min="519" max="768" width="10.125" style="51"/>
    <col min="769" max="769" width="6.375" style="51" customWidth="1"/>
    <col min="770" max="770" width="32.75" style="51" customWidth="1"/>
    <col min="771" max="771" width="6" style="51" customWidth="1"/>
    <col min="772" max="772" width="19.25" style="51" customWidth="1"/>
    <col min="773" max="773" width="13.125" style="51" customWidth="1"/>
    <col min="774" max="774" width="5.5" style="51" customWidth="1"/>
    <col min="775" max="1024" width="10.125" style="51"/>
    <col min="1025" max="1025" width="6.375" style="51" customWidth="1"/>
    <col min="1026" max="1026" width="32.75" style="51" customWidth="1"/>
    <col min="1027" max="1027" width="6" style="51" customWidth="1"/>
    <col min="1028" max="1028" width="19.25" style="51" customWidth="1"/>
    <col min="1029" max="1029" width="13.125" style="51" customWidth="1"/>
    <col min="1030" max="1030" width="5.5" style="51" customWidth="1"/>
    <col min="1031" max="1280" width="10.125" style="51"/>
    <col min="1281" max="1281" width="6.375" style="51" customWidth="1"/>
    <col min="1282" max="1282" width="32.75" style="51" customWidth="1"/>
    <col min="1283" max="1283" width="6" style="51" customWidth="1"/>
    <col min="1284" max="1284" width="19.25" style="51" customWidth="1"/>
    <col min="1285" max="1285" width="13.125" style="51" customWidth="1"/>
    <col min="1286" max="1286" width="5.5" style="51" customWidth="1"/>
    <col min="1287" max="1536" width="10.125" style="51"/>
    <col min="1537" max="1537" width="6.375" style="51" customWidth="1"/>
    <col min="1538" max="1538" width="32.75" style="51" customWidth="1"/>
    <col min="1539" max="1539" width="6" style="51" customWidth="1"/>
    <col min="1540" max="1540" width="19.25" style="51" customWidth="1"/>
    <col min="1541" max="1541" width="13.125" style="51" customWidth="1"/>
    <col min="1542" max="1542" width="5.5" style="51" customWidth="1"/>
    <col min="1543" max="1792" width="10.125" style="51"/>
    <col min="1793" max="1793" width="6.375" style="51" customWidth="1"/>
    <col min="1794" max="1794" width="32.75" style="51" customWidth="1"/>
    <col min="1795" max="1795" width="6" style="51" customWidth="1"/>
    <col min="1796" max="1796" width="19.25" style="51" customWidth="1"/>
    <col min="1797" max="1797" width="13.125" style="51" customWidth="1"/>
    <col min="1798" max="1798" width="5.5" style="51" customWidth="1"/>
    <col min="1799" max="2048" width="10.125" style="51"/>
    <col min="2049" max="2049" width="6.375" style="51" customWidth="1"/>
    <col min="2050" max="2050" width="32.75" style="51" customWidth="1"/>
    <col min="2051" max="2051" width="6" style="51" customWidth="1"/>
    <col min="2052" max="2052" width="19.25" style="51" customWidth="1"/>
    <col min="2053" max="2053" width="13.125" style="51" customWidth="1"/>
    <col min="2054" max="2054" width="5.5" style="51" customWidth="1"/>
    <col min="2055" max="2304" width="10.125" style="51"/>
    <col min="2305" max="2305" width="6.375" style="51" customWidth="1"/>
    <col min="2306" max="2306" width="32.75" style="51" customWidth="1"/>
    <col min="2307" max="2307" width="6" style="51" customWidth="1"/>
    <col min="2308" max="2308" width="19.25" style="51" customWidth="1"/>
    <col min="2309" max="2309" width="13.125" style="51" customWidth="1"/>
    <col min="2310" max="2310" width="5.5" style="51" customWidth="1"/>
    <col min="2311" max="2560" width="10.125" style="51"/>
    <col min="2561" max="2561" width="6.375" style="51" customWidth="1"/>
    <col min="2562" max="2562" width="32.75" style="51" customWidth="1"/>
    <col min="2563" max="2563" width="6" style="51" customWidth="1"/>
    <col min="2564" max="2564" width="19.25" style="51" customWidth="1"/>
    <col min="2565" max="2565" width="13.125" style="51" customWidth="1"/>
    <col min="2566" max="2566" width="5.5" style="51" customWidth="1"/>
    <col min="2567" max="2816" width="10.125" style="51"/>
    <col min="2817" max="2817" width="6.375" style="51" customWidth="1"/>
    <col min="2818" max="2818" width="32.75" style="51" customWidth="1"/>
    <col min="2819" max="2819" width="6" style="51" customWidth="1"/>
    <col min="2820" max="2820" width="19.25" style="51" customWidth="1"/>
    <col min="2821" max="2821" width="13.125" style="51" customWidth="1"/>
    <col min="2822" max="2822" width="5.5" style="51" customWidth="1"/>
    <col min="2823" max="3072" width="10.125" style="51"/>
    <col min="3073" max="3073" width="6.375" style="51" customWidth="1"/>
    <col min="3074" max="3074" width="32.75" style="51" customWidth="1"/>
    <col min="3075" max="3075" width="6" style="51" customWidth="1"/>
    <col min="3076" max="3076" width="19.25" style="51" customWidth="1"/>
    <col min="3077" max="3077" width="13.125" style="51" customWidth="1"/>
    <col min="3078" max="3078" width="5.5" style="51" customWidth="1"/>
    <col min="3079" max="3328" width="10.125" style="51"/>
    <col min="3329" max="3329" width="6.375" style="51" customWidth="1"/>
    <col min="3330" max="3330" width="32.75" style="51" customWidth="1"/>
    <col min="3331" max="3331" width="6" style="51" customWidth="1"/>
    <col min="3332" max="3332" width="19.25" style="51" customWidth="1"/>
    <col min="3333" max="3333" width="13.125" style="51" customWidth="1"/>
    <col min="3334" max="3334" width="5.5" style="51" customWidth="1"/>
    <col min="3335" max="3584" width="10.125" style="51"/>
    <col min="3585" max="3585" width="6.375" style="51" customWidth="1"/>
    <col min="3586" max="3586" width="32.75" style="51" customWidth="1"/>
    <col min="3587" max="3587" width="6" style="51" customWidth="1"/>
    <col min="3588" max="3588" width="19.25" style="51" customWidth="1"/>
    <col min="3589" max="3589" width="13.125" style="51" customWidth="1"/>
    <col min="3590" max="3590" width="5.5" style="51" customWidth="1"/>
    <col min="3591" max="3840" width="10.125" style="51"/>
    <col min="3841" max="3841" width="6.375" style="51" customWidth="1"/>
    <col min="3842" max="3842" width="32.75" style="51" customWidth="1"/>
    <col min="3843" max="3843" width="6" style="51" customWidth="1"/>
    <col min="3844" max="3844" width="19.25" style="51" customWidth="1"/>
    <col min="3845" max="3845" width="13.125" style="51" customWidth="1"/>
    <col min="3846" max="3846" width="5.5" style="51" customWidth="1"/>
    <col min="3847" max="4096" width="10.125" style="51"/>
    <col min="4097" max="4097" width="6.375" style="51" customWidth="1"/>
    <col min="4098" max="4098" width="32.75" style="51" customWidth="1"/>
    <col min="4099" max="4099" width="6" style="51" customWidth="1"/>
    <col min="4100" max="4100" width="19.25" style="51" customWidth="1"/>
    <col min="4101" max="4101" width="13.125" style="51" customWidth="1"/>
    <col min="4102" max="4102" width="5.5" style="51" customWidth="1"/>
    <col min="4103" max="4352" width="10.125" style="51"/>
    <col min="4353" max="4353" width="6.375" style="51" customWidth="1"/>
    <col min="4354" max="4354" width="32.75" style="51" customWidth="1"/>
    <col min="4355" max="4355" width="6" style="51" customWidth="1"/>
    <col min="4356" max="4356" width="19.25" style="51" customWidth="1"/>
    <col min="4357" max="4357" width="13.125" style="51" customWidth="1"/>
    <col min="4358" max="4358" width="5.5" style="51" customWidth="1"/>
    <col min="4359" max="4608" width="10.125" style="51"/>
    <col min="4609" max="4609" width="6.375" style="51" customWidth="1"/>
    <col min="4610" max="4610" width="32.75" style="51" customWidth="1"/>
    <col min="4611" max="4611" width="6" style="51" customWidth="1"/>
    <col min="4612" max="4612" width="19.25" style="51" customWidth="1"/>
    <col min="4613" max="4613" width="13.125" style="51" customWidth="1"/>
    <col min="4614" max="4614" width="5.5" style="51" customWidth="1"/>
    <col min="4615" max="4864" width="10.125" style="51"/>
    <col min="4865" max="4865" width="6.375" style="51" customWidth="1"/>
    <col min="4866" max="4866" width="32.75" style="51" customWidth="1"/>
    <col min="4867" max="4867" width="6" style="51" customWidth="1"/>
    <col min="4868" max="4868" width="19.25" style="51" customWidth="1"/>
    <col min="4869" max="4869" width="13.125" style="51" customWidth="1"/>
    <col min="4870" max="4870" width="5.5" style="51" customWidth="1"/>
    <col min="4871" max="5120" width="10.125" style="51"/>
    <col min="5121" max="5121" width="6.375" style="51" customWidth="1"/>
    <col min="5122" max="5122" width="32.75" style="51" customWidth="1"/>
    <col min="5123" max="5123" width="6" style="51" customWidth="1"/>
    <col min="5124" max="5124" width="19.25" style="51" customWidth="1"/>
    <col min="5125" max="5125" width="13.125" style="51" customWidth="1"/>
    <col min="5126" max="5126" width="5.5" style="51" customWidth="1"/>
    <col min="5127" max="5376" width="10.125" style="51"/>
    <col min="5377" max="5377" width="6.375" style="51" customWidth="1"/>
    <col min="5378" max="5378" width="32.75" style="51" customWidth="1"/>
    <col min="5379" max="5379" width="6" style="51" customWidth="1"/>
    <col min="5380" max="5380" width="19.25" style="51" customWidth="1"/>
    <col min="5381" max="5381" width="13.125" style="51" customWidth="1"/>
    <col min="5382" max="5382" width="5.5" style="51" customWidth="1"/>
    <col min="5383" max="5632" width="10.125" style="51"/>
    <col min="5633" max="5633" width="6.375" style="51" customWidth="1"/>
    <col min="5634" max="5634" width="32.75" style="51" customWidth="1"/>
    <col min="5635" max="5635" width="6" style="51" customWidth="1"/>
    <col min="5636" max="5636" width="19.25" style="51" customWidth="1"/>
    <col min="5637" max="5637" width="13.125" style="51" customWidth="1"/>
    <col min="5638" max="5638" width="5.5" style="51" customWidth="1"/>
    <col min="5639" max="5888" width="10.125" style="51"/>
    <col min="5889" max="5889" width="6.375" style="51" customWidth="1"/>
    <col min="5890" max="5890" width="32.75" style="51" customWidth="1"/>
    <col min="5891" max="5891" width="6" style="51" customWidth="1"/>
    <col min="5892" max="5892" width="19.25" style="51" customWidth="1"/>
    <col min="5893" max="5893" width="13.125" style="51" customWidth="1"/>
    <col min="5894" max="5894" width="5.5" style="51" customWidth="1"/>
    <col min="5895" max="6144" width="10.125" style="51"/>
    <col min="6145" max="6145" width="6.375" style="51" customWidth="1"/>
    <col min="6146" max="6146" width="32.75" style="51" customWidth="1"/>
    <col min="6147" max="6147" width="6" style="51" customWidth="1"/>
    <col min="6148" max="6148" width="19.25" style="51" customWidth="1"/>
    <col min="6149" max="6149" width="13.125" style="51" customWidth="1"/>
    <col min="6150" max="6150" width="5.5" style="51" customWidth="1"/>
    <col min="6151" max="6400" width="10.125" style="51"/>
    <col min="6401" max="6401" width="6.375" style="51" customWidth="1"/>
    <col min="6402" max="6402" width="32.75" style="51" customWidth="1"/>
    <col min="6403" max="6403" width="6" style="51" customWidth="1"/>
    <col min="6404" max="6404" width="19.25" style="51" customWidth="1"/>
    <col min="6405" max="6405" width="13.125" style="51" customWidth="1"/>
    <col min="6406" max="6406" width="5.5" style="51" customWidth="1"/>
    <col min="6407" max="6656" width="10.125" style="51"/>
    <col min="6657" max="6657" width="6.375" style="51" customWidth="1"/>
    <col min="6658" max="6658" width="32.75" style="51" customWidth="1"/>
    <col min="6659" max="6659" width="6" style="51" customWidth="1"/>
    <col min="6660" max="6660" width="19.25" style="51" customWidth="1"/>
    <col min="6661" max="6661" width="13.125" style="51" customWidth="1"/>
    <col min="6662" max="6662" width="5.5" style="51" customWidth="1"/>
    <col min="6663" max="6912" width="10.125" style="51"/>
    <col min="6913" max="6913" width="6.375" style="51" customWidth="1"/>
    <col min="6914" max="6914" width="32.75" style="51" customWidth="1"/>
    <col min="6915" max="6915" width="6" style="51" customWidth="1"/>
    <col min="6916" max="6916" width="19.25" style="51" customWidth="1"/>
    <col min="6917" max="6917" width="13.125" style="51" customWidth="1"/>
    <col min="6918" max="6918" width="5.5" style="51" customWidth="1"/>
    <col min="6919" max="7168" width="10.125" style="51"/>
    <col min="7169" max="7169" width="6.375" style="51" customWidth="1"/>
    <col min="7170" max="7170" width="32.75" style="51" customWidth="1"/>
    <col min="7171" max="7171" width="6" style="51" customWidth="1"/>
    <col min="7172" max="7172" width="19.25" style="51" customWidth="1"/>
    <col min="7173" max="7173" width="13.125" style="51" customWidth="1"/>
    <col min="7174" max="7174" width="5.5" style="51" customWidth="1"/>
    <col min="7175" max="7424" width="10.125" style="51"/>
    <col min="7425" max="7425" width="6.375" style="51" customWidth="1"/>
    <col min="7426" max="7426" width="32.75" style="51" customWidth="1"/>
    <col min="7427" max="7427" width="6" style="51" customWidth="1"/>
    <col min="7428" max="7428" width="19.25" style="51" customWidth="1"/>
    <col min="7429" max="7429" width="13.125" style="51" customWidth="1"/>
    <col min="7430" max="7430" width="5.5" style="51" customWidth="1"/>
    <col min="7431" max="7680" width="10.125" style="51"/>
    <col min="7681" max="7681" width="6.375" style="51" customWidth="1"/>
    <col min="7682" max="7682" width="32.75" style="51" customWidth="1"/>
    <col min="7683" max="7683" width="6" style="51" customWidth="1"/>
    <col min="7684" max="7684" width="19.25" style="51" customWidth="1"/>
    <col min="7685" max="7685" width="13.125" style="51" customWidth="1"/>
    <col min="7686" max="7686" width="5.5" style="51" customWidth="1"/>
    <col min="7687" max="7936" width="10.125" style="51"/>
    <col min="7937" max="7937" width="6.375" style="51" customWidth="1"/>
    <col min="7938" max="7938" width="32.75" style="51" customWidth="1"/>
    <col min="7939" max="7939" width="6" style="51" customWidth="1"/>
    <col min="7940" max="7940" width="19.25" style="51" customWidth="1"/>
    <col min="7941" max="7941" width="13.125" style="51" customWidth="1"/>
    <col min="7942" max="7942" width="5.5" style="51" customWidth="1"/>
    <col min="7943" max="8192" width="10.125" style="51"/>
    <col min="8193" max="8193" width="6.375" style="51" customWidth="1"/>
    <col min="8194" max="8194" width="32.75" style="51" customWidth="1"/>
    <col min="8195" max="8195" width="6" style="51" customWidth="1"/>
    <col min="8196" max="8196" width="19.25" style="51" customWidth="1"/>
    <col min="8197" max="8197" width="13.125" style="51" customWidth="1"/>
    <col min="8198" max="8198" width="5.5" style="51" customWidth="1"/>
    <col min="8199" max="8448" width="10.125" style="51"/>
    <col min="8449" max="8449" width="6.375" style="51" customWidth="1"/>
    <col min="8450" max="8450" width="32.75" style="51" customWidth="1"/>
    <col min="8451" max="8451" width="6" style="51" customWidth="1"/>
    <col min="8452" max="8452" width="19.25" style="51" customWidth="1"/>
    <col min="8453" max="8453" width="13.125" style="51" customWidth="1"/>
    <col min="8454" max="8454" width="5.5" style="51" customWidth="1"/>
    <col min="8455" max="8704" width="10.125" style="51"/>
    <col min="8705" max="8705" width="6.375" style="51" customWidth="1"/>
    <col min="8706" max="8706" width="32.75" style="51" customWidth="1"/>
    <col min="8707" max="8707" width="6" style="51" customWidth="1"/>
    <col min="8708" max="8708" width="19.25" style="51" customWidth="1"/>
    <col min="8709" max="8709" width="13.125" style="51" customWidth="1"/>
    <col min="8710" max="8710" width="5.5" style="51" customWidth="1"/>
    <col min="8711" max="8960" width="10.125" style="51"/>
    <col min="8961" max="8961" width="6.375" style="51" customWidth="1"/>
    <col min="8962" max="8962" width="32.75" style="51" customWidth="1"/>
    <col min="8963" max="8963" width="6" style="51" customWidth="1"/>
    <col min="8964" max="8964" width="19.25" style="51" customWidth="1"/>
    <col min="8965" max="8965" width="13.125" style="51" customWidth="1"/>
    <col min="8966" max="8966" width="5.5" style="51" customWidth="1"/>
    <col min="8967" max="9216" width="10.125" style="51"/>
    <col min="9217" max="9217" width="6.375" style="51" customWidth="1"/>
    <col min="9218" max="9218" width="32.75" style="51" customWidth="1"/>
    <col min="9219" max="9219" width="6" style="51" customWidth="1"/>
    <col min="9220" max="9220" width="19.25" style="51" customWidth="1"/>
    <col min="9221" max="9221" width="13.125" style="51" customWidth="1"/>
    <col min="9222" max="9222" width="5.5" style="51" customWidth="1"/>
    <col min="9223" max="9472" width="10.125" style="51"/>
    <col min="9473" max="9473" width="6.375" style="51" customWidth="1"/>
    <col min="9474" max="9474" width="32.75" style="51" customWidth="1"/>
    <col min="9475" max="9475" width="6" style="51" customWidth="1"/>
    <col min="9476" max="9476" width="19.25" style="51" customWidth="1"/>
    <col min="9477" max="9477" width="13.125" style="51" customWidth="1"/>
    <col min="9478" max="9478" width="5.5" style="51" customWidth="1"/>
    <col min="9479" max="9728" width="10.125" style="51"/>
    <col min="9729" max="9729" width="6.375" style="51" customWidth="1"/>
    <col min="9730" max="9730" width="32.75" style="51" customWidth="1"/>
    <col min="9731" max="9731" width="6" style="51" customWidth="1"/>
    <col min="9732" max="9732" width="19.25" style="51" customWidth="1"/>
    <col min="9733" max="9733" width="13.125" style="51" customWidth="1"/>
    <col min="9734" max="9734" width="5.5" style="51" customWidth="1"/>
    <col min="9735" max="9984" width="10.125" style="51"/>
    <col min="9985" max="9985" width="6.375" style="51" customWidth="1"/>
    <col min="9986" max="9986" width="32.75" style="51" customWidth="1"/>
    <col min="9987" max="9987" width="6" style="51" customWidth="1"/>
    <col min="9988" max="9988" width="19.25" style="51" customWidth="1"/>
    <col min="9989" max="9989" width="13.125" style="51" customWidth="1"/>
    <col min="9990" max="9990" width="5.5" style="51" customWidth="1"/>
    <col min="9991" max="10240" width="10.125" style="51"/>
    <col min="10241" max="10241" width="6.375" style="51" customWidth="1"/>
    <col min="10242" max="10242" width="32.75" style="51" customWidth="1"/>
    <col min="10243" max="10243" width="6" style="51" customWidth="1"/>
    <col min="10244" max="10244" width="19.25" style="51" customWidth="1"/>
    <col min="10245" max="10245" width="13.125" style="51" customWidth="1"/>
    <col min="10246" max="10246" width="5.5" style="51" customWidth="1"/>
    <col min="10247" max="10496" width="10.125" style="51"/>
    <col min="10497" max="10497" width="6.375" style="51" customWidth="1"/>
    <col min="10498" max="10498" width="32.75" style="51" customWidth="1"/>
    <col min="10499" max="10499" width="6" style="51" customWidth="1"/>
    <col min="10500" max="10500" width="19.25" style="51" customWidth="1"/>
    <col min="10501" max="10501" width="13.125" style="51" customWidth="1"/>
    <col min="10502" max="10502" width="5.5" style="51" customWidth="1"/>
    <col min="10503" max="10752" width="10.125" style="51"/>
    <col min="10753" max="10753" width="6.375" style="51" customWidth="1"/>
    <col min="10754" max="10754" width="32.75" style="51" customWidth="1"/>
    <col min="10755" max="10755" width="6" style="51" customWidth="1"/>
    <col min="10756" max="10756" width="19.25" style="51" customWidth="1"/>
    <col min="10757" max="10757" width="13.125" style="51" customWidth="1"/>
    <col min="10758" max="10758" width="5.5" style="51" customWidth="1"/>
    <col min="10759" max="11008" width="10.125" style="51"/>
    <col min="11009" max="11009" width="6.375" style="51" customWidth="1"/>
    <col min="11010" max="11010" width="32.75" style="51" customWidth="1"/>
    <col min="11011" max="11011" width="6" style="51" customWidth="1"/>
    <col min="11012" max="11012" width="19.25" style="51" customWidth="1"/>
    <col min="11013" max="11013" width="13.125" style="51" customWidth="1"/>
    <col min="11014" max="11014" width="5.5" style="51" customWidth="1"/>
    <col min="11015" max="11264" width="10.125" style="51"/>
    <col min="11265" max="11265" width="6.375" style="51" customWidth="1"/>
    <col min="11266" max="11266" width="32.75" style="51" customWidth="1"/>
    <col min="11267" max="11267" width="6" style="51" customWidth="1"/>
    <col min="11268" max="11268" width="19.25" style="51" customWidth="1"/>
    <col min="11269" max="11269" width="13.125" style="51" customWidth="1"/>
    <col min="11270" max="11270" width="5.5" style="51" customWidth="1"/>
    <col min="11271" max="11520" width="10.125" style="51"/>
    <col min="11521" max="11521" width="6.375" style="51" customWidth="1"/>
    <col min="11522" max="11522" width="32.75" style="51" customWidth="1"/>
    <col min="11523" max="11523" width="6" style="51" customWidth="1"/>
    <col min="11524" max="11524" width="19.25" style="51" customWidth="1"/>
    <col min="11525" max="11525" width="13.125" style="51" customWidth="1"/>
    <col min="11526" max="11526" width="5.5" style="51" customWidth="1"/>
    <col min="11527" max="11776" width="10.125" style="51"/>
    <col min="11777" max="11777" width="6.375" style="51" customWidth="1"/>
    <col min="11778" max="11778" width="32.75" style="51" customWidth="1"/>
    <col min="11779" max="11779" width="6" style="51" customWidth="1"/>
    <col min="11780" max="11780" width="19.25" style="51" customWidth="1"/>
    <col min="11781" max="11781" width="13.125" style="51" customWidth="1"/>
    <col min="11782" max="11782" width="5.5" style="51" customWidth="1"/>
    <col min="11783" max="12032" width="10.125" style="51"/>
    <col min="12033" max="12033" width="6.375" style="51" customWidth="1"/>
    <col min="12034" max="12034" width="32.75" style="51" customWidth="1"/>
    <col min="12035" max="12035" width="6" style="51" customWidth="1"/>
    <col min="12036" max="12036" width="19.25" style="51" customWidth="1"/>
    <col min="12037" max="12037" width="13.125" style="51" customWidth="1"/>
    <col min="12038" max="12038" width="5.5" style="51" customWidth="1"/>
    <col min="12039" max="12288" width="10.125" style="51"/>
    <col min="12289" max="12289" width="6.375" style="51" customWidth="1"/>
    <col min="12290" max="12290" width="32.75" style="51" customWidth="1"/>
    <col min="12291" max="12291" width="6" style="51" customWidth="1"/>
    <col min="12292" max="12292" width="19.25" style="51" customWidth="1"/>
    <col min="12293" max="12293" width="13.125" style="51" customWidth="1"/>
    <col min="12294" max="12294" width="5.5" style="51" customWidth="1"/>
    <col min="12295" max="12544" width="10.125" style="51"/>
    <col min="12545" max="12545" width="6.375" style="51" customWidth="1"/>
    <col min="12546" max="12546" width="32.75" style="51" customWidth="1"/>
    <col min="12547" max="12547" width="6" style="51" customWidth="1"/>
    <col min="12548" max="12548" width="19.25" style="51" customWidth="1"/>
    <col min="12549" max="12549" width="13.125" style="51" customWidth="1"/>
    <col min="12550" max="12550" width="5.5" style="51" customWidth="1"/>
    <col min="12551" max="12800" width="10.125" style="51"/>
    <col min="12801" max="12801" width="6.375" style="51" customWidth="1"/>
    <col min="12802" max="12802" width="32.75" style="51" customWidth="1"/>
    <col min="12803" max="12803" width="6" style="51" customWidth="1"/>
    <col min="12804" max="12804" width="19.25" style="51" customWidth="1"/>
    <col min="12805" max="12805" width="13.125" style="51" customWidth="1"/>
    <col min="12806" max="12806" width="5.5" style="51" customWidth="1"/>
    <col min="12807" max="13056" width="10.125" style="51"/>
    <col min="13057" max="13057" width="6.375" style="51" customWidth="1"/>
    <col min="13058" max="13058" width="32.75" style="51" customWidth="1"/>
    <col min="13059" max="13059" width="6" style="51" customWidth="1"/>
    <col min="13060" max="13060" width="19.25" style="51" customWidth="1"/>
    <col min="13061" max="13061" width="13.125" style="51" customWidth="1"/>
    <col min="13062" max="13062" width="5.5" style="51" customWidth="1"/>
    <col min="13063" max="13312" width="10.125" style="51"/>
    <col min="13313" max="13313" width="6.375" style="51" customWidth="1"/>
    <col min="13314" max="13314" width="32.75" style="51" customWidth="1"/>
    <col min="13315" max="13315" width="6" style="51" customWidth="1"/>
    <col min="13316" max="13316" width="19.25" style="51" customWidth="1"/>
    <col min="13317" max="13317" width="13.125" style="51" customWidth="1"/>
    <col min="13318" max="13318" width="5.5" style="51" customWidth="1"/>
    <col min="13319" max="13568" width="10.125" style="51"/>
    <col min="13569" max="13569" width="6.375" style="51" customWidth="1"/>
    <col min="13570" max="13570" width="32.75" style="51" customWidth="1"/>
    <col min="13571" max="13571" width="6" style="51" customWidth="1"/>
    <col min="13572" max="13572" width="19.25" style="51" customWidth="1"/>
    <col min="13573" max="13573" width="13.125" style="51" customWidth="1"/>
    <col min="13574" max="13574" width="5.5" style="51" customWidth="1"/>
    <col min="13575" max="13824" width="10.125" style="51"/>
    <col min="13825" max="13825" width="6.375" style="51" customWidth="1"/>
    <col min="13826" max="13826" width="32.75" style="51" customWidth="1"/>
    <col min="13827" max="13827" width="6" style="51" customWidth="1"/>
    <col min="13828" max="13828" width="19.25" style="51" customWidth="1"/>
    <col min="13829" max="13829" width="13.125" style="51" customWidth="1"/>
    <col min="13830" max="13830" width="5.5" style="51" customWidth="1"/>
    <col min="13831" max="14080" width="10.125" style="51"/>
    <col min="14081" max="14081" width="6.375" style="51" customWidth="1"/>
    <col min="14082" max="14082" width="32.75" style="51" customWidth="1"/>
    <col min="14083" max="14083" width="6" style="51" customWidth="1"/>
    <col min="14084" max="14084" width="19.25" style="51" customWidth="1"/>
    <col min="14085" max="14085" width="13.125" style="51" customWidth="1"/>
    <col min="14086" max="14086" width="5.5" style="51" customWidth="1"/>
    <col min="14087" max="14336" width="10.125" style="51"/>
    <col min="14337" max="14337" width="6.375" style="51" customWidth="1"/>
    <col min="14338" max="14338" width="32.75" style="51" customWidth="1"/>
    <col min="14339" max="14339" width="6" style="51" customWidth="1"/>
    <col min="14340" max="14340" width="19.25" style="51" customWidth="1"/>
    <col min="14341" max="14341" width="13.125" style="51" customWidth="1"/>
    <col min="14342" max="14342" width="5.5" style="51" customWidth="1"/>
    <col min="14343" max="14592" width="10.125" style="51"/>
    <col min="14593" max="14593" width="6.375" style="51" customWidth="1"/>
    <col min="14594" max="14594" width="32.75" style="51" customWidth="1"/>
    <col min="14595" max="14595" width="6" style="51" customWidth="1"/>
    <col min="14596" max="14596" width="19.25" style="51" customWidth="1"/>
    <col min="14597" max="14597" width="13.125" style="51" customWidth="1"/>
    <col min="14598" max="14598" width="5.5" style="51" customWidth="1"/>
    <col min="14599" max="14848" width="10.125" style="51"/>
    <col min="14849" max="14849" width="6.375" style="51" customWidth="1"/>
    <col min="14850" max="14850" width="32.75" style="51" customWidth="1"/>
    <col min="14851" max="14851" width="6" style="51" customWidth="1"/>
    <col min="14852" max="14852" width="19.25" style="51" customWidth="1"/>
    <col min="14853" max="14853" width="13.125" style="51" customWidth="1"/>
    <col min="14854" max="14854" width="5.5" style="51" customWidth="1"/>
    <col min="14855" max="15104" width="10.125" style="51"/>
    <col min="15105" max="15105" width="6.375" style="51" customWidth="1"/>
    <col min="15106" max="15106" width="32.75" style="51" customWidth="1"/>
    <col min="15107" max="15107" width="6" style="51" customWidth="1"/>
    <col min="15108" max="15108" width="19.25" style="51" customWidth="1"/>
    <col min="15109" max="15109" width="13.125" style="51" customWidth="1"/>
    <col min="15110" max="15110" width="5.5" style="51" customWidth="1"/>
    <col min="15111" max="15360" width="10.125" style="51"/>
    <col min="15361" max="15361" width="6.375" style="51" customWidth="1"/>
    <col min="15362" max="15362" width="32.75" style="51" customWidth="1"/>
    <col min="15363" max="15363" width="6" style="51" customWidth="1"/>
    <col min="15364" max="15364" width="19.25" style="51" customWidth="1"/>
    <col min="15365" max="15365" width="13.125" style="51" customWidth="1"/>
    <col min="15366" max="15366" width="5.5" style="51" customWidth="1"/>
    <col min="15367" max="15616" width="10.125" style="51"/>
    <col min="15617" max="15617" width="6.375" style="51" customWidth="1"/>
    <col min="15618" max="15618" width="32.75" style="51" customWidth="1"/>
    <col min="15619" max="15619" width="6" style="51" customWidth="1"/>
    <col min="15620" max="15620" width="19.25" style="51" customWidth="1"/>
    <col min="15621" max="15621" width="13.125" style="51" customWidth="1"/>
    <col min="15622" max="15622" width="5.5" style="51" customWidth="1"/>
    <col min="15623" max="15872" width="10.125" style="51"/>
    <col min="15873" max="15873" width="6.375" style="51" customWidth="1"/>
    <col min="15874" max="15874" width="32.75" style="51" customWidth="1"/>
    <col min="15875" max="15875" width="6" style="51" customWidth="1"/>
    <col min="15876" max="15876" width="19.25" style="51" customWidth="1"/>
    <col min="15877" max="15877" width="13.125" style="51" customWidth="1"/>
    <col min="15878" max="15878" width="5.5" style="51" customWidth="1"/>
    <col min="15879" max="16128" width="10.125" style="51"/>
    <col min="16129" max="16129" width="6.375" style="51" customWidth="1"/>
    <col min="16130" max="16130" width="32.75" style="51" customWidth="1"/>
    <col min="16131" max="16131" width="6" style="51" customWidth="1"/>
    <col min="16132" max="16132" width="19.25" style="51" customWidth="1"/>
    <col min="16133" max="16133" width="13.125" style="51" customWidth="1"/>
    <col min="16134" max="16134" width="5.5" style="51" customWidth="1"/>
    <col min="16135" max="16384" width="10.125" style="51"/>
  </cols>
  <sheetData>
    <row r="1" spans="1:13" ht="20.25" customHeight="1" x14ac:dyDescent="0.25">
      <c r="A1" s="170" t="s">
        <v>525</v>
      </c>
      <c r="B1" s="170"/>
      <c r="C1" s="170"/>
      <c r="D1" s="170"/>
      <c r="E1" s="170"/>
      <c r="F1" s="170"/>
      <c r="G1" s="170"/>
      <c r="H1" s="170"/>
      <c r="I1" s="50"/>
      <c r="J1" s="50"/>
      <c r="K1" s="50"/>
      <c r="L1" s="50"/>
      <c r="M1" s="50"/>
    </row>
    <row r="2" spans="1:13" s="50" customFormat="1" ht="20.25" customHeight="1" x14ac:dyDescent="0.25">
      <c r="A2" s="170" t="s">
        <v>530</v>
      </c>
      <c r="B2" s="170"/>
      <c r="C2" s="170"/>
      <c r="D2" s="170"/>
      <c r="E2" s="170"/>
      <c r="F2" s="170"/>
      <c r="G2" s="170"/>
      <c r="H2" s="170"/>
      <c r="I2" s="52"/>
      <c r="J2" s="52"/>
      <c r="K2" s="52"/>
      <c r="L2" s="52"/>
      <c r="M2" s="52"/>
    </row>
    <row r="3" spans="1:13" s="50" customFormat="1" ht="11.45" customHeight="1" x14ac:dyDescent="0.25">
      <c r="A3" s="53"/>
      <c r="B3" s="53"/>
      <c r="C3" s="53"/>
      <c r="D3" s="53"/>
      <c r="E3" s="53"/>
      <c r="F3" s="53"/>
      <c r="G3" s="54"/>
      <c r="H3" s="92"/>
      <c r="I3" s="52"/>
      <c r="J3" s="52"/>
      <c r="K3" s="52"/>
      <c r="L3" s="52"/>
      <c r="M3" s="52"/>
    </row>
    <row r="4" spans="1:13" s="55" customFormat="1" ht="24.6" customHeight="1" x14ac:dyDescent="0.25">
      <c r="A4" s="191" t="s">
        <v>0</v>
      </c>
      <c r="B4" s="191"/>
      <c r="C4" s="191"/>
      <c r="D4" s="191"/>
      <c r="E4" s="191"/>
      <c r="F4" s="191"/>
      <c r="G4" s="54"/>
      <c r="H4" s="94"/>
      <c r="I4" s="54"/>
      <c r="J4" s="54"/>
      <c r="K4" s="54"/>
      <c r="L4" s="54"/>
      <c r="M4" s="54"/>
    </row>
    <row r="5" spans="1:13" s="54" customFormat="1" ht="24" customHeight="1" x14ac:dyDescent="0.25">
      <c r="A5" s="56" t="s">
        <v>1</v>
      </c>
      <c r="B5" s="57" t="s">
        <v>2</v>
      </c>
      <c r="C5" s="57" t="s">
        <v>3</v>
      </c>
      <c r="D5" s="57" t="s">
        <v>4</v>
      </c>
      <c r="E5" s="56" t="s">
        <v>5</v>
      </c>
      <c r="F5" s="58" t="s">
        <v>6</v>
      </c>
      <c r="G5" s="57" t="s">
        <v>233</v>
      </c>
      <c r="H5" s="57" t="s">
        <v>234</v>
      </c>
    </row>
    <row r="6" spans="1:13" s="54" customFormat="1" ht="20.25" customHeight="1" x14ac:dyDescent="0.25">
      <c r="A6" s="46" t="s">
        <v>7</v>
      </c>
      <c r="B6" s="46" t="s">
        <v>150</v>
      </c>
      <c r="C6" s="59">
        <v>2</v>
      </c>
      <c r="D6" s="60"/>
      <c r="E6" s="46">
        <v>27</v>
      </c>
      <c r="F6" s="61">
        <v>1</v>
      </c>
      <c r="G6" s="46"/>
      <c r="H6" s="46"/>
    </row>
    <row r="7" spans="1:13" s="54" customFormat="1" ht="23.45" customHeight="1" x14ac:dyDescent="0.25">
      <c r="A7" s="46" t="s">
        <v>8</v>
      </c>
      <c r="B7" s="46" t="s">
        <v>9</v>
      </c>
      <c r="C7" s="59">
        <v>3</v>
      </c>
      <c r="D7" s="60"/>
      <c r="E7" s="46">
        <v>41</v>
      </c>
      <c r="F7" s="61">
        <v>1</v>
      </c>
      <c r="G7" s="46"/>
      <c r="H7" s="46"/>
    </row>
    <row r="8" spans="1:13" s="54" customFormat="1" ht="20.25" customHeight="1" x14ac:dyDescent="0.25">
      <c r="A8" s="46" t="s">
        <v>10</v>
      </c>
      <c r="B8" s="46" t="s">
        <v>11</v>
      </c>
      <c r="C8" s="59">
        <v>2</v>
      </c>
      <c r="D8" s="46" t="s">
        <v>7</v>
      </c>
      <c r="E8" s="46">
        <v>27</v>
      </c>
      <c r="F8" s="61">
        <v>1</v>
      </c>
      <c r="G8" s="46"/>
      <c r="H8" s="46"/>
    </row>
    <row r="9" spans="1:13" s="54" customFormat="1" ht="23.45" customHeight="1" x14ac:dyDescent="0.25">
      <c r="A9" s="46" t="s">
        <v>12</v>
      </c>
      <c r="B9" s="46" t="s">
        <v>13</v>
      </c>
      <c r="C9" s="59">
        <v>3</v>
      </c>
      <c r="D9" s="46" t="s">
        <v>10</v>
      </c>
      <c r="E9" s="46">
        <v>40</v>
      </c>
      <c r="F9" s="61">
        <v>1</v>
      </c>
      <c r="G9" s="46"/>
      <c r="H9" s="46"/>
    </row>
    <row r="10" spans="1:13" customFormat="1" ht="26.45" customHeight="1" x14ac:dyDescent="0.25">
      <c r="A10" s="6" t="s">
        <v>14</v>
      </c>
      <c r="B10" s="6" t="s">
        <v>15</v>
      </c>
      <c r="C10" s="7">
        <v>3</v>
      </c>
      <c r="D10" s="8"/>
      <c r="E10" s="6" t="s">
        <v>16</v>
      </c>
      <c r="F10" s="9">
        <v>1.3</v>
      </c>
      <c r="G10" s="154" t="s">
        <v>551</v>
      </c>
      <c r="H10" s="6"/>
    </row>
    <row r="11" spans="1:13" s="54" customFormat="1" ht="20.25" customHeight="1" x14ac:dyDescent="0.25">
      <c r="A11" s="46" t="s">
        <v>20</v>
      </c>
      <c r="B11" s="46" t="s">
        <v>21</v>
      </c>
      <c r="C11" s="59">
        <v>2</v>
      </c>
      <c r="D11" s="60"/>
      <c r="E11" s="46" t="s">
        <v>22</v>
      </c>
      <c r="F11" s="61">
        <v>1.5</v>
      </c>
      <c r="G11" s="46"/>
      <c r="H11" s="46"/>
    </row>
    <row r="12" spans="1:13" s="54" customFormat="1" ht="20.25" customHeight="1" x14ac:dyDescent="0.25">
      <c r="A12" s="46" t="s">
        <v>23</v>
      </c>
      <c r="B12" s="46" t="s">
        <v>24</v>
      </c>
      <c r="C12" s="59">
        <v>2</v>
      </c>
      <c r="D12" s="60"/>
      <c r="E12" s="46">
        <v>27</v>
      </c>
      <c r="F12" s="61">
        <v>1</v>
      </c>
      <c r="G12" s="46"/>
      <c r="H12" s="46"/>
    </row>
    <row r="13" spans="1:13" s="54" customFormat="1" ht="20.25" customHeight="1" x14ac:dyDescent="0.25">
      <c r="A13" s="46" t="s">
        <v>229</v>
      </c>
      <c r="B13" s="46" t="s">
        <v>230</v>
      </c>
      <c r="C13" s="59">
        <v>3</v>
      </c>
      <c r="D13" s="60"/>
      <c r="E13" s="46">
        <v>45</v>
      </c>
      <c r="F13" s="61">
        <v>1.2</v>
      </c>
      <c r="G13" s="46"/>
      <c r="H13" s="46"/>
    </row>
    <row r="14" spans="1:13" s="54" customFormat="1" ht="20.25" customHeight="1" x14ac:dyDescent="0.25">
      <c r="A14" s="46" t="s">
        <v>27</v>
      </c>
      <c r="B14" s="46" t="s">
        <v>28</v>
      </c>
      <c r="C14" s="59">
        <v>2</v>
      </c>
      <c r="D14" s="60"/>
      <c r="E14" s="46">
        <v>27</v>
      </c>
      <c r="F14" s="61">
        <v>1</v>
      </c>
      <c r="G14" s="46"/>
      <c r="H14" s="46"/>
    </row>
    <row r="15" spans="1:13" s="54" customFormat="1" ht="20.25" customHeight="1" x14ac:dyDescent="0.25">
      <c r="A15" s="46" t="s">
        <v>29</v>
      </c>
      <c r="B15" s="46" t="s">
        <v>30</v>
      </c>
      <c r="C15" s="59">
        <v>2</v>
      </c>
      <c r="D15" s="60"/>
      <c r="E15" s="46">
        <v>27</v>
      </c>
      <c r="F15" s="61">
        <v>1</v>
      </c>
      <c r="G15" s="46"/>
      <c r="H15" s="46"/>
    </row>
    <row r="16" spans="1:13" s="54" customFormat="1" ht="20.25" customHeight="1" x14ac:dyDescent="0.25">
      <c r="A16" s="46" t="s">
        <v>33</v>
      </c>
      <c r="B16" s="46" t="s">
        <v>264</v>
      </c>
      <c r="C16" s="59">
        <v>2</v>
      </c>
      <c r="D16" s="60"/>
      <c r="E16" s="46"/>
      <c r="F16" s="61"/>
      <c r="G16" s="46"/>
      <c r="H16" s="46"/>
    </row>
    <row r="17" spans="1:13" s="54" customFormat="1" ht="20.25" customHeight="1" x14ac:dyDescent="0.25">
      <c r="A17" s="46" t="s">
        <v>31</v>
      </c>
      <c r="B17" s="46" t="s">
        <v>32</v>
      </c>
      <c r="C17" s="59">
        <v>2</v>
      </c>
      <c r="D17" s="62" t="s">
        <v>33</v>
      </c>
      <c r="E17" s="46">
        <v>54</v>
      </c>
      <c r="F17" s="61">
        <v>1.5</v>
      </c>
      <c r="G17" s="46"/>
      <c r="H17" s="46"/>
    </row>
    <row r="18" spans="1:13" s="54" customFormat="1" ht="20.25" customHeight="1" x14ac:dyDescent="0.25">
      <c r="A18" s="46" t="s">
        <v>34</v>
      </c>
      <c r="B18" s="46" t="s">
        <v>35</v>
      </c>
      <c r="C18" s="59">
        <v>2</v>
      </c>
      <c r="D18" s="46" t="s">
        <v>299</v>
      </c>
      <c r="E18" s="46">
        <v>54</v>
      </c>
      <c r="F18" s="61">
        <v>1.5</v>
      </c>
      <c r="G18" s="46"/>
      <c r="H18" s="46"/>
    </row>
    <row r="19" spans="1:13" s="54" customFormat="1" ht="20.25" customHeight="1" x14ac:dyDescent="0.25">
      <c r="A19" s="46" t="s">
        <v>37</v>
      </c>
      <c r="B19" s="46" t="s">
        <v>38</v>
      </c>
      <c r="C19" s="59">
        <v>2</v>
      </c>
      <c r="D19" s="46" t="s">
        <v>39</v>
      </c>
      <c r="E19" s="46">
        <v>54</v>
      </c>
      <c r="F19" s="61">
        <v>1.5</v>
      </c>
      <c r="G19" s="46"/>
      <c r="H19" s="46"/>
    </row>
    <row r="20" spans="1:13" s="54" customFormat="1" ht="20.25" customHeight="1" x14ac:dyDescent="0.25">
      <c r="A20" s="46" t="s">
        <v>40</v>
      </c>
      <c r="B20" s="46" t="s">
        <v>41</v>
      </c>
      <c r="C20" s="59">
        <v>2</v>
      </c>
      <c r="D20" s="46" t="s">
        <v>42</v>
      </c>
      <c r="E20" s="46">
        <v>54</v>
      </c>
      <c r="F20" s="61">
        <v>1.5</v>
      </c>
      <c r="G20" s="46"/>
      <c r="H20" s="46"/>
    </row>
    <row r="21" spans="1:13" s="54" customFormat="1" ht="20.25" customHeight="1" x14ac:dyDescent="0.25">
      <c r="A21" s="46" t="s">
        <v>49</v>
      </c>
      <c r="B21" s="46" t="s">
        <v>50</v>
      </c>
      <c r="C21" s="59">
        <v>2</v>
      </c>
      <c r="D21" s="60"/>
      <c r="E21" s="46">
        <v>54</v>
      </c>
      <c r="F21" s="61">
        <v>1.5</v>
      </c>
      <c r="G21" s="46"/>
      <c r="H21" s="46"/>
    </row>
    <row r="22" spans="1:13" s="54" customFormat="1" ht="20.25" customHeight="1" x14ac:dyDescent="0.25">
      <c r="A22" s="46" t="s">
        <v>51</v>
      </c>
      <c r="B22" s="46" t="s">
        <v>52</v>
      </c>
      <c r="C22" s="59">
        <v>2</v>
      </c>
      <c r="D22" s="46" t="s">
        <v>49</v>
      </c>
      <c r="E22" s="46">
        <v>54</v>
      </c>
      <c r="F22" s="61">
        <v>1.5</v>
      </c>
      <c r="G22" s="46"/>
      <c r="H22" s="46"/>
    </row>
    <row r="23" spans="1:13" s="54" customFormat="1" ht="20.25" customHeight="1" x14ac:dyDescent="0.25">
      <c r="A23" s="46" t="s">
        <v>53</v>
      </c>
      <c r="B23" s="46" t="s">
        <v>54</v>
      </c>
      <c r="C23" s="59">
        <v>2</v>
      </c>
      <c r="D23" s="60"/>
      <c r="E23" s="46">
        <v>54</v>
      </c>
      <c r="F23" s="61">
        <v>1.5</v>
      </c>
      <c r="G23" s="46"/>
      <c r="H23" s="46"/>
    </row>
    <row r="24" spans="1:13" s="54" customFormat="1" ht="20.25" customHeight="1" x14ac:dyDescent="0.25">
      <c r="A24" s="46" t="s">
        <v>55</v>
      </c>
      <c r="B24" s="46" t="s">
        <v>56</v>
      </c>
      <c r="C24" s="59">
        <v>2</v>
      </c>
      <c r="D24" s="46" t="s">
        <v>53</v>
      </c>
      <c r="E24" s="46">
        <v>54</v>
      </c>
      <c r="F24" s="61">
        <v>1.5</v>
      </c>
      <c r="G24" s="46"/>
      <c r="H24" s="46"/>
    </row>
    <row r="25" spans="1:13" s="54" customFormat="1" ht="20.25" customHeight="1" x14ac:dyDescent="0.25">
      <c r="A25" s="46" t="s">
        <v>57</v>
      </c>
      <c r="B25" s="46" t="s">
        <v>58</v>
      </c>
      <c r="C25" s="59">
        <v>2</v>
      </c>
      <c r="D25" s="60"/>
      <c r="E25" s="46">
        <v>54</v>
      </c>
      <c r="F25" s="61">
        <v>1.5</v>
      </c>
      <c r="G25" s="46"/>
      <c r="H25" s="46"/>
    </row>
    <row r="26" spans="1:13" s="54" customFormat="1" ht="20.25" customHeight="1" x14ac:dyDescent="0.25">
      <c r="A26" s="46" t="s">
        <v>59</v>
      </c>
      <c r="B26" s="46" t="s">
        <v>60</v>
      </c>
      <c r="C26" s="59">
        <v>2</v>
      </c>
      <c r="D26" s="46" t="s">
        <v>57</v>
      </c>
      <c r="E26" s="46">
        <v>54</v>
      </c>
      <c r="F26" s="61">
        <v>1.5</v>
      </c>
      <c r="G26" s="46"/>
      <c r="H26" s="46"/>
    </row>
    <row r="27" spans="1:13" s="54" customFormat="1" ht="20.25" customHeight="1" x14ac:dyDescent="0.25">
      <c r="A27" s="46" t="s">
        <v>61</v>
      </c>
      <c r="B27" s="46" t="s">
        <v>62</v>
      </c>
      <c r="C27" s="59">
        <v>2</v>
      </c>
      <c r="D27" s="60"/>
      <c r="E27" s="46">
        <v>54</v>
      </c>
      <c r="F27" s="63">
        <v>0.75</v>
      </c>
      <c r="G27" s="46"/>
      <c r="H27" s="46"/>
    </row>
    <row r="28" spans="1:13" s="54" customFormat="1" ht="20.25" customHeight="1" x14ac:dyDescent="0.25">
      <c r="A28" s="46" t="s">
        <v>63</v>
      </c>
      <c r="B28" s="46" t="s">
        <v>64</v>
      </c>
      <c r="C28" s="59">
        <v>2</v>
      </c>
      <c r="D28" s="46" t="s">
        <v>61</v>
      </c>
      <c r="E28" s="46">
        <v>54</v>
      </c>
      <c r="F28" s="63">
        <v>0.75</v>
      </c>
      <c r="G28" s="46"/>
      <c r="H28" s="46"/>
    </row>
    <row r="29" spans="1:13" s="54" customFormat="1" ht="20.25" customHeight="1" x14ac:dyDescent="0.25">
      <c r="A29" s="46" t="s">
        <v>69</v>
      </c>
      <c r="B29" s="46" t="s">
        <v>151</v>
      </c>
      <c r="C29" s="64">
        <v>4</v>
      </c>
      <c r="D29" s="60"/>
      <c r="E29" s="46">
        <v>72</v>
      </c>
      <c r="F29" s="61">
        <v>1.4</v>
      </c>
      <c r="G29" s="46"/>
      <c r="H29" s="46"/>
    </row>
    <row r="30" spans="1:13" s="54" customFormat="1" ht="21.6" customHeight="1" x14ac:dyDescent="0.25">
      <c r="A30" s="46" t="s">
        <v>70</v>
      </c>
      <c r="B30" s="46" t="s">
        <v>71</v>
      </c>
      <c r="C30" s="59">
        <v>3</v>
      </c>
      <c r="D30" s="60"/>
      <c r="E30" s="46" t="s">
        <v>72</v>
      </c>
      <c r="F30" s="61">
        <v>1.2</v>
      </c>
      <c r="G30" s="46"/>
      <c r="H30" s="46" t="s">
        <v>546</v>
      </c>
      <c r="I30" s="65"/>
      <c r="J30" s="65"/>
      <c r="K30" s="65"/>
      <c r="L30" s="65"/>
      <c r="M30" s="65"/>
    </row>
    <row r="31" spans="1:13" s="50" customFormat="1" ht="18" customHeight="1" x14ac:dyDescent="0.25">
      <c r="A31" s="194" t="s">
        <v>528</v>
      </c>
      <c r="B31" s="194"/>
      <c r="C31" s="194"/>
      <c r="D31" s="194"/>
      <c r="E31" s="194"/>
      <c r="F31" s="194"/>
      <c r="G31" s="194"/>
      <c r="H31" s="194"/>
    </row>
    <row r="32" spans="1:13" s="50" customFormat="1" ht="102.6" customHeight="1" x14ac:dyDescent="0.25">
      <c r="A32" s="152"/>
      <c r="B32" s="152"/>
      <c r="C32" s="152"/>
      <c r="D32" s="152"/>
      <c r="E32" s="152"/>
      <c r="F32" s="152"/>
      <c r="G32" s="152"/>
      <c r="H32" s="152"/>
    </row>
    <row r="33" spans="1:13" s="50" customFormat="1" ht="23.1" customHeight="1" x14ac:dyDescent="0.25">
      <c r="A33" s="197" t="s">
        <v>300</v>
      </c>
      <c r="B33" s="197"/>
      <c r="C33" s="197"/>
      <c r="D33" s="197"/>
      <c r="E33" s="197"/>
      <c r="F33" s="66"/>
      <c r="G33" s="96"/>
      <c r="H33" s="92"/>
      <c r="I33" s="52"/>
      <c r="J33" s="52"/>
      <c r="K33" s="52"/>
      <c r="L33" s="52"/>
      <c r="M33" s="52"/>
    </row>
    <row r="34" spans="1:13" s="67" customFormat="1" ht="20.25" customHeight="1" x14ac:dyDescent="0.25">
      <c r="A34" s="196" t="s">
        <v>74</v>
      </c>
      <c r="B34" s="196"/>
      <c r="C34" s="196"/>
      <c r="D34" s="196"/>
      <c r="E34" s="196"/>
      <c r="F34" s="196"/>
      <c r="G34" s="54"/>
      <c r="H34" s="94"/>
      <c r="I34" s="54"/>
      <c r="J34" s="54"/>
      <c r="K34" s="54"/>
      <c r="L34" s="54"/>
      <c r="M34" s="54"/>
    </row>
    <row r="35" spans="1:13" customFormat="1" ht="32.450000000000003" customHeight="1" x14ac:dyDescent="0.25">
      <c r="A35" s="179" t="s">
        <v>558</v>
      </c>
      <c r="B35" s="179"/>
      <c r="C35" s="179"/>
      <c r="D35" s="179"/>
      <c r="E35" s="179"/>
      <c r="F35" s="179"/>
      <c r="G35" s="179"/>
      <c r="H35" s="179"/>
    </row>
    <row r="36" spans="1:13" s="162" customFormat="1" ht="24.6" customHeight="1" x14ac:dyDescent="0.25">
      <c r="A36" s="159" t="s">
        <v>1</v>
      </c>
      <c r="B36" s="160" t="s">
        <v>2</v>
      </c>
      <c r="C36" s="160" t="s">
        <v>3</v>
      </c>
      <c r="D36" s="160" t="s">
        <v>4</v>
      </c>
      <c r="E36" s="159" t="s">
        <v>5</v>
      </c>
      <c r="F36" s="161" t="s">
        <v>6</v>
      </c>
      <c r="G36" s="160" t="s">
        <v>233</v>
      </c>
      <c r="H36" s="160" t="s">
        <v>234</v>
      </c>
    </row>
    <row r="37" spans="1:13" s="54" customFormat="1" ht="26.45" customHeight="1" x14ac:dyDescent="0.25">
      <c r="A37" s="68" t="s">
        <v>241</v>
      </c>
      <c r="B37" s="68" t="s">
        <v>242</v>
      </c>
      <c r="C37" s="69">
        <v>2</v>
      </c>
      <c r="D37" s="68" t="s">
        <v>40</v>
      </c>
      <c r="E37" s="70">
        <v>54</v>
      </c>
      <c r="F37" s="71" t="s">
        <v>301</v>
      </c>
      <c r="G37" s="70" t="s">
        <v>554</v>
      </c>
      <c r="H37" s="46"/>
    </row>
    <row r="38" spans="1:13" s="54" customFormat="1" ht="26.45" customHeight="1" x14ac:dyDescent="0.25">
      <c r="A38" s="68" t="s">
        <v>243</v>
      </c>
      <c r="B38" s="68" t="s">
        <v>244</v>
      </c>
      <c r="C38" s="69">
        <v>2</v>
      </c>
      <c r="D38" s="68" t="s">
        <v>241</v>
      </c>
      <c r="E38" s="70">
        <v>54</v>
      </c>
      <c r="F38" s="71" t="s">
        <v>301</v>
      </c>
      <c r="G38" s="70" t="s">
        <v>555</v>
      </c>
      <c r="H38" s="46"/>
    </row>
    <row r="39" spans="1:13" s="54" customFormat="1" ht="26.45" customHeight="1" x14ac:dyDescent="0.2">
      <c r="A39" s="46" t="s">
        <v>245</v>
      </c>
      <c r="B39" s="46" t="s">
        <v>246</v>
      </c>
      <c r="C39" s="59">
        <v>2</v>
      </c>
      <c r="D39" s="46" t="s">
        <v>243</v>
      </c>
      <c r="E39" s="46">
        <v>54</v>
      </c>
      <c r="F39" s="61" t="s">
        <v>301</v>
      </c>
      <c r="G39" s="150" t="s">
        <v>556</v>
      </c>
      <c r="H39" s="46"/>
    </row>
    <row r="40" spans="1:13" s="54" customFormat="1" ht="26.45" customHeight="1" x14ac:dyDescent="0.2">
      <c r="A40" s="46" t="s">
        <v>247</v>
      </c>
      <c r="B40" s="46" t="s">
        <v>248</v>
      </c>
      <c r="C40" s="59">
        <v>2</v>
      </c>
      <c r="D40" s="46" t="s">
        <v>245</v>
      </c>
      <c r="E40" s="46">
        <v>54</v>
      </c>
      <c r="F40" s="61" t="s">
        <v>301</v>
      </c>
      <c r="G40" s="150" t="s">
        <v>557</v>
      </c>
      <c r="H40" s="46"/>
    </row>
    <row r="41" spans="1:13" s="54" customFormat="1" ht="22.5" customHeight="1" x14ac:dyDescent="0.25">
      <c r="A41" s="68" t="s">
        <v>425</v>
      </c>
      <c r="B41" s="68" t="s">
        <v>426</v>
      </c>
      <c r="C41" s="69">
        <v>2</v>
      </c>
      <c r="D41" s="68" t="s">
        <v>40</v>
      </c>
      <c r="E41" s="70">
        <v>54</v>
      </c>
      <c r="F41" s="71">
        <v>1.5</v>
      </c>
      <c r="G41" s="46"/>
      <c r="H41" s="46"/>
    </row>
    <row r="42" spans="1:13" s="54" customFormat="1" ht="22.5" customHeight="1" x14ac:dyDescent="0.25">
      <c r="A42" s="68" t="s">
        <v>427</v>
      </c>
      <c r="B42" s="68" t="s">
        <v>428</v>
      </c>
      <c r="C42" s="69">
        <v>2</v>
      </c>
      <c r="D42" s="68" t="s">
        <v>425</v>
      </c>
      <c r="E42" s="70">
        <v>54</v>
      </c>
      <c r="F42" s="71">
        <v>1.5</v>
      </c>
      <c r="G42" s="46"/>
      <c r="H42" s="46"/>
    </row>
    <row r="43" spans="1:13" s="54" customFormat="1" ht="22.5" customHeight="1" x14ac:dyDescent="0.25">
      <c r="A43" s="46" t="s">
        <v>429</v>
      </c>
      <c r="B43" s="46" t="s">
        <v>430</v>
      </c>
      <c r="C43" s="59">
        <v>2</v>
      </c>
      <c r="D43" s="46" t="s">
        <v>427</v>
      </c>
      <c r="E43" s="46">
        <v>54</v>
      </c>
      <c r="F43" s="61">
        <v>1.5</v>
      </c>
      <c r="G43" s="46"/>
      <c r="H43" s="46"/>
    </row>
    <row r="44" spans="1:13" s="54" customFormat="1" ht="22.5" customHeight="1" x14ac:dyDescent="0.25">
      <c r="A44" s="46" t="s">
        <v>431</v>
      </c>
      <c r="B44" s="46" t="s">
        <v>432</v>
      </c>
      <c r="C44" s="59">
        <v>2</v>
      </c>
      <c r="D44" s="46" t="s">
        <v>429</v>
      </c>
      <c r="E44" s="46">
        <v>54</v>
      </c>
      <c r="F44" s="61">
        <v>1.5</v>
      </c>
      <c r="G44" s="46"/>
      <c r="H44" s="46"/>
    </row>
    <row r="45" spans="1:13" s="54" customFormat="1" ht="24.95" customHeight="1" x14ac:dyDescent="0.25">
      <c r="A45" s="46" t="s">
        <v>469</v>
      </c>
      <c r="B45" s="46" t="s">
        <v>470</v>
      </c>
      <c r="C45" s="59">
        <v>4</v>
      </c>
      <c r="D45" s="46" t="s">
        <v>471</v>
      </c>
      <c r="E45" s="46" t="s">
        <v>82</v>
      </c>
      <c r="F45" s="61">
        <v>1.6</v>
      </c>
      <c r="G45" s="46"/>
      <c r="H45" s="46"/>
    </row>
    <row r="46" spans="1:13" s="54" customFormat="1" ht="24.95" customHeight="1" x14ac:dyDescent="0.25">
      <c r="A46" s="46" t="s">
        <v>86</v>
      </c>
      <c r="B46" s="46" t="s">
        <v>472</v>
      </c>
      <c r="C46" s="59">
        <v>4</v>
      </c>
      <c r="D46" s="46" t="s">
        <v>473</v>
      </c>
      <c r="E46" s="46" t="s">
        <v>474</v>
      </c>
      <c r="F46" s="61">
        <v>1.6</v>
      </c>
      <c r="G46" s="46" t="s">
        <v>567</v>
      </c>
      <c r="H46" s="46"/>
    </row>
    <row r="47" spans="1:13" s="54" customFormat="1" ht="20.25" customHeight="1" x14ac:dyDescent="0.25">
      <c r="A47" s="46" t="s">
        <v>475</v>
      </c>
      <c r="B47" s="46" t="s">
        <v>476</v>
      </c>
      <c r="C47" s="59">
        <v>2</v>
      </c>
      <c r="D47" s="46" t="s">
        <v>469</v>
      </c>
      <c r="E47" s="46" t="s">
        <v>477</v>
      </c>
      <c r="F47" s="61">
        <v>1.6</v>
      </c>
      <c r="G47" s="46"/>
      <c r="H47" s="46"/>
    </row>
    <row r="48" spans="1:13" s="54" customFormat="1" ht="24.95" customHeight="1" x14ac:dyDescent="0.25">
      <c r="A48" s="46" t="s">
        <v>98</v>
      </c>
      <c r="B48" s="46" t="s">
        <v>279</v>
      </c>
      <c r="C48" s="59">
        <v>3</v>
      </c>
      <c r="D48" s="46"/>
      <c r="E48" s="46" t="s">
        <v>95</v>
      </c>
      <c r="F48" s="61">
        <v>1.6</v>
      </c>
      <c r="G48" s="46" t="s">
        <v>433</v>
      </c>
      <c r="H48" s="46"/>
      <c r="I48" s="50"/>
      <c r="J48" s="50"/>
      <c r="K48" s="50"/>
      <c r="L48" s="50"/>
      <c r="M48" s="50"/>
    </row>
    <row r="49" spans="1:13" s="50" customFormat="1" ht="24.95" customHeight="1" x14ac:dyDescent="0.25">
      <c r="A49" s="46" t="s">
        <v>91</v>
      </c>
      <c r="B49" s="46" t="s">
        <v>249</v>
      </c>
      <c r="C49" s="59">
        <v>3</v>
      </c>
      <c r="D49" s="46" t="s">
        <v>98</v>
      </c>
      <c r="E49" s="46" t="s">
        <v>95</v>
      </c>
      <c r="F49" s="61">
        <v>1.6</v>
      </c>
      <c r="G49" s="138" t="s">
        <v>527</v>
      </c>
      <c r="H49" s="46"/>
      <c r="I49" s="67"/>
      <c r="J49" s="67"/>
      <c r="K49" s="67"/>
      <c r="L49" s="67"/>
      <c r="M49" s="67"/>
    </row>
    <row r="50" spans="1:13" s="67" customFormat="1" ht="60.95" customHeight="1" x14ac:dyDescent="0.25">
      <c r="A50" s="46" t="s">
        <v>435</v>
      </c>
      <c r="B50" s="46" t="s">
        <v>436</v>
      </c>
      <c r="C50" s="59">
        <v>3</v>
      </c>
      <c r="D50" s="46" t="s">
        <v>20</v>
      </c>
      <c r="E50" s="46" t="s">
        <v>437</v>
      </c>
      <c r="F50" s="61">
        <v>1.6</v>
      </c>
      <c r="G50" s="70" t="s">
        <v>526</v>
      </c>
      <c r="H50" s="46"/>
      <c r="I50" s="72"/>
      <c r="J50" s="72"/>
      <c r="K50" s="72"/>
      <c r="L50" s="72"/>
      <c r="M50" s="72"/>
    </row>
    <row r="51" spans="1:13" s="101" customFormat="1" ht="25.5" customHeight="1" x14ac:dyDescent="0.25">
      <c r="A51" s="46" t="s">
        <v>106</v>
      </c>
      <c r="B51" s="46" t="s">
        <v>438</v>
      </c>
      <c r="C51" s="59">
        <v>3</v>
      </c>
      <c r="D51" s="46" t="s">
        <v>439</v>
      </c>
      <c r="E51" s="46" t="s">
        <v>437</v>
      </c>
      <c r="F51" s="61">
        <v>1.6</v>
      </c>
      <c r="G51" s="46"/>
      <c r="H51" s="46"/>
    </row>
    <row r="52" spans="1:13" s="72" customFormat="1" ht="20.25" customHeight="1" x14ac:dyDescent="0.25">
      <c r="A52" s="139" t="s">
        <v>440</v>
      </c>
      <c r="B52" s="140" t="s">
        <v>441</v>
      </c>
      <c r="C52" s="59">
        <v>2</v>
      </c>
      <c r="D52" s="140" t="s">
        <v>229</v>
      </c>
      <c r="E52" s="139">
        <v>27</v>
      </c>
      <c r="F52" s="141">
        <v>1.3</v>
      </c>
      <c r="G52" s="139"/>
      <c r="H52" s="139"/>
    </row>
    <row r="53" spans="1:13" s="72" customFormat="1" ht="20.100000000000001" customHeight="1" x14ac:dyDescent="0.25">
      <c r="A53" s="46" t="s">
        <v>442</v>
      </c>
      <c r="B53" s="46" t="s">
        <v>443</v>
      </c>
      <c r="C53" s="59">
        <v>2</v>
      </c>
      <c r="D53" s="140" t="s">
        <v>25</v>
      </c>
      <c r="E53" s="139">
        <v>27</v>
      </c>
      <c r="F53" s="141">
        <v>1.3</v>
      </c>
      <c r="G53" s="46"/>
      <c r="H53" s="46"/>
    </row>
    <row r="54" spans="1:13" s="72" customFormat="1" ht="20.100000000000001" customHeight="1" x14ac:dyDescent="0.25">
      <c r="A54" s="139" t="s">
        <v>444</v>
      </c>
      <c r="B54" s="140" t="s">
        <v>445</v>
      </c>
      <c r="C54" s="59">
        <v>2</v>
      </c>
      <c r="D54" s="140" t="s">
        <v>446</v>
      </c>
      <c r="E54" s="70">
        <v>27</v>
      </c>
      <c r="F54" s="61">
        <v>1.4</v>
      </c>
      <c r="G54" s="139"/>
      <c r="H54" s="139"/>
    </row>
    <row r="55" spans="1:13" s="72" customFormat="1" ht="24.6" customHeight="1" x14ac:dyDescent="0.25">
      <c r="A55" s="46" t="s">
        <v>447</v>
      </c>
      <c r="B55" s="46" t="s">
        <v>448</v>
      </c>
      <c r="C55" s="59">
        <v>2</v>
      </c>
      <c r="D55" s="46" t="s">
        <v>449</v>
      </c>
      <c r="E55" s="46">
        <v>40</v>
      </c>
      <c r="F55" s="61">
        <v>1.4</v>
      </c>
      <c r="G55" s="46"/>
      <c r="H55" s="46" t="s">
        <v>544</v>
      </c>
    </row>
    <row r="56" spans="1:13" s="72" customFormat="1" ht="20.100000000000001" customHeight="1" x14ac:dyDescent="0.25">
      <c r="A56" s="46" t="s">
        <v>450</v>
      </c>
      <c r="B56" s="46" t="s">
        <v>451</v>
      </c>
      <c r="C56" s="59">
        <v>3</v>
      </c>
      <c r="D56" s="46" t="s">
        <v>444</v>
      </c>
      <c r="E56" s="46">
        <v>27</v>
      </c>
      <c r="F56" s="61">
        <v>1.4</v>
      </c>
      <c r="G56" s="46"/>
      <c r="H56" s="46" t="s">
        <v>545</v>
      </c>
    </row>
    <row r="57" spans="1:13" s="72" customFormat="1" ht="20.100000000000001" customHeight="1" x14ac:dyDescent="0.25">
      <c r="A57" s="46" t="s">
        <v>452</v>
      </c>
      <c r="B57" s="46" t="s">
        <v>453</v>
      </c>
      <c r="C57" s="59">
        <v>3</v>
      </c>
      <c r="D57" s="46" t="s">
        <v>454</v>
      </c>
      <c r="E57" s="46">
        <v>40</v>
      </c>
      <c r="F57" s="61">
        <v>1.3</v>
      </c>
      <c r="G57" s="46"/>
      <c r="H57" s="46"/>
    </row>
    <row r="58" spans="1:13" s="72" customFormat="1" ht="20.100000000000001" customHeight="1" x14ac:dyDescent="0.25">
      <c r="A58" s="46" t="s">
        <v>455</v>
      </c>
      <c r="B58" s="46" t="s">
        <v>456</v>
      </c>
      <c r="C58" s="59">
        <v>3</v>
      </c>
      <c r="D58" s="46" t="s">
        <v>452</v>
      </c>
      <c r="E58" s="46">
        <v>40</v>
      </c>
      <c r="F58" s="61">
        <v>1.4</v>
      </c>
      <c r="G58" s="46"/>
      <c r="H58" s="46"/>
    </row>
    <row r="59" spans="1:13" s="112" customFormat="1" ht="20.45" customHeight="1" x14ac:dyDescent="0.25">
      <c r="A59" s="46" t="s">
        <v>457</v>
      </c>
      <c r="B59" s="46" t="s">
        <v>458</v>
      </c>
      <c r="C59" s="59">
        <v>2</v>
      </c>
      <c r="D59" s="46" t="s">
        <v>459</v>
      </c>
      <c r="E59" s="46">
        <v>27</v>
      </c>
      <c r="F59" s="61">
        <v>1.3</v>
      </c>
      <c r="G59" s="46"/>
      <c r="H59" s="46"/>
      <c r="J59" s="50"/>
      <c r="K59" s="93"/>
    </row>
    <row r="60" spans="1:13" s="72" customFormat="1" ht="20.25" customHeight="1" x14ac:dyDescent="0.25">
      <c r="A60" s="46" t="s">
        <v>460</v>
      </c>
      <c r="B60" s="46" t="s">
        <v>461</v>
      </c>
      <c r="C60" s="59">
        <v>3</v>
      </c>
      <c r="D60" s="46" t="s">
        <v>444</v>
      </c>
      <c r="E60" s="46">
        <v>40</v>
      </c>
      <c r="F60" s="61">
        <v>1.4</v>
      </c>
      <c r="G60" s="46" t="s">
        <v>478</v>
      </c>
      <c r="H60" s="46"/>
      <c r="J60" s="50"/>
      <c r="K60" s="93"/>
    </row>
    <row r="61" spans="1:13" s="54" customFormat="1" ht="20.25" customHeight="1" x14ac:dyDescent="0.25">
      <c r="A61" s="46" t="s">
        <v>462</v>
      </c>
      <c r="B61" s="46" t="s">
        <v>463</v>
      </c>
      <c r="C61" s="59">
        <v>2</v>
      </c>
      <c r="D61" s="46" t="s">
        <v>464</v>
      </c>
      <c r="E61" s="46">
        <v>27</v>
      </c>
      <c r="F61" s="61">
        <v>1.4</v>
      </c>
      <c r="G61" s="46"/>
      <c r="H61" s="46"/>
    </row>
    <row r="62" spans="1:13" s="54" customFormat="1" ht="69.95" customHeight="1" x14ac:dyDescent="0.25">
      <c r="A62" s="122"/>
      <c r="B62" s="122"/>
      <c r="C62" s="168"/>
      <c r="D62" s="122"/>
      <c r="E62" s="122"/>
      <c r="F62" s="123"/>
      <c r="G62" s="122"/>
      <c r="H62" s="122"/>
    </row>
    <row r="63" spans="1:13" s="54" customFormat="1" ht="24.95" customHeight="1" x14ac:dyDescent="0.25">
      <c r="A63" s="196" t="s">
        <v>111</v>
      </c>
      <c r="B63" s="196"/>
      <c r="C63" s="196"/>
      <c r="D63" s="196"/>
      <c r="E63" s="196"/>
      <c r="F63" s="196"/>
      <c r="G63" s="72"/>
      <c r="H63" s="98"/>
    </row>
    <row r="64" spans="1:13" s="54" customFormat="1" ht="24.95" customHeight="1" x14ac:dyDescent="0.25">
      <c r="A64" s="99" t="s">
        <v>1</v>
      </c>
      <c r="B64" s="99" t="s">
        <v>2</v>
      </c>
      <c r="C64" s="99" t="s">
        <v>3</v>
      </c>
      <c r="D64" s="99" t="s">
        <v>4</v>
      </c>
      <c r="E64" s="99" t="s">
        <v>5</v>
      </c>
      <c r="F64" s="100" t="s">
        <v>6</v>
      </c>
      <c r="G64" s="100" t="s">
        <v>233</v>
      </c>
      <c r="H64" s="99" t="s">
        <v>234</v>
      </c>
    </row>
    <row r="65" spans="1:8" s="54" customFormat="1" ht="20.25" customHeight="1" x14ac:dyDescent="0.25">
      <c r="A65" s="46" t="s">
        <v>169</v>
      </c>
      <c r="B65" s="46" t="s">
        <v>465</v>
      </c>
      <c r="C65" s="59">
        <v>3</v>
      </c>
      <c r="D65" s="46" t="s">
        <v>106</v>
      </c>
      <c r="E65" s="46" t="s">
        <v>437</v>
      </c>
      <c r="F65" s="61">
        <v>1.6</v>
      </c>
      <c r="G65" s="46"/>
      <c r="H65" s="46"/>
    </row>
    <row r="66" spans="1:8" s="54" customFormat="1" ht="24.95" customHeight="1" x14ac:dyDescent="0.25">
      <c r="A66" s="46" t="s">
        <v>171</v>
      </c>
      <c r="B66" s="46" t="s">
        <v>172</v>
      </c>
      <c r="C66" s="59">
        <v>2</v>
      </c>
      <c r="D66" s="46" t="s">
        <v>173</v>
      </c>
      <c r="E66" s="46" t="s">
        <v>105</v>
      </c>
      <c r="F66" s="61">
        <v>1.6</v>
      </c>
      <c r="G66" s="46"/>
      <c r="H66" s="46"/>
    </row>
    <row r="67" spans="1:8" s="54" customFormat="1" ht="24.95" customHeight="1" x14ac:dyDescent="0.25">
      <c r="A67" s="46" t="s">
        <v>176</v>
      </c>
      <c r="B67" s="46" t="s">
        <v>212</v>
      </c>
      <c r="C67" s="59">
        <v>2</v>
      </c>
      <c r="D67" s="46" t="s">
        <v>106</v>
      </c>
      <c r="E67" s="46" t="s">
        <v>466</v>
      </c>
      <c r="F67" s="61">
        <v>1.6</v>
      </c>
      <c r="G67" s="46" t="s">
        <v>478</v>
      </c>
      <c r="H67" s="46"/>
    </row>
    <row r="68" spans="1:8" s="54" customFormat="1" ht="20.25" customHeight="1" x14ac:dyDescent="0.25">
      <c r="A68" s="46" t="s">
        <v>251</v>
      </c>
      <c r="B68" s="46" t="s">
        <v>252</v>
      </c>
      <c r="C68" s="59">
        <v>3</v>
      </c>
      <c r="D68" s="46" t="s">
        <v>171</v>
      </c>
      <c r="E68" s="46" t="s">
        <v>437</v>
      </c>
      <c r="F68" s="61">
        <v>1.6</v>
      </c>
      <c r="G68" s="46" t="s">
        <v>478</v>
      </c>
      <c r="H68" s="46"/>
    </row>
    <row r="69" spans="1:8" s="54" customFormat="1" ht="20.25" customHeight="1" x14ac:dyDescent="0.25">
      <c r="A69" s="46" t="s">
        <v>174</v>
      </c>
      <c r="B69" s="46" t="s">
        <v>175</v>
      </c>
      <c r="C69" s="59">
        <v>2</v>
      </c>
      <c r="D69" s="46" t="s">
        <v>171</v>
      </c>
      <c r="E69" s="46" t="s">
        <v>466</v>
      </c>
      <c r="F69" s="61">
        <v>1.6</v>
      </c>
      <c r="G69" s="46"/>
      <c r="H69" s="46"/>
    </row>
    <row r="70" spans="1:8" s="54" customFormat="1" ht="20.25" customHeight="1" x14ac:dyDescent="0.25">
      <c r="A70" s="46" t="s">
        <v>195</v>
      </c>
      <c r="B70" s="46" t="s">
        <v>196</v>
      </c>
      <c r="C70" s="59">
        <v>3</v>
      </c>
      <c r="D70" s="46" t="s">
        <v>106</v>
      </c>
      <c r="E70" s="46" t="s">
        <v>437</v>
      </c>
      <c r="F70" s="61">
        <v>1.6</v>
      </c>
      <c r="G70" s="46"/>
      <c r="H70" s="207" t="s">
        <v>467</v>
      </c>
    </row>
    <row r="71" spans="1:8" s="54" customFormat="1" ht="20.25" customHeight="1" x14ac:dyDescent="0.25">
      <c r="A71" s="46" t="s">
        <v>197</v>
      </c>
      <c r="B71" s="46" t="s">
        <v>198</v>
      </c>
      <c r="C71" s="59">
        <v>3</v>
      </c>
      <c r="D71" s="46" t="s">
        <v>106</v>
      </c>
      <c r="E71" s="46" t="s">
        <v>437</v>
      </c>
      <c r="F71" s="61">
        <v>1.6</v>
      </c>
      <c r="G71" s="46"/>
      <c r="H71" s="208"/>
    </row>
    <row r="72" spans="1:8" s="54" customFormat="1" ht="25.5" customHeight="1" x14ac:dyDescent="0.25">
      <c r="A72" s="46" t="s">
        <v>205</v>
      </c>
      <c r="B72" s="46" t="s">
        <v>480</v>
      </c>
      <c r="C72" s="59">
        <v>3</v>
      </c>
      <c r="D72" s="46" t="s">
        <v>106</v>
      </c>
      <c r="E72" s="46" t="s">
        <v>437</v>
      </c>
      <c r="F72" s="61">
        <v>1.6</v>
      </c>
      <c r="G72" s="46" t="s">
        <v>481</v>
      </c>
      <c r="H72" s="209"/>
    </row>
    <row r="73" spans="1:8" ht="35.1" customHeight="1" x14ac:dyDescent="0.25">
      <c r="A73" s="196" t="s">
        <v>566</v>
      </c>
      <c r="B73" s="196"/>
      <c r="C73" s="196"/>
      <c r="D73" s="196"/>
      <c r="E73" s="196"/>
      <c r="F73" s="196"/>
      <c r="G73" s="196"/>
      <c r="H73" s="196"/>
    </row>
    <row r="74" spans="1:8" ht="21.95" customHeight="1" x14ac:dyDescent="0.25">
      <c r="A74" s="196" t="s">
        <v>468</v>
      </c>
      <c r="B74" s="196"/>
      <c r="C74" s="196"/>
      <c r="D74" s="196"/>
      <c r="E74" s="196"/>
      <c r="F74" s="196"/>
      <c r="G74" s="196"/>
      <c r="H74" s="196"/>
    </row>
    <row r="75" spans="1:8" ht="25.5" customHeight="1" x14ac:dyDescent="0.25">
      <c r="A75" s="197" t="s">
        <v>354</v>
      </c>
      <c r="B75" s="197"/>
      <c r="C75" s="197"/>
      <c r="D75" s="197"/>
      <c r="E75" s="197"/>
      <c r="F75" s="197"/>
      <c r="G75" s="197"/>
      <c r="H75" s="197"/>
    </row>
    <row r="76" spans="1:8" ht="15.95" customHeight="1" x14ac:dyDescent="0.25">
      <c r="A76" s="83"/>
      <c r="B76" s="124" t="s">
        <v>355</v>
      </c>
      <c r="C76" s="134">
        <f>SUM(C6:C22,C29:C30)</f>
        <v>45</v>
      </c>
      <c r="D76" s="125" t="s">
        <v>356</v>
      </c>
      <c r="E76" s="126">
        <v>8</v>
      </c>
      <c r="F76" s="83"/>
      <c r="G76" s="83"/>
      <c r="H76" s="98"/>
    </row>
    <row r="77" spans="1:8" ht="15.95" customHeight="1" x14ac:dyDescent="0.25">
      <c r="A77" s="83"/>
      <c r="B77" s="124" t="s">
        <v>357</v>
      </c>
      <c r="C77" s="134">
        <f>SUM(C41:C61)</f>
        <v>54</v>
      </c>
      <c r="D77" s="125" t="s">
        <v>358</v>
      </c>
      <c r="E77" s="126">
        <v>6</v>
      </c>
      <c r="F77" s="83"/>
      <c r="G77" s="83"/>
      <c r="H77" s="98"/>
    </row>
    <row r="78" spans="1:8" ht="15.95" customHeight="1" x14ac:dyDescent="0.25">
      <c r="A78" s="83"/>
      <c r="B78" s="124" t="s">
        <v>359</v>
      </c>
      <c r="C78" s="134">
        <f>SUM(C65:C70)</f>
        <v>15</v>
      </c>
      <c r="D78" s="83"/>
      <c r="E78" s="127">
        <f>SUM(C76:C79, E76:E77)</f>
        <v>146</v>
      </c>
      <c r="F78" s="83"/>
      <c r="G78" s="83"/>
      <c r="H78" s="98"/>
    </row>
    <row r="79" spans="1:8" ht="15.95" customHeight="1" x14ac:dyDescent="0.25">
      <c r="A79" s="83"/>
      <c r="B79" s="124" t="s">
        <v>360</v>
      </c>
      <c r="C79" s="134">
        <v>18</v>
      </c>
      <c r="D79" s="83"/>
      <c r="E79" s="83"/>
      <c r="F79" s="83"/>
      <c r="G79" s="83"/>
      <c r="H79" s="98"/>
    </row>
    <row r="80" spans="1:8" ht="16.5" customHeight="1" x14ac:dyDescent="0.2">
      <c r="A80" s="164" t="s">
        <v>563</v>
      </c>
      <c r="B80" s="83"/>
      <c r="C80" s="83"/>
      <c r="D80" s="83"/>
      <c r="E80" s="83"/>
      <c r="F80" s="83"/>
      <c r="G80" s="83"/>
      <c r="H80" s="98"/>
    </row>
    <row r="81" spans="1:8" ht="16.5" customHeight="1" x14ac:dyDescent="0.2">
      <c r="A81" s="164" t="s">
        <v>560</v>
      </c>
      <c r="B81" s="83"/>
      <c r="C81" s="83"/>
      <c r="D81" s="83"/>
      <c r="E81" s="83"/>
      <c r="F81" s="83"/>
      <c r="G81" s="83"/>
      <c r="H81" s="98"/>
    </row>
    <row r="82" spans="1:8" x14ac:dyDescent="0.25">
      <c r="A82" s="83"/>
      <c r="B82" s="83"/>
      <c r="C82" s="83"/>
      <c r="D82" s="83"/>
      <c r="E82" s="83"/>
      <c r="F82" s="83"/>
      <c r="G82" s="83"/>
      <c r="H82" s="98"/>
    </row>
    <row r="83" spans="1:8" x14ac:dyDescent="0.25">
      <c r="A83" s="83"/>
      <c r="B83" s="83"/>
      <c r="C83" s="83"/>
      <c r="D83" s="83"/>
      <c r="E83" s="83"/>
      <c r="F83" s="83"/>
      <c r="G83" s="83"/>
      <c r="H83" s="98"/>
    </row>
    <row r="84" spans="1:8" x14ac:dyDescent="0.25">
      <c r="A84" s="83"/>
      <c r="B84" s="83"/>
      <c r="C84" s="83"/>
      <c r="D84" s="83"/>
      <c r="E84" s="83"/>
      <c r="F84" s="83"/>
      <c r="G84" s="83"/>
      <c r="H84" s="98"/>
    </row>
    <row r="85" spans="1:8" x14ac:dyDescent="0.25">
      <c r="A85" s="83"/>
      <c r="B85" s="83"/>
      <c r="C85" s="83"/>
      <c r="D85" s="83"/>
      <c r="E85" s="83"/>
      <c r="F85" s="83"/>
      <c r="G85" s="83"/>
      <c r="H85" s="98"/>
    </row>
    <row r="86" spans="1:8" x14ac:dyDescent="0.25">
      <c r="A86" s="83"/>
      <c r="B86" s="83"/>
      <c r="C86" s="83"/>
      <c r="D86" s="83"/>
      <c r="E86" s="83"/>
      <c r="F86" s="83"/>
      <c r="G86" s="83"/>
      <c r="H86" s="98"/>
    </row>
    <row r="87" spans="1:8" x14ac:dyDescent="0.25">
      <c r="A87" s="83"/>
      <c r="B87" s="83"/>
      <c r="C87" s="83"/>
      <c r="D87" s="83"/>
      <c r="E87" s="83"/>
      <c r="F87" s="83"/>
      <c r="G87" s="83"/>
      <c r="H87" s="98"/>
    </row>
    <row r="88" spans="1:8" x14ac:dyDescent="0.25">
      <c r="A88" s="83"/>
      <c r="B88" s="83"/>
      <c r="C88" s="83"/>
      <c r="D88" s="83"/>
      <c r="E88" s="83"/>
      <c r="F88" s="83"/>
      <c r="G88" s="83"/>
      <c r="H88" s="98"/>
    </row>
    <row r="89" spans="1:8" x14ac:dyDescent="0.25">
      <c r="A89" s="83"/>
      <c r="B89" s="83"/>
      <c r="C89" s="83"/>
      <c r="D89" s="83"/>
      <c r="E89" s="83"/>
      <c r="F89" s="83"/>
      <c r="G89" s="83"/>
      <c r="H89" s="98"/>
    </row>
    <row r="90" spans="1:8" x14ac:dyDescent="0.25">
      <c r="A90" s="83"/>
      <c r="B90" s="83"/>
      <c r="C90" s="83"/>
      <c r="D90" s="83"/>
      <c r="E90" s="83"/>
      <c r="F90" s="83"/>
      <c r="G90" s="83"/>
      <c r="H90" s="98"/>
    </row>
    <row r="91" spans="1:8" x14ac:dyDescent="0.25">
      <c r="A91" s="83"/>
      <c r="B91" s="83"/>
      <c r="C91" s="83"/>
      <c r="D91" s="83"/>
      <c r="E91" s="83"/>
      <c r="F91" s="83"/>
      <c r="G91" s="83"/>
      <c r="H91" s="98"/>
    </row>
    <row r="92" spans="1:8" x14ac:dyDescent="0.25">
      <c r="A92" s="83"/>
      <c r="B92" s="83"/>
      <c r="C92" s="83"/>
      <c r="D92" s="83"/>
      <c r="E92" s="83"/>
      <c r="F92" s="83"/>
      <c r="G92" s="83"/>
      <c r="H92" s="98"/>
    </row>
    <row r="93" spans="1:8" x14ac:dyDescent="0.25">
      <c r="A93" s="83"/>
      <c r="B93" s="83"/>
      <c r="C93" s="83"/>
      <c r="D93" s="83"/>
      <c r="E93" s="83"/>
      <c r="F93" s="83"/>
      <c r="G93" s="83"/>
      <c r="H93" s="98"/>
    </row>
    <row r="94" spans="1:8" x14ac:dyDescent="0.25">
      <c r="A94" s="83"/>
      <c r="B94" s="83"/>
      <c r="C94" s="83"/>
      <c r="D94" s="83"/>
      <c r="E94" s="83"/>
      <c r="F94" s="83"/>
      <c r="G94" s="83"/>
      <c r="H94" s="98"/>
    </row>
  </sheetData>
  <mergeCells count="12">
    <mergeCell ref="A31:H31"/>
    <mergeCell ref="A1:H1"/>
    <mergeCell ref="A2:H2"/>
    <mergeCell ref="A4:F4"/>
    <mergeCell ref="A75:H75"/>
    <mergeCell ref="A73:H73"/>
    <mergeCell ref="H70:H72"/>
    <mergeCell ref="A74:H74"/>
    <mergeCell ref="A33:E33"/>
    <mergeCell ref="A34:F34"/>
    <mergeCell ref="A63:F63"/>
    <mergeCell ref="A35:H35"/>
  </mergeCells>
  <hyperlinks>
    <hyperlink ref="B21" location="_ftn1" display="Tiếng Pháp 1[1]" xr:uid="{00000000-0004-0000-0500-000000000000}"/>
  </hyperlinks>
  <pageMargins left="0.70866141732283472" right="0.15748031496062992" top="0.55000000000000004" bottom="0.55118110236220474" header="0.31496062992125984" footer="0.19685039370078741"/>
  <pageSetup paperSize="9" orientation="portrait" r:id="rId1"/>
  <headerFooter>
    <oddFooter>&amp;L&amp;9Chương trình xét tốt nghiệp các khóa &lt;=TE24
Áp dụng từ 15/10/2016&amp;R&amp;10Trang &amp;P - &amp;N</oddFooter>
  </headerFooter>
  <ignoredErrors>
    <ignoredError sqref="C77:C78"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96"/>
  <sheetViews>
    <sheetView showGridLines="0" topLeftCell="A58" zoomScaleNormal="100" workbookViewId="0">
      <selection activeCell="J80" sqref="J80"/>
    </sheetView>
  </sheetViews>
  <sheetFormatPr defaultColWidth="10.125" defaultRowHeight="12.75" x14ac:dyDescent="0.25"/>
  <cols>
    <col min="1" max="1" width="6.375" style="51" customWidth="1"/>
    <col min="2" max="2" width="20.375" style="51" customWidth="1"/>
    <col min="3" max="3" width="5.125" style="87" customWidth="1"/>
    <col min="4" max="4" width="14.125" style="51" customWidth="1"/>
    <col min="5" max="5" width="8.625" style="51" customWidth="1"/>
    <col min="6" max="6" width="5.5" style="89" customWidth="1"/>
    <col min="7" max="7" width="16.875" style="117" customWidth="1"/>
    <col min="8" max="8" width="10.875" style="116" customWidth="1"/>
    <col min="9" max="256" width="10.125" style="51"/>
    <col min="257" max="257" width="6.375" style="51" customWidth="1"/>
    <col min="258" max="258" width="32.75" style="51" customWidth="1"/>
    <col min="259" max="259" width="6" style="51" customWidth="1"/>
    <col min="260" max="260" width="19.25" style="51" customWidth="1"/>
    <col min="261" max="261" width="13.125" style="51" customWidth="1"/>
    <col min="262" max="262" width="5.5" style="51" customWidth="1"/>
    <col min="263" max="512" width="10.125" style="51"/>
    <col min="513" max="513" width="6.375" style="51" customWidth="1"/>
    <col min="514" max="514" width="32.75" style="51" customWidth="1"/>
    <col min="515" max="515" width="6" style="51" customWidth="1"/>
    <col min="516" max="516" width="19.25" style="51" customWidth="1"/>
    <col min="517" max="517" width="13.125" style="51" customWidth="1"/>
    <col min="518" max="518" width="5.5" style="51" customWidth="1"/>
    <col min="519" max="768" width="10.125" style="51"/>
    <col min="769" max="769" width="6.375" style="51" customWidth="1"/>
    <col min="770" max="770" width="32.75" style="51" customWidth="1"/>
    <col min="771" max="771" width="6" style="51" customWidth="1"/>
    <col min="772" max="772" width="19.25" style="51" customWidth="1"/>
    <col min="773" max="773" width="13.125" style="51" customWidth="1"/>
    <col min="774" max="774" width="5.5" style="51" customWidth="1"/>
    <col min="775" max="1024" width="10.125" style="51"/>
    <col min="1025" max="1025" width="6.375" style="51" customWidth="1"/>
    <col min="1026" max="1026" width="32.75" style="51" customWidth="1"/>
    <col min="1027" max="1027" width="6" style="51" customWidth="1"/>
    <col min="1028" max="1028" width="19.25" style="51" customWidth="1"/>
    <col min="1029" max="1029" width="13.125" style="51" customWidth="1"/>
    <col min="1030" max="1030" width="5.5" style="51" customWidth="1"/>
    <col min="1031" max="1280" width="10.125" style="51"/>
    <col min="1281" max="1281" width="6.375" style="51" customWidth="1"/>
    <col min="1282" max="1282" width="32.75" style="51" customWidth="1"/>
    <col min="1283" max="1283" width="6" style="51" customWidth="1"/>
    <col min="1284" max="1284" width="19.25" style="51" customWidth="1"/>
    <col min="1285" max="1285" width="13.125" style="51" customWidth="1"/>
    <col min="1286" max="1286" width="5.5" style="51" customWidth="1"/>
    <col min="1287" max="1536" width="10.125" style="51"/>
    <col min="1537" max="1537" width="6.375" style="51" customWidth="1"/>
    <col min="1538" max="1538" width="32.75" style="51" customWidth="1"/>
    <col min="1539" max="1539" width="6" style="51" customWidth="1"/>
    <col min="1540" max="1540" width="19.25" style="51" customWidth="1"/>
    <col min="1541" max="1541" width="13.125" style="51" customWidth="1"/>
    <col min="1542" max="1542" width="5.5" style="51" customWidth="1"/>
    <col min="1543" max="1792" width="10.125" style="51"/>
    <col min="1793" max="1793" width="6.375" style="51" customWidth="1"/>
    <col min="1794" max="1794" width="32.75" style="51" customWidth="1"/>
    <col min="1795" max="1795" width="6" style="51" customWidth="1"/>
    <col min="1796" max="1796" width="19.25" style="51" customWidth="1"/>
    <col min="1797" max="1797" width="13.125" style="51" customWidth="1"/>
    <col min="1798" max="1798" width="5.5" style="51" customWidth="1"/>
    <col min="1799" max="2048" width="10.125" style="51"/>
    <col min="2049" max="2049" width="6.375" style="51" customWidth="1"/>
    <col min="2050" max="2050" width="32.75" style="51" customWidth="1"/>
    <col min="2051" max="2051" width="6" style="51" customWidth="1"/>
    <col min="2052" max="2052" width="19.25" style="51" customWidth="1"/>
    <col min="2053" max="2053" width="13.125" style="51" customWidth="1"/>
    <col min="2054" max="2054" width="5.5" style="51" customWidth="1"/>
    <col min="2055" max="2304" width="10.125" style="51"/>
    <col min="2305" max="2305" width="6.375" style="51" customWidth="1"/>
    <col min="2306" max="2306" width="32.75" style="51" customWidth="1"/>
    <col min="2307" max="2307" width="6" style="51" customWidth="1"/>
    <col min="2308" max="2308" width="19.25" style="51" customWidth="1"/>
    <col min="2309" max="2309" width="13.125" style="51" customWidth="1"/>
    <col min="2310" max="2310" width="5.5" style="51" customWidth="1"/>
    <col min="2311" max="2560" width="10.125" style="51"/>
    <col min="2561" max="2561" width="6.375" style="51" customWidth="1"/>
    <col min="2562" max="2562" width="32.75" style="51" customWidth="1"/>
    <col min="2563" max="2563" width="6" style="51" customWidth="1"/>
    <col min="2564" max="2564" width="19.25" style="51" customWidth="1"/>
    <col min="2565" max="2565" width="13.125" style="51" customWidth="1"/>
    <col min="2566" max="2566" width="5.5" style="51" customWidth="1"/>
    <col min="2567" max="2816" width="10.125" style="51"/>
    <col min="2817" max="2817" width="6.375" style="51" customWidth="1"/>
    <col min="2818" max="2818" width="32.75" style="51" customWidth="1"/>
    <col min="2819" max="2819" width="6" style="51" customWidth="1"/>
    <col min="2820" max="2820" width="19.25" style="51" customWidth="1"/>
    <col min="2821" max="2821" width="13.125" style="51" customWidth="1"/>
    <col min="2822" max="2822" width="5.5" style="51" customWidth="1"/>
    <col min="2823" max="3072" width="10.125" style="51"/>
    <col min="3073" max="3073" width="6.375" style="51" customWidth="1"/>
    <col min="3074" max="3074" width="32.75" style="51" customWidth="1"/>
    <col min="3075" max="3075" width="6" style="51" customWidth="1"/>
    <col min="3076" max="3076" width="19.25" style="51" customWidth="1"/>
    <col min="3077" max="3077" width="13.125" style="51" customWidth="1"/>
    <col min="3078" max="3078" width="5.5" style="51" customWidth="1"/>
    <col min="3079" max="3328" width="10.125" style="51"/>
    <col min="3329" max="3329" width="6.375" style="51" customWidth="1"/>
    <col min="3330" max="3330" width="32.75" style="51" customWidth="1"/>
    <col min="3331" max="3331" width="6" style="51" customWidth="1"/>
    <col min="3332" max="3332" width="19.25" style="51" customWidth="1"/>
    <col min="3333" max="3333" width="13.125" style="51" customWidth="1"/>
    <col min="3334" max="3334" width="5.5" style="51" customWidth="1"/>
    <col min="3335" max="3584" width="10.125" style="51"/>
    <col min="3585" max="3585" width="6.375" style="51" customWidth="1"/>
    <col min="3586" max="3586" width="32.75" style="51" customWidth="1"/>
    <col min="3587" max="3587" width="6" style="51" customWidth="1"/>
    <col min="3588" max="3588" width="19.25" style="51" customWidth="1"/>
    <col min="3589" max="3589" width="13.125" style="51" customWidth="1"/>
    <col min="3590" max="3590" width="5.5" style="51" customWidth="1"/>
    <col min="3591" max="3840" width="10.125" style="51"/>
    <col min="3841" max="3841" width="6.375" style="51" customWidth="1"/>
    <col min="3842" max="3842" width="32.75" style="51" customWidth="1"/>
    <col min="3843" max="3843" width="6" style="51" customWidth="1"/>
    <col min="3844" max="3844" width="19.25" style="51" customWidth="1"/>
    <col min="3845" max="3845" width="13.125" style="51" customWidth="1"/>
    <col min="3846" max="3846" width="5.5" style="51" customWidth="1"/>
    <col min="3847" max="4096" width="10.125" style="51"/>
    <col min="4097" max="4097" width="6.375" style="51" customWidth="1"/>
    <col min="4098" max="4098" width="32.75" style="51" customWidth="1"/>
    <col min="4099" max="4099" width="6" style="51" customWidth="1"/>
    <col min="4100" max="4100" width="19.25" style="51" customWidth="1"/>
    <col min="4101" max="4101" width="13.125" style="51" customWidth="1"/>
    <col min="4102" max="4102" width="5.5" style="51" customWidth="1"/>
    <col min="4103" max="4352" width="10.125" style="51"/>
    <col min="4353" max="4353" width="6.375" style="51" customWidth="1"/>
    <col min="4354" max="4354" width="32.75" style="51" customWidth="1"/>
    <col min="4355" max="4355" width="6" style="51" customWidth="1"/>
    <col min="4356" max="4356" width="19.25" style="51" customWidth="1"/>
    <col min="4357" max="4357" width="13.125" style="51" customWidth="1"/>
    <col min="4358" max="4358" width="5.5" style="51" customWidth="1"/>
    <col min="4359" max="4608" width="10.125" style="51"/>
    <col min="4609" max="4609" width="6.375" style="51" customWidth="1"/>
    <col min="4610" max="4610" width="32.75" style="51" customWidth="1"/>
    <col min="4611" max="4611" width="6" style="51" customWidth="1"/>
    <col min="4612" max="4612" width="19.25" style="51" customWidth="1"/>
    <col min="4613" max="4613" width="13.125" style="51" customWidth="1"/>
    <col min="4614" max="4614" width="5.5" style="51" customWidth="1"/>
    <col min="4615" max="4864" width="10.125" style="51"/>
    <col min="4865" max="4865" width="6.375" style="51" customWidth="1"/>
    <col min="4866" max="4866" width="32.75" style="51" customWidth="1"/>
    <col min="4867" max="4867" width="6" style="51" customWidth="1"/>
    <col min="4868" max="4868" width="19.25" style="51" customWidth="1"/>
    <col min="4869" max="4869" width="13.125" style="51" customWidth="1"/>
    <col min="4870" max="4870" width="5.5" style="51" customWidth="1"/>
    <col min="4871" max="5120" width="10.125" style="51"/>
    <col min="5121" max="5121" width="6.375" style="51" customWidth="1"/>
    <col min="5122" max="5122" width="32.75" style="51" customWidth="1"/>
    <col min="5123" max="5123" width="6" style="51" customWidth="1"/>
    <col min="5124" max="5124" width="19.25" style="51" customWidth="1"/>
    <col min="5125" max="5125" width="13.125" style="51" customWidth="1"/>
    <col min="5126" max="5126" width="5.5" style="51" customWidth="1"/>
    <col min="5127" max="5376" width="10.125" style="51"/>
    <col min="5377" max="5377" width="6.375" style="51" customWidth="1"/>
    <col min="5378" max="5378" width="32.75" style="51" customWidth="1"/>
    <col min="5379" max="5379" width="6" style="51" customWidth="1"/>
    <col min="5380" max="5380" width="19.25" style="51" customWidth="1"/>
    <col min="5381" max="5381" width="13.125" style="51" customWidth="1"/>
    <col min="5382" max="5382" width="5.5" style="51" customWidth="1"/>
    <col min="5383" max="5632" width="10.125" style="51"/>
    <col min="5633" max="5633" width="6.375" style="51" customWidth="1"/>
    <col min="5634" max="5634" width="32.75" style="51" customWidth="1"/>
    <col min="5635" max="5635" width="6" style="51" customWidth="1"/>
    <col min="5636" max="5636" width="19.25" style="51" customWidth="1"/>
    <col min="5637" max="5637" width="13.125" style="51" customWidth="1"/>
    <col min="5638" max="5638" width="5.5" style="51" customWidth="1"/>
    <col min="5639" max="5888" width="10.125" style="51"/>
    <col min="5889" max="5889" width="6.375" style="51" customWidth="1"/>
    <col min="5890" max="5890" width="32.75" style="51" customWidth="1"/>
    <col min="5891" max="5891" width="6" style="51" customWidth="1"/>
    <col min="5892" max="5892" width="19.25" style="51" customWidth="1"/>
    <col min="5893" max="5893" width="13.125" style="51" customWidth="1"/>
    <col min="5894" max="5894" width="5.5" style="51" customWidth="1"/>
    <col min="5895" max="6144" width="10.125" style="51"/>
    <col min="6145" max="6145" width="6.375" style="51" customWidth="1"/>
    <col min="6146" max="6146" width="32.75" style="51" customWidth="1"/>
    <col min="6147" max="6147" width="6" style="51" customWidth="1"/>
    <col min="6148" max="6148" width="19.25" style="51" customWidth="1"/>
    <col min="6149" max="6149" width="13.125" style="51" customWidth="1"/>
    <col min="6150" max="6150" width="5.5" style="51" customWidth="1"/>
    <col min="6151" max="6400" width="10.125" style="51"/>
    <col min="6401" max="6401" width="6.375" style="51" customWidth="1"/>
    <col min="6402" max="6402" width="32.75" style="51" customWidth="1"/>
    <col min="6403" max="6403" width="6" style="51" customWidth="1"/>
    <col min="6404" max="6404" width="19.25" style="51" customWidth="1"/>
    <col min="6405" max="6405" width="13.125" style="51" customWidth="1"/>
    <col min="6406" max="6406" width="5.5" style="51" customWidth="1"/>
    <col min="6407" max="6656" width="10.125" style="51"/>
    <col min="6657" max="6657" width="6.375" style="51" customWidth="1"/>
    <col min="6658" max="6658" width="32.75" style="51" customWidth="1"/>
    <col min="6659" max="6659" width="6" style="51" customWidth="1"/>
    <col min="6660" max="6660" width="19.25" style="51" customWidth="1"/>
    <col min="6661" max="6661" width="13.125" style="51" customWidth="1"/>
    <col min="6662" max="6662" width="5.5" style="51" customWidth="1"/>
    <col min="6663" max="6912" width="10.125" style="51"/>
    <col min="6913" max="6913" width="6.375" style="51" customWidth="1"/>
    <col min="6914" max="6914" width="32.75" style="51" customWidth="1"/>
    <col min="6915" max="6915" width="6" style="51" customWidth="1"/>
    <col min="6916" max="6916" width="19.25" style="51" customWidth="1"/>
    <col min="6917" max="6917" width="13.125" style="51" customWidth="1"/>
    <col min="6918" max="6918" width="5.5" style="51" customWidth="1"/>
    <col min="6919" max="7168" width="10.125" style="51"/>
    <col min="7169" max="7169" width="6.375" style="51" customWidth="1"/>
    <col min="7170" max="7170" width="32.75" style="51" customWidth="1"/>
    <col min="7171" max="7171" width="6" style="51" customWidth="1"/>
    <col min="7172" max="7172" width="19.25" style="51" customWidth="1"/>
    <col min="7173" max="7173" width="13.125" style="51" customWidth="1"/>
    <col min="7174" max="7174" width="5.5" style="51" customWidth="1"/>
    <col min="7175" max="7424" width="10.125" style="51"/>
    <col min="7425" max="7425" width="6.375" style="51" customWidth="1"/>
    <col min="7426" max="7426" width="32.75" style="51" customWidth="1"/>
    <col min="7427" max="7427" width="6" style="51" customWidth="1"/>
    <col min="7428" max="7428" width="19.25" style="51" customWidth="1"/>
    <col min="7429" max="7429" width="13.125" style="51" customWidth="1"/>
    <col min="7430" max="7430" width="5.5" style="51" customWidth="1"/>
    <col min="7431" max="7680" width="10.125" style="51"/>
    <col min="7681" max="7681" width="6.375" style="51" customWidth="1"/>
    <col min="7682" max="7682" width="32.75" style="51" customWidth="1"/>
    <col min="7683" max="7683" width="6" style="51" customWidth="1"/>
    <col min="7684" max="7684" width="19.25" style="51" customWidth="1"/>
    <col min="7685" max="7685" width="13.125" style="51" customWidth="1"/>
    <col min="7686" max="7686" width="5.5" style="51" customWidth="1"/>
    <col min="7687" max="7936" width="10.125" style="51"/>
    <col min="7937" max="7937" width="6.375" style="51" customWidth="1"/>
    <col min="7938" max="7938" width="32.75" style="51" customWidth="1"/>
    <col min="7939" max="7939" width="6" style="51" customWidth="1"/>
    <col min="7940" max="7940" width="19.25" style="51" customWidth="1"/>
    <col min="7941" max="7941" width="13.125" style="51" customWidth="1"/>
    <col min="7942" max="7942" width="5.5" style="51" customWidth="1"/>
    <col min="7943" max="8192" width="10.125" style="51"/>
    <col min="8193" max="8193" width="6.375" style="51" customWidth="1"/>
    <col min="8194" max="8194" width="32.75" style="51" customWidth="1"/>
    <col min="8195" max="8195" width="6" style="51" customWidth="1"/>
    <col min="8196" max="8196" width="19.25" style="51" customWidth="1"/>
    <col min="8197" max="8197" width="13.125" style="51" customWidth="1"/>
    <col min="8198" max="8198" width="5.5" style="51" customWidth="1"/>
    <col min="8199" max="8448" width="10.125" style="51"/>
    <col min="8449" max="8449" width="6.375" style="51" customWidth="1"/>
    <col min="8450" max="8450" width="32.75" style="51" customWidth="1"/>
    <col min="8451" max="8451" width="6" style="51" customWidth="1"/>
    <col min="8452" max="8452" width="19.25" style="51" customWidth="1"/>
    <col min="8453" max="8453" width="13.125" style="51" customWidth="1"/>
    <col min="8454" max="8454" width="5.5" style="51" customWidth="1"/>
    <col min="8455" max="8704" width="10.125" style="51"/>
    <col min="8705" max="8705" width="6.375" style="51" customWidth="1"/>
    <col min="8706" max="8706" width="32.75" style="51" customWidth="1"/>
    <col min="8707" max="8707" width="6" style="51" customWidth="1"/>
    <col min="8708" max="8708" width="19.25" style="51" customWidth="1"/>
    <col min="8709" max="8709" width="13.125" style="51" customWidth="1"/>
    <col min="8710" max="8710" width="5.5" style="51" customWidth="1"/>
    <col min="8711" max="8960" width="10.125" style="51"/>
    <col min="8961" max="8961" width="6.375" style="51" customWidth="1"/>
    <col min="8962" max="8962" width="32.75" style="51" customWidth="1"/>
    <col min="8963" max="8963" width="6" style="51" customWidth="1"/>
    <col min="8964" max="8964" width="19.25" style="51" customWidth="1"/>
    <col min="8965" max="8965" width="13.125" style="51" customWidth="1"/>
    <col min="8966" max="8966" width="5.5" style="51" customWidth="1"/>
    <col min="8967" max="9216" width="10.125" style="51"/>
    <col min="9217" max="9217" width="6.375" style="51" customWidth="1"/>
    <col min="9218" max="9218" width="32.75" style="51" customWidth="1"/>
    <col min="9219" max="9219" width="6" style="51" customWidth="1"/>
    <col min="9220" max="9220" width="19.25" style="51" customWidth="1"/>
    <col min="9221" max="9221" width="13.125" style="51" customWidth="1"/>
    <col min="9222" max="9222" width="5.5" style="51" customWidth="1"/>
    <col min="9223" max="9472" width="10.125" style="51"/>
    <col min="9473" max="9473" width="6.375" style="51" customWidth="1"/>
    <col min="9474" max="9474" width="32.75" style="51" customWidth="1"/>
    <col min="9475" max="9475" width="6" style="51" customWidth="1"/>
    <col min="9476" max="9476" width="19.25" style="51" customWidth="1"/>
    <col min="9477" max="9477" width="13.125" style="51" customWidth="1"/>
    <col min="9478" max="9478" width="5.5" style="51" customWidth="1"/>
    <col min="9479" max="9728" width="10.125" style="51"/>
    <col min="9729" max="9729" width="6.375" style="51" customWidth="1"/>
    <col min="9730" max="9730" width="32.75" style="51" customWidth="1"/>
    <col min="9731" max="9731" width="6" style="51" customWidth="1"/>
    <col min="9732" max="9732" width="19.25" style="51" customWidth="1"/>
    <col min="9733" max="9733" width="13.125" style="51" customWidth="1"/>
    <col min="9734" max="9734" width="5.5" style="51" customWidth="1"/>
    <col min="9735" max="9984" width="10.125" style="51"/>
    <col min="9985" max="9985" width="6.375" style="51" customWidth="1"/>
    <col min="9986" max="9986" width="32.75" style="51" customWidth="1"/>
    <col min="9987" max="9987" width="6" style="51" customWidth="1"/>
    <col min="9988" max="9988" width="19.25" style="51" customWidth="1"/>
    <col min="9989" max="9989" width="13.125" style="51" customWidth="1"/>
    <col min="9990" max="9990" width="5.5" style="51" customWidth="1"/>
    <col min="9991" max="10240" width="10.125" style="51"/>
    <col min="10241" max="10241" width="6.375" style="51" customWidth="1"/>
    <col min="10242" max="10242" width="32.75" style="51" customWidth="1"/>
    <col min="10243" max="10243" width="6" style="51" customWidth="1"/>
    <col min="10244" max="10244" width="19.25" style="51" customWidth="1"/>
    <col min="10245" max="10245" width="13.125" style="51" customWidth="1"/>
    <col min="10246" max="10246" width="5.5" style="51" customWidth="1"/>
    <col min="10247" max="10496" width="10.125" style="51"/>
    <col min="10497" max="10497" width="6.375" style="51" customWidth="1"/>
    <col min="10498" max="10498" width="32.75" style="51" customWidth="1"/>
    <col min="10499" max="10499" width="6" style="51" customWidth="1"/>
    <col min="10500" max="10500" width="19.25" style="51" customWidth="1"/>
    <col min="10501" max="10501" width="13.125" style="51" customWidth="1"/>
    <col min="10502" max="10502" width="5.5" style="51" customWidth="1"/>
    <col min="10503" max="10752" width="10.125" style="51"/>
    <col min="10753" max="10753" width="6.375" style="51" customWidth="1"/>
    <col min="10754" max="10754" width="32.75" style="51" customWidth="1"/>
    <col min="10755" max="10755" width="6" style="51" customWidth="1"/>
    <col min="10756" max="10756" width="19.25" style="51" customWidth="1"/>
    <col min="10757" max="10757" width="13.125" style="51" customWidth="1"/>
    <col min="10758" max="10758" width="5.5" style="51" customWidth="1"/>
    <col min="10759" max="11008" width="10.125" style="51"/>
    <col min="11009" max="11009" width="6.375" style="51" customWidth="1"/>
    <col min="11010" max="11010" width="32.75" style="51" customWidth="1"/>
    <col min="11011" max="11011" width="6" style="51" customWidth="1"/>
    <col min="11012" max="11012" width="19.25" style="51" customWidth="1"/>
    <col min="11013" max="11013" width="13.125" style="51" customWidth="1"/>
    <col min="11014" max="11014" width="5.5" style="51" customWidth="1"/>
    <col min="11015" max="11264" width="10.125" style="51"/>
    <col min="11265" max="11265" width="6.375" style="51" customWidth="1"/>
    <col min="11266" max="11266" width="32.75" style="51" customWidth="1"/>
    <col min="11267" max="11267" width="6" style="51" customWidth="1"/>
    <col min="11268" max="11268" width="19.25" style="51" customWidth="1"/>
    <col min="11269" max="11269" width="13.125" style="51" customWidth="1"/>
    <col min="11270" max="11270" width="5.5" style="51" customWidth="1"/>
    <col min="11271" max="11520" width="10.125" style="51"/>
    <col min="11521" max="11521" width="6.375" style="51" customWidth="1"/>
    <col min="11522" max="11522" width="32.75" style="51" customWidth="1"/>
    <col min="11523" max="11523" width="6" style="51" customWidth="1"/>
    <col min="11524" max="11524" width="19.25" style="51" customWidth="1"/>
    <col min="11525" max="11525" width="13.125" style="51" customWidth="1"/>
    <col min="11526" max="11526" width="5.5" style="51" customWidth="1"/>
    <col min="11527" max="11776" width="10.125" style="51"/>
    <col min="11777" max="11777" width="6.375" style="51" customWidth="1"/>
    <col min="11778" max="11778" width="32.75" style="51" customWidth="1"/>
    <col min="11779" max="11779" width="6" style="51" customWidth="1"/>
    <col min="11780" max="11780" width="19.25" style="51" customWidth="1"/>
    <col min="11781" max="11781" width="13.125" style="51" customWidth="1"/>
    <col min="11782" max="11782" width="5.5" style="51" customWidth="1"/>
    <col min="11783" max="12032" width="10.125" style="51"/>
    <col min="12033" max="12033" width="6.375" style="51" customWidth="1"/>
    <col min="12034" max="12034" width="32.75" style="51" customWidth="1"/>
    <col min="12035" max="12035" width="6" style="51" customWidth="1"/>
    <col min="12036" max="12036" width="19.25" style="51" customWidth="1"/>
    <col min="12037" max="12037" width="13.125" style="51" customWidth="1"/>
    <col min="12038" max="12038" width="5.5" style="51" customWidth="1"/>
    <col min="12039" max="12288" width="10.125" style="51"/>
    <col min="12289" max="12289" width="6.375" style="51" customWidth="1"/>
    <col min="12290" max="12290" width="32.75" style="51" customWidth="1"/>
    <col min="12291" max="12291" width="6" style="51" customWidth="1"/>
    <col min="12292" max="12292" width="19.25" style="51" customWidth="1"/>
    <col min="12293" max="12293" width="13.125" style="51" customWidth="1"/>
    <col min="12294" max="12294" width="5.5" style="51" customWidth="1"/>
    <col min="12295" max="12544" width="10.125" style="51"/>
    <col min="12545" max="12545" width="6.375" style="51" customWidth="1"/>
    <col min="12546" max="12546" width="32.75" style="51" customWidth="1"/>
    <col min="12547" max="12547" width="6" style="51" customWidth="1"/>
    <col min="12548" max="12548" width="19.25" style="51" customWidth="1"/>
    <col min="12549" max="12549" width="13.125" style="51" customWidth="1"/>
    <col min="12550" max="12550" width="5.5" style="51" customWidth="1"/>
    <col min="12551" max="12800" width="10.125" style="51"/>
    <col min="12801" max="12801" width="6.375" style="51" customWidth="1"/>
    <col min="12802" max="12802" width="32.75" style="51" customWidth="1"/>
    <col min="12803" max="12803" width="6" style="51" customWidth="1"/>
    <col min="12804" max="12804" width="19.25" style="51" customWidth="1"/>
    <col min="12805" max="12805" width="13.125" style="51" customWidth="1"/>
    <col min="12806" max="12806" width="5.5" style="51" customWidth="1"/>
    <col min="12807" max="13056" width="10.125" style="51"/>
    <col min="13057" max="13057" width="6.375" style="51" customWidth="1"/>
    <col min="13058" max="13058" width="32.75" style="51" customWidth="1"/>
    <col min="13059" max="13059" width="6" style="51" customWidth="1"/>
    <col min="13060" max="13060" width="19.25" style="51" customWidth="1"/>
    <col min="13061" max="13061" width="13.125" style="51" customWidth="1"/>
    <col min="13062" max="13062" width="5.5" style="51" customWidth="1"/>
    <col min="13063" max="13312" width="10.125" style="51"/>
    <col min="13313" max="13313" width="6.375" style="51" customWidth="1"/>
    <col min="13314" max="13314" width="32.75" style="51" customWidth="1"/>
    <col min="13315" max="13315" width="6" style="51" customWidth="1"/>
    <col min="13316" max="13316" width="19.25" style="51" customWidth="1"/>
    <col min="13317" max="13317" width="13.125" style="51" customWidth="1"/>
    <col min="13318" max="13318" width="5.5" style="51" customWidth="1"/>
    <col min="13319" max="13568" width="10.125" style="51"/>
    <col min="13569" max="13569" width="6.375" style="51" customWidth="1"/>
    <col min="13570" max="13570" width="32.75" style="51" customWidth="1"/>
    <col min="13571" max="13571" width="6" style="51" customWidth="1"/>
    <col min="13572" max="13572" width="19.25" style="51" customWidth="1"/>
    <col min="13573" max="13573" width="13.125" style="51" customWidth="1"/>
    <col min="13574" max="13574" width="5.5" style="51" customWidth="1"/>
    <col min="13575" max="13824" width="10.125" style="51"/>
    <col min="13825" max="13825" width="6.375" style="51" customWidth="1"/>
    <col min="13826" max="13826" width="32.75" style="51" customWidth="1"/>
    <col min="13827" max="13827" width="6" style="51" customWidth="1"/>
    <col min="13828" max="13828" width="19.25" style="51" customWidth="1"/>
    <col min="13829" max="13829" width="13.125" style="51" customWidth="1"/>
    <col min="13830" max="13830" width="5.5" style="51" customWidth="1"/>
    <col min="13831" max="14080" width="10.125" style="51"/>
    <col min="14081" max="14081" width="6.375" style="51" customWidth="1"/>
    <col min="14082" max="14082" width="32.75" style="51" customWidth="1"/>
    <col min="14083" max="14083" width="6" style="51" customWidth="1"/>
    <col min="14084" max="14084" width="19.25" style="51" customWidth="1"/>
    <col min="14085" max="14085" width="13.125" style="51" customWidth="1"/>
    <col min="14086" max="14086" width="5.5" style="51" customWidth="1"/>
    <col min="14087" max="14336" width="10.125" style="51"/>
    <col min="14337" max="14337" width="6.375" style="51" customWidth="1"/>
    <col min="14338" max="14338" width="32.75" style="51" customWidth="1"/>
    <col min="14339" max="14339" width="6" style="51" customWidth="1"/>
    <col min="14340" max="14340" width="19.25" style="51" customWidth="1"/>
    <col min="14341" max="14341" width="13.125" style="51" customWidth="1"/>
    <col min="14342" max="14342" width="5.5" style="51" customWidth="1"/>
    <col min="14343" max="14592" width="10.125" style="51"/>
    <col min="14593" max="14593" width="6.375" style="51" customWidth="1"/>
    <col min="14594" max="14594" width="32.75" style="51" customWidth="1"/>
    <col min="14595" max="14595" width="6" style="51" customWidth="1"/>
    <col min="14596" max="14596" width="19.25" style="51" customWidth="1"/>
    <col min="14597" max="14597" width="13.125" style="51" customWidth="1"/>
    <col min="14598" max="14598" width="5.5" style="51" customWidth="1"/>
    <col min="14599" max="14848" width="10.125" style="51"/>
    <col min="14849" max="14849" width="6.375" style="51" customWidth="1"/>
    <col min="14850" max="14850" width="32.75" style="51" customWidth="1"/>
    <col min="14851" max="14851" width="6" style="51" customWidth="1"/>
    <col min="14852" max="14852" width="19.25" style="51" customWidth="1"/>
    <col min="14853" max="14853" width="13.125" style="51" customWidth="1"/>
    <col min="14854" max="14854" width="5.5" style="51" customWidth="1"/>
    <col min="14855" max="15104" width="10.125" style="51"/>
    <col min="15105" max="15105" width="6.375" style="51" customWidth="1"/>
    <col min="15106" max="15106" width="32.75" style="51" customWidth="1"/>
    <col min="15107" max="15107" width="6" style="51" customWidth="1"/>
    <col min="15108" max="15108" width="19.25" style="51" customWidth="1"/>
    <col min="15109" max="15109" width="13.125" style="51" customWidth="1"/>
    <col min="15110" max="15110" width="5.5" style="51" customWidth="1"/>
    <col min="15111" max="15360" width="10.125" style="51"/>
    <col min="15361" max="15361" width="6.375" style="51" customWidth="1"/>
    <col min="15362" max="15362" width="32.75" style="51" customWidth="1"/>
    <col min="15363" max="15363" width="6" style="51" customWidth="1"/>
    <col min="15364" max="15364" width="19.25" style="51" customWidth="1"/>
    <col min="15365" max="15365" width="13.125" style="51" customWidth="1"/>
    <col min="15366" max="15366" width="5.5" style="51" customWidth="1"/>
    <col min="15367" max="15616" width="10.125" style="51"/>
    <col min="15617" max="15617" width="6.375" style="51" customWidth="1"/>
    <col min="15618" max="15618" width="32.75" style="51" customWidth="1"/>
    <col min="15619" max="15619" width="6" style="51" customWidth="1"/>
    <col min="15620" max="15620" width="19.25" style="51" customWidth="1"/>
    <col min="15621" max="15621" width="13.125" style="51" customWidth="1"/>
    <col min="15622" max="15622" width="5.5" style="51" customWidth="1"/>
    <col min="15623" max="15872" width="10.125" style="51"/>
    <col min="15873" max="15873" width="6.375" style="51" customWidth="1"/>
    <col min="15874" max="15874" width="32.75" style="51" customWidth="1"/>
    <col min="15875" max="15875" width="6" style="51" customWidth="1"/>
    <col min="15876" max="15876" width="19.25" style="51" customWidth="1"/>
    <col min="15877" max="15877" width="13.125" style="51" customWidth="1"/>
    <col min="15878" max="15878" width="5.5" style="51" customWidth="1"/>
    <col min="15879" max="16128" width="10.125" style="51"/>
    <col min="16129" max="16129" width="6.375" style="51" customWidth="1"/>
    <col min="16130" max="16130" width="32.75" style="51" customWidth="1"/>
    <col min="16131" max="16131" width="6" style="51" customWidth="1"/>
    <col min="16132" max="16132" width="19.25" style="51" customWidth="1"/>
    <col min="16133" max="16133" width="13.125" style="51" customWidth="1"/>
    <col min="16134" max="16134" width="5.5" style="51" customWidth="1"/>
    <col min="16135" max="16384" width="10.125" style="51"/>
  </cols>
  <sheetData>
    <row r="1" spans="1:13" ht="20.25" customHeight="1" x14ac:dyDescent="0.25">
      <c r="A1" s="170" t="s">
        <v>297</v>
      </c>
      <c r="B1" s="170"/>
      <c r="C1" s="170"/>
      <c r="D1" s="170"/>
      <c r="E1" s="170"/>
      <c r="F1" s="170"/>
      <c r="G1" s="170"/>
      <c r="H1" s="170"/>
      <c r="I1" s="50"/>
      <c r="J1" s="50"/>
      <c r="K1" s="50"/>
      <c r="L1" s="50"/>
      <c r="M1" s="50"/>
    </row>
    <row r="2" spans="1:13" s="50" customFormat="1" ht="20.25" customHeight="1" x14ac:dyDescent="0.25">
      <c r="A2" s="170" t="s">
        <v>523</v>
      </c>
      <c r="B2" s="170"/>
      <c r="C2" s="170"/>
      <c r="D2" s="170"/>
      <c r="E2" s="170"/>
      <c r="F2" s="170"/>
      <c r="G2" s="170"/>
      <c r="H2" s="170"/>
      <c r="I2" s="52"/>
      <c r="J2" s="52"/>
      <c r="K2" s="52"/>
      <c r="L2" s="52"/>
      <c r="M2" s="52"/>
    </row>
    <row r="3" spans="1:13" s="50" customFormat="1" ht="20.25" customHeight="1" x14ac:dyDescent="0.25">
      <c r="A3" s="170" t="s">
        <v>479</v>
      </c>
      <c r="B3" s="170"/>
      <c r="C3" s="170"/>
      <c r="D3" s="170"/>
      <c r="E3" s="170"/>
      <c r="F3" s="170"/>
      <c r="G3" s="170"/>
      <c r="H3" s="170"/>
      <c r="I3" s="52"/>
      <c r="J3" s="52"/>
      <c r="K3" s="52"/>
      <c r="L3" s="52"/>
      <c r="M3" s="52"/>
    </row>
    <row r="4" spans="1:13" s="50" customFormat="1" ht="20.25" customHeight="1" x14ac:dyDescent="0.25">
      <c r="A4" s="53"/>
      <c r="B4" s="53"/>
      <c r="C4" s="53"/>
      <c r="D4" s="53"/>
      <c r="E4" s="53"/>
      <c r="F4" s="53"/>
      <c r="G4" s="54"/>
      <c r="H4" s="92"/>
      <c r="I4" s="52"/>
      <c r="J4" s="52"/>
      <c r="K4" s="52"/>
      <c r="L4" s="52"/>
      <c r="M4" s="52"/>
    </row>
    <row r="5" spans="1:13" s="55" customFormat="1" ht="20.25" customHeight="1" x14ac:dyDescent="0.25">
      <c r="A5" s="191" t="s">
        <v>0</v>
      </c>
      <c r="B5" s="191"/>
      <c r="C5" s="191"/>
      <c r="D5" s="191"/>
      <c r="E5" s="191"/>
      <c r="F5" s="191"/>
      <c r="G5" s="54"/>
      <c r="H5" s="94"/>
      <c r="I5" s="54"/>
      <c r="J5" s="54"/>
      <c r="K5" s="54"/>
      <c r="L5" s="54"/>
      <c r="M5" s="54"/>
    </row>
    <row r="6" spans="1:13" s="54" customFormat="1" ht="24" customHeight="1" x14ac:dyDescent="0.25">
      <c r="A6" s="56" t="s">
        <v>1</v>
      </c>
      <c r="B6" s="57" t="s">
        <v>2</v>
      </c>
      <c r="C6" s="57" t="s">
        <v>3</v>
      </c>
      <c r="D6" s="57" t="s">
        <v>4</v>
      </c>
      <c r="E6" s="56" t="s">
        <v>5</v>
      </c>
      <c r="F6" s="58" t="s">
        <v>6</v>
      </c>
      <c r="G6" s="57" t="s">
        <v>233</v>
      </c>
      <c r="H6" s="57" t="s">
        <v>234</v>
      </c>
    </row>
    <row r="7" spans="1:13" s="54" customFormat="1" ht="20.25" customHeight="1" x14ac:dyDescent="0.25">
      <c r="A7" s="46" t="s">
        <v>7</v>
      </c>
      <c r="B7" s="46" t="s">
        <v>150</v>
      </c>
      <c r="C7" s="59">
        <v>2</v>
      </c>
      <c r="D7" s="60"/>
      <c r="E7" s="46">
        <v>27</v>
      </c>
      <c r="F7" s="61">
        <v>1</v>
      </c>
      <c r="G7" s="46"/>
      <c r="H7" s="46"/>
    </row>
    <row r="8" spans="1:13" s="54" customFormat="1" ht="24.6" customHeight="1" x14ac:dyDescent="0.25">
      <c r="A8" s="46" t="s">
        <v>8</v>
      </c>
      <c r="B8" s="46" t="s">
        <v>9</v>
      </c>
      <c r="C8" s="59">
        <v>3</v>
      </c>
      <c r="D8" s="60"/>
      <c r="E8" s="46">
        <v>41</v>
      </c>
      <c r="F8" s="61">
        <v>1</v>
      </c>
      <c r="G8" s="46"/>
      <c r="H8" s="46"/>
    </row>
    <row r="9" spans="1:13" s="54" customFormat="1" ht="20.25" customHeight="1" x14ac:dyDescent="0.25">
      <c r="A9" s="46" t="s">
        <v>10</v>
      </c>
      <c r="B9" s="46" t="s">
        <v>11</v>
      </c>
      <c r="C9" s="59">
        <v>2</v>
      </c>
      <c r="D9" s="46" t="s">
        <v>7</v>
      </c>
      <c r="E9" s="46">
        <v>27</v>
      </c>
      <c r="F9" s="61">
        <v>1</v>
      </c>
      <c r="G9" s="46"/>
      <c r="H9" s="46"/>
    </row>
    <row r="10" spans="1:13" s="54" customFormat="1" ht="24.6" customHeight="1" x14ac:dyDescent="0.25">
      <c r="A10" s="46" t="s">
        <v>12</v>
      </c>
      <c r="B10" s="46" t="s">
        <v>13</v>
      </c>
      <c r="C10" s="59">
        <v>3</v>
      </c>
      <c r="D10" s="46" t="s">
        <v>10</v>
      </c>
      <c r="E10" s="46">
        <v>40</v>
      </c>
      <c r="F10" s="61">
        <v>1</v>
      </c>
      <c r="G10" s="46"/>
      <c r="H10" s="46"/>
    </row>
    <row r="11" spans="1:13" customFormat="1" ht="26.45" customHeight="1" x14ac:dyDescent="0.25">
      <c r="A11" s="6" t="s">
        <v>14</v>
      </c>
      <c r="B11" s="6" t="s">
        <v>15</v>
      </c>
      <c r="C11" s="7">
        <v>3</v>
      </c>
      <c r="D11" s="8"/>
      <c r="E11" s="6" t="s">
        <v>16</v>
      </c>
      <c r="F11" s="9">
        <v>1.3</v>
      </c>
      <c r="G11" s="6" t="s">
        <v>421</v>
      </c>
      <c r="H11" s="6"/>
    </row>
    <row r="12" spans="1:13" s="54" customFormat="1" ht="20.25" customHeight="1" x14ac:dyDescent="0.25">
      <c r="A12" s="46" t="s">
        <v>20</v>
      </c>
      <c r="B12" s="46" t="s">
        <v>21</v>
      </c>
      <c r="C12" s="59">
        <v>2</v>
      </c>
      <c r="D12" s="60"/>
      <c r="E12" s="46" t="s">
        <v>22</v>
      </c>
      <c r="F12" s="61">
        <v>1.5</v>
      </c>
      <c r="G12" s="46"/>
      <c r="H12" s="46"/>
    </row>
    <row r="13" spans="1:13" s="54" customFormat="1" ht="20.25" customHeight="1" x14ac:dyDescent="0.25">
      <c r="A13" s="46" t="s">
        <v>23</v>
      </c>
      <c r="B13" s="46" t="s">
        <v>24</v>
      </c>
      <c r="C13" s="59">
        <v>2</v>
      </c>
      <c r="D13" s="60"/>
      <c r="E13" s="46">
        <v>27</v>
      </c>
      <c r="F13" s="61">
        <v>1</v>
      </c>
      <c r="G13" s="46"/>
      <c r="H13" s="46"/>
    </row>
    <row r="14" spans="1:13" s="54" customFormat="1" ht="20.25" customHeight="1" x14ac:dyDescent="0.25">
      <c r="A14" s="46" t="s">
        <v>229</v>
      </c>
      <c r="B14" s="46" t="s">
        <v>230</v>
      </c>
      <c r="C14" s="59">
        <v>3</v>
      </c>
      <c r="D14" s="60"/>
      <c r="E14" s="46">
        <v>45</v>
      </c>
      <c r="F14" s="61">
        <v>1.2</v>
      </c>
      <c r="G14" s="46"/>
      <c r="H14" s="46"/>
    </row>
    <row r="15" spans="1:13" s="54" customFormat="1" ht="20.25" customHeight="1" x14ac:dyDescent="0.25">
      <c r="A15" s="46" t="s">
        <v>27</v>
      </c>
      <c r="B15" s="46" t="s">
        <v>28</v>
      </c>
      <c r="C15" s="59">
        <v>2</v>
      </c>
      <c r="D15" s="60"/>
      <c r="E15" s="46">
        <v>27</v>
      </c>
      <c r="F15" s="61">
        <v>1</v>
      </c>
      <c r="G15" s="46"/>
      <c r="H15" s="46"/>
    </row>
    <row r="16" spans="1:13" s="54" customFormat="1" ht="20.25" customHeight="1" x14ac:dyDescent="0.25">
      <c r="A16" s="46" t="s">
        <v>29</v>
      </c>
      <c r="B16" s="46" t="s">
        <v>30</v>
      </c>
      <c r="C16" s="59">
        <v>2</v>
      </c>
      <c r="D16" s="60"/>
      <c r="E16" s="46">
        <v>27</v>
      </c>
      <c r="F16" s="61">
        <v>1</v>
      </c>
      <c r="G16" s="46"/>
      <c r="H16" s="46"/>
    </row>
    <row r="17" spans="1:13" s="54" customFormat="1" ht="26.1" customHeight="1" x14ac:dyDescent="0.25">
      <c r="A17" s="46" t="s">
        <v>33</v>
      </c>
      <c r="B17" s="46" t="s">
        <v>264</v>
      </c>
      <c r="C17" s="59">
        <v>2</v>
      </c>
      <c r="D17" s="60"/>
      <c r="E17" s="46"/>
      <c r="F17" s="61"/>
      <c r="G17" s="46"/>
      <c r="H17" s="46"/>
    </row>
    <row r="18" spans="1:13" s="54" customFormat="1" ht="20.25" customHeight="1" x14ac:dyDescent="0.25">
      <c r="A18" s="46" t="s">
        <v>31</v>
      </c>
      <c r="B18" s="46" t="s">
        <v>32</v>
      </c>
      <c r="C18" s="59">
        <v>2</v>
      </c>
      <c r="D18" s="62" t="s">
        <v>33</v>
      </c>
      <c r="E18" s="46">
        <v>54</v>
      </c>
      <c r="F18" s="61">
        <v>1.5</v>
      </c>
      <c r="G18" s="46"/>
      <c r="H18" s="46"/>
    </row>
    <row r="19" spans="1:13" s="54" customFormat="1" ht="20.25" customHeight="1" x14ac:dyDescent="0.25">
      <c r="A19" s="46" t="s">
        <v>34</v>
      </c>
      <c r="B19" s="46" t="s">
        <v>35</v>
      </c>
      <c r="C19" s="59">
        <v>2</v>
      </c>
      <c r="D19" s="46" t="s">
        <v>299</v>
      </c>
      <c r="E19" s="46">
        <v>54</v>
      </c>
      <c r="F19" s="61">
        <v>1.5</v>
      </c>
      <c r="G19" s="46"/>
      <c r="H19" s="46"/>
    </row>
    <row r="20" spans="1:13" s="54" customFormat="1" ht="20.25" customHeight="1" x14ac:dyDescent="0.25">
      <c r="A20" s="46" t="s">
        <v>37</v>
      </c>
      <c r="B20" s="46" t="s">
        <v>38</v>
      </c>
      <c r="C20" s="59">
        <v>2</v>
      </c>
      <c r="D20" s="46" t="s">
        <v>39</v>
      </c>
      <c r="E20" s="46">
        <v>54</v>
      </c>
      <c r="F20" s="61">
        <v>1.5</v>
      </c>
      <c r="G20" s="46"/>
      <c r="H20" s="46"/>
    </row>
    <row r="21" spans="1:13" s="54" customFormat="1" ht="20.25" customHeight="1" x14ac:dyDescent="0.25">
      <c r="A21" s="46" t="s">
        <v>40</v>
      </c>
      <c r="B21" s="46" t="s">
        <v>41</v>
      </c>
      <c r="C21" s="59">
        <v>2</v>
      </c>
      <c r="D21" s="46" t="s">
        <v>42</v>
      </c>
      <c r="E21" s="46">
        <v>54</v>
      </c>
      <c r="F21" s="61">
        <v>1.5</v>
      </c>
      <c r="G21" s="46"/>
      <c r="H21" s="46"/>
    </row>
    <row r="22" spans="1:13" s="54" customFormat="1" ht="20.25" customHeight="1" x14ac:dyDescent="0.25">
      <c r="A22" s="46" t="s">
        <v>49</v>
      </c>
      <c r="B22" s="46" t="s">
        <v>50</v>
      </c>
      <c r="C22" s="59">
        <v>2</v>
      </c>
      <c r="D22" s="60"/>
      <c r="E22" s="46">
        <v>54</v>
      </c>
      <c r="F22" s="61">
        <v>1.5</v>
      </c>
      <c r="G22" s="46"/>
      <c r="H22" s="46"/>
    </row>
    <row r="23" spans="1:13" s="54" customFormat="1" ht="20.25" customHeight="1" x14ac:dyDescent="0.25">
      <c r="A23" s="46" t="s">
        <v>51</v>
      </c>
      <c r="B23" s="46" t="s">
        <v>52</v>
      </c>
      <c r="C23" s="59">
        <v>2</v>
      </c>
      <c r="D23" s="46" t="s">
        <v>49</v>
      </c>
      <c r="E23" s="46">
        <v>54</v>
      </c>
      <c r="F23" s="61">
        <v>1.5</v>
      </c>
      <c r="G23" s="46"/>
      <c r="H23" s="46"/>
    </row>
    <row r="24" spans="1:13" s="54" customFormat="1" ht="20.25" customHeight="1" x14ac:dyDescent="0.25">
      <c r="A24" s="46" t="s">
        <v>53</v>
      </c>
      <c r="B24" s="46" t="s">
        <v>54</v>
      </c>
      <c r="C24" s="59">
        <v>2</v>
      </c>
      <c r="D24" s="60"/>
      <c r="E24" s="46">
        <v>54</v>
      </c>
      <c r="F24" s="61">
        <v>1.5</v>
      </c>
      <c r="G24" s="46"/>
      <c r="H24" s="46"/>
    </row>
    <row r="25" spans="1:13" s="54" customFormat="1" ht="20.25" customHeight="1" x14ac:dyDescent="0.25">
      <c r="A25" s="46" t="s">
        <v>55</v>
      </c>
      <c r="B25" s="46" t="s">
        <v>56</v>
      </c>
      <c r="C25" s="59">
        <v>2</v>
      </c>
      <c r="D25" s="46" t="s">
        <v>53</v>
      </c>
      <c r="E25" s="46">
        <v>54</v>
      </c>
      <c r="F25" s="61">
        <v>1.5</v>
      </c>
      <c r="G25" s="46"/>
      <c r="H25" s="46"/>
    </row>
    <row r="26" spans="1:13" s="54" customFormat="1" ht="20.25" customHeight="1" x14ac:dyDescent="0.25">
      <c r="A26" s="46" t="s">
        <v>57</v>
      </c>
      <c r="B26" s="46" t="s">
        <v>58</v>
      </c>
      <c r="C26" s="59">
        <v>2</v>
      </c>
      <c r="D26" s="60"/>
      <c r="E26" s="46">
        <v>54</v>
      </c>
      <c r="F26" s="61">
        <v>1.5</v>
      </c>
      <c r="G26" s="46"/>
      <c r="H26" s="46"/>
    </row>
    <row r="27" spans="1:13" s="54" customFormat="1" ht="20.25" customHeight="1" x14ac:dyDescent="0.25">
      <c r="A27" s="46" t="s">
        <v>59</v>
      </c>
      <c r="B27" s="46" t="s">
        <v>60</v>
      </c>
      <c r="C27" s="59">
        <v>2</v>
      </c>
      <c r="D27" s="46" t="s">
        <v>57</v>
      </c>
      <c r="E27" s="46">
        <v>54</v>
      </c>
      <c r="F27" s="61">
        <v>1.5</v>
      </c>
      <c r="G27" s="46"/>
      <c r="H27" s="46"/>
    </row>
    <row r="28" spans="1:13" s="54" customFormat="1" ht="20.25" customHeight="1" x14ac:dyDescent="0.25">
      <c r="A28" s="46" t="s">
        <v>61</v>
      </c>
      <c r="B28" s="46" t="s">
        <v>62</v>
      </c>
      <c r="C28" s="59">
        <v>2</v>
      </c>
      <c r="D28" s="60"/>
      <c r="E28" s="46">
        <v>54</v>
      </c>
      <c r="F28" s="63">
        <v>0.75</v>
      </c>
      <c r="G28" s="46"/>
      <c r="H28" s="46"/>
    </row>
    <row r="29" spans="1:13" s="54" customFormat="1" ht="20.25" customHeight="1" x14ac:dyDescent="0.25">
      <c r="A29" s="46" t="s">
        <v>63</v>
      </c>
      <c r="B29" s="46" t="s">
        <v>64</v>
      </c>
      <c r="C29" s="59">
        <v>2</v>
      </c>
      <c r="D29" s="46" t="s">
        <v>61</v>
      </c>
      <c r="E29" s="46">
        <v>54</v>
      </c>
      <c r="F29" s="63">
        <v>0.75</v>
      </c>
      <c r="G29" s="46"/>
      <c r="H29" s="46"/>
    </row>
    <row r="30" spans="1:13" s="54" customFormat="1" ht="20.25" customHeight="1" x14ac:dyDescent="0.25">
      <c r="A30" s="46" t="s">
        <v>69</v>
      </c>
      <c r="B30" s="46" t="s">
        <v>151</v>
      </c>
      <c r="C30" s="64">
        <v>4</v>
      </c>
      <c r="D30" s="60"/>
      <c r="E30" s="46">
        <v>72</v>
      </c>
      <c r="F30" s="61">
        <v>1.4</v>
      </c>
      <c r="G30" s="46"/>
      <c r="H30" s="46"/>
    </row>
    <row r="31" spans="1:13" s="54" customFormat="1" ht="21.6" customHeight="1" x14ac:dyDescent="0.25">
      <c r="A31" s="46" t="s">
        <v>70</v>
      </c>
      <c r="B31" s="46" t="s">
        <v>71</v>
      </c>
      <c r="C31" s="59">
        <v>3</v>
      </c>
      <c r="D31" s="60"/>
      <c r="E31" s="46" t="s">
        <v>72</v>
      </c>
      <c r="F31" s="61">
        <v>1.2</v>
      </c>
      <c r="G31" s="46"/>
      <c r="H31" s="46" t="s">
        <v>546</v>
      </c>
      <c r="I31" s="65"/>
      <c r="J31" s="65"/>
      <c r="K31" s="65"/>
      <c r="L31" s="65"/>
      <c r="M31" s="65"/>
    </row>
    <row r="32" spans="1:13" s="50" customFormat="1" ht="20.100000000000001" customHeight="1" x14ac:dyDescent="0.25">
      <c r="A32" s="194" t="s">
        <v>152</v>
      </c>
      <c r="B32" s="194"/>
      <c r="C32" s="194"/>
      <c r="D32" s="194"/>
      <c r="E32" s="194"/>
      <c r="F32" s="194"/>
      <c r="G32" s="194"/>
      <c r="H32" s="194"/>
    </row>
    <row r="33" spans="1:13" s="50" customFormat="1" ht="86.45" customHeight="1" x14ac:dyDescent="0.25">
      <c r="A33" s="128"/>
      <c r="B33" s="128"/>
      <c r="C33" s="128"/>
      <c r="D33" s="128"/>
      <c r="E33" s="128"/>
      <c r="F33" s="128"/>
      <c r="G33" s="128"/>
      <c r="H33" s="128"/>
    </row>
    <row r="34" spans="1:13" s="50" customFormat="1" ht="23.1" customHeight="1" x14ac:dyDescent="0.25">
      <c r="A34" s="197" t="s">
        <v>300</v>
      </c>
      <c r="B34" s="197"/>
      <c r="C34" s="197"/>
      <c r="D34" s="197"/>
      <c r="E34" s="197"/>
      <c r="F34" s="66"/>
      <c r="G34" s="96"/>
      <c r="H34" s="92"/>
      <c r="I34" s="52"/>
      <c r="J34" s="52"/>
      <c r="K34" s="52"/>
      <c r="L34" s="52"/>
      <c r="M34" s="52"/>
    </row>
    <row r="35" spans="1:13" s="67" customFormat="1" ht="20.25" customHeight="1" x14ac:dyDescent="0.25">
      <c r="A35" s="196" t="s">
        <v>74</v>
      </c>
      <c r="B35" s="196"/>
      <c r="C35" s="196"/>
      <c r="D35" s="196"/>
      <c r="E35" s="196"/>
      <c r="F35" s="196"/>
      <c r="G35" s="54"/>
      <c r="H35" s="94"/>
      <c r="I35" s="54"/>
      <c r="J35" s="54"/>
      <c r="K35" s="54"/>
      <c r="L35" s="54"/>
      <c r="M35" s="54"/>
    </row>
    <row r="36" spans="1:13" customFormat="1" ht="28.5" customHeight="1" x14ac:dyDescent="0.25">
      <c r="A36" s="179" t="s">
        <v>558</v>
      </c>
      <c r="B36" s="179"/>
      <c r="C36" s="179"/>
      <c r="D36" s="179"/>
      <c r="E36" s="179"/>
      <c r="F36" s="179"/>
      <c r="G36" s="179"/>
      <c r="H36" s="179"/>
    </row>
    <row r="37" spans="1:13" s="162" customFormat="1" ht="24.6" customHeight="1" x14ac:dyDescent="0.25">
      <c r="A37" s="159" t="s">
        <v>1</v>
      </c>
      <c r="B37" s="160" t="s">
        <v>2</v>
      </c>
      <c r="C37" s="160" t="s">
        <v>3</v>
      </c>
      <c r="D37" s="160" t="s">
        <v>4</v>
      </c>
      <c r="E37" s="159" t="s">
        <v>5</v>
      </c>
      <c r="F37" s="161" t="s">
        <v>6</v>
      </c>
      <c r="G37" s="160" t="s">
        <v>233</v>
      </c>
      <c r="H37" s="160" t="s">
        <v>234</v>
      </c>
    </row>
    <row r="38" spans="1:13" s="54" customFormat="1" ht="24" customHeight="1" x14ac:dyDescent="0.25">
      <c r="A38" s="68" t="s">
        <v>241</v>
      </c>
      <c r="B38" s="68" t="s">
        <v>242</v>
      </c>
      <c r="C38" s="69">
        <v>2</v>
      </c>
      <c r="D38" s="68" t="s">
        <v>40</v>
      </c>
      <c r="E38" s="70">
        <v>54</v>
      </c>
      <c r="F38" s="71" t="s">
        <v>301</v>
      </c>
      <c r="G38" s="70" t="s">
        <v>554</v>
      </c>
      <c r="H38" s="207" t="s">
        <v>552</v>
      </c>
    </row>
    <row r="39" spans="1:13" s="54" customFormat="1" ht="24" customHeight="1" x14ac:dyDescent="0.25">
      <c r="A39" s="68" t="s">
        <v>243</v>
      </c>
      <c r="B39" s="68" t="s">
        <v>244</v>
      </c>
      <c r="C39" s="69">
        <v>2</v>
      </c>
      <c r="D39" s="68" t="s">
        <v>241</v>
      </c>
      <c r="E39" s="70">
        <v>54</v>
      </c>
      <c r="F39" s="71" t="s">
        <v>301</v>
      </c>
      <c r="G39" s="70" t="s">
        <v>555</v>
      </c>
      <c r="H39" s="208"/>
    </row>
    <row r="40" spans="1:13" s="54" customFormat="1" ht="24" customHeight="1" x14ac:dyDescent="0.2">
      <c r="A40" s="46" t="s">
        <v>245</v>
      </c>
      <c r="B40" s="46" t="s">
        <v>246</v>
      </c>
      <c r="C40" s="59">
        <v>2</v>
      </c>
      <c r="D40" s="46" t="s">
        <v>243</v>
      </c>
      <c r="E40" s="46">
        <v>54</v>
      </c>
      <c r="F40" s="61" t="s">
        <v>301</v>
      </c>
      <c r="G40" s="150" t="s">
        <v>556</v>
      </c>
      <c r="H40" s="208"/>
    </row>
    <row r="41" spans="1:13" s="54" customFormat="1" ht="24" customHeight="1" x14ac:dyDescent="0.2">
      <c r="A41" s="46" t="s">
        <v>247</v>
      </c>
      <c r="B41" s="46" t="s">
        <v>248</v>
      </c>
      <c r="C41" s="59">
        <v>2</v>
      </c>
      <c r="D41" s="46" t="s">
        <v>245</v>
      </c>
      <c r="E41" s="46">
        <v>54</v>
      </c>
      <c r="F41" s="61" t="s">
        <v>301</v>
      </c>
      <c r="G41" s="150" t="s">
        <v>557</v>
      </c>
      <c r="H41" s="208"/>
    </row>
    <row r="42" spans="1:13" s="54" customFormat="1" ht="22.5" customHeight="1" x14ac:dyDescent="0.25">
      <c r="A42" s="68" t="s">
        <v>425</v>
      </c>
      <c r="B42" s="68" t="s">
        <v>426</v>
      </c>
      <c r="C42" s="69">
        <v>2</v>
      </c>
      <c r="D42" s="68" t="s">
        <v>40</v>
      </c>
      <c r="E42" s="70">
        <v>54</v>
      </c>
      <c r="F42" s="71">
        <v>1.5</v>
      </c>
      <c r="G42" s="71"/>
      <c r="H42" s="208"/>
    </row>
    <row r="43" spans="1:13" s="54" customFormat="1" ht="22.5" customHeight="1" x14ac:dyDescent="0.25">
      <c r="A43" s="68" t="s">
        <v>427</v>
      </c>
      <c r="B43" s="68" t="s">
        <v>428</v>
      </c>
      <c r="C43" s="69">
        <v>2</v>
      </c>
      <c r="D43" s="68" t="s">
        <v>425</v>
      </c>
      <c r="E43" s="70">
        <v>54</v>
      </c>
      <c r="F43" s="71">
        <v>1.5</v>
      </c>
      <c r="G43" s="71"/>
      <c r="H43" s="208"/>
    </row>
    <row r="44" spans="1:13" s="54" customFormat="1" ht="22.5" customHeight="1" x14ac:dyDescent="0.25">
      <c r="A44" s="46" t="s">
        <v>429</v>
      </c>
      <c r="B44" s="46" t="s">
        <v>430</v>
      </c>
      <c r="C44" s="59">
        <v>2</v>
      </c>
      <c r="D44" s="46" t="s">
        <v>427</v>
      </c>
      <c r="E44" s="46">
        <v>54</v>
      </c>
      <c r="F44" s="61">
        <v>1.5</v>
      </c>
      <c r="G44" s="61"/>
      <c r="H44" s="208"/>
    </row>
    <row r="45" spans="1:13" s="54" customFormat="1" ht="22.5" customHeight="1" x14ac:dyDescent="0.25">
      <c r="A45" s="46" t="s">
        <v>431</v>
      </c>
      <c r="B45" s="46" t="s">
        <v>432</v>
      </c>
      <c r="C45" s="59">
        <v>2</v>
      </c>
      <c r="D45" s="46" t="s">
        <v>429</v>
      </c>
      <c r="E45" s="46">
        <v>54</v>
      </c>
      <c r="F45" s="61">
        <v>1.5</v>
      </c>
      <c r="G45" s="61"/>
      <c r="H45" s="209"/>
    </row>
    <row r="46" spans="1:13" s="54" customFormat="1" ht="24.95" customHeight="1" x14ac:dyDescent="0.25">
      <c r="A46" s="46" t="s">
        <v>76</v>
      </c>
      <c r="B46" s="46" t="s">
        <v>77</v>
      </c>
      <c r="C46" s="59">
        <v>3</v>
      </c>
      <c r="D46" s="46" t="s">
        <v>78</v>
      </c>
      <c r="E46" s="46">
        <v>36</v>
      </c>
      <c r="F46" s="61">
        <v>1.3</v>
      </c>
      <c r="G46" s="46"/>
      <c r="H46" s="46"/>
    </row>
    <row r="47" spans="1:13" s="54" customFormat="1" ht="24.95" customHeight="1" x14ac:dyDescent="0.25">
      <c r="A47" s="46" t="s">
        <v>469</v>
      </c>
      <c r="B47" s="46" t="s">
        <v>470</v>
      </c>
      <c r="C47" s="59">
        <v>4</v>
      </c>
      <c r="D47" s="46" t="s">
        <v>488</v>
      </c>
      <c r="E47" s="46" t="s">
        <v>82</v>
      </c>
      <c r="F47" s="61">
        <v>1.4</v>
      </c>
      <c r="G47" s="46"/>
      <c r="H47" s="46"/>
    </row>
    <row r="48" spans="1:13" s="54" customFormat="1" ht="20.25" customHeight="1" x14ac:dyDescent="0.25">
      <c r="A48" s="46" t="s">
        <v>86</v>
      </c>
      <c r="B48" s="46" t="s">
        <v>87</v>
      </c>
      <c r="C48" s="59">
        <v>4</v>
      </c>
      <c r="D48" s="46" t="s">
        <v>158</v>
      </c>
      <c r="E48" s="46" t="s">
        <v>88</v>
      </c>
      <c r="F48" s="61">
        <v>1.6</v>
      </c>
      <c r="G48" s="46"/>
      <c r="H48" s="46"/>
    </row>
    <row r="49" spans="1:13" s="54" customFormat="1" ht="24.95" customHeight="1" x14ac:dyDescent="0.25">
      <c r="A49" s="46" t="s">
        <v>475</v>
      </c>
      <c r="B49" s="46" t="s">
        <v>476</v>
      </c>
      <c r="C49" s="59">
        <v>2</v>
      </c>
      <c r="D49" s="46" t="s">
        <v>469</v>
      </c>
      <c r="E49" s="46" t="s">
        <v>19</v>
      </c>
      <c r="F49" s="61">
        <v>1.5</v>
      </c>
      <c r="G49" s="46" t="s">
        <v>433</v>
      </c>
      <c r="H49" s="46"/>
      <c r="I49" s="50"/>
      <c r="J49" s="50"/>
      <c r="K49" s="50"/>
      <c r="L49" s="50"/>
      <c r="M49" s="50"/>
    </row>
    <row r="50" spans="1:13" s="50" customFormat="1" ht="24.95" customHeight="1" x14ac:dyDescent="0.25">
      <c r="A50" s="46" t="s">
        <v>98</v>
      </c>
      <c r="B50" s="46" t="s">
        <v>99</v>
      </c>
      <c r="C50" s="59">
        <v>3</v>
      </c>
      <c r="D50" s="46" t="s">
        <v>20</v>
      </c>
      <c r="E50" s="46" t="s">
        <v>95</v>
      </c>
      <c r="F50" s="61">
        <v>1.6</v>
      </c>
      <c r="G50" s="138" t="s">
        <v>527</v>
      </c>
      <c r="H50" s="46"/>
      <c r="I50" s="67"/>
      <c r="J50" s="67"/>
      <c r="K50" s="67"/>
      <c r="L50" s="67"/>
      <c r="M50" s="67"/>
    </row>
    <row r="51" spans="1:13" s="67" customFormat="1" ht="63" customHeight="1" x14ac:dyDescent="0.25">
      <c r="A51" s="46" t="s">
        <v>91</v>
      </c>
      <c r="B51" s="46" t="s">
        <v>302</v>
      </c>
      <c r="C51" s="59">
        <v>3</v>
      </c>
      <c r="D51" s="46" t="s">
        <v>98</v>
      </c>
      <c r="E51" s="46" t="s">
        <v>95</v>
      </c>
      <c r="F51" s="61">
        <v>1.6</v>
      </c>
      <c r="G51" s="70" t="s">
        <v>483</v>
      </c>
      <c r="H51" s="46"/>
      <c r="I51" s="72"/>
      <c r="J51" s="72"/>
      <c r="K51" s="72"/>
      <c r="L51" s="72"/>
      <c r="M51" s="72"/>
    </row>
    <row r="52" spans="1:13" s="101" customFormat="1" ht="25.5" customHeight="1" x14ac:dyDescent="0.25">
      <c r="A52" s="46" t="s">
        <v>100</v>
      </c>
      <c r="B52" s="46" t="s">
        <v>101</v>
      </c>
      <c r="C52" s="59">
        <v>3</v>
      </c>
      <c r="D52" s="46" t="s">
        <v>102</v>
      </c>
      <c r="E52" s="46" t="s">
        <v>95</v>
      </c>
      <c r="F52" s="61">
        <v>1.6</v>
      </c>
      <c r="G52" s="46"/>
      <c r="H52" s="46"/>
    </row>
    <row r="53" spans="1:13" s="72" customFormat="1" ht="20.25" customHeight="1" x14ac:dyDescent="0.25">
      <c r="A53" s="46" t="s">
        <v>106</v>
      </c>
      <c r="B53" s="46" t="s">
        <v>303</v>
      </c>
      <c r="C53" s="59">
        <v>3</v>
      </c>
      <c r="D53" s="46" t="s">
        <v>439</v>
      </c>
      <c r="E53" s="46" t="s">
        <v>108</v>
      </c>
      <c r="F53" s="61">
        <v>1.6</v>
      </c>
      <c r="G53" s="139"/>
      <c r="H53" s="139"/>
    </row>
    <row r="54" spans="1:13" s="72" customFormat="1" ht="20.100000000000001" customHeight="1" x14ac:dyDescent="0.25">
      <c r="A54" s="46" t="s">
        <v>109</v>
      </c>
      <c r="B54" s="46" t="s">
        <v>110</v>
      </c>
      <c r="C54" s="59">
        <v>2</v>
      </c>
      <c r="D54" s="46" t="s">
        <v>100</v>
      </c>
      <c r="E54" s="46">
        <v>36</v>
      </c>
      <c r="F54" s="61">
        <v>1.4</v>
      </c>
      <c r="G54" s="46"/>
      <c r="H54" s="46"/>
    </row>
    <row r="55" spans="1:13" s="72" customFormat="1" ht="20.100000000000001" customHeight="1" x14ac:dyDescent="0.25">
      <c r="A55" s="46" t="s">
        <v>452</v>
      </c>
      <c r="B55" s="46" t="s">
        <v>453</v>
      </c>
      <c r="C55" s="59">
        <v>3</v>
      </c>
      <c r="D55" s="46" t="s">
        <v>454</v>
      </c>
      <c r="E55" s="46">
        <v>40</v>
      </c>
      <c r="F55" s="61">
        <v>1.3</v>
      </c>
      <c r="G55" s="139"/>
      <c r="H55" s="139"/>
    </row>
    <row r="56" spans="1:13" s="72" customFormat="1" ht="24.6" customHeight="1" x14ac:dyDescent="0.25">
      <c r="A56" s="46" t="s">
        <v>455</v>
      </c>
      <c r="B56" s="46" t="s">
        <v>456</v>
      </c>
      <c r="C56" s="59">
        <v>3</v>
      </c>
      <c r="D56" s="46" t="s">
        <v>452</v>
      </c>
      <c r="E56" s="46">
        <v>40</v>
      </c>
      <c r="F56" s="61">
        <v>1.4</v>
      </c>
      <c r="G56" s="46"/>
      <c r="H56" s="46"/>
    </row>
    <row r="57" spans="1:13" s="72" customFormat="1" ht="20.100000000000001" customHeight="1" x14ac:dyDescent="0.25">
      <c r="A57" s="46" t="s">
        <v>489</v>
      </c>
      <c r="B57" s="46" t="s">
        <v>458</v>
      </c>
      <c r="C57" s="59">
        <v>3</v>
      </c>
      <c r="D57" s="46"/>
      <c r="E57" s="46">
        <v>27</v>
      </c>
      <c r="F57" s="61">
        <v>1.3</v>
      </c>
      <c r="G57" s="46"/>
      <c r="H57" s="46"/>
    </row>
    <row r="58" spans="1:13" s="72" customFormat="1" ht="20.100000000000001" customHeight="1" x14ac:dyDescent="0.25">
      <c r="A58" s="139" t="s">
        <v>440</v>
      </c>
      <c r="B58" s="140" t="s">
        <v>441</v>
      </c>
      <c r="C58" s="59">
        <v>3</v>
      </c>
      <c r="D58" s="140" t="s">
        <v>229</v>
      </c>
      <c r="E58" s="139">
        <v>27</v>
      </c>
      <c r="F58" s="141">
        <v>1.3</v>
      </c>
      <c r="G58" s="46"/>
      <c r="H58" s="46"/>
    </row>
    <row r="59" spans="1:13" s="72" customFormat="1" ht="20.100000000000001" customHeight="1" x14ac:dyDescent="0.25">
      <c r="A59" s="46" t="s">
        <v>442</v>
      </c>
      <c r="B59" s="46" t="s">
        <v>443</v>
      </c>
      <c r="C59" s="59">
        <v>3</v>
      </c>
      <c r="D59" s="140" t="s">
        <v>229</v>
      </c>
      <c r="E59" s="139">
        <v>27</v>
      </c>
      <c r="F59" s="141">
        <v>1.3</v>
      </c>
      <c r="G59" s="46"/>
      <c r="H59" s="46"/>
    </row>
    <row r="60" spans="1:13" s="112" customFormat="1" ht="20.45" customHeight="1" x14ac:dyDescent="0.25">
      <c r="A60" s="139" t="s">
        <v>444</v>
      </c>
      <c r="B60" s="140" t="s">
        <v>445</v>
      </c>
      <c r="C60" s="59">
        <v>3</v>
      </c>
      <c r="D60" s="140" t="s">
        <v>446</v>
      </c>
      <c r="E60" s="70">
        <v>27</v>
      </c>
      <c r="F60" s="61">
        <v>1.3</v>
      </c>
      <c r="G60" s="46"/>
      <c r="H60" s="46"/>
      <c r="J60" s="50"/>
      <c r="K60" s="93"/>
    </row>
    <row r="61" spans="1:13" s="112" customFormat="1" ht="20.45" customHeight="1" x14ac:dyDescent="0.25">
      <c r="A61" s="139" t="s">
        <v>450</v>
      </c>
      <c r="B61" s="140" t="s">
        <v>451</v>
      </c>
      <c r="C61" s="59">
        <v>2</v>
      </c>
      <c r="D61" s="140" t="s">
        <v>444</v>
      </c>
      <c r="E61" s="70">
        <v>27</v>
      </c>
      <c r="F61" s="61">
        <v>1.3</v>
      </c>
      <c r="G61" s="46"/>
      <c r="H61" s="46"/>
      <c r="J61" s="50"/>
      <c r="K61" s="93"/>
    </row>
    <row r="62" spans="1:13" s="112" customFormat="1" ht="20.45" customHeight="1" x14ac:dyDescent="0.25">
      <c r="A62" s="139" t="s">
        <v>462</v>
      </c>
      <c r="B62" s="140" t="s">
        <v>463</v>
      </c>
      <c r="C62" s="59">
        <v>3</v>
      </c>
      <c r="D62" s="140" t="s">
        <v>464</v>
      </c>
      <c r="E62" s="70">
        <v>27</v>
      </c>
      <c r="F62" s="61">
        <v>1.3</v>
      </c>
      <c r="G62" s="46"/>
      <c r="H62" s="46"/>
      <c r="J62" s="50"/>
      <c r="K62" s="93"/>
    </row>
    <row r="63" spans="1:13" s="112" customFormat="1" ht="32.1" customHeight="1" x14ac:dyDescent="0.25">
      <c r="A63" s="210" t="s">
        <v>562</v>
      </c>
      <c r="B63" s="210"/>
      <c r="C63" s="210"/>
      <c r="D63" s="210"/>
      <c r="E63" s="210"/>
      <c r="F63" s="210"/>
      <c r="G63" s="210"/>
      <c r="H63" s="210"/>
      <c r="J63" s="50"/>
      <c r="K63" s="93"/>
    </row>
    <row r="64" spans="1:13" s="112" customFormat="1" ht="26.45" customHeight="1" x14ac:dyDescent="0.25">
      <c r="A64" s="147"/>
      <c r="B64" s="147"/>
      <c r="C64" s="147"/>
      <c r="D64" s="147"/>
      <c r="E64" s="147"/>
      <c r="F64" s="147"/>
      <c r="G64" s="147"/>
      <c r="H64" s="147"/>
      <c r="J64" s="50"/>
      <c r="K64" s="93"/>
    </row>
    <row r="65" spans="1:8" s="54" customFormat="1" ht="24.95" customHeight="1" x14ac:dyDescent="0.25">
      <c r="A65" s="196" t="s">
        <v>111</v>
      </c>
      <c r="B65" s="196"/>
      <c r="C65" s="196"/>
      <c r="D65" s="196"/>
      <c r="E65" s="196"/>
      <c r="F65" s="196"/>
      <c r="G65" s="72"/>
      <c r="H65" s="98"/>
    </row>
    <row r="66" spans="1:8" s="54" customFormat="1" ht="24.95" customHeight="1" x14ac:dyDescent="0.25">
      <c r="A66" s="99" t="s">
        <v>1</v>
      </c>
      <c r="B66" s="99" t="s">
        <v>2</v>
      </c>
      <c r="C66" s="99" t="s">
        <v>3</v>
      </c>
      <c r="D66" s="99" t="s">
        <v>4</v>
      </c>
      <c r="E66" s="99" t="s">
        <v>5</v>
      </c>
      <c r="F66" s="100" t="s">
        <v>6</v>
      </c>
      <c r="G66" s="100" t="s">
        <v>233</v>
      </c>
      <c r="H66" s="99" t="s">
        <v>234</v>
      </c>
    </row>
    <row r="67" spans="1:8" s="54" customFormat="1" ht="20.25" customHeight="1" x14ac:dyDescent="0.25">
      <c r="A67" s="46" t="s">
        <v>169</v>
      </c>
      <c r="B67" s="46" t="s">
        <v>465</v>
      </c>
      <c r="C67" s="59">
        <v>3</v>
      </c>
      <c r="D67" s="46" t="s">
        <v>106</v>
      </c>
      <c r="E67" s="46" t="s">
        <v>437</v>
      </c>
      <c r="F67" s="61">
        <v>1.6</v>
      </c>
      <c r="G67" s="46"/>
      <c r="H67" s="46"/>
    </row>
    <row r="68" spans="1:8" s="54" customFormat="1" ht="24.95" customHeight="1" x14ac:dyDescent="0.25">
      <c r="A68" s="46" t="s">
        <v>171</v>
      </c>
      <c r="B68" s="46" t="s">
        <v>172</v>
      </c>
      <c r="C68" s="59">
        <v>2</v>
      </c>
      <c r="D68" s="46" t="s">
        <v>173</v>
      </c>
      <c r="E68" s="46" t="s">
        <v>105</v>
      </c>
      <c r="F68" s="61">
        <v>1.6</v>
      </c>
      <c r="G68" s="46"/>
      <c r="H68" s="46"/>
    </row>
    <row r="69" spans="1:8" s="54" customFormat="1" ht="24.95" customHeight="1" x14ac:dyDescent="0.25">
      <c r="A69" s="46" t="s">
        <v>176</v>
      </c>
      <c r="B69" s="46" t="s">
        <v>212</v>
      </c>
      <c r="C69" s="59">
        <v>3</v>
      </c>
      <c r="D69" s="46" t="s">
        <v>106</v>
      </c>
      <c r="E69" s="46" t="s">
        <v>466</v>
      </c>
      <c r="F69" s="61">
        <v>1.6</v>
      </c>
      <c r="G69" s="46" t="s">
        <v>478</v>
      </c>
      <c r="H69" s="46"/>
    </row>
    <row r="70" spans="1:8" s="54" customFormat="1" ht="20.25" customHeight="1" x14ac:dyDescent="0.25">
      <c r="A70" s="46" t="s">
        <v>251</v>
      </c>
      <c r="B70" s="46" t="s">
        <v>252</v>
      </c>
      <c r="C70" s="59">
        <v>3</v>
      </c>
      <c r="D70" s="46" t="s">
        <v>171</v>
      </c>
      <c r="E70" s="46" t="s">
        <v>437</v>
      </c>
      <c r="F70" s="61">
        <v>1.6</v>
      </c>
      <c r="G70" s="46"/>
      <c r="H70" s="46"/>
    </row>
    <row r="71" spans="1:8" s="54" customFormat="1" ht="20.25" customHeight="1" x14ac:dyDescent="0.25">
      <c r="A71" s="46" t="s">
        <v>174</v>
      </c>
      <c r="B71" s="46" t="s">
        <v>175</v>
      </c>
      <c r="C71" s="59">
        <v>2</v>
      </c>
      <c r="D71" s="46" t="s">
        <v>171</v>
      </c>
      <c r="E71" s="46" t="s">
        <v>466</v>
      </c>
      <c r="F71" s="61">
        <v>1.6</v>
      </c>
      <c r="G71" s="46"/>
      <c r="H71" s="46"/>
    </row>
    <row r="72" spans="1:8" s="54" customFormat="1" ht="20.25" customHeight="1" x14ac:dyDescent="0.25">
      <c r="A72" s="46" t="s">
        <v>195</v>
      </c>
      <c r="B72" s="46" t="s">
        <v>196</v>
      </c>
      <c r="C72" s="59">
        <v>3</v>
      </c>
      <c r="D72" s="46" t="s">
        <v>106</v>
      </c>
      <c r="E72" s="46" t="s">
        <v>437</v>
      </c>
      <c r="F72" s="61">
        <v>1.6</v>
      </c>
      <c r="G72" s="46"/>
      <c r="H72" s="207" t="s">
        <v>467</v>
      </c>
    </row>
    <row r="73" spans="1:8" s="54" customFormat="1" ht="20.25" customHeight="1" x14ac:dyDescent="0.25">
      <c r="A73" s="46" t="s">
        <v>197</v>
      </c>
      <c r="B73" s="46" t="s">
        <v>198</v>
      </c>
      <c r="C73" s="59">
        <v>3</v>
      </c>
      <c r="D73" s="46" t="s">
        <v>106</v>
      </c>
      <c r="E73" s="46" t="s">
        <v>437</v>
      </c>
      <c r="F73" s="61">
        <v>1.6</v>
      </c>
      <c r="G73" s="46"/>
      <c r="H73" s="208"/>
    </row>
    <row r="74" spans="1:8" s="54" customFormat="1" ht="25.5" customHeight="1" x14ac:dyDescent="0.25">
      <c r="A74" s="46" t="s">
        <v>205</v>
      </c>
      <c r="B74" s="46" t="s">
        <v>480</v>
      </c>
      <c r="C74" s="59">
        <v>3</v>
      </c>
      <c r="D74" s="46" t="s">
        <v>106</v>
      </c>
      <c r="E74" s="46" t="s">
        <v>437</v>
      </c>
      <c r="F74" s="61">
        <v>1.6</v>
      </c>
      <c r="G74" s="46" t="s">
        <v>481</v>
      </c>
      <c r="H74" s="209"/>
    </row>
    <row r="75" spans="1:8" ht="36" customHeight="1" x14ac:dyDescent="0.25">
      <c r="A75" s="196" t="s">
        <v>547</v>
      </c>
      <c r="B75" s="196"/>
      <c r="C75" s="196"/>
      <c r="D75" s="196"/>
      <c r="E75" s="196"/>
      <c r="F75" s="196"/>
      <c r="G75" s="196"/>
      <c r="H75" s="196"/>
    </row>
    <row r="76" spans="1:8" ht="26.1" customHeight="1" x14ac:dyDescent="0.25">
      <c r="A76" s="196" t="s">
        <v>468</v>
      </c>
      <c r="B76" s="196"/>
      <c r="C76" s="196"/>
      <c r="D76" s="196"/>
      <c r="E76" s="196"/>
      <c r="F76" s="196"/>
      <c r="G76" s="196"/>
      <c r="H76" s="196"/>
    </row>
    <row r="77" spans="1:8" ht="29.1" customHeight="1" x14ac:dyDescent="0.25">
      <c r="A77" s="197" t="s">
        <v>354</v>
      </c>
      <c r="B77" s="197"/>
      <c r="C77" s="197"/>
      <c r="D77" s="197"/>
      <c r="E77" s="197"/>
      <c r="F77" s="197"/>
      <c r="G77" s="197"/>
      <c r="H77" s="197"/>
    </row>
    <row r="78" spans="1:8" ht="16.5" customHeight="1" x14ac:dyDescent="0.25">
      <c r="A78" s="83"/>
      <c r="B78" s="124" t="s">
        <v>355</v>
      </c>
      <c r="C78" s="134">
        <f>SUM(C7:C23,C30:C31)</f>
        <v>45</v>
      </c>
      <c r="D78" s="125" t="s">
        <v>356</v>
      </c>
      <c r="E78" s="126">
        <v>8</v>
      </c>
      <c r="F78" s="83"/>
      <c r="G78" s="83"/>
      <c r="H78" s="98"/>
    </row>
    <row r="79" spans="1:8" ht="16.5" customHeight="1" x14ac:dyDescent="0.25">
      <c r="A79" s="83"/>
      <c r="B79" s="124" t="s">
        <v>357</v>
      </c>
      <c r="C79" s="134">
        <f>SUM(C42:C62)</f>
        <v>58</v>
      </c>
      <c r="D79" s="125" t="s">
        <v>358</v>
      </c>
      <c r="E79" s="126">
        <v>6</v>
      </c>
      <c r="F79" s="83"/>
      <c r="G79" s="83"/>
      <c r="H79" s="98"/>
    </row>
    <row r="80" spans="1:8" ht="16.5" customHeight="1" x14ac:dyDescent="0.25">
      <c r="A80" s="83"/>
      <c r="B80" s="124" t="s">
        <v>359</v>
      </c>
      <c r="C80" s="134">
        <f>SUM(C67:C72)</f>
        <v>16</v>
      </c>
      <c r="D80" s="83"/>
      <c r="E80" s="127">
        <f>SUM(C78:C81, E78:E79)</f>
        <v>145</v>
      </c>
      <c r="F80" s="83"/>
      <c r="G80" s="83"/>
      <c r="H80" s="98"/>
    </row>
    <row r="81" spans="1:8" ht="16.5" customHeight="1" x14ac:dyDescent="0.25">
      <c r="A81" s="83"/>
      <c r="B81" s="124" t="s">
        <v>360</v>
      </c>
      <c r="C81" s="134">
        <v>12</v>
      </c>
      <c r="D81" s="83"/>
      <c r="E81" s="83"/>
      <c r="F81" s="83"/>
      <c r="G81" s="83"/>
      <c r="H81" s="98"/>
    </row>
    <row r="82" spans="1:8" ht="21" customHeight="1" x14ac:dyDescent="0.25">
      <c r="A82" s="166" t="s">
        <v>559</v>
      </c>
      <c r="B82" s="83"/>
      <c r="C82" s="83"/>
      <c r="D82" s="83"/>
      <c r="E82" s="83"/>
      <c r="F82" s="83"/>
      <c r="G82" s="83"/>
      <c r="H82" s="98"/>
    </row>
    <row r="83" spans="1:8" x14ac:dyDescent="0.25">
      <c r="A83" s="166" t="s">
        <v>560</v>
      </c>
      <c r="B83" s="83"/>
      <c r="C83" s="83"/>
      <c r="D83" s="83"/>
      <c r="E83" s="83"/>
      <c r="F83" s="83"/>
      <c r="G83" s="83"/>
      <c r="H83" s="98"/>
    </row>
    <row r="84" spans="1:8" x14ac:dyDescent="0.25">
      <c r="A84" s="83"/>
      <c r="B84" s="83"/>
      <c r="C84" s="83"/>
      <c r="D84" s="83"/>
      <c r="E84" s="83"/>
      <c r="F84" s="83"/>
      <c r="G84" s="83"/>
      <c r="H84" s="98"/>
    </row>
    <row r="85" spans="1:8" x14ac:dyDescent="0.25">
      <c r="A85" s="83"/>
      <c r="B85" s="83"/>
      <c r="C85" s="83"/>
      <c r="D85" s="83"/>
      <c r="E85" s="83"/>
      <c r="F85" s="83"/>
      <c r="G85" s="83"/>
      <c r="H85" s="98"/>
    </row>
    <row r="86" spans="1:8" x14ac:dyDescent="0.25">
      <c r="A86" s="83"/>
      <c r="B86" s="83"/>
      <c r="C86" s="83"/>
      <c r="D86" s="83"/>
      <c r="E86" s="83"/>
      <c r="F86" s="83"/>
      <c r="G86" s="83"/>
      <c r="H86" s="98"/>
    </row>
    <row r="87" spans="1:8" x14ac:dyDescent="0.25">
      <c r="A87" s="83"/>
      <c r="B87" s="83"/>
      <c r="C87" s="83"/>
      <c r="D87" s="83"/>
      <c r="E87" s="83"/>
      <c r="F87" s="83"/>
      <c r="G87" s="83"/>
      <c r="H87" s="98"/>
    </row>
    <row r="88" spans="1:8" x14ac:dyDescent="0.25">
      <c r="A88" s="83"/>
      <c r="B88" s="83"/>
      <c r="C88" s="83"/>
      <c r="D88" s="83"/>
      <c r="E88" s="83"/>
      <c r="F88" s="83"/>
      <c r="G88" s="83"/>
      <c r="H88" s="98"/>
    </row>
    <row r="89" spans="1:8" x14ac:dyDescent="0.25">
      <c r="A89" s="83"/>
      <c r="B89" s="83"/>
      <c r="C89" s="83"/>
      <c r="D89" s="83"/>
      <c r="E89" s="83"/>
      <c r="F89" s="83"/>
      <c r="G89" s="83"/>
      <c r="H89" s="98"/>
    </row>
    <row r="90" spans="1:8" x14ac:dyDescent="0.25">
      <c r="A90" s="83"/>
      <c r="B90" s="83"/>
      <c r="C90" s="83"/>
      <c r="D90" s="83"/>
      <c r="E90" s="83"/>
      <c r="F90" s="83"/>
      <c r="G90" s="83"/>
      <c r="H90" s="98"/>
    </row>
    <row r="91" spans="1:8" x14ac:dyDescent="0.25">
      <c r="A91" s="83"/>
      <c r="B91" s="83"/>
      <c r="C91" s="83"/>
      <c r="D91" s="83"/>
      <c r="E91" s="83"/>
      <c r="F91" s="83"/>
      <c r="G91" s="83"/>
      <c r="H91" s="98"/>
    </row>
    <row r="92" spans="1:8" x14ac:dyDescent="0.25">
      <c r="A92" s="83"/>
      <c r="B92" s="83"/>
      <c r="C92" s="83"/>
      <c r="D92" s="83"/>
      <c r="E92" s="83"/>
      <c r="F92" s="83"/>
      <c r="G92" s="83"/>
      <c r="H92" s="98"/>
    </row>
    <row r="93" spans="1:8" x14ac:dyDescent="0.25">
      <c r="A93" s="83"/>
      <c r="B93" s="83"/>
      <c r="C93" s="83"/>
      <c r="D93" s="83"/>
      <c r="E93" s="83"/>
      <c r="F93" s="83"/>
      <c r="G93" s="83"/>
      <c r="H93" s="98"/>
    </row>
    <row r="94" spans="1:8" x14ac:dyDescent="0.25">
      <c r="A94" s="83"/>
      <c r="B94" s="83"/>
      <c r="C94" s="83"/>
      <c r="D94" s="83"/>
      <c r="E94" s="83"/>
      <c r="F94" s="83"/>
      <c r="G94" s="83"/>
      <c r="H94" s="98"/>
    </row>
    <row r="95" spans="1:8" x14ac:dyDescent="0.25">
      <c r="A95" s="83"/>
      <c r="B95" s="83"/>
      <c r="C95" s="83"/>
      <c r="D95" s="83"/>
      <c r="E95" s="83"/>
      <c r="F95" s="83"/>
      <c r="G95" s="83"/>
      <c r="H95" s="98"/>
    </row>
    <row r="96" spans="1:8" x14ac:dyDescent="0.25">
      <c r="A96" s="83"/>
      <c r="B96" s="83"/>
      <c r="C96" s="83"/>
      <c r="D96" s="83"/>
      <c r="E96" s="83"/>
      <c r="F96" s="83"/>
      <c r="G96" s="83"/>
      <c r="H96" s="98"/>
    </row>
  </sheetData>
  <mergeCells count="15">
    <mergeCell ref="A32:H32"/>
    <mergeCell ref="A63:H63"/>
    <mergeCell ref="A1:H1"/>
    <mergeCell ref="A2:H2"/>
    <mergeCell ref="A3:H3"/>
    <mergeCell ref="A5:F5"/>
    <mergeCell ref="A77:H77"/>
    <mergeCell ref="A34:E34"/>
    <mergeCell ref="A35:F35"/>
    <mergeCell ref="A65:F65"/>
    <mergeCell ref="H72:H74"/>
    <mergeCell ref="A75:H75"/>
    <mergeCell ref="A76:H76"/>
    <mergeCell ref="H38:H45"/>
    <mergeCell ref="A36:H36"/>
  </mergeCells>
  <hyperlinks>
    <hyperlink ref="B22" location="_ftn1" display="Tiếng Pháp 1[1]" xr:uid="{00000000-0004-0000-0600-000000000000}"/>
  </hyperlinks>
  <pageMargins left="0.70866141732283472" right="0.15748031496062992" top="0.59055118110236227" bottom="0.59055118110236227" header="0.31496062992125984" footer="0.27559055118110237"/>
  <pageSetup paperSize="9" orientation="portrait" r:id="rId1"/>
  <headerFooter>
    <oddFooter>&amp;L&amp;9Chương trình xét tốt nghiệp TE25 TE26
Áp dụng từ 15/10/2016&amp;R&amp;10Trang &amp;P - &amp;N</oddFooter>
  </headerFooter>
  <ignoredErrors>
    <ignoredError sqref="C79:C80" formulaRange="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10"/>
  <sheetViews>
    <sheetView showGridLines="0" topLeftCell="A83" zoomScaleNormal="100" workbookViewId="0">
      <selection activeCell="A110" sqref="A110"/>
    </sheetView>
  </sheetViews>
  <sheetFormatPr defaultRowHeight="20.100000000000001" customHeight="1" x14ac:dyDescent="0.25"/>
  <cols>
    <col min="1" max="1" width="7.125" customWidth="1"/>
    <col min="2" max="2" width="20.125" customWidth="1"/>
    <col min="3" max="3" width="5.625" customWidth="1"/>
    <col min="4" max="4" width="14" customWidth="1"/>
    <col min="6" max="6" width="5.75" customWidth="1"/>
    <col min="7" max="7" width="14.125" style="2" customWidth="1"/>
    <col min="8" max="8" width="11.375" style="136" customWidth="1"/>
  </cols>
  <sheetData>
    <row r="1" spans="1:13" s="51" customFormat="1" ht="20.25" customHeight="1" x14ac:dyDescent="0.25">
      <c r="A1" s="170" t="s">
        <v>410</v>
      </c>
      <c r="B1" s="170"/>
      <c r="C1" s="170"/>
      <c r="D1" s="170"/>
      <c r="E1" s="170"/>
      <c r="F1" s="170"/>
      <c r="G1" s="170"/>
      <c r="H1" s="170"/>
      <c r="I1" s="50"/>
      <c r="J1" s="50"/>
      <c r="K1" s="50"/>
      <c r="L1" s="50"/>
      <c r="M1" s="50"/>
    </row>
    <row r="2" spans="1:13" s="50" customFormat="1" ht="20.25" customHeight="1" x14ac:dyDescent="0.25">
      <c r="A2" s="170" t="s">
        <v>520</v>
      </c>
      <c r="B2" s="170"/>
      <c r="C2" s="170"/>
      <c r="D2" s="170"/>
      <c r="E2" s="170"/>
      <c r="F2" s="170"/>
      <c r="G2" s="170"/>
      <c r="H2" s="170"/>
      <c r="I2" s="52"/>
      <c r="J2" s="52"/>
      <c r="K2" s="52"/>
      <c r="L2" s="52"/>
      <c r="M2" s="52"/>
    </row>
    <row r="3" spans="1:13" s="50" customFormat="1" ht="20.25" customHeight="1" x14ac:dyDescent="0.25">
      <c r="A3" s="170" t="s">
        <v>522</v>
      </c>
      <c r="B3" s="170"/>
      <c r="C3" s="170"/>
      <c r="D3" s="170"/>
      <c r="E3" s="170"/>
      <c r="F3" s="170"/>
      <c r="G3" s="170"/>
      <c r="H3" s="170"/>
      <c r="I3" s="52"/>
      <c r="J3" s="52"/>
      <c r="K3" s="52"/>
      <c r="L3" s="52"/>
      <c r="M3" s="52"/>
    </row>
    <row r="4" spans="1:13" ht="24.6" customHeight="1" x14ac:dyDescent="0.25">
      <c r="A4" s="171" t="s">
        <v>0</v>
      </c>
      <c r="B4" s="171"/>
      <c r="C4" s="171"/>
      <c r="D4" s="171"/>
      <c r="E4" s="171"/>
      <c r="F4" s="171"/>
      <c r="G4"/>
      <c r="H4" s="36"/>
    </row>
    <row r="5" spans="1:13" ht="20.100000000000001" customHeight="1" x14ac:dyDescent="0.25">
      <c r="A5" s="3" t="s">
        <v>1</v>
      </c>
      <c r="B5" s="4" t="s">
        <v>2</v>
      </c>
      <c r="C5" s="4" t="s">
        <v>3</v>
      </c>
      <c r="D5" s="4" t="s">
        <v>4</v>
      </c>
      <c r="E5" s="3" t="s">
        <v>5</v>
      </c>
      <c r="F5" s="5" t="s">
        <v>6</v>
      </c>
      <c r="G5" s="4" t="s">
        <v>233</v>
      </c>
      <c r="H5" s="4" t="s">
        <v>234</v>
      </c>
    </row>
    <row r="6" spans="1:13" ht="20.100000000000001" customHeight="1" x14ac:dyDescent="0.25">
      <c r="A6" s="6" t="s">
        <v>7</v>
      </c>
      <c r="B6" s="6" t="s">
        <v>150</v>
      </c>
      <c r="C6" s="7">
        <v>2</v>
      </c>
      <c r="D6" s="8"/>
      <c r="E6" s="6">
        <v>27</v>
      </c>
      <c r="F6" s="9">
        <v>1</v>
      </c>
      <c r="G6" s="10"/>
      <c r="H6" s="35"/>
    </row>
    <row r="7" spans="1:13" ht="24.95" customHeight="1" x14ac:dyDescent="0.25">
      <c r="A7" s="6" t="s">
        <v>8</v>
      </c>
      <c r="B7" s="6" t="s">
        <v>9</v>
      </c>
      <c r="C7" s="7">
        <v>3</v>
      </c>
      <c r="D7" s="8"/>
      <c r="E7" s="6">
        <v>41</v>
      </c>
      <c r="F7" s="9">
        <v>1</v>
      </c>
      <c r="G7" s="10"/>
      <c r="H7" s="35"/>
    </row>
    <row r="8" spans="1:13" ht="20.100000000000001" customHeight="1" x14ac:dyDescent="0.25">
      <c r="A8" s="6" t="s">
        <v>10</v>
      </c>
      <c r="B8" s="6" t="s">
        <v>11</v>
      </c>
      <c r="C8" s="7">
        <v>2</v>
      </c>
      <c r="D8" s="6" t="s">
        <v>7</v>
      </c>
      <c r="E8" s="6">
        <v>27</v>
      </c>
      <c r="F8" s="9">
        <v>1</v>
      </c>
      <c r="G8" s="10"/>
      <c r="H8" s="35"/>
    </row>
    <row r="9" spans="1:13" ht="25.5" customHeight="1" x14ac:dyDescent="0.25">
      <c r="A9" s="6" t="s">
        <v>12</v>
      </c>
      <c r="B9" s="6" t="s">
        <v>13</v>
      </c>
      <c r="C9" s="7">
        <v>3</v>
      </c>
      <c r="D9" s="6" t="s">
        <v>10</v>
      </c>
      <c r="E9" s="6">
        <v>40</v>
      </c>
      <c r="F9" s="9">
        <v>1</v>
      </c>
      <c r="G9" s="10"/>
      <c r="H9" s="35"/>
    </row>
    <row r="10" spans="1:13" ht="25.5" customHeight="1" x14ac:dyDescent="0.25">
      <c r="A10" s="6" t="s">
        <v>14</v>
      </c>
      <c r="B10" s="6" t="s">
        <v>15</v>
      </c>
      <c r="C10" s="7">
        <v>3</v>
      </c>
      <c r="D10" s="8"/>
      <c r="E10" s="6" t="s">
        <v>16</v>
      </c>
      <c r="F10" s="9">
        <v>1.3</v>
      </c>
      <c r="G10" s="143"/>
      <c r="H10" s="144"/>
    </row>
    <row r="11" spans="1:13" ht="24.6" customHeight="1" x14ac:dyDescent="0.25">
      <c r="A11" s="6" t="s">
        <v>17</v>
      </c>
      <c r="B11" s="6" t="s">
        <v>18</v>
      </c>
      <c r="C11" s="7">
        <v>2</v>
      </c>
      <c r="D11" s="6" t="s">
        <v>14</v>
      </c>
      <c r="E11" s="6" t="s">
        <v>19</v>
      </c>
      <c r="F11" s="9">
        <v>1.3</v>
      </c>
      <c r="G11" s="144"/>
      <c r="H11" s="144" t="s">
        <v>548</v>
      </c>
    </row>
    <row r="12" spans="1:13" ht="20.100000000000001" customHeight="1" x14ac:dyDescent="0.25">
      <c r="A12" s="6" t="s">
        <v>20</v>
      </c>
      <c r="B12" s="6" t="s">
        <v>21</v>
      </c>
      <c r="C12" s="7">
        <v>2</v>
      </c>
      <c r="D12" s="8"/>
      <c r="E12" s="6" t="s">
        <v>22</v>
      </c>
      <c r="F12" s="9">
        <v>1.5</v>
      </c>
      <c r="G12" s="10"/>
      <c r="H12" s="35"/>
    </row>
    <row r="13" spans="1:13" ht="20.100000000000001" customHeight="1" x14ac:dyDescent="0.25">
      <c r="A13" s="6" t="s">
        <v>23</v>
      </c>
      <c r="B13" s="6" t="s">
        <v>24</v>
      </c>
      <c r="C13" s="7">
        <v>2</v>
      </c>
      <c r="D13" s="8"/>
      <c r="E13" s="6">
        <v>27</v>
      </c>
      <c r="F13" s="9">
        <v>1</v>
      </c>
      <c r="G13" s="10"/>
      <c r="H13" s="35"/>
    </row>
    <row r="14" spans="1:13" ht="25.5" customHeight="1" x14ac:dyDescent="0.25">
      <c r="A14" s="6" t="s">
        <v>25</v>
      </c>
      <c r="B14" s="6" t="s">
        <v>26</v>
      </c>
      <c r="C14" s="7">
        <v>2</v>
      </c>
      <c r="D14" s="8"/>
      <c r="E14" s="6">
        <v>27</v>
      </c>
      <c r="F14" s="9">
        <v>1.2</v>
      </c>
      <c r="G14" s="150" t="s">
        <v>537</v>
      </c>
      <c r="H14" s="35"/>
    </row>
    <row r="15" spans="1:13" ht="20.100000000000001" customHeight="1" x14ac:dyDescent="0.25">
      <c r="A15" s="6" t="s">
        <v>27</v>
      </c>
      <c r="B15" s="6" t="s">
        <v>28</v>
      </c>
      <c r="C15" s="7">
        <v>2</v>
      </c>
      <c r="D15" s="8"/>
      <c r="E15" s="6">
        <v>27</v>
      </c>
      <c r="F15" s="9">
        <v>1</v>
      </c>
      <c r="G15" s="10"/>
      <c r="H15" s="35"/>
    </row>
    <row r="16" spans="1:13" ht="20.100000000000001" customHeight="1" x14ac:dyDescent="0.25">
      <c r="A16" s="6" t="s">
        <v>29</v>
      </c>
      <c r="B16" s="6" t="s">
        <v>30</v>
      </c>
      <c r="C16" s="7">
        <v>2</v>
      </c>
      <c r="D16" s="8"/>
      <c r="E16" s="6">
        <v>27</v>
      </c>
      <c r="F16" s="9">
        <v>1</v>
      </c>
      <c r="G16" s="10"/>
      <c r="H16" s="35"/>
    </row>
    <row r="17" spans="1:8" ht="20.100000000000001" customHeight="1" x14ac:dyDescent="0.25">
      <c r="A17" s="6" t="s">
        <v>31</v>
      </c>
      <c r="B17" s="6" t="s">
        <v>32</v>
      </c>
      <c r="C17" s="7">
        <v>2</v>
      </c>
      <c r="D17" s="11" t="s">
        <v>33</v>
      </c>
      <c r="E17" s="6">
        <v>54</v>
      </c>
      <c r="F17" s="9">
        <v>1.5</v>
      </c>
      <c r="G17" s="10"/>
      <c r="H17" s="35"/>
    </row>
    <row r="18" spans="1:8" ht="20.100000000000001" customHeight="1" x14ac:dyDescent="0.25">
      <c r="A18" s="6" t="s">
        <v>34</v>
      </c>
      <c r="B18" s="6" t="s">
        <v>35</v>
      </c>
      <c r="C18" s="7">
        <v>2</v>
      </c>
      <c r="D18" s="12" t="s">
        <v>36</v>
      </c>
      <c r="E18" s="6">
        <v>54</v>
      </c>
      <c r="F18" s="9">
        <v>1.5</v>
      </c>
      <c r="G18" s="10"/>
      <c r="H18" s="35"/>
    </row>
    <row r="19" spans="1:8" ht="20.100000000000001" customHeight="1" x14ac:dyDescent="0.25">
      <c r="A19" s="6" t="s">
        <v>37</v>
      </c>
      <c r="B19" s="6" t="s">
        <v>38</v>
      </c>
      <c r="C19" s="7">
        <v>2</v>
      </c>
      <c r="D19" s="6" t="s">
        <v>39</v>
      </c>
      <c r="E19" s="6">
        <v>54</v>
      </c>
      <c r="F19" s="9">
        <v>1.5</v>
      </c>
      <c r="G19" s="10"/>
      <c r="H19" s="35"/>
    </row>
    <row r="20" spans="1:8" ht="20.100000000000001" customHeight="1" x14ac:dyDescent="0.25">
      <c r="A20" s="6" t="s">
        <v>40</v>
      </c>
      <c r="B20" s="6" t="s">
        <v>41</v>
      </c>
      <c r="C20" s="7">
        <v>2</v>
      </c>
      <c r="D20" s="6" t="s">
        <v>42</v>
      </c>
      <c r="E20" s="6">
        <v>54</v>
      </c>
      <c r="F20" s="9">
        <v>1.5</v>
      </c>
      <c r="G20" s="10"/>
      <c r="H20" s="35"/>
    </row>
    <row r="21" spans="1:8" ht="20.100000000000001" customHeight="1" x14ac:dyDescent="0.25">
      <c r="A21" s="6" t="s">
        <v>43</v>
      </c>
      <c r="B21" s="6" t="s">
        <v>44</v>
      </c>
      <c r="C21" s="7">
        <v>2</v>
      </c>
      <c r="D21" s="6" t="s">
        <v>45</v>
      </c>
      <c r="E21" s="6">
        <v>54</v>
      </c>
      <c r="F21" s="9">
        <v>1.5</v>
      </c>
      <c r="G21" s="150" t="s">
        <v>540</v>
      </c>
      <c r="H21" s="35"/>
    </row>
    <row r="22" spans="1:8" ht="20.100000000000001" customHeight="1" x14ac:dyDescent="0.25">
      <c r="A22" s="6" t="s">
        <v>46</v>
      </c>
      <c r="B22" s="6" t="s">
        <v>47</v>
      </c>
      <c r="C22" s="7">
        <v>2</v>
      </c>
      <c r="D22" s="6" t="s">
        <v>48</v>
      </c>
      <c r="E22" s="6">
        <v>54</v>
      </c>
      <c r="F22" s="9">
        <v>1.5</v>
      </c>
      <c r="G22" s="150" t="s">
        <v>543</v>
      </c>
      <c r="H22" s="35"/>
    </row>
    <row r="23" spans="1:8" ht="20.100000000000001" customHeight="1" x14ac:dyDescent="0.25">
      <c r="A23" s="6" t="s">
        <v>49</v>
      </c>
      <c r="B23" s="6" t="s">
        <v>50</v>
      </c>
      <c r="C23" s="7">
        <v>2</v>
      </c>
      <c r="D23" s="8"/>
      <c r="E23" s="6">
        <v>54</v>
      </c>
      <c r="F23" s="9">
        <v>1.5</v>
      </c>
      <c r="G23" s="10"/>
      <c r="H23" s="35"/>
    </row>
    <row r="24" spans="1:8" ht="20.100000000000001" customHeight="1" x14ac:dyDescent="0.25">
      <c r="A24" s="6" t="s">
        <v>51</v>
      </c>
      <c r="B24" s="6" t="s">
        <v>52</v>
      </c>
      <c r="C24" s="7">
        <v>2</v>
      </c>
      <c r="D24" s="6" t="s">
        <v>49</v>
      </c>
      <c r="E24" s="6">
        <v>54</v>
      </c>
      <c r="F24" s="9">
        <v>1.5</v>
      </c>
      <c r="G24" s="10"/>
      <c r="H24" s="35"/>
    </row>
    <row r="25" spans="1:8" ht="20.100000000000001" customHeight="1" x14ac:dyDescent="0.25">
      <c r="A25" s="6" t="s">
        <v>53</v>
      </c>
      <c r="B25" s="6" t="s">
        <v>54</v>
      </c>
      <c r="C25" s="7">
        <v>2</v>
      </c>
      <c r="D25" s="8"/>
      <c r="E25" s="6">
        <v>54</v>
      </c>
      <c r="F25" s="9">
        <v>1.5</v>
      </c>
      <c r="G25" s="10"/>
      <c r="H25" s="35"/>
    </row>
    <row r="26" spans="1:8" ht="20.100000000000001" customHeight="1" x14ac:dyDescent="0.25">
      <c r="A26" s="6" t="s">
        <v>55</v>
      </c>
      <c r="B26" s="6" t="s">
        <v>56</v>
      </c>
      <c r="C26" s="7">
        <v>2</v>
      </c>
      <c r="D26" s="6" t="s">
        <v>53</v>
      </c>
      <c r="E26" s="6">
        <v>54</v>
      </c>
      <c r="F26" s="9">
        <v>1.5</v>
      </c>
      <c r="G26" s="10"/>
      <c r="H26" s="35"/>
    </row>
    <row r="27" spans="1:8" ht="20.100000000000001" customHeight="1" x14ac:dyDescent="0.25">
      <c r="A27" s="6" t="s">
        <v>57</v>
      </c>
      <c r="B27" s="6" t="s">
        <v>58</v>
      </c>
      <c r="C27" s="7">
        <v>2</v>
      </c>
      <c r="D27" s="8"/>
      <c r="E27" s="6">
        <v>54</v>
      </c>
      <c r="F27" s="9">
        <v>1.5</v>
      </c>
      <c r="G27" s="10"/>
      <c r="H27" s="35"/>
    </row>
    <row r="28" spans="1:8" ht="20.100000000000001" customHeight="1" x14ac:dyDescent="0.25">
      <c r="A28" s="6" t="s">
        <v>59</v>
      </c>
      <c r="B28" s="6" t="s">
        <v>60</v>
      </c>
      <c r="C28" s="7">
        <v>2</v>
      </c>
      <c r="D28" s="6" t="s">
        <v>57</v>
      </c>
      <c r="E28" s="6">
        <v>54</v>
      </c>
      <c r="F28" s="9">
        <v>1.5</v>
      </c>
      <c r="G28" s="10"/>
      <c r="H28" s="35"/>
    </row>
    <row r="29" spans="1:8" ht="20.100000000000001" customHeight="1" x14ac:dyDescent="0.25">
      <c r="A29" s="6" t="s">
        <v>61</v>
      </c>
      <c r="B29" s="6" t="s">
        <v>62</v>
      </c>
      <c r="C29" s="7">
        <v>2</v>
      </c>
      <c r="D29" s="8"/>
      <c r="E29" s="6">
        <v>54</v>
      </c>
      <c r="F29" s="13">
        <v>0.75</v>
      </c>
      <c r="G29" s="10"/>
      <c r="H29" s="35"/>
    </row>
    <row r="30" spans="1:8" ht="20.100000000000001" customHeight="1" x14ac:dyDescent="0.25">
      <c r="A30" s="6" t="s">
        <v>63</v>
      </c>
      <c r="B30" s="6" t="s">
        <v>64</v>
      </c>
      <c r="C30" s="7">
        <v>2</v>
      </c>
      <c r="D30" s="6" t="s">
        <v>61</v>
      </c>
      <c r="E30" s="6">
        <v>54</v>
      </c>
      <c r="F30" s="13">
        <v>0.75</v>
      </c>
      <c r="G30" s="10"/>
      <c r="H30" s="35"/>
    </row>
    <row r="31" spans="1:8" ht="20.100000000000001" customHeight="1" x14ac:dyDescent="0.25">
      <c r="A31" s="6" t="s">
        <v>65</v>
      </c>
      <c r="B31" s="6" t="s">
        <v>66</v>
      </c>
      <c r="C31" s="7">
        <v>2</v>
      </c>
      <c r="D31" s="6"/>
      <c r="E31" s="6">
        <v>54</v>
      </c>
      <c r="F31" s="9">
        <v>1.5</v>
      </c>
      <c r="G31" s="10"/>
      <c r="H31" s="35"/>
    </row>
    <row r="32" spans="1:8" ht="20.100000000000001" customHeight="1" x14ac:dyDescent="0.25">
      <c r="A32" s="6" t="s">
        <v>67</v>
      </c>
      <c r="B32" s="6" t="s">
        <v>68</v>
      </c>
      <c r="C32" s="7">
        <v>2</v>
      </c>
      <c r="D32" s="6" t="s">
        <v>65</v>
      </c>
      <c r="E32" s="6">
        <v>54</v>
      </c>
      <c r="F32" s="9">
        <v>1.5</v>
      </c>
      <c r="G32" s="10"/>
      <c r="H32" s="35"/>
    </row>
    <row r="33" spans="1:8" ht="20.100000000000001" customHeight="1" x14ac:dyDescent="0.25">
      <c r="A33" s="6" t="s">
        <v>69</v>
      </c>
      <c r="B33" s="6" t="s">
        <v>151</v>
      </c>
      <c r="C33" s="7">
        <v>4</v>
      </c>
      <c r="D33" s="8"/>
      <c r="E33" s="6">
        <v>72</v>
      </c>
      <c r="F33" s="9">
        <v>1.4</v>
      </c>
      <c r="G33" s="10"/>
      <c r="H33" s="35"/>
    </row>
    <row r="34" spans="1:8" ht="20.100000000000001" customHeight="1" x14ac:dyDescent="0.25">
      <c r="A34" s="6" t="s">
        <v>70</v>
      </c>
      <c r="B34" s="6" t="s">
        <v>71</v>
      </c>
      <c r="C34" s="7">
        <v>4</v>
      </c>
      <c r="D34" s="8"/>
      <c r="E34" s="6" t="s">
        <v>72</v>
      </c>
      <c r="F34" s="9">
        <v>1.2</v>
      </c>
      <c r="G34" s="37" t="s">
        <v>539</v>
      </c>
      <c r="H34" s="35"/>
    </row>
    <row r="35" spans="1:8" ht="32.450000000000003" customHeight="1" x14ac:dyDescent="0.25">
      <c r="A35" s="176" t="s">
        <v>550</v>
      </c>
      <c r="B35" s="176"/>
      <c r="C35" s="176"/>
      <c r="D35" s="176"/>
      <c r="E35" s="176"/>
      <c r="F35" s="176"/>
      <c r="G35" s="176"/>
      <c r="H35" s="176"/>
    </row>
    <row r="36" spans="1:8" ht="20.100000000000001" customHeight="1" x14ac:dyDescent="0.25">
      <c r="A36" s="185" t="s">
        <v>152</v>
      </c>
      <c r="B36" s="185"/>
      <c r="C36" s="185"/>
      <c r="D36" s="185"/>
      <c r="E36" s="185"/>
      <c r="F36" s="185"/>
      <c r="G36" s="185"/>
      <c r="H36" s="185"/>
    </row>
    <row r="37" spans="1:8" ht="20.100000000000001" customHeight="1" x14ac:dyDescent="0.25">
      <c r="A37" s="145"/>
      <c r="B37" s="145"/>
      <c r="C37" s="145"/>
      <c r="D37" s="145"/>
      <c r="E37" s="145"/>
      <c r="F37" s="145"/>
      <c r="G37" s="145"/>
      <c r="H37" s="145"/>
    </row>
    <row r="38" spans="1:8" ht="20.45" customHeight="1" x14ac:dyDescent="0.25">
      <c r="A38" s="174" t="s">
        <v>73</v>
      </c>
      <c r="B38" s="174"/>
      <c r="C38" s="174"/>
      <c r="D38" s="174"/>
      <c r="E38" s="174"/>
      <c r="F38" s="174"/>
      <c r="G38"/>
      <c r="H38" s="36"/>
    </row>
    <row r="39" spans="1:8" ht="20.100000000000001" customHeight="1" x14ac:dyDescent="0.25">
      <c r="A39" s="180" t="s">
        <v>74</v>
      </c>
      <c r="B39" s="180"/>
      <c r="C39" s="180"/>
      <c r="D39" s="180"/>
      <c r="E39" s="180"/>
      <c r="F39" s="180"/>
      <c r="G39"/>
      <c r="H39" s="36"/>
    </row>
    <row r="40" spans="1:8" ht="30.6" customHeight="1" x14ac:dyDescent="0.25">
      <c r="A40" s="179" t="s">
        <v>553</v>
      </c>
      <c r="B40" s="179"/>
      <c r="C40" s="179"/>
      <c r="D40" s="179"/>
      <c r="E40" s="179"/>
      <c r="F40" s="179"/>
      <c r="G40" s="179"/>
      <c r="H40" s="179"/>
    </row>
    <row r="41" spans="1:8" s="158" customFormat="1" ht="26.45" customHeight="1" x14ac:dyDescent="0.25">
      <c r="A41" s="155" t="s">
        <v>1</v>
      </c>
      <c r="B41" s="156" t="s">
        <v>2</v>
      </c>
      <c r="C41" s="156" t="s">
        <v>3</v>
      </c>
      <c r="D41" s="156" t="s">
        <v>4</v>
      </c>
      <c r="E41" s="155" t="s">
        <v>5</v>
      </c>
      <c r="F41" s="157" t="s">
        <v>6</v>
      </c>
      <c r="G41" s="156" t="s">
        <v>233</v>
      </c>
      <c r="H41" s="156" t="s">
        <v>234</v>
      </c>
    </row>
    <row r="42" spans="1:8" ht="24.6" customHeight="1" x14ac:dyDescent="0.25">
      <c r="A42" s="6" t="s">
        <v>153</v>
      </c>
      <c r="B42" s="6" t="s">
        <v>154</v>
      </c>
      <c r="C42" s="7">
        <v>2</v>
      </c>
      <c r="D42" s="146" t="s">
        <v>75</v>
      </c>
      <c r="E42" s="6">
        <v>54</v>
      </c>
      <c r="F42" s="9">
        <v>1.5</v>
      </c>
      <c r="G42" s="150" t="s">
        <v>541</v>
      </c>
      <c r="H42" s="6"/>
    </row>
    <row r="43" spans="1:8" ht="24.6" customHeight="1" x14ac:dyDescent="0.25">
      <c r="A43" s="6" t="s">
        <v>155</v>
      </c>
      <c r="B43" s="6" t="s">
        <v>156</v>
      </c>
      <c r="C43" s="7">
        <v>2</v>
      </c>
      <c r="D43" s="146" t="s">
        <v>75</v>
      </c>
      <c r="E43" s="6">
        <v>54</v>
      </c>
      <c r="F43" s="9">
        <v>1.5</v>
      </c>
      <c r="G43" s="150" t="s">
        <v>542</v>
      </c>
      <c r="H43" s="6"/>
    </row>
    <row r="44" spans="1:8" ht="23.45" customHeight="1" x14ac:dyDescent="0.25">
      <c r="A44" s="6" t="s">
        <v>76</v>
      </c>
      <c r="B44" s="6" t="s">
        <v>77</v>
      </c>
      <c r="C44" s="7">
        <v>3</v>
      </c>
      <c r="D44" s="6" t="s">
        <v>78</v>
      </c>
      <c r="E44" s="6" t="s">
        <v>79</v>
      </c>
      <c r="F44" s="9">
        <v>1.4</v>
      </c>
      <c r="G44" s="6"/>
      <c r="H44" s="6"/>
    </row>
    <row r="45" spans="1:8" ht="20.100000000000001" customHeight="1" x14ac:dyDescent="0.25">
      <c r="A45" s="6" t="s">
        <v>80</v>
      </c>
      <c r="B45" s="6" t="s">
        <v>81</v>
      </c>
      <c r="C45" s="7">
        <v>3</v>
      </c>
      <c r="D45" s="6" t="s">
        <v>14</v>
      </c>
      <c r="E45" s="6" t="s">
        <v>82</v>
      </c>
      <c r="F45" s="9">
        <v>1.6</v>
      </c>
      <c r="G45" s="6"/>
      <c r="H45" s="6"/>
    </row>
    <row r="46" spans="1:8" ht="20.100000000000001" customHeight="1" x14ac:dyDescent="0.25">
      <c r="A46" s="6" t="s">
        <v>83</v>
      </c>
      <c r="B46" s="6" t="s">
        <v>84</v>
      </c>
      <c r="C46" s="7">
        <v>3</v>
      </c>
      <c r="D46" s="6" t="s">
        <v>80</v>
      </c>
      <c r="E46" s="6" t="s">
        <v>82</v>
      </c>
      <c r="F46" s="9">
        <v>1.6</v>
      </c>
      <c r="G46" s="6"/>
      <c r="H46" s="6"/>
    </row>
    <row r="47" spans="1:8" ht="20.100000000000001" customHeight="1" x14ac:dyDescent="0.25">
      <c r="A47" s="6" t="s">
        <v>85</v>
      </c>
      <c r="B47" s="6" t="s">
        <v>157</v>
      </c>
      <c r="C47" s="7">
        <v>3</v>
      </c>
      <c r="D47" s="6" t="s">
        <v>14</v>
      </c>
      <c r="E47" s="6" t="s">
        <v>82</v>
      </c>
      <c r="F47" s="9">
        <v>1.6</v>
      </c>
      <c r="G47" s="6"/>
      <c r="H47" s="6"/>
    </row>
    <row r="48" spans="1:8" ht="20.100000000000001" customHeight="1" x14ac:dyDescent="0.25">
      <c r="A48" s="6" t="s">
        <v>86</v>
      </c>
      <c r="B48" s="6" t="s">
        <v>87</v>
      </c>
      <c r="C48" s="7">
        <v>4</v>
      </c>
      <c r="D48" s="6" t="s">
        <v>158</v>
      </c>
      <c r="E48" s="6" t="s">
        <v>88</v>
      </c>
      <c r="F48" s="9">
        <v>1.6</v>
      </c>
      <c r="G48" s="6"/>
      <c r="H48" s="6"/>
    </row>
    <row r="49" spans="1:8" ht="20.100000000000001" customHeight="1" x14ac:dyDescent="0.25">
      <c r="A49" s="6" t="s">
        <v>89</v>
      </c>
      <c r="B49" s="6" t="s">
        <v>90</v>
      </c>
      <c r="C49" s="7">
        <v>3</v>
      </c>
      <c r="D49" s="6" t="s">
        <v>91</v>
      </c>
      <c r="E49" s="6" t="s">
        <v>92</v>
      </c>
      <c r="F49" s="9">
        <v>1.6</v>
      </c>
      <c r="G49" s="6"/>
      <c r="H49" s="6"/>
    </row>
    <row r="50" spans="1:8" ht="20.100000000000001" customHeight="1" x14ac:dyDescent="0.25">
      <c r="A50" s="6" t="s">
        <v>93</v>
      </c>
      <c r="B50" s="6" t="s">
        <v>94</v>
      </c>
      <c r="C50" s="7">
        <v>3</v>
      </c>
      <c r="D50" s="6" t="s">
        <v>91</v>
      </c>
      <c r="E50" s="6" t="s">
        <v>95</v>
      </c>
      <c r="F50" s="9">
        <v>1.6</v>
      </c>
      <c r="G50" s="6"/>
      <c r="H50" s="6"/>
    </row>
    <row r="51" spans="1:8" ht="20.100000000000001" customHeight="1" x14ac:dyDescent="0.25">
      <c r="A51" s="6" t="s">
        <v>96</v>
      </c>
      <c r="B51" s="6" t="s">
        <v>97</v>
      </c>
      <c r="C51" s="7">
        <v>2</v>
      </c>
      <c r="D51" s="29" t="s">
        <v>159</v>
      </c>
      <c r="E51" s="6" t="s">
        <v>19</v>
      </c>
      <c r="F51" s="9">
        <v>1.4</v>
      </c>
      <c r="G51" s="6"/>
      <c r="H51" s="6"/>
    </row>
    <row r="52" spans="1:8" ht="20.100000000000001" customHeight="1" x14ac:dyDescent="0.25">
      <c r="A52" s="6" t="s">
        <v>98</v>
      </c>
      <c r="B52" s="6" t="s">
        <v>99</v>
      </c>
      <c r="C52" s="7">
        <v>3</v>
      </c>
      <c r="D52" s="6"/>
      <c r="E52" s="6" t="s">
        <v>95</v>
      </c>
      <c r="F52" s="9">
        <v>1.6</v>
      </c>
      <c r="G52" s="6"/>
      <c r="H52" s="6"/>
    </row>
    <row r="53" spans="1:8" ht="20.100000000000001" customHeight="1" x14ac:dyDescent="0.25">
      <c r="A53" s="6" t="s">
        <v>91</v>
      </c>
      <c r="B53" s="6" t="s">
        <v>160</v>
      </c>
      <c r="C53" s="7">
        <v>3</v>
      </c>
      <c r="D53" s="6" t="s">
        <v>98</v>
      </c>
      <c r="E53" s="6" t="s">
        <v>95</v>
      </c>
      <c r="F53" s="9">
        <v>1.6</v>
      </c>
      <c r="G53" s="6"/>
      <c r="H53" s="6"/>
    </row>
    <row r="54" spans="1:8" ht="20.100000000000001" customHeight="1" x14ac:dyDescent="0.25">
      <c r="A54" s="6" t="s">
        <v>100</v>
      </c>
      <c r="B54" s="6" t="s">
        <v>101</v>
      </c>
      <c r="C54" s="7">
        <v>3</v>
      </c>
      <c r="D54" s="6" t="s">
        <v>102</v>
      </c>
      <c r="E54" s="6" t="s">
        <v>95</v>
      </c>
      <c r="F54" s="9">
        <v>1.6</v>
      </c>
      <c r="G54" s="6"/>
      <c r="H54" s="6"/>
    </row>
    <row r="55" spans="1:8" ht="20.100000000000001" customHeight="1" x14ac:dyDescent="0.25">
      <c r="A55" s="6" t="s">
        <v>103</v>
      </c>
      <c r="B55" s="6" t="s">
        <v>104</v>
      </c>
      <c r="C55" s="7">
        <v>3</v>
      </c>
      <c r="D55" s="6" t="s">
        <v>100</v>
      </c>
      <c r="E55" s="6" t="s">
        <v>105</v>
      </c>
      <c r="F55" s="9">
        <v>1.5</v>
      </c>
      <c r="G55" s="6"/>
      <c r="H55" s="6"/>
    </row>
    <row r="56" spans="1:8" ht="20.100000000000001" customHeight="1" x14ac:dyDescent="0.25">
      <c r="A56" s="6" t="s">
        <v>106</v>
      </c>
      <c r="B56" s="6" t="s">
        <v>161</v>
      </c>
      <c r="C56" s="7">
        <v>3</v>
      </c>
      <c r="D56" s="6" t="s">
        <v>107</v>
      </c>
      <c r="E56" s="6" t="s">
        <v>108</v>
      </c>
      <c r="F56" s="9">
        <v>1.6</v>
      </c>
      <c r="G56" s="6"/>
      <c r="H56" s="6"/>
    </row>
    <row r="57" spans="1:8" ht="20.100000000000001" customHeight="1" x14ac:dyDescent="0.25">
      <c r="A57" s="6" t="s">
        <v>109</v>
      </c>
      <c r="B57" s="6" t="s">
        <v>110</v>
      </c>
      <c r="C57" s="7">
        <v>2</v>
      </c>
      <c r="D57" s="6" t="s">
        <v>100</v>
      </c>
      <c r="E57" s="6">
        <v>36</v>
      </c>
      <c r="F57" s="9">
        <v>1.4</v>
      </c>
      <c r="G57" s="6"/>
      <c r="H57" s="6"/>
    </row>
    <row r="58" spans="1:8" ht="26.1" customHeight="1" x14ac:dyDescent="0.25">
      <c r="A58" s="174" t="s">
        <v>111</v>
      </c>
      <c r="B58" s="174"/>
      <c r="C58" s="174"/>
      <c r="D58" s="175"/>
      <c r="E58" s="175"/>
      <c r="F58" s="175"/>
      <c r="G58"/>
      <c r="H58" s="36"/>
    </row>
    <row r="59" spans="1:8" ht="21.95" customHeight="1" x14ac:dyDescent="0.25">
      <c r="A59" s="3" t="s">
        <v>1</v>
      </c>
      <c r="B59" s="4" t="s">
        <v>2</v>
      </c>
      <c r="C59" s="4" t="s">
        <v>3</v>
      </c>
      <c r="D59" s="4" t="s">
        <v>4</v>
      </c>
      <c r="E59" s="3" t="s">
        <v>5</v>
      </c>
      <c r="F59" s="5" t="s">
        <v>6</v>
      </c>
      <c r="G59" s="5" t="s">
        <v>233</v>
      </c>
      <c r="H59" s="5" t="s">
        <v>234</v>
      </c>
    </row>
    <row r="60" spans="1:8" ht="25.5" customHeight="1" x14ac:dyDescent="0.25">
      <c r="A60" s="21" t="s">
        <v>166</v>
      </c>
      <c r="B60" s="21" t="s">
        <v>167</v>
      </c>
      <c r="C60" s="22">
        <v>3</v>
      </c>
      <c r="D60" s="21" t="s">
        <v>106</v>
      </c>
      <c r="E60" s="21" t="s">
        <v>105</v>
      </c>
      <c r="F60" s="23">
        <v>1.6</v>
      </c>
      <c r="G60" s="143" t="s">
        <v>420</v>
      </c>
      <c r="H60" s="144" t="s">
        <v>232</v>
      </c>
    </row>
    <row r="61" spans="1:8" ht="23.1" customHeight="1" x14ac:dyDescent="0.25">
      <c r="A61" s="21" t="s">
        <v>491</v>
      </c>
      <c r="B61" s="21" t="s">
        <v>492</v>
      </c>
      <c r="C61" s="22">
        <v>2</v>
      </c>
      <c r="D61" s="21" t="s">
        <v>166</v>
      </c>
      <c r="E61" s="21" t="s">
        <v>117</v>
      </c>
      <c r="F61" s="23">
        <v>1.4</v>
      </c>
      <c r="G61" s="31"/>
      <c r="H61" s="31"/>
    </row>
    <row r="62" spans="1:8" ht="20.100000000000001" customHeight="1" x14ac:dyDescent="0.25">
      <c r="A62" s="21" t="s">
        <v>493</v>
      </c>
      <c r="B62" s="21" t="s">
        <v>494</v>
      </c>
      <c r="C62" s="22">
        <v>3</v>
      </c>
      <c r="D62" s="21" t="s">
        <v>166</v>
      </c>
      <c r="E62" s="21" t="s">
        <v>105</v>
      </c>
      <c r="F62" s="23" t="s">
        <v>168</v>
      </c>
      <c r="G62" s="31"/>
      <c r="H62" s="31"/>
    </row>
    <row r="63" spans="1:8" ht="20.100000000000001" customHeight="1" x14ac:dyDescent="0.25">
      <c r="A63" s="21" t="s">
        <v>169</v>
      </c>
      <c r="B63" s="21" t="s">
        <v>170</v>
      </c>
      <c r="C63" s="22">
        <v>3</v>
      </c>
      <c r="D63" s="21" t="s">
        <v>106</v>
      </c>
      <c r="E63" s="21" t="s">
        <v>495</v>
      </c>
      <c r="F63" s="23">
        <v>1.6</v>
      </c>
      <c r="G63" s="31"/>
      <c r="H63" s="31"/>
    </row>
    <row r="64" spans="1:8" ht="23.1" customHeight="1" x14ac:dyDescent="0.25">
      <c r="A64" s="21" t="s">
        <v>171</v>
      </c>
      <c r="B64" s="21" t="s">
        <v>172</v>
      </c>
      <c r="C64" s="22">
        <v>3</v>
      </c>
      <c r="D64" s="21" t="s">
        <v>173</v>
      </c>
      <c r="E64" s="21" t="s">
        <v>105</v>
      </c>
      <c r="F64" s="23">
        <v>1.5</v>
      </c>
      <c r="G64" s="31"/>
      <c r="H64" s="31"/>
    </row>
    <row r="65" spans="1:8" ht="20.100000000000001" customHeight="1" x14ac:dyDescent="0.25">
      <c r="A65" s="21" t="s">
        <v>496</v>
      </c>
      <c r="B65" s="21" t="s">
        <v>497</v>
      </c>
      <c r="C65" s="22">
        <v>3</v>
      </c>
      <c r="D65" s="21" t="s">
        <v>174</v>
      </c>
      <c r="E65" s="21" t="s">
        <v>105</v>
      </c>
      <c r="F65" s="23">
        <v>1.6</v>
      </c>
      <c r="G65" s="31"/>
      <c r="H65" s="31"/>
    </row>
    <row r="66" spans="1:8" ht="20.100000000000001" customHeight="1" x14ac:dyDescent="0.25">
      <c r="A66" s="21" t="s">
        <v>216</v>
      </c>
      <c r="B66" s="21" t="s">
        <v>498</v>
      </c>
      <c r="C66" s="22">
        <v>2</v>
      </c>
      <c r="D66" s="21" t="s">
        <v>166</v>
      </c>
      <c r="E66" s="21" t="s">
        <v>117</v>
      </c>
      <c r="F66" s="23">
        <v>1.6</v>
      </c>
      <c r="G66" s="31"/>
      <c r="H66" s="31"/>
    </row>
    <row r="67" spans="1:8" ht="20.100000000000001" customHeight="1" x14ac:dyDescent="0.25">
      <c r="A67" s="21" t="s">
        <v>499</v>
      </c>
      <c r="B67" s="21" t="s">
        <v>500</v>
      </c>
      <c r="C67" s="22">
        <v>3</v>
      </c>
      <c r="D67" s="21" t="s">
        <v>216</v>
      </c>
      <c r="E67" s="21" t="s">
        <v>105</v>
      </c>
      <c r="F67" s="23">
        <v>1.6</v>
      </c>
      <c r="G67" s="31"/>
      <c r="H67" s="31"/>
    </row>
    <row r="68" spans="1:8" ht="20.100000000000001" customHeight="1" x14ac:dyDescent="0.25">
      <c r="A68" s="21" t="s">
        <v>174</v>
      </c>
      <c r="B68" s="21" t="s">
        <v>175</v>
      </c>
      <c r="C68" s="22">
        <v>2</v>
      </c>
      <c r="D68" s="21" t="s">
        <v>176</v>
      </c>
      <c r="E68" s="21" t="s">
        <v>19</v>
      </c>
      <c r="F68" s="23">
        <v>1.6</v>
      </c>
      <c r="G68" s="31"/>
      <c r="H68" s="31"/>
    </row>
    <row r="69" spans="1:8" ht="25.5" customHeight="1" x14ac:dyDescent="0.25">
      <c r="A69" s="183" t="s">
        <v>501</v>
      </c>
      <c r="B69" s="183"/>
      <c r="C69" s="183"/>
      <c r="D69" s="183"/>
      <c r="E69" s="183"/>
      <c r="F69" s="183"/>
      <c r="G69" s="183"/>
      <c r="H69" s="183"/>
    </row>
    <row r="70" spans="1:8" ht="24" customHeight="1" x14ac:dyDescent="0.25">
      <c r="A70" s="21" t="s">
        <v>213</v>
      </c>
      <c r="B70" s="21" t="s">
        <v>502</v>
      </c>
      <c r="C70" s="22">
        <v>2</v>
      </c>
      <c r="D70" s="21" t="s">
        <v>215</v>
      </c>
      <c r="E70" s="21" t="s">
        <v>117</v>
      </c>
      <c r="F70" s="23">
        <v>1.6</v>
      </c>
      <c r="G70" s="31" t="s">
        <v>538</v>
      </c>
      <c r="H70" s="31"/>
    </row>
    <row r="71" spans="1:8" ht="24" customHeight="1" x14ac:dyDescent="0.25">
      <c r="A71" s="6" t="s">
        <v>503</v>
      </c>
      <c r="B71" s="6" t="s">
        <v>504</v>
      </c>
      <c r="C71" s="7">
        <v>3</v>
      </c>
      <c r="D71" s="6" t="s">
        <v>169</v>
      </c>
      <c r="E71" s="6" t="s">
        <v>22</v>
      </c>
      <c r="F71" s="9">
        <v>1.6</v>
      </c>
      <c r="G71" s="10"/>
      <c r="H71" s="35"/>
    </row>
    <row r="72" spans="1:8" ht="24" customHeight="1" x14ac:dyDescent="0.25">
      <c r="A72" s="6" t="s">
        <v>505</v>
      </c>
      <c r="B72" s="6" t="s">
        <v>506</v>
      </c>
      <c r="C72" s="7">
        <v>3</v>
      </c>
      <c r="D72" s="6" t="s">
        <v>169</v>
      </c>
      <c r="E72" s="6" t="s">
        <v>22</v>
      </c>
      <c r="F72" s="9">
        <v>1.6</v>
      </c>
      <c r="G72" s="31" t="s">
        <v>538</v>
      </c>
      <c r="H72" s="31"/>
    </row>
    <row r="73" spans="1:8" ht="26.1" customHeight="1" x14ac:dyDescent="0.25">
      <c r="A73" s="185" t="s">
        <v>507</v>
      </c>
      <c r="B73" s="185"/>
      <c r="C73" s="185"/>
      <c r="D73" s="186"/>
      <c r="E73" s="186"/>
      <c r="F73" s="186"/>
      <c r="G73"/>
    </row>
    <row r="74" spans="1:8" ht="21.6" customHeight="1" x14ac:dyDescent="0.25">
      <c r="A74" s="6" t="s">
        <v>176</v>
      </c>
      <c r="B74" s="6" t="s">
        <v>212</v>
      </c>
      <c r="C74" s="7">
        <v>2</v>
      </c>
      <c r="D74" s="6" t="s">
        <v>106</v>
      </c>
      <c r="E74" s="6" t="s">
        <v>19</v>
      </c>
      <c r="F74" s="9">
        <v>1.5</v>
      </c>
      <c r="G74" s="3"/>
      <c r="H74" s="3"/>
    </row>
    <row r="75" spans="1:8" ht="21.6" customHeight="1" x14ac:dyDescent="0.25">
      <c r="A75" s="6" t="s">
        <v>508</v>
      </c>
      <c r="B75" s="6" t="s">
        <v>509</v>
      </c>
      <c r="C75" s="7">
        <v>3</v>
      </c>
      <c r="D75" s="6" t="s">
        <v>174</v>
      </c>
      <c r="E75" s="6" t="s">
        <v>105</v>
      </c>
      <c r="F75" s="9">
        <v>1.6</v>
      </c>
      <c r="G75" s="6"/>
      <c r="H75" s="6"/>
    </row>
    <row r="76" spans="1:8" ht="24.6" customHeight="1" x14ac:dyDescent="0.25">
      <c r="A76" s="6" t="s">
        <v>510</v>
      </c>
      <c r="B76" s="6" t="s">
        <v>511</v>
      </c>
      <c r="C76" s="7">
        <v>3</v>
      </c>
      <c r="D76" s="6" t="s">
        <v>508</v>
      </c>
      <c r="E76" s="6" t="s">
        <v>105</v>
      </c>
      <c r="F76" s="9">
        <v>1.6</v>
      </c>
      <c r="G76" s="6"/>
      <c r="H76" s="6"/>
    </row>
    <row r="77" spans="1:8" ht="30.6" customHeight="1" x14ac:dyDescent="0.25">
      <c r="A77" s="182" t="s">
        <v>524</v>
      </c>
      <c r="B77" s="182"/>
      <c r="C77" s="182"/>
      <c r="D77" s="182"/>
      <c r="E77" s="182"/>
      <c r="F77" s="182"/>
      <c r="G77" s="182"/>
      <c r="H77" s="182"/>
    </row>
    <row r="78" spans="1:8" ht="20.100000000000001" customHeight="1" x14ac:dyDescent="0.25">
      <c r="A78" s="3" t="s">
        <v>1</v>
      </c>
      <c r="B78" s="4" t="s">
        <v>2</v>
      </c>
      <c r="C78" s="4" t="s">
        <v>3</v>
      </c>
      <c r="D78" s="4" t="s">
        <v>4</v>
      </c>
      <c r="E78" s="3" t="s">
        <v>5</v>
      </c>
      <c r="F78" s="5" t="s">
        <v>6</v>
      </c>
      <c r="G78" s="4" t="s">
        <v>233</v>
      </c>
      <c r="H78" s="4" t="s">
        <v>234</v>
      </c>
    </row>
    <row r="79" spans="1:8" ht="20.100000000000001" customHeight="1" x14ac:dyDescent="0.25">
      <c r="A79" s="6" t="s">
        <v>512</v>
      </c>
      <c r="B79" s="6" t="s">
        <v>513</v>
      </c>
      <c r="C79" s="7">
        <v>2</v>
      </c>
      <c r="D79" s="6" t="s">
        <v>78</v>
      </c>
      <c r="E79" s="6">
        <v>27</v>
      </c>
      <c r="F79" s="9">
        <v>1.4</v>
      </c>
      <c r="G79" s="10"/>
      <c r="H79" s="35"/>
    </row>
    <row r="80" spans="1:8" ht="20.100000000000001" customHeight="1" x14ac:dyDescent="0.25">
      <c r="A80" s="6" t="s">
        <v>195</v>
      </c>
      <c r="B80" s="6" t="s">
        <v>196</v>
      </c>
      <c r="C80" s="7">
        <v>3</v>
      </c>
      <c r="D80" s="6" t="s">
        <v>91</v>
      </c>
      <c r="E80" s="6" t="s">
        <v>95</v>
      </c>
      <c r="F80" s="9">
        <v>1.6</v>
      </c>
      <c r="G80" s="10"/>
      <c r="H80" s="35"/>
    </row>
    <row r="81" spans="1:8" ht="20.100000000000001" customHeight="1" x14ac:dyDescent="0.25">
      <c r="A81" s="6" t="s">
        <v>197</v>
      </c>
      <c r="B81" s="6" t="s">
        <v>198</v>
      </c>
      <c r="C81" s="7">
        <v>3</v>
      </c>
      <c r="D81" s="6" t="s">
        <v>106</v>
      </c>
      <c r="E81" s="6" t="s">
        <v>95</v>
      </c>
      <c r="F81" s="9">
        <v>1.6</v>
      </c>
      <c r="G81" s="10"/>
      <c r="H81" s="35"/>
    </row>
    <row r="82" spans="1:8" ht="20.100000000000001" customHeight="1" x14ac:dyDescent="0.25">
      <c r="A82" s="6" t="s">
        <v>205</v>
      </c>
      <c r="B82" s="6" t="s">
        <v>206</v>
      </c>
      <c r="C82" s="7">
        <v>3</v>
      </c>
      <c r="D82" s="6" t="s">
        <v>106</v>
      </c>
      <c r="E82" s="6" t="s">
        <v>22</v>
      </c>
      <c r="F82" s="9">
        <v>1.6</v>
      </c>
      <c r="G82" s="10"/>
      <c r="H82" s="35"/>
    </row>
    <row r="83" spans="1:8" ht="20.100000000000001" customHeight="1" x14ac:dyDescent="0.25">
      <c r="A83" s="6" t="s">
        <v>185</v>
      </c>
      <c r="B83" s="6" t="s">
        <v>186</v>
      </c>
      <c r="C83" s="7">
        <v>3</v>
      </c>
      <c r="D83" s="6" t="s">
        <v>162</v>
      </c>
      <c r="E83" s="6" t="s">
        <v>105</v>
      </c>
      <c r="F83" s="9">
        <v>1.5</v>
      </c>
      <c r="G83" s="10"/>
      <c r="H83" s="35"/>
    </row>
    <row r="84" spans="1:8" ht="25.5" customHeight="1" x14ac:dyDescent="0.25">
      <c r="A84" s="6" t="s">
        <v>514</v>
      </c>
      <c r="B84" s="6" t="s">
        <v>515</v>
      </c>
      <c r="C84" s="7">
        <v>3</v>
      </c>
      <c r="D84" s="6" t="s">
        <v>216</v>
      </c>
      <c r="E84" s="6" t="s">
        <v>105</v>
      </c>
      <c r="F84" s="9">
        <v>1.6</v>
      </c>
      <c r="G84" s="10"/>
      <c r="H84" s="35"/>
    </row>
    <row r="85" spans="1:8" ht="20.100000000000001" customHeight="1" x14ac:dyDescent="0.25">
      <c r="A85" s="6" t="s">
        <v>210</v>
      </c>
      <c r="B85" s="6" t="s">
        <v>211</v>
      </c>
      <c r="C85" s="7">
        <v>3</v>
      </c>
      <c r="D85" s="6" t="s">
        <v>169</v>
      </c>
      <c r="E85" s="6" t="s">
        <v>22</v>
      </c>
      <c r="F85" s="9">
        <v>1.6</v>
      </c>
      <c r="G85" s="10"/>
      <c r="H85" s="35"/>
    </row>
    <row r="86" spans="1:8" ht="24" customHeight="1" x14ac:dyDescent="0.25">
      <c r="A86" s="6" t="s">
        <v>181</v>
      </c>
      <c r="B86" s="6" t="s">
        <v>182</v>
      </c>
      <c r="C86" s="7">
        <v>3</v>
      </c>
      <c r="D86" s="6" t="s">
        <v>174</v>
      </c>
      <c r="E86" s="6" t="s">
        <v>22</v>
      </c>
      <c r="F86" s="9">
        <v>1.6</v>
      </c>
      <c r="G86" s="10"/>
      <c r="H86" s="35"/>
    </row>
    <row r="87" spans="1:8" ht="20.100000000000001" customHeight="1" x14ac:dyDescent="0.25">
      <c r="A87" s="180" t="s">
        <v>218</v>
      </c>
      <c r="B87" s="180"/>
      <c r="C87" s="180"/>
      <c r="D87" s="180"/>
      <c r="E87" s="180"/>
      <c r="F87" s="1"/>
      <c r="G87"/>
    </row>
    <row r="88" spans="1:8" ht="20.100000000000001" customHeight="1" x14ac:dyDescent="0.25">
      <c r="A88" s="3" t="s">
        <v>1</v>
      </c>
      <c r="B88" s="4" t="s">
        <v>2</v>
      </c>
      <c r="C88" s="4" t="s">
        <v>3</v>
      </c>
      <c r="D88" s="4" t="s">
        <v>4</v>
      </c>
      <c r="E88" s="3" t="s">
        <v>5</v>
      </c>
      <c r="F88" s="5" t="s">
        <v>6</v>
      </c>
      <c r="G88" s="4" t="s">
        <v>233</v>
      </c>
      <c r="H88" s="4" t="s">
        <v>234</v>
      </c>
    </row>
    <row r="89" spans="1:8" ht="23.1" customHeight="1" x14ac:dyDescent="0.25">
      <c r="A89" s="6" t="s">
        <v>516</v>
      </c>
      <c r="B89" s="6" t="s">
        <v>517</v>
      </c>
      <c r="C89" s="7">
        <v>2</v>
      </c>
      <c r="D89" s="6" t="s">
        <v>221</v>
      </c>
      <c r="E89" s="6">
        <v>36</v>
      </c>
      <c r="F89" s="9">
        <v>1.3</v>
      </c>
      <c r="G89" s="10"/>
      <c r="H89" s="144"/>
    </row>
    <row r="90" spans="1:8" ht="23.1" customHeight="1" x14ac:dyDescent="0.25">
      <c r="A90" s="6" t="s">
        <v>518</v>
      </c>
      <c r="B90" s="6" t="s">
        <v>519</v>
      </c>
      <c r="C90" s="7">
        <v>6</v>
      </c>
      <c r="D90" s="32" t="s">
        <v>353</v>
      </c>
      <c r="E90" s="6">
        <v>81</v>
      </c>
      <c r="F90" s="9">
        <v>3</v>
      </c>
      <c r="G90" s="144"/>
      <c r="H90" s="144"/>
    </row>
    <row r="91" spans="1:8" ht="20.100000000000001" customHeight="1" x14ac:dyDescent="0.25">
      <c r="A91" s="178" t="s">
        <v>225</v>
      </c>
      <c r="B91" s="178"/>
      <c r="C91" s="178"/>
      <c r="D91" s="178"/>
      <c r="E91" s="178"/>
      <c r="F91" s="178"/>
      <c r="G91" s="178"/>
      <c r="H91" s="178"/>
    </row>
    <row r="92" spans="1:8" ht="20.100000000000001" customHeight="1" x14ac:dyDescent="0.25">
      <c r="A92" s="3" t="s">
        <v>1</v>
      </c>
      <c r="B92" s="4" t="s">
        <v>2</v>
      </c>
      <c r="C92" s="4" t="s">
        <v>3</v>
      </c>
      <c r="D92" s="4" t="s">
        <v>4</v>
      </c>
      <c r="E92" s="3" t="s">
        <v>5</v>
      </c>
      <c r="F92" s="5" t="s">
        <v>6</v>
      </c>
      <c r="G92" s="4" t="s">
        <v>233</v>
      </c>
      <c r="H92" s="4" t="s">
        <v>234</v>
      </c>
    </row>
    <row r="93" spans="1:8" ht="24.6" customHeight="1" x14ac:dyDescent="0.25">
      <c r="A93" s="6" t="s">
        <v>124</v>
      </c>
      <c r="B93" s="6" t="s">
        <v>125</v>
      </c>
      <c r="C93" s="7">
        <v>3</v>
      </c>
      <c r="D93" s="6" t="s">
        <v>78</v>
      </c>
      <c r="E93" s="6" t="s">
        <v>79</v>
      </c>
      <c r="F93" s="9">
        <v>1.4</v>
      </c>
      <c r="G93" s="6"/>
      <c r="H93" s="6"/>
    </row>
    <row r="94" spans="1:8" ht="20.100000000000001" customHeight="1" x14ac:dyDescent="0.25">
      <c r="A94" s="6" t="s">
        <v>126</v>
      </c>
      <c r="B94" s="6" t="s">
        <v>127</v>
      </c>
      <c r="C94" s="7">
        <v>4</v>
      </c>
      <c r="D94" s="6" t="s">
        <v>78</v>
      </c>
      <c r="E94" s="6" t="s">
        <v>128</v>
      </c>
      <c r="F94" s="9">
        <v>1.5</v>
      </c>
      <c r="G94" s="6"/>
      <c r="H94" s="6"/>
    </row>
    <row r="95" spans="1:8" ht="20.100000000000001" customHeight="1" x14ac:dyDescent="0.25">
      <c r="A95" s="6" t="s">
        <v>129</v>
      </c>
      <c r="B95" s="6" t="s">
        <v>130</v>
      </c>
      <c r="C95" s="7">
        <v>3</v>
      </c>
      <c r="D95" s="6" t="s">
        <v>126</v>
      </c>
      <c r="E95" s="6" t="s">
        <v>131</v>
      </c>
      <c r="F95" s="9">
        <v>1.8</v>
      </c>
      <c r="G95" s="6"/>
      <c r="H95" s="6"/>
    </row>
    <row r="96" spans="1:8" ht="20.100000000000001" customHeight="1" x14ac:dyDescent="0.25">
      <c r="A96" s="6" t="s">
        <v>132</v>
      </c>
      <c r="B96" s="6" t="s">
        <v>133</v>
      </c>
      <c r="C96" s="7">
        <v>3</v>
      </c>
      <c r="D96" s="6" t="s">
        <v>134</v>
      </c>
      <c r="E96" s="6" t="s">
        <v>135</v>
      </c>
      <c r="F96" s="9">
        <v>1.6</v>
      </c>
      <c r="G96" s="6"/>
      <c r="H96" s="6"/>
    </row>
    <row r="97" spans="1:8" ht="20.100000000000001" customHeight="1" x14ac:dyDescent="0.25">
      <c r="A97" s="6" t="s">
        <v>136</v>
      </c>
      <c r="B97" s="6" t="s">
        <v>137</v>
      </c>
      <c r="C97" s="7">
        <v>3</v>
      </c>
      <c r="D97" s="6" t="s">
        <v>138</v>
      </c>
      <c r="E97" s="6" t="s">
        <v>79</v>
      </c>
      <c r="F97" s="9">
        <v>1.4</v>
      </c>
      <c r="G97" s="6"/>
      <c r="H97" s="6"/>
    </row>
    <row r="98" spans="1:8" ht="20.100000000000001" customHeight="1" x14ac:dyDescent="0.25">
      <c r="A98" s="6" t="s">
        <v>139</v>
      </c>
      <c r="B98" s="6" t="s">
        <v>140</v>
      </c>
      <c r="C98" s="7">
        <v>4</v>
      </c>
      <c r="D98" s="6"/>
      <c r="E98" s="6">
        <v>60</v>
      </c>
      <c r="F98" s="9">
        <v>1.5</v>
      </c>
      <c r="G98" s="6"/>
      <c r="H98" s="6"/>
    </row>
    <row r="99" spans="1:8" ht="20.100000000000001" customHeight="1" x14ac:dyDescent="0.25">
      <c r="A99" s="6" t="s">
        <v>141</v>
      </c>
      <c r="B99" s="6" t="s">
        <v>142</v>
      </c>
      <c r="C99" s="7">
        <v>4</v>
      </c>
      <c r="D99" s="6" t="s">
        <v>139</v>
      </c>
      <c r="E99" s="6">
        <v>60</v>
      </c>
      <c r="F99" s="9" t="s">
        <v>143</v>
      </c>
      <c r="G99" s="6"/>
      <c r="H99" s="6"/>
    </row>
    <row r="100" spans="1:8" ht="20.100000000000001" customHeight="1" x14ac:dyDescent="0.25">
      <c r="A100" s="6" t="s">
        <v>144</v>
      </c>
      <c r="B100" s="6" t="s">
        <v>145</v>
      </c>
      <c r="C100" s="7">
        <v>4</v>
      </c>
      <c r="D100" s="6"/>
      <c r="E100" s="6">
        <v>60</v>
      </c>
      <c r="F100" s="9" t="s">
        <v>143</v>
      </c>
      <c r="G100" s="6"/>
      <c r="H100" s="6"/>
    </row>
    <row r="101" spans="1:8" ht="20.100000000000001" customHeight="1" x14ac:dyDescent="0.25">
      <c r="A101" s="6" t="s">
        <v>146</v>
      </c>
      <c r="B101" s="6" t="s">
        <v>147</v>
      </c>
      <c r="C101" s="7">
        <v>4</v>
      </c>
      <c r="D101" s="6" t="s">
        <v>144</v>
      </c>
      <c r="E101" s="6">
        <v>60</v>
      </c>
      <c r="F101" s="9" t="s">
        <v>143</v>
      </c>
      <c r="G101" s="6"/>
      <c r="H101" s="6"/>
    </row>
    <row r="102" spans="1:8" ht="20.100000000000001" customHeight="1" x14ac:dyDescent="0.25">
      <c r="A102" s="11" t="s">
        <v>148</v>
      </c>
      <c r="B102" s="11" t="s">
        <v>149</v>
      </c>
      <c r="C102" s="25">
        <v>3</v>
      </c>
      <c r="D102" s="26"/>
      <c r="E102" s="11" t="s">
        <v>95</v>
      </c>
      <c r="F102" s="27">
        <v>1.5</v>
      </c>
      <c r="G102" s="6"/>
      <c r="H102" s="6"/>
    </row>
    <row r="103" spans="1:8" ht="24.95" customHeight="1" x14ac:dyDescent="0.25">
      <c r="A103" s="181" t="s">
        <v>226</v>
      </c>
      <c r="B103" s="181"/>
      <c r="C103" s="181"/>
      <c r="D103" s="181"/>
      <c r="E103" s="181"/>
      <c r="F103" s="181"/>
      <c r="G103" s="181"/>
      <c r="H103" s="181"/>
    </row>
    <row r="104" spans="1:8" ht="17.45" customHeight="1" x14ac:dyDescent="0.25">
      <c r="B104" s="124" t="s">
        <v>355</v>
      </c>
      <c r="C104" s="85">
        <f>SUM(C6:C24,C33:C34)</f>
        <v>49</v>
      </c>
      <c r="D104" s="97" t="s">
        <v>356</v>
      </c>
      <c r="E104" s="85">
        <v>8</v>
      </c>
    </row>
    <row r="105" spans="1:8" ht="17.45" customHeight="1" x14ac:dyDescent="0.25">
      <c r="B105" s="124" t="s">
        <v>357</v>
      </c>
      <c r="C105" s="85">
        <f>SUM(C42:C57)</f>
        <v>45</v>
      </c>
      <c r="D105" s="97" t="s">
        <v>358</v>
      </c>
      <c r="E105" s="85">
        <v>6</v>
      </c>
    </row>
    <row r="106" spans="1:8" ht="17.45" customHeight="1" x14ac:dyDescent="0.25">
      <c r="B106" s="124" t="s">
        <v>359</v>
      </c>
      <c r="C106" s="85">
        <f>SUM(C60:C68) + 8</f>
        <v>32</v>
      </c>
      <c r="D106" s="83"/>
      <c r="E106" s="88">
        <f>SUM(C104:C107, E104:E105)</f>
        <v>146</v>
      </c>
    </row>
    <row r="107" spans="1:8" ht="17.45" customHeight="1" x14ac:dyDescent="0.25">
      <c r="B107" s="124" t="s">
        <v>360</v>
      </c>
      <c r="C107" s="85">
        <v>6</v>
      </c>
      <c r="D107" s="83"/>
      <c r="E107" s="83"/>
    </row>
    <row r="108" spans="1:8" ht="20.100000000000001" customHeight="1" x14ac:dyDescent="0.25">
      <c r="A108" s="153" t="s">
        <v>549</v>
      </c>
    </row>
    <row r="109" spans="1:8" ht="16.5" customHeight="1" x14ac:dyDescent="0.25">
      <c r="A109" s="164" t="s">
        <v>563</v>
      </c>
    </row>
    <row r="110" spans="1:8" ht="15.95" customHeight="1" x14ac:dyDescent="0.25">
      <c r="A110" s="164" t="s">
        <v>560</v>
      </c>
    </row>
  </sheetData>
  <mergeCells count="18">
    <mergeCell ref="A1:H1"/>
    <mergeCell ref="A2:H2"/>
    <mergeCell ref="A3:H3"/>
    <mergeCell ref="A4:F4"/>
    <mergeCell ref="A35:H35"/>
    <mergeCell ref="A36:H36"/>
    <mergeCell ref="A38:F38"/>
    <mergeCell ref="A39:F39"/>
    <mergeCell ref="A58:C58"/>
    <mergeCell ref="D58:F58"/>
    <mergeCell ref="A40:H40"/>
    <mergeCell ref="A91:H91"/>
    <mergeCell ref="A103:H103"/>
    <mergeCell ref="A69:H69"/>
    <mergeCell ref="A73:C73"/>
    <mergeCell ref="D73:F73"/>
    <mergeCell ref="A77:H77"/>
    <mergeCell ref="A87:E87"/>
  </mergeCells>
  <pageMargins left="0.62992125984251968" right="0.15748031496062992" top="0.43307086614173229" bottom="0.55118110236220474" header="0.51181102362204722" footer="0.19685039370078741"/>
  <pageSetup paperSize="9" firstPageNumber="0" orientation="portrait" r:id="rId1"/>
  <headerFooter>
    <oddFooter>&amp;L&amp;9Chương trình xét tốt nghiệp TE27 đến TE29
Áp dụng từ 15/10/2016&amp;R&amp;10Trang &amp;P - &amp;N</oddFooter>
  </headerFooter>
</worksheet>
</file>

<file path=docProps/app.xml><?xml version="1.0" encoding="utf-8"?>
<Properties xmlns="http://schemas.openxmlformats.org/officeDocument/2006/extended-properties" xmlns:vt="http://schemas.openxmlformats.org/officeDocument/2006/docPropsVTypes">
  <Template/>
  <TotalTime>7</TotalTime>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TI25-29</vt:lpstr>
      <vt:lpstr>&lt;= TI24</vt:lpstr>
      <vt:lpstr>TC27-29</vt:lpstr>
      <vt:lpstr>TC25-26</vt:lpstr>
      <vt:lpstr>TC23-24</vt:lpstr>
      <vt:lpstr>&lt;=TE24</vt:lpstr>
      <vt:lpstr>TE25-26</vt:lpstr>
      <vt:lpstr>TE27-29</vt:lpstr>
      <vt:lpstr>'&lt;= TI24'!Print_Area</vt:lpstr>
      <vt:lpstr>'&lt;=TE24'!Print_Area</vt:lpstr>
      <vt:lpstr>'TC23-24'!Print_Area</vt:lpstr>
      <vt:lpstr>'TC25-26'!Print_Area</vt:lpstr>
      <vt:lpstr>'TC27-29'!Print_Area</vt:lpstr>
      <vt:lpstr>'TE25-26'!Print_Area</vt:lpstr>
      <vt:lpstr>'TE27-29'!Print_Area</vt:lpstr>
      <vt:lpstr>'TI25-29'!Print_Area</vt:lpstr>
      <vt:lpstr>'&lt;= TI24'!Print_Titles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GhostViet</dc:creator>
  <dc:description/>
  <cp:lastModifiedBy>CungAnhTu</cp:lastModifiedBy>
  <cp:revision>2</cp:revision>
  <cp:lastPrinted>2016-10-20T03:10:14Z</cp:lastPrinted>
  <dcterms:created xsi:type="dcterms:W3CDTF">2016-08-05T09:08:40Z</dcterms:created>
  <dcterms:modified xsi:type="dcterms:W3CDTF">2021-07-25T16:45:07Z</dcterms:modified>
  <dc:language>vi-VN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