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activeTab="2"/>
  </bookViews>
  <sheets>
    <sheet name="Sheet1" sheetId="1" r:id="rId1"/>
    <sheet name="Trang_tính1" sheetId="2" r:id="rId2"/>
    <sheet name="Trang_tính3" sheetId="4" r:id="rId3"/>
  </sheets>
  <definedNames>
    <definedName name="_xlnm._FilterDatabase" localSheetId="1" hidden="1">Trang_tính1!$A$1:$J$53</definedName>
    <definedName name="_xlnm._FilterDatabase" localSheetId="2" hidden="1">Trang_tính3!$A$1:$AA$49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2" i="2"/>
  <c r="J53" i="2"/>
  <c r="J51" i="2"/>
  <c r="J52" i="2"/>
  <c r="J5" i="2"/>
  <c r="J4" i="2"/>
  <c r="J6" i="2"/>
  <c r="J3" i="2"/>
  <c r="J2" i="2"/>
  <c r="J7" i="2"/>
  <c r="J8" i="2"/>
  <c r="J11" i="2"/>
  <c r="J49" i="2"/>
  <c r="J9" i="2"/>
  <c r="J10" i="2"/>
  <c r="J12" i="2"/>
  <c r="J40" i="2"/>
  <c r="J33" i="2"/>
  <c r="J39" i="2"/>
  <c r="J47" i="2"/>
  <c r="J36" i="2"/>
  <c r="J38" i="2"/>
  <c r="J32" i="2"/>
  <c r="J37" i="2"/>
  <c r="J31" i="2"/>
  <c r="J42" i="2"/>
  <c r="J43" i="2"/>
  <c r="J28" i="2"/>
  <c r="J44" i="2"/>
  <c r="J30" i="2"/>
  <c r="J34" i="2"/>
  <c r="J29" i="2"/>
  <c r="J46" i="2"/>
  <c r="J35" i="2"/>
  <c r="J45" i="2"/>
  <c r="J41" i="2"/>
  <c r="J14" i="2"/>
  <c r="J20" i="2"/>
  <c r="J22" i="2"/>
  <c r="J21" i="2"/>
  <c r="J50" i="2"/>
  <c r="J26" i="2"/>
  <c r="J27" i="2"/>
  <c r="J13" i="2"/>
  <c r="J24" i="2"/>
  <c r="J25" i="2"/>
  <c r="J18" i="2"/>
  <c r="J17" i="2"/>
  <c r="J23" i="2"/>
  <c r="J16" i="2"/>
  <c r="J15" i="2"/>
  <c r="J19" i="2"/>
  <c r="J48" i="2"/>
</calcChain>
</file>

<file path=xl/sharedStrings.xml><?xml version="1.0" encoding="utf-8"?>
<sst xmlns="http://schemas.openxmlformats.org/spreadsheetml/2006/main" count="1276" uniqueCount="188">
  <si>
    <t>Tracking Code</t>
  </si>
  <si>
    <t>AHM</t>
  </si>
  <si>
    <t>SPXVN02769509936C</t>
  </si>
  <si>
    <t>SPXVN02161514164C</t>
  </si>
  <si>
    <t>SPXVN02447752459C</t>
  </si>
  <si>
    <t>SPXVN02502812072C</t>
  </si>
  <si>
    <t>SPXVN02535374325C</t>
  </si>
  <si>
    <t>NNT</t>
  </si>
  <si>
    <t>SPXVN02982602778C</t>
  </si>
  <si>
    <t>SPXVN02494110841C</t>
  </si>
  <si>
    <t>SPXVN02650224326C</t>
  </si>
  <si>
    <t>SPXVN02646914727C</t>
  </si>
  <si>
    <t>SPXVN02121413662C</t>
  </si>
  <si>
    <t>TKA</t>
  </si>
  <si>
    <t>SPXVN02494838682C</t>
  </si>
  <si>
    <t>KWS</t>
  </si>
  <si>
    <t>SPXVN02297602531C</t>
  </si>
  <si>
    <t>SPXVN02814782752C</t>
  </si>
  <si>
    <t>SPXVN02225765835C</t>
  </si>
  <si>
    <t>SPXVN02763049266C</t>
  </si>
  <si>
    <t>SNS</t>
  </si>
  <si>
    <t>SPXVN02738718833C</t>
  </si>
  <si>
    <t>ECT</t>
  </si>
  <si>
    <t>SPXVN02417272195C</t>
  </si>
  <si>
    <t>SPXVN02050534992C</t>
  </si>
  <si>
    <t>SPXVN02810239923C</t>
  </si>
  <si>
    <t>SPXVN02034338662C</t>
  </si>
  <si>
    <t>SPXVN02277325016C</t>
  </si>
  <si>
    <t>SPXVN02236933686C</t>
  </si>
  <si>
    <t>SPXVN02725143955C</t>
  </si>
  <si>
    <t>SPXVN02071915802C</t>
  </si>
  <si>
    <t>SPXVN02698918248C</t>
  </si>
  <si>
    <t>SPXVN02630374347C</t>
  </si>
  <si>
    <t>PSL</t>
  </si>
  <si>
    <t>LMP0157183003VNA</t>
  </si>
  <si>
    <t>LMP0157182945VNA</t>
  </si>
  <si>
    <t>LMP0157182944VNA</t>
  </si>
  <si>
    <t>LMP0157183039VNA</t>
  </si>
  <si>
    <t>LMP0157183122VNA</t>
  </si>
  <si>
    <t>LMP0157183121VNA</t>
  </si>
  <si>
    <t>LMP0157182943VNA</t>
  </si>
  <si>
    <t>LMP0157183120VNA</t>
  </si>
  <si>
    <t>LMP0157182950VNA</t>
  </si>
  <si>
    <t>LMP0157183040VNA</t>
  </si>
  <si>
    <t>LMP0157183119VNA</t>
  </si>
  <si>
    <t>LMP0157183042VNA</t>
  </si>
  <si>
    <t>LMP0157183038VNA</t>
  </si>
  <si>
    <t>LMP0157182947VNA</t>
  </si>
  <si>
    <t>LMP0157183007VNA</t>
  </si>
  <si>
    <t>LMP0157183006VNA</t>
  </si>
  <si>
    <t>LMP0157183008VNA</t>
  </si>
  <si>
    <t>LMP0157183004VNA</t>
  </si>
  <si>
    <t>LMP0157183041VNA</t>
  </si>
  <si>
    <t>LMP0157182948VNA</t>
  </si>
  <si>
    <t>SPXVN02456234288C</t>
  </si>
  <si>
    <t>SPXVN02896930077C</t>
  </si>
  <si>
    <t>SPXVN02490075611C</t>
  </si>
  <si>
    <t>HRW</t>
  </si>
  <si>
    <t>SPXVN02354787211C</t>
  </si>
  <si>
    <t>SPXVN02775713117C</t>
  </si>
  <si>
    <t>SPXVN02634217939C</t>
  </si>
  <si>
    <t>Mã vận đơn</t>
  </si>
  <si>
    <t>Shop</t>
  </si>
  <si>
    <t>Mã SKU</t>
  </si>
  <si>
    <t>Mã màu</t>
  </si>
  <si>
    <t>Mã size</t>
  </si>
  <si>
    <t>Mã SKU nhanh</t>
  </si>
  <si>
    <t>Số lượng</t>
  </si>
  <si>
    <t>Khối lượng</t>
  </si>
  <si>
    <t>Ngày hoàn</t>
  </si>
  <si>
    <t>425N</t>
  </si>
  <si>
    <t>BK</t>
  </si>
  <si>
    <t>00</t>
  </si>
  <si>
    <t>425N-BK-00</t>
  </si>
  <si>
    <t>26/12/2022</t>
  </si>
  <si>
    <t>MT</t>
  </si>
  <si>
    <t>436B</t>
  </si>
  <si>
    <t>WH</t>
  </si>
  <si>
    <t>RO</t>
  </si>
  <si>
    <t>Ngày chứng từ</t>
  </si>
  <si>
    <t>Số chứng từ</t>
  </si>
  <si>
    <t>Số hóa đơn</t>
  </si>
  <si>
    <t>Diễn giải chung</t>
  </si>
  <si>
    <t>Diễn giải</t>
  </si>
  <si>
    <t>Mã khách hàng</t>
  </si>
  <si>
    <t>Tên khách hàng</t>
  </si>
  <si>
    <t>Địa chỉ</t>
  </si>
  <si>
    <t>Mã hàng</t>
  </si>
  <si>
    <t>Tên hàng</t>
  </si>
  <si>
    <t>ĐVT</t>
  </si>
  <si>
    <t>Tổng số lượng bán</t>
  </si>
  <si>
    <t>Đơn giá</t>
  </si>
  <si>
    <t>Doanh số bán</t>
  </si>
  <si>
    <t>TK chiết khấu</t>
  </si>
  <si>
    <t>Số lượng trả lại</t>
  </si>
  <si>
    <t>Tổng số lượng trả lại</t>
  </si>
  <si>
    <t>Giá trị trả lại</t>
  </si>
  <si>
    <t>Giá trị giảm giá</t>
  </si>
  <si>
    <t>Số phiếu nhập/xuất</t>
  </si>
  <si>
    <t>TK giá vốn</t>
  </si>
  <si>
    <t>Mã kho</t>
  </si>
  <si>
    <t>Tên kho</t>
  </si>
  <si>
    <t>Mã hàng lazada</t>
  </si>
  <si>
    <t>Công ty TTP</t>
  </si>
  <si>
    <t>Cái</t>
  </si>
  <si>
    <t>632</t>
  </si>
  <si>
    <t>KH1</t>
  </si>
  <si>
    <t xml:space="preserve">Kho hàng hóa </t>
  </si>
  <si>
    <t>SMI</t>
  </si>
  <si>
    <t>Quần short nam cotton(rẻ) size M + L</t>
  </si>
  <si>
    <t>556L</t>
  </si>
  <si>
    <t>Pearl Store - Lazada Mall</t>
  </si>
  <si>
    <t>Nguyễn Thị Liên</t>
  </si>
  <si>
    <t>Nani Store - Shopee</t>
  </si>
  <si>
    <t>Saturn store - Shopee</t>
  </si>
  <si>
    <t>TTP_KAW - Shopee</t>
  </si>
  <si>
    <t>KAW Store - Shopee</t>
  </si>
  <si>
    <t>AlohaHCM - Shopee</t>
  </si>
  <si>
    <t>Eco Tech - Shopee Mall</t>
  </si>
  <si>
    <t>Bóng đèn led diot</t>
  </si>
  <si>
    <t>Túi bóng đen gói hàng loại 32*45 cm</t>
  </si>
  <si>
    <t>FK SPE-AHM-201222.1</t>
  </si>
  <si>
    <t>MB FAKE SHOPPE 7H30 NGÀY 20/12/2022</t>
  </si>
  <si>
    <t>2212193WV5NHSR/SPXVN02050534992C</t>
  </si>
  <si>
    <t>FK SPE-NNT-201222.1</t>
  </si>
  <si>
    <t>2212194SBQG2KA/SPXVN02763049266C</t>
  </si>
  <si>
    <t>2212194S87TT2D/SPXVN02225765835C</t>
  </si>
  <si>
    <t>FK LZD-PSL-211222.1</t>
  </si>
  <si>
    <t>MB FAKE LAZADA 13H10 NGÀY 21/12/2022</t>
  </si>
  <si>
    <t>388412534334889/LMP0157183038VNA</t>
  </si>
  <si>
    <t>388408994155245/LMP0157183121VNA</t>
  </si>
  <si>
    <t>386424852976002/LMP0157183042VNA</t>
  </si>
  <si>
    <t>386435020134979/LMP0157182948VNA</t>
  </si>
  <si>
    <t>388526946733729/LMP0157182950VNA</t>
  </si>
  <si>
    <t>386546205358300/LMP0157183119VNA</t>
  </si>
  <si>
    <t>388539509079055/LMP0157183122VNA</t>
  </si>
  <si>
    <t>388535131667222/LMP0157183040VNA</t>
  </si>
  <si>
    <t>388528355582080/LMP0157183039VNA</t>
  </si>
  <si>
    <t>388528791655408/LMP0157183007VNA</t>
  </si>
  <si>
    <t>386364082074739/LMP0157183006VNA</t>
  </si>
  <si>
    <t>386368282813360/LMP0157183003VNA</t>
  </si>
  <si>
    <t>386370840198546/LMP0157183008VNA</t>
  </si>
  <si>
    <t>388346572846640/LMP0157182944VNA</t>
  </si>
  <si>
    <t>388347194837706/LMP0157182943VNA</t>
  </si>
  <si>
    <t>388353566040706/LMP0157182945VNA</t>
  </si>
  <si>
    <t>388351165649337/LMP0157183041VNA</t>
  </si>
  <si>
    <t>388351172328937/LMP0157183120VNA</t>
  </si>
  <si>
    <t>388357732837897/LMP0157183004VNA</t>
  </si>
  <si>
    <t>388411926764101/LMP0157182947VNA</t>
  </si>
  <si>
    <t>FK SPE-AHM-211222.1</t>
  </si>
  <si>
    <t>MB FAKE SHOPPE 8H30 NGÀY 21/12/2022</t>
  </si>
  <si>
    <t>2212206Q71S1U3/SPXVN02698918248C</t>
  </si>
  <si>
    <t>2212206HFUETNG/SPXVN02630374347C</t>
  </si>
  <si>
    <t>2212206QFR6XKR/SPXVN02490075611C</t>
  </si>
  <si>
    <t>FK SPE-ECT-211222.1</t>
  </si>
  <si>
    <t>22122060N04HMC/SPXVN02725143955C</t>
  </si>
  <si>
    <t>22122060E6RHQW/SPXVN02071915802C</t>
  </si>
  <si>
    <t>221220604U9KHE/SPXVN02417272195C</t>
  </si>
  <si>
    <t>FK SPE-KWS-211222.1</t>
  </si>
  <si>
    <t>2212205VSD7VU7/SPXVN02297602531C</t>
  </si>
  <si>
    <t>FK SPE-NNT-211222.1</t>
  </si>
  <si>
    <t>22122185YKE07M/SPXVN02814782752C</t>
  </si>
  <si>
    <t>22122185V2XQSJ/SPXVN02810239923C</t>
  </si>
  <si>
    <t>22122185JBYCUF/SPXVN02277325016C</t>
  </si>
  <si>
    <t>221221859DU4KF/SPXVN02034338662C</t>
  </si>
  <si>
    <t>FK SPE-SNS-211222.1</t>
  </si>
  <si>
    <t>2212205WY5J6V9/SPXVN02738718833C</t>
  </si>
  <si>
    <t>2212205WRE1HG0/SPXVN02236933686C</t>
  </si>
  <si>
    <t>FK SPE-AHM-221222.1</t>
  </si>
  <si>
    <t>MB FAKE SHOPPE 8H30 NGÀY 22/12/2022</t>
  </si>
  <si>
    <t>2212218WPMHU9E/SPXVN02121413662C</t>
  </si>
  <si>
    <t>2212218WERQJHN/SPXVN02896930077C</t>
  </si>
  <si>
    <t>2212218W7G6KG3/SPXVN02650224326C</t>
  </si>
  <si>
    <t>2212218W294AFF/SPXVN02646914727C</t>
  </si>
  <si>
    <t>221222AWSS9F67/SPXVN02502812072C</t>
  </si>
  <si>
    <t>221222AWENE73V/SPXVN02447752459C</t>
  </si>
  <si>
    <t>221222AW9MAPCG/SPXVN02535374325C</t>
  </si>
  <si>
    <t>221222AW1C4U9D/SPXVN02161514164C</t>
  </si>
  <si>
    <t>221222AVSH88J4/SPXVN02769509936C</t>
  </si>
  <si>
    <t>FK SPE-NNT-221222.1</t>
  </si>
  <si>
    <t>MB FAKE SHOPPE 13H NGÀY 22/12/2022</t>
  </si>
  <si>
    <t>221222AS1RHFS5/SPXVN02982602778C</t>
  </si>
  <si>
    <t>221222ARW7J38R/SPXVN02494110841C</t>
  </si>
  <si>
    <t>FK SPE-TKA-221222.1</t>
  </si>
  <si>
    <t>22122194V6QD6X/SPXVN02494838682C</t>
  </si>
  <si>
    <t>hrw</t>
  </si>
  <si>
    <t>436B-MT-00</t>
  </si>
  <si>
    <t>556L-MT-05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</si>
</sst>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ADC7E7"/>
      </patternFill>
    </fill>
  </fills>
  <borders count="4">
    <border>
      <left/>
      <right/>
      <top/>
      <bottom/>
      <diagonal/>
    </border>
    <border>
      <left style="thin">
        <color rgb="FF7DA2CE"/>
      </left>
      <right style="thin">
        <color rgb="FF7DA2CE"/>
      </right>
      <top style="thin">
        <color rgb="FF7DA2CE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0" xfId="0" applyNumberFormat="1" applyFo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0" fontId="2" fillId="2" borderId="1" xfId="0" applyNumberFormat="1" applyFont="1" applyFill="1" applyBorder="1" applyAlignment="1">
      <alignment horizontal="center" vertical="center" wrapText="1"/>
    </xf>
    <xf numFmtId="38" fontId="2" fillId="2" borderId="1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0" fontId="3" fillId="0" borderId="2" xfId="0" applyNumberFormat="1" applyFont="1" applyBorder="1" applyAlignment="1">
      <alignment horizontal="right" vertical="center"/>
    </xf>
    <xf numFmtId="38" fontId="3" fillId="0" borderId="2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left" vertical="center"/>
    </xf>
  </cellXfs>
  <cellStyles count="1">
    <cellStyle name="Bình thường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" workbookViewId="0">
      <selection activeCell="D39" sqref="D39:D40"/>
    </sheetView>
  </sheetViews>
  <sheetFormatPr defaultRowHeight="15" x14ac:dyDescent="0.25"/>
  <cols>
    <col min="1" max="1" width="19.42578125" bestFit="1" customWidth="1"/>
    <col min="6" max="6" width="12" bestFit="1" customWidth="1"/>
  </cols>
  <sheetData>
    <row r="1" spans="1:2" x14ac:dyDescent="0.25">
      <c r="A1" s="1" t="s">
        <v>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3</v>
      </c>
    </row>
    <row r="5" spans="1:2" x14ac:dyDescent="0.25">
      <c r="A5" t="s">
        <v>5</v>
      </c>
      <c r="B5">
        <v>4</v>
      </c>
    </row>
    <row r="6" spans="1:2" x14ac:dyDescent="0.25">
      <c r="A6" t="s">
        <v>6</v>
      </c>
      <c r="B6">
        <v>5</v>
      </c>
    </row>
    <row r="7" spans="1:2" x14ac:dyDescent="0.25">
      <c r="A7" t="s">
        <v>8</v>
      </c>
      <c r="B7">
        <v>6</v>
      </c>
    </row>
    <row r="8" spans="1:2" x14ac:dyDescent="0.25">
      <c r="A8" t="s">
        <v>9</v>
      </c>
      <c r="B8">
        <v>7</v>
      </c>
    </row>
    <row r="9" spans="1:2" x14ac:dyDescent="0.25">
      <c r="A9" t="s">
        <v>10</v>
      </c>
      <c r="B9">
        <v>8</v>
      </c>
    </row>
    <row r="10" spans="1:2" x14ac:dyDescent="0.25">
      <c r="A10" t="s">
        <v>11</v>
      </c>
      <c r="B10">
        <v>9</v>
      </c>
    </row>
    <row r="11" spans="1:2" x14ac:dyDescent="0.25">
      <c r="A11" t="s">
        <v>12</v>
      </c>
      <c r="B11">
        <v>10</v>
      </c>
    </row>
    <row r="12" spans="1:2" x14ac:dyDescent="0.25">
      <c r="A12" t="s">
        <v>14</v>
      </c>
      <c r="B12">
        <v>11</v>
      </c>
    </row>
    <row r="13" spans="1:2" x14ac:dyDescent="0.25">
      <c r="A13" t="s">
        <v>16</v>
      </c>
      <c r="B13">
        <v>12</v>
      </c>
    </row>
    <row r="14" spans="1:2" x14ac:dyDescent="0.25">
      <c r="A14" t="s">
        <v>17</v>
      </c>
      <c r="B14">
        <v>13</v>
      </c>
    </row>
    <row r="15" spans="1:2" x14ac:dyDescent="0.25">
      <c r="A15" t="s">
        <v>18</v>
      </c>
      <c r="B15">
        <v>14</v>
      </c>
    </row>
    <row r="16" spans="1:2" x14ac:dyDescent="0.25">
      <c r="A16" t="s">
        <v>19</v>
      </c>
      <c r="B16">
        <v>15</v>
      </c>
    </row>
    <row r="17" spans="1:2" x14ac:dyDescent="0.25">
      <c r="A17" t="s">
        <v>21</v>
      </c>
      <c r="B17">
        <v>16</v>
      </c>
    </row>
    <row r="18" spans="1:2" x14ac:dyDescent="0.25">
      <c r="A18" t="s">
        <v>23</v>
      </c>
      <c r="B18">
        <v>17</v>
      </c>
    </row>
    <row r="19" spans="1:2" x14ac:dyDescent="0.25">
      <c r="A19" t="s">
        <v>24</v>
      </c>
      <c r="B19">
        <v>18</v>
      </c>
    </row>
    <row r="20" spans="1:2" x14ac:dyDescent="0.25">
      <c r="A20" t="s">
        <v>25</v>
      </c>
      <c r="B20">
        <v>19</v>
      </c>
    </row>
    <row r="21" spans="1:2" x14ac:dyDescent="0.25">
      <c r="A21" t="s">
        <v>26</v>
      </c>
      <c r="B21">
        <v>20</v>
      </c>
    </row>
    <row r="22" spans="1:2" x14ac:dyDescent="0.25">
      <c r="A22" t="s">
        <v>27</v>
      </c>
      <c r="B22">
        <v>21</v>
      </c>
    </row>
    <row r="23" spans="1:2" x14ac:dyDescent="0.25">
      <c r="A23" t="s">
        <v>28</v>
      </c>
      <c r="B23">
        <v>22</v>
      </c>
    </row>
    <row r="24" spans="1:2" x14ac:dyDescent="0.25">
      <c r="A24" t="s">
        <v>29</v>
      </c>
      <c r="B24">
        <v>23</v>
      </c>
    </row>
    <row r="25" spans="1:2" x14ac:dyDescent="0.25">
      <c r="A25" t="s">
        <v>30</v>
      </c>
      <c r="B25">
        <v>24</v>
      </c>
    </row>
    <row r="26" spans="1:2" x14ac:dyDescent="0.25">
      <c r="A26" t="s">
        <v>31</v>
      </c>
      <c r="B26">
        <v>25</v>
      </c>
    </row>
    <row r="27" spans="1:2" x14ac:dyDescent="0.25">
      <c r="A27" t="s">
        <v>32</v>
      </c>
      <c r="B27">
        <v>26</v>
      </c>
    </row>
    <row r="28" spans="1:2" x14ac:dyDescent="0.25">
      <c r="A28" t="s">
        <v>34</v>
      </c>
      <c r="B28">
        <v>27</v>
      </c>
    </row>
    <row r="29" spans="1:2" x14ac:dyDescent="0.25">
      <c r="A29" t="s">
        <v>35</v>
      </c>
      <c r="B29">
        <v>28</v>
      </c>
    </row>
    <row r="30" spans="1:2" x14ac:dyDescent="0.25">
      <c r="A30" t="s">
        <v>36</v>
      </c>
      <c r="B30">
        <v>29</v>
      </c>
    </row>
    <row r="31" spans="1:2" x14ac:dyDescent="0.25">
      <c r="A31" t="s">
        <v>37</v>
      </c>
      <c r="B31">
        <v>30</v>
      </c>
    </row>
    <row r="32" spans="1:2" x14ac:dyDescent="0.25">
      <c r="A32" t="s">
        <v>38</v>
      </c>
      <c r="B32">
        <v>31</v>
      </c>
    </row>
    <row r="33" spans="1:2" x14ac:dyDescent="0.25">
      <c r="A33" t="s">
        <v>39</v>
      </c>
      <c r="B33">
        <v>32</v>
      </c>
    </row>
    <row r="34" spans="1:2" x14ac:dyDescent="0.25">
      <c r="A34" t="s">
        <v>40</v>
      </c>
      <c r="B34">
        <v>33</v>
      </c>
    </row>
    <row r="35" spans="1:2" x14ac:dyDescent="0.25">
      <c r="A35" t="s">
        <v>41</v>
      </c>
      <c r="B35">
        <v>34</v>
      </c>
    </row>
    <row r="36" spans="1:2" x14ac:dyDescent="0.25">
      <c r="A36" t="s">
        <v>42</v>
      </c>
      <c r="B36">
        <v>35</v>
      </c>
    </row>
    <row r="37" spans="1:2" x14ac:dyDescent="0.25">
      <c r="A37" t="s">
        <v>43</v>
      </c>
      <c r="B37">
        <v>36</v>
      </c>
    </row>
    <row r="38" spans="1:2" x14ac:dyDescent="0.25">
      <c r="A38" t="s">
        <v>44</v>
      </c>
      <c r="B38">
        <v>37</v>
      </c>
    </row>
    <row r="39" spans="1:2" x14ac:dyDescent="0.25">
      <c r="A39" t="s">
        <v>45</v>
      </c>
      <c r="B39">
        <v>38</v>
      </c>
    </row>
    <row r="40" spans="1:2" x14ac:dyDescent="0.25">
      <c r="A40" t="s">
        <v>46</v>
      </c>
      <c r="B40">
        <v>39</v>
      </c>
    </row>
    <row r="41" spans="1:2" x14ac:dyDescent="0.25">
      <c r="A41" t="s">
        <v>47</v>
      </c>
      <c r="B41">
        <v>40</v>
      </c>
    </row>
    <row r="42" spans="1:2" x14ac:dyDescent="0.25">
      <c r="A42" t="s">
        <v>48</v>
      </c>
      <c r="B42">
        <v>41</v>
      </c>
    </row>
    <row r="43" spans="1:2" x14ac:dyDescent="0.25">
      <c r="A43" t="s">
        <v>49</v>
      </c>
      <c r="B43">
        <v>42</v>
      </c>
    </row>
    <row r="44" spans="1:2" x14ac:dyDescent="0.25">
      <c r="A44" t="s">
        <v>50</v>
      </c>
      <c r="B44">
        <v>43</v>
      </c>
    </row>
    <row r="45" spans="1:2" x14ac:dyDescent="0.25">
      <c r="A45" t="s">
        <v>51</v>
      </c>
      <c r="B45">
        <v>44</v>
      </c>
    </row>
    <row r="46" spans="1:2" x14ac:dyDescent="0.25">
      <c r="A46" t="s">
        <v>52</v>
      </c>
      <c r="B46">
        <v>45</v>
      </c>
    </row>
    <row r="47" spans="1:2" x14ac:dyDescent="0.25">
      <c r="A47" t="s">
        <v>53</v>
      </c>
      <c r="B47">
        <v>46</v>
      </c>
    </row>
    <row r="48" spans="1:2" x14ac:dyDescent="0.25">
      <c r="A48" t="s">
        <v>54</v>
      </c>
      <c r="B48">
        <v>47</v>
      </c>
    </row>
    <row r="49" spans="1:2" x14ac:dyDescent="0.25">
      <c r="A49" t="s">
        <v>55</v>
      </c>
      <c r="B49">
        <v>48</v>
      </c>
    </row>
    <row r="50" spans="1:2" x14ac:dyDescent="0.25">
      <c r="A50" t="s">
        <v>56</v>
      </c>
      <c r="B50">
        <v>49</v>
      </c>
    </row>
    <row r="51" spans="1:2" x14ac:dyDescent="0.25">
      <c r="A51" t="s">
        <v>58</v>
      </c>
      <c r="B51">
        <v>50</v>
      </c>
    </row>
    <row r="52" spans="1:2" x14ac:dyDescent="0.25">
      <c r="A52" t="s">
        <v>59</v>
      </c>
      <c r="B52">
        <v>51</v>
      </c>
    </row>
    <row r="53" spans="1:2" x14ac:dyDescent="0.25">
      <c r="A53" t="s">
        <v>60</v>
      </c>
      <c r="B53">
        <v>52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8" workbookViewId="0">
      <selection activeCell="K1" activeCellId="1" sqref="F1:G53 K1:K53"/>
    </sheetView>
  </sheetViews>
  <sheetFormatPr defaultRowHeight="15" x14ac:dyDescent="0.25"/>
  <cols>
    <col min="1" max="1" width="19.42578125" bestFit="1" customWidth="1"/>
  </cols>
  <sheetData>
    <row r="1" spans="1:11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</row>
    <row r="2" spans="1:11" x14ac:dyDescent="0.25">
      <c r="A2" t="s">
        <v>2</v>
      </c>
      <c r="B2" t="s">
        <v>1</v>
      </c>
      <c r="C2" t="s">
        <v>70</v>
      </c>
      <c r="D2" t="s">
        <v>71</v>
      </c>
      <c r="E2" t="s">
        <v>72</v>
      </c>
      <c r="F2" t="s">
        <v>73</v>
      </c>
      <c r="G2">
        <v>50</v>
      </c>
      <c r="I2" t="s">
        <v>74</v>
      </c>
      <c r="J2">
        <f>VLOOKUP(A2,Sheet1!A:B,2,0)</f>
        <v>1</v>
      </c>
      <c r="K2">
        <f>VLOOKUP(C2,Trang_tính3!J:N,5,0)</f>
        <v>900</v>
      </c>
    </row>
    <row r="3" spans="1:11" x14ac:dyDescent="0.25">
      <c r="A3" t="s">
        <v>3</v>
      </c>
      <c r="B3" t="s">
        <v>1</v>
      </c>
      <c r="C3" t="s">
        <v>70</v>
      </c>
      <c r="D3" t="s">
        <v>71</v>
      </c>
      <c r="E3" t="s">
        <v>72</v>
      </c>
      <c r="F3" t="s">
        <v>73</v>
      </c>
      <c r="G3">
        <v>50</v>
      </c>
      <c r="I3" t="s">
        <v>74</v>
      </c>
      <c r="J3">
        <f>VLOOKUP(A3,Sheet1!A:B,2,0)</f>
        <v>2</v>
      </c>
      <c r="K3">
        <f>VLOOKUP(C3,Trang_tính3!J:N,5,0)</f>
        <v>900</v>
      </c>
    </row>
    <row r="4" spans="1:11" x14ac:dyDescent="0.25">
      <c r="A4" t="s">
        <v>4</v>
      </c>
      <c r="B4" t="s">
        <v>1</v>
      </c>
      <c r="C4" t="s">
        <v>70</v>
      </c>
      <c r="D4" t="s">
        <v>71</v>
      </c>
      <c r="E4" t="s">
        <v>72</v>
      </c>
      <c r="F4" t="s">
        <v>73</v>
      </c>
      <c r="G4">
        <v>50</v>
      </c>
      <c r="I4" t="s">
        <v>74</v>
      </c>
      <c r="J4">
        <f>VLOOKUP(A4,Sheet1!A:B,2,0)</f>
        <v>3</v>
      </c>
      <c r="K4">
        <f>VLOOKUP(C4,Trang_tính3!J:N,5,0)</f>
        <v>900</v>
      </c>
    </row>
    <row r="5" spans="1:11" x14ac:dyDescent="0.25">
      <c r="A5" t="s">
        <v>5</v>
      </c>
      <c r="B5" t="s">
        <v>1</v>
      </c>
      <c r="C5" t="s">
        <v>70</v>
      </c>
      <c r="D5" t="s">
        <v>71</v>
      </c>
      <c r="E5" t="s">
        <v>72</v>
      </c>
      <c r="F5" t="s">
        <v>73</v>
      </c>
      <c r="G5">
        <v>50</v>
      </c>
      <c r="I5" t="s">
        <v>74</v>
      </c>
      <c r="J5">
        <f>VLOOKUP(A5,Sheet1!A:B,2,0)</f>
        <v>4</v>
      </c>
      <c r="K5">
        <f>VLOOKUP(C5,Trang_tính3!J:N,5,0)</f>
        <v>900</v>
      </c>
    </row>
    <row r="6" spans="1:11" x14ac:dyDescent="0.25">
      <c r="A6" t="s">
        <v>6</v>
      </c>
      <c r="B6" t="s">
        <v>1</v>
      </c>
      <c r="C6" t="s">
        <v>70</v>
      </c>
      <c r="D6" t="s">
        <v>71</v>
      </c>
      <c r="E6" t="s">
        <v>72</v>
      </c>
      <c r="F6" t="s">
        <v>73</v>
      </c>
      <c r="G6">
        <v>50</v>
      </c>
      <c r="I6" t="s">
        <v>74</v>
      </c>
      <c r="J6">
        <f>VLOOKUP(A6,Sheet1!A:B,2,0)</f>
        <v>5</v>
      </c>
      <c r="K6">
        <f>VLOOKUP(C6,Trang_tính3!J:N,5,0)</f>
        <v>900</v>
      </c>
    </row>
    <row r="7" spans="1:11" x14ac:dyDescent="0.25">
      <c r="A7" t="s">
        <v>8</v>
      </c>
      <c r="B7" t="s">
        <v>7</v>
      </c>
      <c r="C7" t="s">
        <v>70</v>
      </c>
      <c r="D7" t="s">
        <v>71</v>
      </c>
      <c r="E7" t="s">
        <v>72</v>
      </c>
      <c r="F7" t="s">
        <v>73</v>
      </c>
      <c r="G7">
        <v>50</v>
      </c>
      <c r="I7" t="s">
        <v>74</v>
      </c>
      <c r="J7">
        <f>VLOOKUP(A7,Sheet1!A:B,2,0)</f>
        <v>6</v>
      </c>
      <c r="K7">
        <f>VLOOKUP(C7,Trang_tính3!J:N,5,0)</f>
        <v>900</v>
      </c>
    </row>
    <row r="8" spans="1:11" x14ac:dyDescent="0.25">
      <c r="A8" t="s">
        <v>9</v>
      </c>
      <c r="B8" t="s">
        <v>7</v>
      </c>
      <c r="C8" t="s">
        <v>70</v>
      </c>
      <c r="D8" t="s">
        <v>71</v>
      </c>
      <c r="E8" t="s">
        <v>72</v>
      </c>
      <c r="F8" t="s">
        <v>73</v>
      </c>
      <c r="G8">
        <v>50</v>
      </c>
      <c r="I8" t="s">
        <v>74</v>
      </c>
      <c r="J8">
        <f>VLOOKUP(A8,Sheet1!A:B,2,0)</f>
        <v>7</v>
      </c>
      <c r="K8">
        <f>VLOOKUP(C8,Trang_tính3!J:N,5,0)</f>
        <v>900</v>
      </c>
    </row>
    <row r="9" spans="1:11" x14ac:dyDescent="0.25">
      <c r="A9" t="s">
        <v>10</v>
      </c>
      <c r="B9" t="s">
        <v>1</v>
      </c>
      <c r="C9" t="s">
        <v>70</v>
      </c>
      <c r="D9" t="s">
        <v>75</v>
      </c>
      <c r="E9" t="s">
        <v>72</v>
      </c>
      <c r="F9" t="s">
        <v>73</v>
      </c>
      <c r="G9">
        <v>50</v>
      </c>
      <c r="I9" t="s">
        <v>74</v>
      </c>
      <c r="J9">
        <f>VLOOKUP(A9,Sheet1!A:B,2,0)</f>
        <v>8</v>
      </c>
      <c r="K9">
        <f>VLOOKUP(C9,Trang_tính3!J:N,5,0)</f>
        <v>900</v>
      </c>
    </row>
    <row r="10" spans="1:11" x14ac:dyDescent="0.25">
      <c r="A10" t="s">
        <v>11</v>
      </c>
      <c r="B10" t="s">
        <v>1</v>
      </c>
      <c r="C10" t="s">
        <v>70</v>
      </c>
      <c r="F10" t="s">
        <v>73</v>
      </c>
      <c r="G10">
        <v>50</v>
      </c>
      <c r="I10" t="s">
        <v>74</v>
      </c>
      <c r="J10">
        <f>VLOOKUP(A10,Sheet1!A:B,2,0)</f>
        <v>9</v>
      </c>
      <c r="K10">
        <f>VLOOKUP(C10,Trang_tính3!J:N,5,0)</f>
        <v>900</v>
      </c>
    </row>
    <row r="11" spans="1:11" x14ac:dyDescent="0.25">
      <c r="A11" t="s">
        <v>12</v>
      </c>
      <c r="B11" t="s">
        <v>1</v>
      </c>
      <c r="C11" t="s">
        <v>70</v>
      </c>
      <c r="D11" t="s">
        <v>71</v>
      </c>
      <c r="E11" t="s">
        <v>72</v>
      </c>
      <c r="F11" t="s">
        <v>73</v>
      </c>
      <c r="G11">
        <v>50</v>
      </c>
      <c r="I11" t="s">
        <v>74</v>
      </c>
      <c r="J11">
        <f>VLOOKUP(A11,Sheet1!A:B,2,0)</f>
        <v>10</v>
      </c>
      <c r="K11">
        <f>VLOOKUP(C11,Trang_tính3!J:N,5,0)</f>
        <v>900</v>
      </c>
    </row>
    <row r="12" spans="1:11" x14ac:dyDescent="0.25">
      <c r="A12" t="s">
        <v>14</v>
      </c>
      <c r="B12" t="s">
        <v>13</v>
      </c>
      <c r="C12" t="s">
        <v>76</v>
      </c>
      <c r="F12" t="s">
        <v>186</v>
      </c>
      <c r="G12">
        <v>100</v>
      </c>
      <c r="I12" t="s">
        <v>74</v>
      </c>
      <c r="J12">
        <f>VLOOKUP(A12,Sheet1!A:B,2,0)</f>
        <v>11</v>
      </c>
      <c r="K12">
        <f>VLOOKUP(C12,Trang_tính3!J:N,5,0)</f>
        <v>212</v>
      </c>
    </row>
    <row r="13" spans="1:11" x14ac:dyDescent="0.25">
      <c r="A13" t="s">
        <v>16</v>
      </c>
      <c r="B13" t="s">
        <v>15</v>
      </c>
      <c r="C13" t="s">
        <v>70</v>
      </c>
      <c r="D13" t="s">
        <v>75</v>
      </c>
      <c r="E13" t="s">
        <v>72</v>
      </c>
      <c r="F13" t="s">
        <v>73</v>
      </c>
      <c r="G13">
        <v>50</v>
      </c>
      <c r="I13" t="s">
        <v>74</v>
      </c>
      <c r="J13">
        <f>VLOOKUP(A13,Sheet1!A:B,2,0)</f>
        <v>12</v>
      </c>
      <c r="K13">
        <f>VLOOKUP(C13,Trang_tính3!J:N,5,0)</f>
        <v>900</v>
      </c>
    </row>
    <row r="14" spans="1:11" x14ac:dyDescent="0.25">
      <c r="A14" t="s">
        <v>17</v>
      </c>
      <c r="B14" t="s">
        <v>7</v>
      </c>
      <c r="C14" t="s">
        <v>70</v>
      </c>
      <c r="D14" t="s">
        <v>71</v>
      </c>
      <c r="E14" t="s">
        <v>72</v>
      </c>
      <c r="F14" t="s">
        <v>73</v>
      </c>
      <c r="G14">
        <v>50</v>
      </c>
      <c r="I14" t="s">
        <v>74</v>
      </c>
      <c r="J14">
        <f>VLOOKUP(A14,Sheet1!A:B,2,0)</f>
        <v>13</v>
      </c>
      <c r="K14">
        <f>VLOOKUP(C14,Trang_tính3!J:N,5,0)</f>
        <v>900</v>
      </c>
    </row>
    <row r="15" spans="1:11" x14ac:dyDescent="0.25">
      <c r="A15" t="s">
        <v>18</v>
      </c>
      <c r="B15" t="s">
        <v>7</v>
      </c>
      <c r="C15" t="s">
        <v>70</v>
      </c>
      <c r="D15" t="s">
        <v>71</v>
      </c>
      <c r="E15" t="s">
        <v>72</v>
      </c>
      <c r="F15" t="s">
        <v>73</v>
      </c>
      <c r="G15">
        <v>50</v>
      </c>
      <c r="I15" t="s">
        <v>74</v>
      </c>
      <c r="J15">
        <f>VLOOKUP(A15,Sheet1!A:B,2,0)</f>
        <v>14</v>
      </c>
      <c r="K15">
        <f>VLOOKUP(C15,Trang_tính3!J:N,5,0)</f>
        <v>900</v>
      </c>
    </row>
    <row r="16" spans="1:11" x14ac:dyDescent="0.25">
      <c r="A16" t="s">
        <v>19</v>
      </c>
      <c r="B16" t="s">
        <v>7</v>
      </c>
      <c r="C16" t="s">
        <v>70</v>
      </c>
      <c r="D16" t="s">
        <v>71</v>
      </c>
      <c r="E16" t="s">
        <v>72</v>
      </c>
      <c r="F16" t="s">
        <v>73</v>
      </c>
      <c r="G16">
        <v>50</v>
      </c>
      <c r="I16" t="s">
        <v>74</v>
      </c>
      <c r="J16">
        <f>VLOOKUP(A16,Sheet1!A:B,2,0)</f>
        <v>15</v>
      </c>
      <c r="K16">
        <f>VLOOKUP(C16,Trang_tính3!J:N,5,0)</f>
        <v>900</v>
      </c>
    </row>
    <row r="17" spans="1:11" x14ac:dyDescent="0.25">
      <c r="A17" t="s">
        <v>21</v>
      </c>
      <c r="B17" t="s">
        <v>20</v>
      </c>
      <c r="C17" t="s">
        <v>70</v>
      </c>
      <c r="D17" t="s">
        <v>75</v>
      </c>
      <c r="E17" t="s">
        <v>72</v>
      </c>
      <c r="F17" t="s">
        <v>73</v>
      </c>
      <c r="G17">
        <v>50</v>
      </c>
      <c r="I17" t="s">
        <v>74</v>
      </c>
      <c r="J17">
        <f>VLOOKUP(A17,Sheet1!A:B,2,0)</f>
        <v>16</v>
      </c>
      <c r="K17">
        <f>VLOOKUP(C17,Trang_tính3!J:N,5,0)</f>
        <v>900</v>
      </c>
    </row>
    <row r="18" spans="1:11" x14ac:dyDescent="0.25">
      <c r="A18" t="s">
        <v>23</v>
      </c>
      <c r="B18" t="s">
        <v>22</v>
      </c>
      <c r="C18" t="s">
        <v>70</v>
      </c>
      <c r="D18" t="s">
        <v>75</v>
      </c>
      <c r="E18" t="s">
        <v>72</v>
      </c>
      <c r="F18" t="s">
        <v>73</v>
      </c>
      <c r="G18">
        <v>50</v>
      </c>
      <c r="I18" t="s">
        <v>74</v>
      </c>
      <c r="J18">
        <f>VLOOKUP(A18,Sheet1!A:B,2,0)</f>
        <v>17</v>
      </c>
      <c r="K18">
        <f>VLOOKUP(C18,Trang_tính3!J:N,5,0)</f>
        <v>900</v>
      </c>
    </row>
    <row r="19" spans="1:11" x14ac:dyDescent="0.25">
      <c r="A19" t="s">
        <v>24</v>
      </c>
      <c r="B19" t="s">
        <v>1</v>
      </c>
      <c r="C19" t="s">
        <v>70</v>
      </c>
      <c r="D19" t="s">
        <v>75</v>
      </c>
      <c r="E19" t="s">
        <v>72</v>
      </c>
      <c r="F19" t="s">
        <v>73</v>
      </c>
      <c r="G19">
        <v>50</v>
      </c>
      <c r="I19" t="s">
        <v>74</v>
      </c>
      <c r="J19">
        <f>VLOOKUP(A19,Sheet1!A:B,2,0)</f>
        <v>18</v>
      </c>
      <c r="K19">
        <f>VLOOKUP(C19,Trang_tính3!J:N,5,0)</f>
        <v>900</v>
      </c>
    </row>
    <row r="20" spans="1:11" x14ac:dyDescent="0.25">
      <c r="A20" t="s">
        <v>25</v>
      </c>
      <c r="B20" t="s">
        <v>7</v>
      </c>
      <c r="C20" t="s">
        <v>70</v>
      </c>
      <c r="D20" t="s">
        <v>71</v>
      </c>
      <c r="E20" t="s">
        <v>72</v>
      </c>
      <c r="F20" t="s">
        <v>73</v>
      </c>
      <c r="G20">
        <v>50</v>
      </c>
      <c r="I20" t="s">
        <v>74</v>
      </c>
      <c r="J20">
        <f>VLOOKUP(A20,Sheet1!A:B,2,0)</f>
        <v>19</v>
      </c>
      <c r="K20">
        <f>VLOOKUP(C20,Trang_tính3!J:N,5,0)</f>
        <v>900</v>
      </c>
    </row>
    <row r="21" spans="1:11" x14ac:dyDescent="0.25">
      <c r="A21" t="s">
        <v>26</v>
      </c>
      <c r="B21" t="s">
        <v>7</v>
      </c>
      <c r="C21" t="s">
        <v>70</v>
      </c>
      <c r="D21" t="s">
        <v>71</v>
      </c>
      <c r="E21" t="s">
        <v>72</v>
      </c>
      <c r="F21" t="s">
        <v>73</v>
      </c>
      <c r="G21">
        <v>50</v>
      </c>
      <c r="I21" t="s">
        <v>74</v>
      </c>
      <c r="J21">
        <f>VLOOKUP(A21,Sheet1!A:B,2,0)</f>
        <v>20</v>
      </c>
      <c r="K21">
        <f>VLOOKUP(C21,Trang_tính3!J:N,5,0)</f>
        <v>900</v>
      </c>
    </row>
    <row r="22" spans="1:11" x14ac:dyDescent="0.25">
      <c r="A22" t="s">
        <v>27</v>
      </c>
      <c r="B22" t="s">
        <v>7</v>
      </c>
      <c r="C22" t="s">
        <v>70</v>
      </c>
      <c r="D22" t="s">
        <v>71</v>
      </c>
      <c r="E22" t="s">
        <v>72</v>
      </c>
      <c r="F22" t="s">
        <v>73</v>
      </c>
      <c r="G22">
        <v>50</v>
      </c>
      <c r="I22" t="s">
        <v>74</v>
      </c>
      <c r="J22">
        <f>VLOOKUP(A22,Sheet1!A:B,2,0)</f>
        <v>21</v>
      </c>
      <c r="K22">
        <f>VLOOKUP(C22,Trang_tính3!J:N,5,0)</f>
        <v>900</v>
      </c>
    </row>
    <row r="23" spans="1:11" x14ac:dyDescent="0.25">
      <c r="A23" t="s">
        <v>28</v>
      </c>
      <c r="B23" t="s">
        <v>20</v>
      </c>
      <c r="C23" t="s">
        <v>70</v>
      </c>
      <c r="D23" t="s">
        <v>75</v>
      </c>
      <c r="E23" t="s">
        <v>72</v>
      </c>
      <c r="F23" t="s">
        <v>73</v>
      </c>
      <c r="G23">
        <v>50</v>
      </c>
      <c r="I23" t="s">
        <v>74</v>
      </c>
      <c r="J23">
        <f>VLOOKUP(A23,Sheet1!A:B,2,0)</f>
        <v>22</v>
      </c>
      <c r="K23">
        <f>VLOOKUP(C23,Trang_tính3!J:N,5,0)</f>
        <v>900</v>
      </c>
    </row>
    <row r="24" spans="1:11" x14ac:dyDescent="0.25">
      <c r="A24" t="s">
        <v>29</v>
      </c>
      <c r="B24" t="s">
        <v>22</v>
      </c>
      <c r="C24" t="s">
        <v>70</v>
      </c>
      <c r="D24" t="s">
        <v>75</v>
      </c>
      <c r="E24" t="s">
        <v>72</v>
      </c>
      <c r="F24" t="s">
        <v>73</v>
      </c>
      <c r="G24">
        <v>50</v>
      </c>
      <c r="I24" t="s">
        <v>74</v>
      </c>
      <c r="J24">
        <f>VLOOKUP(A24,Sheet1!A:B,2,0)</f>
        <v>23</v>
      </c>
      <c r="K24">
        <f>VLOOKUP(C24,Trang_tính3!J:N,5,0)</f>
        <v>900</v>
      </c>
    </row>
    <row r="25" spans="1:11" x14ac:dyDescent="0.25">
      <c r="A25" t="s">
        <v>30</v>
      </c>
      <c r="B25" t="s">
        <v>22</v>
      </c>
      <c r="C25" t="s">
        <v>70</v>
      </c>
      <c r="D25" t="s">
        <v>75</v>
      </c>
      <c r="E25" t="s">
        <v>72</v>
      </c>
      <c r="F25" t="s">
        <v>73</v>
      </c>
      <c r="G25">
        <v>50</v>
      </c>
      <c r="I25" t="s">
        <v>74</v>
      </c>
      <c r="J25">
        <f>VLOOKUP(A25,Sheet1!A:B,2,0)</f>
        <v>24</v>
      </c>
      <c r="K25">
        <f>VLOOKUP(C25,Trang_tính3!J:N,5,0)</f>
        <v>900</v>
      </c>
    </row>
    <row r="26" spans="1:11" x14ac:dyDescent="0.25">
      <c r="A26" t="s">
        <v>31</v>
      </c>
      <c r="B26" t="s">
        <v>1</v>
      </c>
      <c r="C26" t="s">
        <v>70</v>
      </c>
      <c r="D26" t="s">
        <v>71</v>
      </c>
      <c r="E26" t="s">
        <v>72</v>
      </c>
      <c r="F26" t="s">
        <v>73</v>
      </c>
      <c r="G26">
        <v>50</v>
      </c>
      <c r="I26" t="s">
        <v>74</v>
      </c>
      <c r="J26">
        <f>VLOOKUP(A26,Sheet1!A:B,2,0)</f>
        <v>25</v>
      </c>
      <c r="K26">
        <f>VLOOKUP(C26,Trang_tính3!J:N,5,0)</f>
        <v>900</v>
      </c>
    </row>
    <row r="27" spans="1:11" x14ac:dyDescent="0.25">
      <c r="A27" t="s">
        <v>32</v>
      </c>
      <c r="B27" t="s">
        <v>1</v>
      </c>
      <c r="C27" t="s">
        <v>70</v>
      </c>
      <c r="F27" t="s">
        <v>73</v>
      </c>
      <c r="G27">
        <v>50</v>
      </c>
      <c r="I27" t="s">
        <v>74</v>
      </c>
      <c r="J27">
        <f>VLOOKUP(A27,Sheet1!A:B,2,0)</f>
        <v>26</v>
      </c>
      <c r="K27">
        <f>VLOOKUP(C27,Trang_tính3!J:N,5,0)</f>
        <v>900</v>
      </c>
    </row>
    <row r="28" spans="1:11" x14ac:dyDescent="0.25">
      <c r="A28" t="s">
        <v>34</v>
      </c>
      <c r="B28" t="s">
        <v>33</v>
      </c>
      <c r="C28" t="s">
        <v>110</v>
      </c>
      <c r="D28" t="s">
        <v>71</v>
      </c>
      <c r="E28" t="s">
        <v>72</v>
      </c>
      <c r="F28" t="s">
        <v>187</v>
      </c>
      <c r="G28">
        <v>1</v>
      </c>
      <c r="I28" t="s">
        <v>74</v>
      </c>
      <c r="J28">
        <f>VLOOKUP(A28,Sheet1!A:B,2,0)</f>
        <v>27</v>
      </c>
      <c r="K28">
        <f>VLOOKUP(C28,Trang_tính3!J:N,5,0)</f>
        <v>15700</v>
      </c>
    </row>
    <row r="29" spans="1:11" x14ac:dyDescent="0.25">
      <c r="A29" t="s">
        <v>35</v>
      </c>
      <c r="B29" t="s">
        <v>33</v>
      </c>
      <c r="C29" t="s">
        <v>110</v>
      </c>
      <c r="D29" t="s">
        <v>77</v>
      </c>
      <c r="E29" t="s">
        <v>72</v>
      </c>
      <c r="F29" t="s">
        <v>187</v>
      </c>
      <c r="G29">
        <v>1</v>
      </c>
      <c r="I29" t="s">
        <v>74</v>
      </c>
      <c r="J29">
        <f>VLOOKUP(A29,Sheet1!A:B,2,0)</f>
        <v>28</v>
      </c>
      <c r="K29">
        <f>VLOOKUP(C29,Trang_tính3!J:N,5,0)</f>
        <v>15700</v>
      </c>
    </row>
    <row r="30" spans="1:11" x14ac:dyDescent="0.25">
      <c r="A30" t="s">
        <v>36</v>
      </c>
      <c r="B30" t="s">
        <v>33</v>
      </c>
      <c r="C30" t="s">
        <v>110</v>
      </c>
      <c r="F30" t="s">
        <v>187</v>
      </c>
      <c r="G30">
        <v>1</v>
      </c>
      <c r="I30" t="s">
        <v>74</v>
      </c>
      <c r="J30">
        <f>VLOOKUP(A30,Sheet1!A:B,2,0)</f>
        <v>29</v>
      </c>
      <c r="K30">
        <f>VLOOKUP(C30,Trang_tính3!J:N,5,0)</f>
        <v>15700</v>
      </c>
    </row>
    <row r="31" spans="1:11" x14ac:dyDescent="0.25">
      <c r="A31" t="s">
        <v>37</v>
      </c>
      <c r="B31" t="s">
        <v>33</v>
      </c>
      <c r="C31" t="s">
        <v>110</v>
      </c>
      <c r="D31" t="s">
        <v>77</v>
      </c>
      <c r="E31" t="s">
        <v>72</v>
      </c>
      <c r="F31" t="s">
        <v>187</v>
      </c>
      <c r="G31">
        <v>1</v>
      </c>
      <c r="I31" t="s">
        <v>74</v>
      </c>
      <c r="J31">
        <f>VLOOKUP(A31,Sheet1!A:B,2,0)</f>
        <v>30</v>
      </c>
      <c r="K31">
        <f>VLOOKUP(C31,Trang_tính3!J:N,5,0)</f>
        <v>15700</v>
      </c>
    </row>
    <row r="32" spans="1:11" x14ac:dyDescent="0.25">
      <c r="A32" t="s">
        <v>38</v>
      </c>
      <c r="B32" t="s">
        <v>33</v>
      </c>
      <c r="C32" t="s">
        <v>110</v>
      </c>
      <c r="D32" t="s">
        <v>71</v>
      </c>
      <c r="E32" t="s">
        <v>72</v>
      </c>
      <c r="F32" t="s">
        <v>187</v>
      </c>
      <c r="G32">
        <v>1</v>
      </c>
      <c r="I32" t="s">
        <v>74</v>
      </c>
      <c r="J32">
        <f>VLOOKUP(A32,Sheet1!A:B,2,0)</f>
        <v>31</v>
      </c>
      <c r="K32">
        <f>VLOOKUP(C32,Trang_tính3!J:N,5,0)</f>
        <v>15700</v>
      </c>
    </row>
    <row r="33" spans="1:11" x14ac:dyDescent="0.25">
      <c r="A33" t="s">
        <v>39</v>
      </c>
      <c r="B33" t="s">
        <v>33</v>
      </c>
      <c r="C33" t="s">
        <v>110</v>
      </c>
      <c r="D33" t="s">
        <v>71</v>
      </c>
      <c r="E33" t="s">
        <v>72</v>
      </c>
      <c r="F33" t="s">
        <v>187</v>
      </c>
      <c r="G33">
        <v>1</v>
      </c>
      <c r="I33" t="s">
        <v>74</v>
      </c>
      <c r="J33">
        <f>VLOOKUP(A33,Sheet1!A:B,2,0)</f>
        <v>32</v>
      </c>
      <c r="K33">
        <f>VLOOKUP(C33,Trang_tính3!J:N,5,0)</f>
        <v>15700</v>
      </c>
    </row>
    <row r="34" spans="1:11" x14ac:dyDescent="0.25">
      <c r="A34" t="s">
        <v>40</v>
      </c>
      <c r="B34" t="s">
        <v>33</v>
      </c>
      <c r="C34" t="s">
        <v>110</v>
      </c>
      <c r="D34" t="s">
        <v>77</v>
      </c>
      <c r="E34" t="s">
        <v>72</v>
      </c>
      <c r="F34" t="s">
        <v>187</v>
      </c>
      <c r="G34">
        <v>1</v>
      </c>
      <c r="I34" t="s">
        <v>74</v>
      </c>
      <c r="J34">
        <f>VLOOKUP(A34,Sheet1!A:B,2,0)</f>
        <v>33</v>
      </c>
      <c r="K34">
        <f>VLOOKUP(C34,Trang_tính3!J:N,5,0)</f>
        <v>15700</v>
      </c>
    </row>
    <row r="35" spans="1:11" x14ac:dyDescent="0.25">
      <c r="A35" t="s">
        <v>41</v>
      </c>
      <c r="B35" t="s">
        <v>33</v>
      </c>
      <c r="C35" t="s">
        <v>110</v>
      </c>
      <c r="D35" t="s">
        <v>77</v>
      </c>
      <c r="E35" t="s">
        <v>72</v>
      </c>
      <c r="F35" t="s">
        <v>187</v>
      </c>
      <c r="G35">
        <v>1</v>
      </c>
      <c r="I35" t="s">
        <v>74</v>
      </c>
      <c r="J35">
        <f>VLOOKUP(A35,Sheet1!A:B,2,0)</f>
        <v>34</v>
      </c>
      <c r="K35">
        <f>VLOOKUP(C35,Trang_tính3!J:N,5,0)</f>
        <v>15700</v>
      </c>
    </row>
    <row r="36" spans="1:11" x14ac:dyDescent="0.25">
      <c r="A36" t="s">
        <v>42</v>
      </c>
      <c r="B36" t="s">
        <v>33</v>
      </c>
      <c r="C36" t="s">
        <v>110</v>
      </c>
      <c r="D36" t="s">
        <v>77</v>
      </c>
      <c r="E36" t="s">
        <v>72</v>
      </c>
      <c r="F36" t="s">
        <v>187</v>
      </c>
      <c r="G36">
        <v>1</v>
      </c>
      <c r="I36" t="s">
        <v>74</v>
      </c>
      <c r="J36">
        <f>VLOOKUP(A36,Sheet1!A:B,2,0)</f>
        <v>35</v>
      </c>
      <c r="K36">
        <f>VLOOKUP(C36,Trang_tính3!J:N,5,0)</f>
        <v>15700</v>
      </c>
    </row>
    <row r="37" spans="1:11" x14ac:dyDescent="0.25">
      <c r="A37" t="s">
        <v>43</v>
      </c>
      <c r="B37" t="s">
        <v>33</v>
      </c>
      <c r="C37" t="s">
        <v>110</v>
      </c>
      <c r="D37" t="s">
        <v>71</v>
      </c>
      <c r="E37" t="s">
        <v>72</v>
      </c>
      <c r="F37" t="s">
        <v>187</v>
      </c>
      <c r="G37">
        <v>1</v>
      </c>
      <c r="I37" t="s">
        <v>74</v>
      </c>
      <c r="J37">
        <f>VLOOKUP(A37,Sheet1!A:B,2,0)</f>
        <v>36</v>
      </c>
      <c r="K37">
        <f>VLOOKUP(C37,Trang_tính3!J:N,5,0)</f>
        <v>15700</v>
      </c>
    </row>
    <row r="38" spans="1:11" x14ac:dyDescent="0.25">
      <c r="A38" t="s">
        <v>44</v>
      </c>
      <c r="B38" t="s">
        <v>33</v>
      </c>
      <c r="C38" t="s">
        <v>110</v>
      </c>
      <c r="D38" t="s">
        <v>77</v>
      </c>
      <c r="E38" t="s">
        <v>72</v>
      </c>
      <c r="F38" t="s">
        <v>187</v>
      </c>
      <c r="G38">
        <v>1</v>
      </c>
      <c r="I38" t="s">
        <v>74</v>
      </c>
      <c r="J38">
        <f>VLOOKUP(A38,Sheet1!A:B,2,0)</f>
        <v>37</v>
      </c>
      <c r="K38">
        <f>VLOOKUP(C38,Trang_tính3!J:N,5,0)</f>
        <v>15700</v>
      </c>
    </row>
    <row r="39" spans="1:11" x14ac:dyDescent="0.25">
      <c r="A39" t="s">
        <v>45</v>
      </c>
      <c r="B39" t="s">
        <v>33</v>
      </c>
      <c r="C39" t="s">
        <v>110</v>
      </c>
      <c r="D39" t="s">
        <v>77</v>
      </c>
      <c r="E39" t="s">
        <v>72</v>
      </c>
      <c r="F39" t="s">
        <v>187</v>
      </c>
      <c r="G39">
        <v>1</v>
      </c>
      <c r="I39" t="s">
        <v>74</v>
      </c>
      <c r="J39">
        <f>VLOOKUP(A39,Sheet1!A:B,2,0)</f>
        <v>38</v>
      </c>
      <c r="K39">
        <f>VLOOKUP(C39,Trang_tính3!J:N,5,0)</f>
        <v>15700</v>
      </c>
    </row>
    <row r="40" spans="1:11" x14ac:dyDescent="0.25">
      <c r="A40" t="s">
        <v>46</v>
      </c>
      <c r="B40" t="s">
        <v>33</v>
      </c>
      <c r="C40" t="s">
        <v>110</v>
      </c>
      <c r="D40" t="s">
        <v>77</v>
      </c>
      <c r="E40" t="s">
        <v>72</v>
      </c>
      <c r="F40" t="s">
        <v>187</v>
      </c>
      <c r="G40">
        <v>1</v>
      </c>
      <c r="I40" t="s">
        <v>74</v>
      </c>
      <c r="J40">
        <f>VLOOKUP(A40,Sheet1!A:B,2,0)</f>
        <v>39</v>
      </c>
      <c r="K40">
        <f>VLOOKUP(C40,Trang_tính3!J:N,5,0)</f>
        <v>15700</v>
      </c>
    </row>
    <row r="41" spans="1:11" x14ac:dyDescent="0.25">
      <c r="A41" t="s">
        <v>47</v>
      </c>
      <c r="B41" t="s">
        <v>33</v>
      </c>
      <c r="C41" t="s">
        <v>110</v>
      </c>
      <c r="D41" t="s">
        <v>71</v>
      </c>
      <c r="E41" t="s">
        <v>72</v>
      </c>
      <c r="F41" t="s">
        <v>187</v>
      </c>
      <c r="G41">
        <v>1</v>
      </c>
      <c r="I41" t="s">
        <v>74</v>
      </c>
      <c r="J41">
        <f>VLOOKUP(A41,Sheet1!A:B,2,0)</f>
        <v>40</v>
      </c>
      <c r="K41">
        <f>VLOOKUP(C41,Trang_tính3!J:N,5,0)</f>
        <v>15700</v>
      </c>
    </row>
    <row r="42" spans="1:11" x14ac:dyDescent="0.25">
      <c r="A42" t="s">
        <v>48</v>
      </c>
      <c r="B42" t="s">
        <v>33</v>
      </c>
      <c r="C42" t="s">
        <v>110</v>
      </c>
      <c r="D42" t="s">
        <v>77</v>
      </c>
      <c r="E42" t="s">
        <v>72</v>
      </c>
      <c r="F42" t="s">
        <v>187</v>
      </c>
      <c r="G42">
        <v>1</v>
      </c>
      <c r="I42" t="s">
        <v>74</v>
      </c>
      <c r="J42">
        <f>VLOOKUP(A42,Sheet1!A:B,2,0)</f>
        <v>41</v>
      </c>
      <c r="K42">
        <f>VLOOKUP(C42,Trang_tính3!J:N,5,0)</f>
        <v>15700</v>
      </c>
    </row>
    <row r="43" spans="1:11" x14ac:dyDescent="0.25">
      <c r="A43" t="s">
        <v>49</v>
      </c>
      <c r="B43" t="s">
        <v>33</v>
      </c>
      <c r="C43" t="s">
        <v>110</v>
      </c>
      <c r="D43" t="s">
        <v>77</v>
      </c>
      <c r="E43" t="s">
        <v>72</v>
      </c>
      <c r="F43" t="s">
        <v>187</v>
      </c>
      <c r="G43">
        <v>1</v>
      </c>
      <c r="I43" t="s">
        <v>74</v>
      </c>
      <c r="J43">
        <f>VLOOKUP(A43,Sheet1!A:B,2,0)</f>
        <v>42</v>
      </c>
      <c r="K43">
        <f>VLOOKUP(C43,Trang_tính3!J:N,5,0)</f>
        <v>15700</v>
      </c>
    </row>
    <row r="44" spans="1:11" x14ac:dyDescent="0.25">
      <c r="A44" t="s">
        <v>50</v>
      </c>
      <c r="B44" t="s">
        <v>33</v>
      </c>
      <c r="C44" t="s">
        <v>110</v>
      </c>
      <c r="D44" t="s">
        <v>71</v>
      </c>
      <c r="E44" t="s">
        <v>72</v>
      </c>
      <c r="F44" t="s">
        <v>187</v>
      </c>
      <c r="G44">
        <v>1</v>
      </c>
      <c r="I44" t="s">
        <v>74</v>
      </c>
      <c r="J44">
        <f>VLOOKUP(A44,Sheet1!A:B,2,0)</f>
        <v>43</v>
      </c>
      <c r="K44">
        <f>VLOOKUP(C44,Trang_tính3!J:N,5,0)</f>
        <v>15700</v>
      </c>
    </row>
    <row r="45" spans="1:11" x14ac:dyDescent="0.25">
      <c r="A45" t="s">
        <v>51</v>
      </c>
      <c r="B45" t="s">
        <v>33</v>
      </c>
      <c r="C45" t="s">
        <v>110</v>
      </c>
      <c r="F45" t="s">
        <v>187</v>
      </c>
      <c r="G45">
        <v>1</v>
      </c>
      <c r="I45" t="s">
        <v>74</v>
      </c>
      <c r="J45">
        <f>VLOOKUP(A45,Sheet1!A:B,2,0)</f>
        <v>44</v>
      </c>
      <c r="K45">
        <f>VLOOKUP(C45,Trang_tính3!J:N,5,0)</f>
        <v>15700</v>
      </c>
    </row>
    <row r="46" spans="1:11" x14ac:dyDescent="0.25">
      <c r="A46" t="s">
        <v>52</v>
      </c>
      <c r="B46" t="s">
        <v>33</v>
      </c>
      <c r="C46" t="s">
        <v>110</v>
      </c>
      <c r="D46" t="s">
        <v>71</v>
      </c>
      <c r="E46" t="s">
        <v>72</v>
      </c>
      <c r="F46" t="s">
        <v>187</v>
      </c>
      <c r="G46">
        <v>1</v>
      </c>
      <c r="I46" t="s">
        <v>74</v>
      </c>
      <c r="J46">
        <f>VLOOKUP(A46,Sheet1!A:B,2,0)</f>
        <v>45</v>
      </c>
      <c r="K46">
        <f>VLOOKUP(C46,Trang_tính3!J:N,5,0)</f>
        <v>15700</v>
      </c>
    </row>
    <row r="47" spans="1:11" x14ac:dyDescent="0.25">
      <c r="A47" t="s">
        <v>53</v>
      </c>
      <c r="B47" t="s">
        <v>33</v>
      </c>
      <c r="C47" t="s">
        <v>110</v>
      </c>
      <c r="D47" t="s">
        <v>78</v>
      </c>
      <c r="E47" t="s">
        <v>72</v>
      </c>
      <c r="F47" t="s">
        <v>187</v>
      </c>
      <c r="G47">
        <v>1</v>
      </c>
      <c r="I47" t="s">
        <v>74</v>
      </c>
      <c r="J47">
        <f>VLOOKUP(A47,Sheet1!A:B,2,0)</f>
        <v>46</v>
      </c>
      <c r="K47">
        <f>VLOOKUP(C47,Trang_tính3!J:N,5,0)</f>
        <v>15700</v>
      </c>
    </row>
    <row r="48" spans="1:11" x14ac:dyDescent="0.25">
      <c r="A48" t="s">
        <v>54</v>
      </c>
      <c r="B48" t="s">
        <v>1</v>
      </c>
      <c r="C48" t="s">
        <v>70</v>
      </c>
      <c r="D48" t="s">
        <v>71</v>
      </c>
      <c r="E48" t="s">
        <v>72</v>
      </c>
      <c r="F48" t="s">
        <v>73</v>
      </c>
      <c r="G48">
        <v>50</v>
      </c>
      <c r="I48" t="s">
        <v>74</v>
      </c>
      <c r="J48">
        <f>VLOOKUP(A48,Sheet1!A:B,2,0)</f>
        <v>47</v>
      </c>
      <c r="K48">
        <f>VLOOKUP(C48,Trang_tính3!J:N,5,0)</f>
        <v>900</v>
      </c>
    </row>
    <row r="49" spans="1:11" x14ac:dyDescent="0.25">
      <c r="A49" t="s">
        <v>55</v>
      </c>
      <c r="B49" t="s">
        <v>1</v>
      </c>
      <c r="C49" t="s">
        <v>70</v>
      </c>
      <c r="D49" t="s">
        <v>75</v>
      </c>
      <c r="E49" t="s">
        <v>72</v>
      </c>
      <c r="F49" t="s">
        <v>73</v>
      </c>
      <c r="G49">
        <v>50</v>
      </c>
      <c r="I49" t="s">
        <v>74</v>
      </c>
      <c r="J49">
        <f>VLOOKUP(A49,Sheet1!A:B,2,0)</f>
        <v>48</v>
      </c>
      <c r="K49">
        <f>VLOOKUP(C49,Trang_tính3!J:N,5,0)</f>
        <v>900</v>
      </c>
    </row>
    <row r="50" spans="1:11" x14ac:dyDescent="0.25">
      <c r="A50" t="s">
        <v>56</v>
      </c>
      <c r="B50" t="s">
        <v>1</v>
      </c>
      <c r="C50" t="s">
        <v>70</v>
      </c>
      <c r="D50" t="s">
        <v>71</v>
      </c>
      <c r="E50" t="s">
        <v>72</v>
      </c>
      <c r="F50" t="s">
        <v>73</v>
      </c>
      <c r="G50">
        <v>50</v>
      </c>
      <c r="I50" t="s">
        <v>74</v>
      </c>
      <c r="J50">
        <f>VLOOKUP(A50,Sheet1!A:B,2,0)</f>
        <v>49</v>
      </c>
      <c r="K50">
        <f>VLOOKUP(C50,Trang_tính3!J:N,5,0)</f>
        <v>900</v>
      </c>
    </row>
    <row r="51" spans="1:11" x14ac:dyDescent="0.25">
      <c r="A51" t="s">
        <v>58</v>
      </c>
      <c r="B51" t="s">
        <v>57</v>
      </c>
      <c r="C51" t="s">
        <v>70</v>
      </c>
      <c r="D51" t="s">
        <v>71</v>
      </c>
      <c r="E51" t="s">
        <v>72</v>
      </c>
      <c r="F51" t="s">
        <v>73</v>
      </c>
      <c r="G51">
        <v>50</v>
      </c>
      <c r="I51" t="s">
        <v>74</v>
      </c>
      <c r="J51">
        <f>VLOOKUP(A51,Sheet1!A:B,2,0)</f>
        <v>50</v>
      </c>
      <c r="K51">
        <f>VLOOKUP(C51,Trang_tính3!J:N,5,0)</f>
        <v>900</v>
      </c>
    </row>
    <row r="52" spans="1:11" x14ac:dyDescent="0.25">
      <c r="A52" t="s">
        <v>59</v>
      </c>
      <c r="B52" t="s">
        <v>57</v>
      </c>
      <c r="C52" t="s">
        <v>70</v>
      </c>
      <c r="D52" t="s">
        <v>71</v>
      </c>
      <c r="E52" t="s">
        <v>72</v>
      </c>
      <c r="F52" t="s">
        <v>73</v>
      </c>
      <c r="G52">
        <v>50</v>
      </c>
      <c r="I52" t="s">
        <v>74</v>
      </c>
      <c r="J52">
        <f>VLOOKUP(A52,Sheet1!A:B,2,0)</f>
        <v>51</v>
      </c>
      <c r="K52">
        <f>VLOOKUP(C52,Trang_tính3!J:N,5,0)</f>
        <v>900</v>
      </c>
    </row>
    <row r="53" spans="1:11" x14ac:dyDescent="0.25">
      <c r="A53" t="s">
        <v>60</v>
      </c>
      <c r="B53" t="s">
        <v>57</v>
      </c>
      <c r="C53" t="s">
        <v>70</v>
      </c>
      <c r="D53" t="s">
        <v>71</v>
      </c>
      <c r="E53" t="s">
        <v>72</v>
      </c>
      <c r="F53" t="s">
        <v>73</v>
      </c>
      <c r="G53">
        <v>50</v>
      </c>
      <c r="I53" t="s">
        <v>74</v>
      </c>
      <c r="J53">
        <f>VLOOKUP(A53,Sheet1!A:B,2,0)</f>
        <v>52</v>
      </c>
      <c r="K53">
        <f>VLOOKUP(C53,Trang_tính3!J:N,5,0)</f>
        <v>900</v>
      </c>
    </row>
  </sheetData>
  <autoFilter ref="A1:J53">
    <sortState ref="A2:J53">
      <sortCondition ref="J1:J28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workbookViewId="0">
      <selection activeCell="K25" sqref="K25"/>
    </sheetView>
  </sheetViews>
  <sheetFormatPr defaultRowHeight="15" x14ac:dyDescent="0.25"/>
  <sheetData>
    <row r="1" spans="1:27" ht="21" x14ac:dyDescent="0.25">
      <c r="B1" s="2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4" t="s">
        <v>90</v>
      </c>
      <c r="N1" s="4" t="s">
        <v>91</v>
      </c>
      <c r="O1" s="5" t="s">
        <v>92</v>
      </c>
      <c r="P1" s="3" t="s">
        <v>93</v>
      </c>
      <c r="Q1" s="4" t="s">
        <v>94</v>
      </c>
      <c r="R1" s="4" t="s">
        <v>95</v>
      </c>
      <c r="S1" s="5" t="s">
        <v>96</v>
      </c>
      <c r="T1" s="5" t="s">
        <v>97</v>
      </c>
      <c r="U1" s="3" t="s">
        <v>98</v>
      </c>
      <c r="V1" s="3" t="s">
        <v>99</v>
      </c>
      <c r="W1" s="3" t="s">
        <v>100</v>
      </c>
      <c r="X1" s="3" t="s">
        <v>101</v>
      </c>
      <c r="Y1" s="3" t="s">
        <v>102</v>
      </c>
    </row>
    <row r="2" spans="1:27" x14ac:dyDescent="0.25">
      <c r="A2" t="s">
        <v>2</v>
      </c>
      <c r="B2" s="6">
        <v>44917</v>
      </c>
      <c r="C2" s="7" t="s">
        <v>168</v>
      </c>
      <c r="D2" s="7" t="s">
        <v>168</v>
      </c>
      <c r="E2" s="7" t="s">
        <v>169</v>
      </c>
      <c r="F2" s="7" t="s">
        <v>120</v>
      </c>
      <c r="G2" s="7" t="s">
        <v>1</v>
      </c>
      <c r="H2" s="7" t="s">
        <v>117</v>
      </c>
      <c r="I2" s="7" t="s">
        <v>112</v>
      </c>
      <c r="J2" s="7" t="s">
        <v>70</v>
      </c>
      <c r="K2" s="7" t="s">
        <v>120</v>
      </c>
      <c r="L2" s="7" t="s">
        <v>104</v>
      </c>
      <c r="M2" s="8">
        <v>50</v>
      </c>
      <c r="N2" s="8">
        <v>900</v>
      </c>
      <c r="O2" s="9">
        <v>45000</v>
      </c>
      <c r="P2" s="7"/>
      <c r="Q2" s="8">
        <v>0</v>
      </c>
      <c r="R2" s="8">
        <v>0</v>
      </c>
      <c r="S2" s="9">
        <v>0</v>
      </c>
      <c r="T2" s="9">
        <v>0</v>
      </c>
      <c r="U2" s="7" t="s">
        <v>168</v>
      </c>
      <c r="V2" s="7" t="s">
        <v>105</v>
      </c>
      <c r="W2" s="7" t="s">
        <v>106</v>
      </c>
      <c r="X2" s="7" t="s">
        <v>107</v>
      </c>
      <c r="Y2" s="7" t="s">
        <v>178</v>
      </c>
      <c r="Z2" t="s">
        <v>2</v>
      </c>
      <c r="AA2">
        <v>1</v>
      </c>
    </row>
    <row r="3" spans="1:27" x14ac:dyDescent="0.25">
      <c r="A3" t="s">
        <v>3</v>
      </c>
      <c r="B3" s="6">
        <v>44917</v>
      </c>
      <c r="C3" s="7" t="s">
        <v>168</v>
      </c>
      <c r="D3" s="7" t="s">
        <v>168</v>
      </c>
      <c r="E3" s="7" t="s">
        <v>169</v>
      </c>
      <c r="F3" s="7" t="s">
        <v>120</v>
      </c>
      <c r="G3" s="7" t="s">
        <v>1</v>
      </c>
      <c r="H3" s="7" t="s">
        <v>117</v>
      </c>
      <c r="I3" s="7" t="s">
        <v>112</v>
      </c>
      <c r="J3" s="7" t="s">
        <v>70</v>
      </c>
      <c r="K3" s="7" t="s">
        <v>120</v>
      </c>
      <c r="L3" s="7" t="s">
        <v>104</v>
      </c>
      <c r="M3" s="8">
        <v>50</v>
      </c>
      <c r="N3" s="8">
        <v>900</v>
      </c>
      <c r="O3" s="9">
        <v>45000</v>
      </c>
      <c r="P3" s="7"/>
      <c r="Q3" s="8">
        <v>0</v>
      </c>
      <c r="R3" s="8">
        <v>0</v>
      </c>
      <c r="S3" s="9">
        <v>0</v>
      </c>
      <c r="T3" s="9">
        <v>0</v>
      </c>
      <c r="U3" s="7" t="s">
        <v>168</v>
      </c>
      <c r="V3" s="7" t="s">
        <v>105</v>
      </c>
      <c r="W3" s="7" t="s">
        <v>106</v>
      </c>
      <c r="X3" s="7" t="s">
        <v>107</v>
      </c>
      <c r="Y3" s="7" t="s">
        <v>177</v>
      </c>
      <c r="Z3" t="s">
        <v>3</v>
      </c>
      <c r="AA3">
        <v>2</v>
      </c>
    </row>
    <row r="4" spans="1:27" x14ac:dyDescent="0.25">
      <c r="A4" t="s">
        <v>4</v>
      </c>
      <c r="B4" s="6">
        <v>44917</v>
      </c>
      <c r="C4" s="7" t="s">
        <v>168</v>
      </c>
      <c r="D4" s="7" t="s">
        <v>168</v>
      </c>
      <c r="E4" s="7" t="s">
        <v>169</v>
      </c>
      <c r="F4" s="7" t="s">
        <v>120</v>
      </c>
      <c r="G4" s="7" t="s">
        <v>1</v>
      </c>
      <c r="H4" s="7" t="s">
        <v>117</v>
      </c>
      <c r="I4" s="7" t="s">
        <v>112</v>
      </c>
      <c r="J4" s="7" t="s">
        <v>70</v>
      </c>
      <c r="K4" s="7" t="s">
        <v>120</v>
      </c>
      <c r="L4" s="7" t="s">
        <v>104</v>
      </c>
      <c r="M4" s="8">
        <v>50</v>
      </c>
      <c r="N4" s="8">
        <v>900</v>
      </c>
      <c r="O4" s="9">
        <v>45000</v>
      </c>
      <c r="P4" s="7"/>
      <c r="Q4" s="8">
        <v>0</v>
      </c>
      <c r="R4" s="8">
        <v>0</v>
      </c>
      <c r="S4" s="9">
        <v>0</v>
      </c>
      <c r="T4" s="9">
        <v>0</v>
      </c>
      <c r="U4" s="7" t="s">
        <v>168</v>
      </c>
      <c r="V4" s="7" t="s">
        <v>105</v>
      </c>
      <c r="W4" s="7" t="s">
        <v>106</v>
      </c>
      <c r="X4" s="7" t="s">
        <v>107</v>
      </c>
      <c r="Y4" s="7" t="s">
        <v>175</v>
      </c>
      <c r="Z4" t="s">
        <v>4</v>
      </c>
      <c r="AA4">
        <v>3</v>
      </c>
    </row>
    <row r="5" spans="1:27" x14ac:dyDescent="0.25">
      <c r="A5" t="s">
        <v>5</v>
      </c>
      <c r="B5" s="6">
        <v>44917</v>
      </c>
      <c r="C5" s="7" t="s">
        <v>168</v>
      </c>
      <c r="D5" s="7" t="s">
        <v>168</v>
      </c>
      <c r="E5" s="7" t="s">
        <v>169</v>
      </c>
      <c r="F5" s="7" t="s">
        <v>120</v>
      </c>
      <c r="G5" s="7" t="s">
        <v>1</v>
      </c>
      <c r="H5" s="7" t="s">
        <v>117</v>
      </c>
      <c r="I5" s="7" t="s">
        <v>112</v>
      </c>
      <c r="J5" s="7" t="s">
        <v>70</v>
      </c>
      <c r="K5" s="7" t="s">
        <v>120</v>
      </c>
      <c r="L5" s="7" t="s">
        <v>104</v>
      </c>
      <c r="M5" s="8">
        <v>50</v>
      </c>
      <c r="N5" s="8">
        <v>900</v>
      </c>
      <c r="O5" s="9">
        <v>45000</v>
      </c>
      <c r="P5" s="7"/>
      <c r="Q5" s="8">
        <v>0</v>
      </c>
      <c r="R5" s="8">
        <v>0</v>
      </c>
      <c r="S5" s="9">
        <v>0</v>
      </c>
      <c r="T5" s="9">
        <v>0</v>
      </c>
      <c r="U5" s="7" t="s">
        <v>168</v>
      </c>
      <c r="V5" s="7" t="s">
        <v>105</v>
      </c>
      <c r="W5" s="7" t="s">
        <v>106</v>
      </c>
      <c r="X5" s="7" t="s">
        <v>107</v>
      </c>
      <c r="Y5" s="7" t="s">
        <v>174</v>
      </c>
      <c r="Z5" t="s">
        <v>5</v>
      </c>
      <c r="AA5">
        <v>4</v>
      </c>
    </row>
    <row r="6" spans="1:27" x14ac:dyDescent="0.25">
      <c r="A6" t="s">
        <v>6</v>
      </c>
      <c r="B6" s="6">
        <v>44917</v>
      </c>
      <c r="C6" s="7" t="s">
        <v>168</v>
      </c>
      <c r="D6" s="7" t="s">
        <v>168</v>
      </c>
      <c r="E6" s="7" t="s">
        <v>169</v>
      </c>
      <c r="F6" s="7" t="s">
        <v>120</v>
      </c>
      <c r="G6" s="7" t="s">
        <v>1</v>
      </c>
      <c r="H6" s="7" t="s">
        <v>117</v>
      </c>
      <c r="I6" s="7" t="s">
        <v>112</v>
      </c>
      <c r="J6" s="7" t="s">
        <v>70</v>
      </c>
      <c r="K6" s="7" t="s">
        <v>120</v>
      </c>
      <c r="L6" s="7" t="s">
        <v>104</v>
      </c>
      <c r="M6" s="8">
        <v>50</v>
      </c>
      <c r="N6" s="8">
        <v>900</v>
      </c>
      <c r="O6" s="9">
        <v>45000</v>
      </c>
      <c r="P6" s="7"/>
      <c r="Q6" s="8">
        <v>0</v>
      </c>
      <c r="R6" s="8">
        <v>0</v>
      </c>
      <c r="S6" s="9">
        <v>0</v>
      </c>
      <c r="T6" s="9">
        <v>0</v>
      </c>
      <c r="U6" s="7" t="s">
        <v>168</v>
      </c>
      <c r="V6" s="7" t="s">
        <v>105</v>
      </c>
      <c r="W6" s="7" t="s">
        <v>106</v>
      </c>
      <c r="X6" s="7" t="s">
        <v>107</v>
      </c>
      <c r="Y6" s="7" t="s">
        <v>176</v>
      </c>
      <c r="Z6" t="s">
        <v>6</v>
      </c>
      <c r="AA6">
        <v>5</v>
      </c>
    </row>
    <row r="7" spans="1:27" x14ac:dyDescent="0.25">
      <c r="A7" t="s">
        <v>8</v>
      </c>
      <c r="B7" s="6">
        <v>44917</v>
      </c>
      <c r="C7" s="7" t="s">
        <v>179</v>
      </c>
      <c r="D7" s="7" t="s">
        <v>179</v>
      </c>
      <c r="E7" s="7" t="s">
        <v>180</v>
      </c>
      <c r="F7" s="7" t="s">
        <v>120</v>
      </c>
      <c r="G7" s="7" t="s">
        <v>7</v>
      </c>
      <c r="H7" s="7" t="s">
        <v>113</v>
      </c>
      <c r="I7" s="7" t="s">
        <v>112</v>
      </c>
      <c r="J7" s="7" t="s">
        <v>70</v>
      </c>
      <c r="K7" s="7" t="s">
        <v>120</v>
      </c>
      <c r="L7" s="7" t="s">
        <v>104</v>
      </c>
      <c r="M7" s="8">
        <v>50</v>
      </c>
      <c r="N7" s="8">
        <v>900</v>
      </c>
      <c r="O7" s="9">
        <v>45000</v>
      </c>
      <c r="P7" s="7"/>
      <c r="Q7" s="8">
        <v>0</v>
      </c>
      <c r="R7" s="8">
        <v>0</v>
      </c>
      <c r="S7" s="9">
        <v>0</v>
      </c>
      <c r="T7" s="9">
        <v>0</v>
      </c>
      <c r="U7" s="7" t="s">
        <v>179</v>
      </c>
      <c r="V7" s="7" t="s">
        <v>105</v>
      </c>
      <c r="W7" s="7" t="s">
        <v>106</v>
      </c>
      <c r="X7" s="7" t="s">
        <v>107</v>
      </c>
      <c r="Y7" s="7" t="s">
        <v>181</v>
      </c>
      <c r="Z7" t="s">
        <v>8</v>
      </c>
      <c r="AA7">
        <v>6</v>
      </c>
    </row>
    <row r="8" spans="1:27" x14ac:dyDescent="0.25">
      <c r="A8" t="s">
        <v>9</v>
      </c>
      <c r="B8" s="6">
        <v>44917</v>
      </c>
      <c r="C8" s="7" t="s">
        <v>179</v>
      </c>
      <c r="D8" s="7" t="s">
        <v>179</v>
      </c>
      <c r="E8" s="7" t="s">
        <v>180</v>
      </c>
      <c r="F8" s="7" t="s">
        <v>120</v>
      </c>
      <c r="G8" s="7" t="s">
        <v>7</v>
      </c>
      <c r="H8" s="7" t="s">
        <v>113</v>
      </c>
      <c r="I8" s="7" t="s">
        <v>112</v>
      </c>
      <c r="J8" s="7" t="s">
        <v>70</v>
      </c>
      <c r="K8" s="7" t="s">
        <v>120</v>
      </c>
      <c r="L8" s="7" t="s">
        <v>104</v>
      </c>
      <c r="M8" s="8">
        <v>50</v>
      </c>
      <c r="N8" s="8">
        <v>900</v>
      </c>
      <c r="O8" s="9">
        <v>45000</v>
      </c>
      <c r="P8" s="7"/>
      <c r="Q8" s="8">
        <v>0</v>
      </c>
      <c r="R8" s="8">
        <v>0</v>
      </c>
      <c r="S8" s="9">
        <v>0</v>
      </c>
      <c r="T8" s="9">
        <v>0</v>
      </c>
      <c r="U8" s="7" t="s">
        <v>179</v>
      </c>
      <c r="V8" s="7" t="s">
        <v>105</v>
      </c>
      <c r="W8" s="7" t="s">
        <v>106</v>
      </c>
      <c r="X8" s="7" t="s">
        <v>107</v>
      </c>
      <c r="Y8" s="7" t="s">
        <v>182</v>
      </c>
      <c r="Z8" t="s">
        <v>9</v>
      </c>
      <c r="AA8">
        <v>7</v>
      </c>
    </row>
    <row r="9" spans="1:27" x14ac:dyDescent="0.25">
      <c r="A9" t="s">
        <v>10</v>
      </c>
      <c r="B9" s="6">
        <v>44917</v>
      </c>
      <c r="C9" s="7" t="s">
        <v>168</v>
      </c>
      <c r="D9" s="7" t="s">
        <v>168</v>
      </c>
      <c r="E9" s="7" t="s">
        <v>169</v>
      </c>
      <c r="F9" s="7" t="s">
        <v>120</v>
      </c>
      <c r="G9" s="7" t="s">
        <v>1</v>
      </c>
      <c r="H9" s="7" t="s">
        <v>117</v>
      </c>
      <c r="I9" s="7" t="s">
        <v>112</v>
      </c>
      <c r="J9" s="7" t="s">
        <v>70</v>
      </c>
      <c r="K9" s="7" t="s">
        <v>120</v>
      </c>
      <c r="L9" s="7" t="s">
        <v>104</v>
      </c>
      <c r="M9" s="8">
        <v>50</v>
      </c>
      <c r="N9" s="8">
        <v>900</v>
      </c>
      <c r="O9" s="9">
        <v>45000</v>
      </c>
      <c r="P9" s="7"/>
      <c r="Q9" s="8">
        <v>0</v>
      </c>
      <c r="R9" s="8">
        <v>0</v>
      </c>
      <c r="S9" s="9">
        <v>0</v>
      </c>
      <c r="T9" s="9">
        <v>0</v>
      </c>
      <c r="U9" s="7" t="s">
        <v>168</v>
      </c>
      <c r="V9" s="7" t="s">
        <v>105</v>
      </c>
      <c r="W9" s="7" t="s">
        <v>106</v>
      </c>
      <c r="X9" s="7" t="s">
        <v>107</v>
      </c>
      <c r="Y9" s="7" t="s">
        <v>172</v>
      </c>
      <c r="Z9" t="s">
        <v>10</v>
      </c>
      <c r="AA9">
        <v>8</v>
      </c>
    </row>
    <row r="10" spans="1:27" x14ac:dyDescent="0.25">
      <c r="A10" t="s">
        <v>11</v>
      </c>
      <c r="B10" s="6">
        <v>44917</v>
      </c>
      <c r="C10" s="7" t="s">
        <v>168</v>
      </c>
      <c r="D10" s="7" t="s">
        <v>168</v>
      </c>
      <c r="E10" s="7" t="s">
        <v>169</v>
      </c>
      <c r="F10" s="7" t="s">
        <v>120</v>
      </c>
      <c r="G10" s="7" t="s">
        <v>1</v>
      </c>
      <c r="H10" s="7" t="s">
        <v>117</v>
      </c>
      <c r="I10" s="7" t="s">
        <v>112</v>
      </c>
      <c r="J10" s="7" t="s">
        <v>70</v>
      </c>
      <c r="K10" s="7" t="s">
        <v>120</v>
      </c>
      <c r="L10" s="7" t="s">
        <v>104</v>
      </c>
      <c r="M10" s="8">
        <v>50</v>
      </c>
      <c r="N10" s="8">
        <v>900</v>
      </c>
      <c r="O10" s="9">
        <v>45000</v>
      </c>
      <c r="P10" s="7"/>
      <c r="Q10" s="8">
        <v>0</v>
      </c>
      <c r="R10" s="8">
        <v>0</v>
      </c>
      <c r="S10" s="9">
        <v>0</v>
      </c>
      <c r="T10" s="9">
        <v>0</v>
      </c>
      <c r="U10" s="7" t="s">
        <v>168</v>
      </c>
      <c r="V10" s="7" t="s">
        <v>105</v>
      </c>
      <c r="W10" s="7" t="s">
        <v>106</v>
      </c>
      <c r="X10" s="7" t="s">
        <v>107</v>
      </c>
      <c r="Y10" s="7" t="s">
        <v>173</v>
      </c>
      <c r="Z10" t="s">
        <v>11</v>
      </c>
      <c r="AA10">
        <v>9</v>
      </c>
    </row>
    <row r="11" spans="1:27" x14ac:dyDescent="0.25">
      <c r="A11" t="s">
        <v>12</v>
      </c>
      <c r="B11" s="6">
        <v>44917</v>
      </c>
      <c r="C11" s="7" t="s">
        <v>168</v>
      </c>
      <c r="D11" s="7" t="s">
        <v>168</v>
      </c>
      <c r="E11" s="7" t="s">
        <v>169</v>
      </c>
      <c r="F11" s="7" t="s">
        <v>120</v>
      </c>
      <c r="G11" s="7" t="s">
        <v>1</v>
      </c>
      <c r="H11" s="7" t="s">
        <v>117</v>
      </c>
      <c r="I11" s="7" t="s">
        <v>112</v>
      </c>
      <c r="J11" s="7" t="s">
        <v>70</v>
      </c>
      <c r="K11" s="7" t="s">
        <v>120</v>
      </c>
      <c r="L11" s="7" t="s">
        <v>104</v>
      </c>
      <c r="M11" s="8">
        <v>50</v>
      </c>
      <c r="N11" s="8">
        <v>900</v>
      </c>
      <c r="O11" s="9">
        <v>45000</v>
      </c>
      <c r="P11" s="7"/>
      <c r="Q11" s="8">
        <v>0</v>
      </c>
      <c r="R11" s="8">
        <v>0</v>
      </c>
      <c r="S11" s="9">
        <v>0</v>
      </c>
      <c r="T11" s="9">
        <v>0</v>
      </c>
      <c r="U11" s="7" t="s">
        <v>168</v>
      </c>
      <c r="V11" s="7" t="s">
        <v>105</v>
      </c>
      <c r="W11" s="7" t="s">
        <v>106</v>
      </c>
      <c r="X11" s="7" t="s">
        <v>107</v>
      </c>
      <c r="Y11" s="7" t="s">
        <v>170</v>
      </c>
      <c r="Z11" t="s">
        <v>12</v>
      </c>
      <c r="AA11">
        <v>10</v>
      </c>
    </row>
    <row r="12" spans="1:27" x14ac:dyDescent="0.25">
      <c r="A12" t="s">
        <v>14</v>
      </c>
      <c r="B12" s="6">
        <v>44917</v>
      </c>
      <c r="C12" s="7" t="s">
        <v>183</v>
      </c>
      <c r="D12" s="7" t="s">
        <v>183</v>
      </c>
      <c r="E12" s="7" t="s">
        <v>169</v>
      </c>
      <c r="F12" s="7" t="s">
        <v>119</v>
      </c>
      <c r="G12" s="7" t="s">
        <v>13</v>
      </c>
      <c r="H12" s="7" t="s">
        <v>115</v>
      </c>
      <c r="I12" s="7" t="s">
        <v>108</v>
      </c>
      <c r="J12" s="7" t="s">
        <v>76</v>
      </c>
      <c r="K12" s="7" t="s">
        <v>119</v>
      </c>
      <c r="L12" s="7" t="s">
        <v>104</v>
      </c>
      <c r="M12" s="8">
        <v>100</v>
      </c>
      <c r="N12" s="8">
        <v>212</v>
      </c>
      <c r="O12" s="9">
        <v>21200</v>
      </c>
      <c r="P12" s="7"/>
      <c r="Q12" s="8">
        <v>0</v>
      </c>
      <c r="R12" s="8">
        <v>0</v>
      </c>
      <c r="S12" s="9">
        <v>0</v>
      </c>
      <c r="T12" s="9">
        <v>0</v>
      </c>
      <c r="U12" s="7" t="s">
        <v>183</v>
      </c>
      <c r="V12" s="7" t="s">
        <v>105</v>
      </c>
      <c r="W12" s="7" t="s">
        <v>106</v>
      </c>
      <c r="X12" s="7" t="s">
        <v>107</v>
      </c>
      <c r="Y12" s="7" t="s">
        <v>184</v>
      </c>
      <c r="Z12" t="s">
        <v>14</v>
      </c>
      <c r="AA12">
        <v>11</v>
      </c>
    </row>
    <row r="13" spans="1:27" x14ac:dyDescent="0.25">
      <c r="A13" t="s">
        <v>16</v>
      </c>
      <c r="B13" s="6">
        <v>44916</v>
      </c>
      <c r="C13" s="7" t="s">
        <v>158</v>
      </c>
      <c r="D13" s="7" t="s">
        <v>158</v>
      </c>
      <c r="E13" s="7" t="s">
        <v>150</v>
      </c>
      <c r="F13" s="7" t="s">
        <v>120</v>
      </c>
      <c r="G13" s="7" t="s">
        <v>15</v>
      </c>
      <c r="H13" s="7" t="s">
        <v>116</v>
      </c>
      <c r="I13" s="7" t="s">
        <v>112</v>
      </c>
      <c r="J13" s="7" t="s">
        <v>70</v>
      </c>
      <c r="K13" s="7" t="s">
        <v>120</v>
      </c>
      <c r="L13" s="7" t="s">
        <v>104</v>
      </c>
      <c r="M13" s="8">
        <v>50</v>
      </c>
      <c r="N13" s="8">
        <v>900</v>
      </c>
      <c r="O13" s="9">
        <v>45000</v>
      </c>
      <c r="P13" s="7"/>
      <c r="Q13" s="8">
        <v>0</v>
      </c>
      <c r="R13" s="8">
        <v>0</v>
      </c>
      <c r="S13" s="9">
        <v>0</v>
      </c>
      <c r="T13" s="9">
        <v>0</v>
      </c>
      <c r="U13" s="7" t="s">
        <v>158</v>
      </c>
      <c r="V13" s="7" t="s">
        <v>105</v>
      </c>
      <c r="W13" s="7" t="s">
        <v>106</v>
      </c>
      <c r="X13" s="7" t="s">
        <v>107</v>
      </c>
      <c r="Y13" s="7" t="s">
        <v>159</v>
      </c>
      <c r="Z13" t="s">
        <v>16</v>
      </c>
      <c r="AA13">
        <v>12</v>
      </c>
    </row>
    <row r="14" spans="1:27" x14ac:dyDescent="0.25">
      <c r="A14" t="s">
        <v>17</v>
      </c>
      <c r="B14" s="6">
        <v>44916</v>
      </c>
      <c r="C14" s="7" t="s">
        <v>160</v>
      </c>
      <c r="D14" s="7" t="s">
        <v>160</v>
      </c>
      <c r="E14" s="7" t="s">
        <v>150</v>
      </c>
      <c r="F14" s="7" t="s">
        <v>120</v>
      </c>
      <c r="G14" s="7" t="s">
        <v>7</v>
      </c>
      <c r="H14" s="7" t="s">
        <v>113</v>
      </c>
      <c r="I14" s="7" t="s">
        <v>112</v>
      </c>
      <c r="J14" s="7" t="s">
        <v>70</v>
      </c>
      <c r="K14" s="7" t="s">
        <v>120</v>
      </c>
      <c r="L14" s="7" t="s">
        <v>104</v>
      </c>
      <c r="M14" s="8">
        <v>50</v>
      </c>
      <c r="N14" s="8">
        <v>900</v>
      </c>
      <c r="O14" s="9">
        <v>45000</v>
      </c>
      <c r="P14" s="7"/>
      <c r="Q14" s="8">
        <v>0</v>
      </c>
      <c r="R14" s="8">
        <v>0</v>
      </c>
      <c r="S14" s="9">
        <v>0</v>
      </c>
      <c r="T14" s="9">
        <v>0</v>
      </c>
      <c r="U14" s="7" t="s">
        <v>160</v>
      </c>
      <c r="V14" s="7" t="s">
        <v>105</v>
      </c>
      <c r="W14" s="7" t="s">
        <v>106</v>
      </c>
      <c r="X14" s="7" t="s">
        <v>107</v>
      </c>
      <c r="Y14" s="7" t="s">
        <v>161</v>
      </c>
      <c r="Z14" t="s">
        <v>17</v>
      </c>
      <c r="AA14">
        <v>13</v>
      </c>
    </row>
    <row r="15" spans="1:27" x14ac:dyDescent="0.25">
      <c r="A15" t="s">
        <v>18</v>
      </c>
      <c r="B15" s="6">
        <v>44915</v>
      </c>
      <c r="C15" s="7" t="s">
        <v>124</v>
      </c>
      <c r="D15" s="7" t="s">
        <v>124</v>
      </c>
      <c r="E15" s="7" t="s">
        <v>122</v>
      </c>
      <c r="F15" s="7" t="s">
        <v>120</v>
      </c>
      <c r="G15" s="7" t="s">
        <v>7</v>
      </c>
      <c r="H15" s="7" t="s">
        <v>113</v>
      </c>
      <c r="I15" s="7" t="s">
        <v>112</v>
      </c>
      <c r="J15" s="7" t="s">
        <v>70</v>
      </c>
      <c r="K15" s="7" t="s">
        <v>120</v>
      </c>
      <c r="L15" s="7" t="s">
        <v>104</v>
      </c>
      <c r="M15" s="8">
        <v>50</v>
      </c>
      <c r="N15" s="8">
        <v>900</v>
      </c>
      <c r="O15" s="9">
        <v>45000</v>
      </c>
      <c r="P15" s="7"/>
      <c r="Q15" s="8">
        <v>0</v>
      </c>
      <c r="R15" s="8">
        <v>0</v>
      </c>
      <c r="S15" s="9">
        <v>0</v>
      </c>
      <c r="T15" s="9">
        <v>0</v>
      </c>
      <c r="U15" s="7" t="s">
        <v>124</v>
      </c>
      <c r="V15" s="7" t="s">
        <v>105</v>
      </c>
      <c r="W15" s="7" t="s">
        <v>106</v>
      </c>
      <c r="X15" s="7" t="s">
        <v>107</v>
      </c>
      <c r="Y15" s="7" t="s">
        <v>126</v>
      </c>
      <c r="Z15" t="s">
        <v>18</v>
      </c>
      <c r="AA15">
        <v>14</v>
      </c>
    </row>
    <row r="16" spans="1:27" x14ac:dyDescent="0.25">
      <c r="A16" t="s">
        <v>19</v>
      </c>
      <c r="B16" s="6">
        <v>44915</v>
      </c>
      <c r="C16" s="7" t="s">
        <v>124</v>
      </c>
      <c r="D16" s="7" t="s">
        <v>124</v>
      </c>
      <c r="E16" s="7" t="s">
        <v>122</v>
      </c>
      <c r="F16" s="7" t="s">
        <v>120</v>
      </c>
      <c r="G16" s="7" t="s">
        <v>7</v>
      </c>
      <c r="H16" s="7" t="s">
        <v>113</v>
      </c>
      <c r="I16" s="7" t="s">
        <v>112</v>
      </c>
      <c r="J16" s="7" t="s">
        <v>70</v>
      </c>
      <c r="K16" s="7" t="s">
        <v>120</v>
      </c>
      <c r="L16" s="7" t="s">
        <v>104</v>
      </c>
      <c r="M16" s="8">
        <v>50</v>
      </c>
      <c r="N16" s="8">
        <v>900</v>
      </c>
      <c r="O16" s="9">
        <v>45000</v>
      </c>
      <c r="P16" s="7"/>
      <c r="Q16" s="8">
        <v>0</v>
      </c>
      <c r="R16" s="8">
        <v>0</v>
      </c>
      <c r="S16" s="9">
        <v>0</v>
      </c>
      <c r="T16" s="9">
        <v>0</v>
      </c>
      <c r="U16" s="7" t="s">
        <v>124</v>
      </c>
      <c r="V16" s="7" t="s">
        <v>105</v>
      </c>
      <c r="W16" s="7" t="s">
        <v>106</v>
      </c>
      <c r="X16" s="7" t="s">
        <v>107</v>
      </c>
      <c r="Y16" s="7" t="s">
        <v>125</v>
      </c>
      <c r="Z16" t="s">
        <v>19</v>
      </c>
      <c r="AA16">
        <v>15</v>
      </c>
    </row>
    <row r="17" spans="1:27" x14ac:dyDescent="0.25">
      <c r="A17" t="s">
        <v>21</v>
      </c>
      <c r="B17" s="6">
        <v>44916</v>
      </c>
      <c r="C17" s="7" t="s">
        <v>165</v>
      </c>
      <c r="D17" s="7" t="s">
        <v>165</v>
      </c>
      <c r="E17" s="7" t="s">
        <v>150</v>
      </c>
      <c r="F17" s="7" t="s">
        <v>120</v>
      </c>
      <c r="G17" s="7" t="s">
        <v>20</v>
      </c>
      <c r="H17" s="7" t="s">
        <v>114</v>
      </c>
      <c r="I17" s="7" t="s">
        <v>103</v>
      </c>
      <c r="J17" s="7" t="s">
        <v>70</v>
      </c>
      <c r="K17" s="7" t="s">
        <v>120</v>
      </c>
      <c r="L17" s="7" t="s">
        <v>104</v>
      </c>
      <c r="M17" s="8">
        <v>50</v>
      </c>
      <c r="N17" s="8">
        <v>900</v>
      </c>
      <c r="O17" s="9">
        <v>45000</v>
      </c>
      <c r="P17" s="7"/>
      <c r="Q17" s="8">
        <v>0</v>
      </c>
      <c r="R17" s="8">
        <v>0</v>
      </c>
      <c r="S17" s="9">
        <v>0</v>
      </c>
      <c r="T17" s="9">
        <v>0</v>
      </c>
      <c r="U17" s="7" t="s">
        <v>165</v>
      </c>
      <c r="V17" s="7" t="s">
        <v>105</v>
      </c>
      <c r="W17" s="7" t="s">
        <v>106</v>
      </c>
      <c r="X17" s="7" t="s">
        <v>107</v>
      </c>
      <c r="Y17" s="7" t="s">
        <v>166</v>
      </c>
      <c r="Z17" t="s">
        <v>21</v>
      </c>
      <c r="AA17">
        <v>16</v>
      </c>
    </row>
    <row r="18" spans="1:27" x14ac:dyDescent="0.25">
      <c r="A18" t="s">
        <v>23</v>
      </c>
      <c r="B18" s="6">
        <v>44916</v>
      </c>
      <c r="C18" s="7" t="s">
        <v>154</v>
      </c>
      <c r="D18" s="7" t="s">
        <v>154</v>
      </c>
      <c r="E18" s="7" t="s">
        <v>150</v>
      </c>
      <c r="F18" s="7" t="s">
        <v>120</v>
      </c>
      <c r="G18" s="7" t="s">
        <v>22</v>
      </c>
      <c r="H18" s="7" t="s">
        <v>118</v>
      </c>
      <c r="I18" s="7" t="s">
        <v>112</v>
      </c>
      <c r="J18" s="7" t="s">
        <v>70</v>
      </c>
      <c r="K18" s="7" t="s">
        <v>120</v>
      </c>
      <c r="L18" s="7" t="s">
        <v>104</v>
      </c>
      <c r="M18" s="8">
        <v>50</v>
      </c>
      <c r="N18" s="8">
        <v>900</v>
      </c>
      <c r="O18" s="9">
        <v>45000</v>
      </c>
      <c r="P18" s="7"/>
      <c r="Q18" s="8">
        <v>0</v>
      </c>
      <c r="R18" s="8">
        <v>0</v>
      </c>
      <c r="S18" s="9">
        <v>0</v>
      </c>
      <c r="T18" s="9">
        <v>0</v>
      </c>
      <c r="U18" s="7" t="s">
        <v>154</v>
      </c>
      <c r="V18" s="7" t="s">
        <v>105</v>
      </c>
      <c r="W18" s="7" t="s">
        <v>106</v>
      </c>
      <c r="X18" s="7" t="s">
        <v>107</v>
      </c>
      <c r="Y18" s="7" t="s">
        <v>157</v>
      </c>
      <c r="Z18" t="s">
        <v>23</v>
      </c>
      <c r="AA18">
        <v>17</v>
      </c>
    </row>
    <row r="19" spans="1:27" x14ac:dyDescent="0.25">
      <c r="A19" t="s">
        <v>24</v>
      </c>
      <c r="B19" s="6">
        <v>44915</v>
      </c>
      <c r="C19" s="7" t="s">
        <v>121</v>
      </c>
      <c r="D19" s="7" t="s">
        <v>121</v>
      </c>
      <c r="E19" s="7" t="s">
        <v>122</v>
      </c>
      <c r="F19" s="7" t="s">
        <v>120</v>
      </c>
      <c r="G19" s="7" t="s">
        <v>1</v>
      </c>
      <c r="H19" s="7" t="s">
        <v>117</v>
      </c>
      <c r="I19" s="7" t="s">
        <v>112</v>
      </c>
      <c r="J19" s="7" t="s">
        <v>70</v>
      </c>
      <c r="K19" s="7" t="s">
        <v>120</v>
      </c>
      <c r="L19" s="7" t="s">
        <v>104</v>
      </c>
      <c r="M19" s="8">
        <v>50</v>
      </c>
      <c r="N19" s="8">
        <v>900</v>
      </c>
      <c r="O19" s="9">
        <v>45000</v>
      </c>
      <c r="P19" s="7"/>
      <c r="Q19" s="8">
        <v>0</v>
      </c>
      <c r="R19" s="8">
        <v>0</v>
      </c>
      <c r="S19" s="9">
        <v>0</v>
      </c>
      <c r="T19" s="9">
        <v>0</v>
      </c>
      <c r="U19" s="7" t="s">
        <v>121</v>
      </c>
      <c r="V19" s="7" t="s">
        <v>105</v>
      </c>
      <c r="W19" s="7" t="s">
        <v>106</v>
      </c>
      <c r="X19" s="7" t="s">
        <v>107</v>
      </c>
      <c r="Y19" s="7" t="s">
        <v>123</v>
      </c>
      <c r="Z19" t="s">
        <v>24</v>
      </c>
      <c r="AA19">
        <v>18</v>
      </c>
    </row>
    <row r="20" spans="1:27" x14ac:dyDescent="0.25">
      <c r="A20" t="s">
        <v>25</v>
      </c>
      <c r="B20" s="6">
        <v>44916</v>
      </c>
      <c r="C20" s="7" t="s">
        <v>160</v>
      </c>
      <c r="D20" s="7" t="s">
        <v>160</v>
      </c>
      <c r="E20" s="7" t="s">
        <v>150</v>
      </c>
      <c r="F20" s="7" t="s">
        <v>120</v>
      </c>
      <c r="G20" s="7" t="s">
        <v>7</v>
      </c>
      <c r="H20" s="7" t="s">
        <v>113</v>
      </c>
      <c r="I20" s="7" t="s">
        <v>112</v>
      </c>
      <c r="J20" s="7" t="s">
        <v>70</v>
      </c>
      <c r="K20" s="7" t="s">
        <v>120</v>
      </c>
      <c r="L20" s="7" t="s">
        <v>104</v>
      </c>
      <c r="M20" s="8">
        <v>50</v>
      </c>
      <c r="N20" s="8">
        <v>900</v>
      </c>
      <c r="O20" s="9">
        <v>45000</v>
      </c>
      <c r="P20" s="7"/>
      <c r="Q20" s="8">
        <v>0</v>
      </c>
      <c r="R20" s="8">
        <v>0</v>
      </c>
      <c r="S20" s="9">
        <v>0</v>
      </c>
      <c r="T20" s="9">
        <v>0</v>
      </c>
      <c r="U20" s="7" t="s">
        <v>160</v>
      </c>
      <c r="V20" s="7" t="s">
        <v>105</v>
      </c>
      <c r="W20" s="7" t="s">
        <v>106</v>
      </c>
      <c r="X20" s="7" t="s">
        <v>107</v>
      </c>
      <c r="Y20" s="7" t="s">
        <v>162</v>
      </c>
      <c r="Z20" t="s">
        <v>25</v>
      </c>
      <c r="AA20">
        <v>19</v>
      </c>
    </row>
    <row r="21" spans="1:27" x14ac:dyDescent="0.25">
      <c r="A21" t="s">
        <v>26</v>
      </c>
      <c r="B21" s="6">
        <v>44916</v>
      </c>
      <c r="C21" s="7" t="s">
        <v>160</v>
      </c>
      <c r="D21" s="7" t="s">
        <v>160</v>
      </c>
      <c r="E21" s="7" t="s">
        <v>150</v>
      </c>
      <c r="F21" s="7" t="s">
        <v>120</v>
      </c>
      <c r="G21" s="7" t="s">
        <v>7</v>
      </c>
      <c r="H21" s="7" t="s">
        <v>113</v>
      </c>
      <c r="I21" s="7" t="s">
        <v>112</v>
      </c>
      <c r="J21" s="7" t="s">
        <v>70</v>
      </c>
      <c r="K21" s="7" t="s">
        <v>120</v>
      </c>
      <c r="L21" s="7" t="s">
        <v>104</v>
      </c>
      <c r="M21" s="8">
        <v>50</v>
      </c>
      <c r="N21" s="8">
        <v>900</v>
      </c>
      <c r="O21" s="9">
        <v>45000</v>
      </c>
      <c r="P21" s="7"/>
      <c r="Q21" s="8">
        <v>0</v>
      </c>
      <c r="R21" s="8">
        <v>0</v>
      </c>
      <c r="S21" s="9">
        <v>0</v>
      </c>
      <c r="T21" s="9">
        <v>0</v>
      </c>
      <c r="U21" s="7" t="s">
        <v>160</v>
      </c>
      <c r="V21" s="7" t="s">
        <v>105</v>
      </c>
      <c r="W21" s="7" t="s">
        <v>106</v>
      </c>
      <c r="X21" s="7" t="s">
        <v>107</v>
      </c>
      <c r="Y21" s="7" t="s">
        <v>164</v>
      </c>
      <c r="Z21" t="s">
        <v>26</v>
      </c>
      <c r="AA21">
        <v>20</v>
      </c>
    </row>
    <row r="22" spans="1:27" x14ac:dyDescent="0.25">
      <c r="A22" t="s">
        <v>27</v>
      </c>
      <c r="B22" s="6">
        <v>44916</v>
      </c>
      <c r="C22" s="7" t="s">
        <v>160</v>
      </c>
      <c r="D22" s="7" t="s">
        <v>160</v>
      </c>
      <c r="E22" s="7" t="s">
        <v>150</v>
      </c>
      <c r="F22" s="7" t="s">
        <v>120</v>
      </c>
      <c r="G22" s="7" t="s">
        <v>7</v>
      </c>
      <c r="H22" s="7" t="s">
        <v>113</v>
      </c>
      <c r="I22" s="7" t="s">
        <v>112</v>
      </c>
      <c r="J22" s="7" t="s">
        <v>70</v>
      </c>
      <c r="K22" s="7" t="s">
        <v>120</v>
      </c>
      <c r="L22" s="7" t="s">
        <v>104</v>
      </c>
      <c r="M22" s="8">
        <v>50</v>
      </c>
      <c r="N22" s="8">
        <v>900</v>
      </c>
      <c r="O22" s="9">
        <v>45000</v>
      </c>
      <c r="P22" s="7"/>
      <c r="Q22" s="8">
        <v>0</v>
      </c>
      <c r="R22" s="8">
        <v>0</v>
      </c>
      <c r="S22" s="9">
        <v>0</v>
      </c>
      <c r="T22" s="9">
        <v>0</v>
      </c>
      <c r="U22" s="7" t="s">
        <v>160</v>
      </c>
      <c r="V22" s="7" t="s">
        <v>105</v>
      </c>
      <c r="W22" s="7" t="s">
        <v>106</v>
      </c>
      <c r="X22" s="7" t="s">
        <v>107</v>
      </c>
      <c r="Y22" s="7" t="s">
        <v>163</v>
      </c>
      <c r="Z22" t="s">
        <v>27</v>
      </c>
      <c r="AA22">
        <v>21</v>
      </c>
    </row>
    <row r="23" spans="1:27" x14ac:dyDescent="0.25">
      <c r="A23" t="s">
        <v>28</v>
      </c>
      <c r="B23" s="6">
        <v>44916</v>
      </c>
      <c r="C23" s="7" t="s">
        <v>165</v>
      </c>
      <c r="D23" s="7" t="s">
        <v>165</v>
      </c>
      <c r="E23" s="7" t="s">
        <v>150</v>
      </c>
      <c r="F23" s="7" t="s">
        <v>120</v>
      </c>
      <c r="G23" s="7" t="s">
        <v>20</v>
      </c>
      <c r="H23" s="7" t="s">
        <v>114</v>
      </c>
      <c r="I23" s="7" t="s">
        <v>103</v>
      </c>
      <c r="J23" s="7" t="s">
        <v>70</v>
      </c>
      <c r="K23" s="7" t="s">
        <v>120</v>
      </c>
      <c r="L23" s="7" t="s">
        <v>104</v>
      </c>
      <c r="M23" s="8">
        <v>50</v>
      </c>
      <c r="N23" s="8">
        <v>900</v>
      </c>
      <c r="O23" s="9">
        <v>45000</v>
      </c>
      <c r="P23" s="7"/>
      <c r="Q23" s="8">
        <v>0</v>
      </c>
      <c r="R23" s="8">
        <v>0</v>
      </c>
      <c r="S23" s="9">
        <v>0</v>
      </c>
      <c r="T23" s="9">
        <v>0</v>
      </c>
      <c r="U23" s="7" t="s">
        <v>165</v>
      </c>
      <c r="V23" s="7" t="s">
        <v>105</v>
      </c>
      <c r="W23" s="7" t="s">
        <v>106</v>
      </c>
      <c r="X23" s="7" t="s">
        <v>107</v>
      </c>
      <c r="Y23" s="7" t="s">
        <v>167</v>
      </c>
      <c r="Z23" t="s">
        <v>28</v>
      </c>
      <c r="AA23">
        <v>22</v>
      </c>
    </row>
    <row r="24" spans="1:27" x14ac:dyDescent="0.25">
      <c r="A24" t="s">
        <v>29</v>
      </c>
      <c r="B24" s="6">
        <v>44916</v>
      </c>
      <c r="C24" s="7" t="s">
        <v>154</v>
      </c>
      <c r="D24" s="7" t="s">
        <v>154</v>
      </c>
      <c r="E24" s="7" t="s">
        <v>150</v>
      </c>
      <c r="F24" s="7" t="s">
        <v>120</v>
      </c>
      <c r="G24" s="7" t="s">
        <v>22</v>
      </c>
      <c r="H24" s="7" t="s">
        <v>118</v>
      </c>
      <c r="I24" s="7" t="s">
        <v>112</v>
      </c>
      <c r="J24" s="7" t="s">
        <v>70</v>
      </c>
      <c r="K24" s="7" t="s">
        <v>120</v>
      </c>
      <c r="L24" s="7" t="s">
        <v>104</v>
      </c>
      <c r="M24" s="8">
        <v>50</v>
      </c>
      <c r="N24" s="8">
        <v>900</v>
      </c>
      <c r="O24" s="9">
        <v>45000</v>
      </c>
      <c r="P24" s="7"/>
      <c r="Q24" s="8">
        <v>0</v>
      </c>
      <c r="R24" s="8">
        <v>0</v>
      </c>
      <c r="S24" s="9">
        <v>0</v>
      </c>
      <c r="T24" s="9">
        <v>0</v>
      </c>
      <c r="U24" s="7" t="s">
        <v>154</v>
      </c>
      <c r="V24" s="7" t="s">
        <v>105</v>
      </c>
      <c r="W24" s="7" t="s">
        <v>106</v>
      </c>
      <c r="X24" s="7" t="s">
        <v>107</v>
      </c>
      <c r="Y24" s="7" t="s">
        <v>155</v>
      </c>
      <c r="Z24" t="s">
        <v>29</v>
      </c>
      <c r="AA24">
        <v>23</v>
      </c>
    </row>
    <row r="25" spans="1:27" x14ac:dyDescent="0.25">
      <c r="A25" t="s">
        <v>30</v>
      </c>
      <c r="B25" s="6">
        <v>44916</v>
      </c>
      <c r="C25" s="7" t="s">
        <v>154</v>
      </c>
      <c r="D25" s="7" t="s">
        <v>154</v>
      </c>
      <c r="E25" s="7" t="s">
        <v>150</v>
      </c>
      <c r="F25" s="7" t="s">
        <v>120</v>
      </c>
      <c r="G25" s="7" t="s">
        <v>22</v>
      </c>
      <c r="H25" s="7" t="s">
        <v>118</v>
      </c>
      <c r="I25" s="7" t="s">
        <v>112</v>
      </c>
      <c r="J25" s="7" t="s">
        <v>70</v>
      </c>
      <c r="K25" s="7" t="s">
        <v>120</v>
      </c>
      <c r="L25" s="7" t="s">
        <v>104</v>
      </c>
      <c r="M25" s="8">
        <v>50</v>
      </c>
      <c r="N25" s="8">
        <v>900</v>
      </c>
      <c r="O25" s="9">
        <v>45000</v>
      </c>
      <c r="P25" s="7"/>
      <c r="Q25" s="8">
        <v>0</v>
      </c>
      <c r="R25" s="8">
        <v>0</v>
      </c>
      <c r="S25" s="9">
        <v>0</v>
      </c>
      <c r="T25" s="9">
        <v>0</v>
      </c>
      <c r="U25" s="7" t="s">
        <v>154</v>
      </c>
      <c r="V25" s="7" t="s">
        <v>105</v>
      </c>
      <c r="W25" s="7" t="s">
        <v>106</v>
      </c>
      <c r="X25" s="7" t="s">
        <v>107</v>
      </c>
      <c r="Y25" s="7" t="s">
        <v>156</v>
      </c>
      <c r="Z25" t="s">
        <v>30</v>
      </c>
      <c r="AA25">
        <v>24</v>
      </c>
    </row>
    <row r="26" spans="1:27" x14ac:dyDescent="0.25">
      <c r="A26" t="s">
        <v>31</v>
      </c>
      <c r="B26" s="6">
        <v>44916</v>
      </c>
      <c r="C26" s="7" t="s">
        <v>149</v>
      </c>
      <c r="D26" s="7" t="s">
        <v>149</v>
      </c>
      <c r="E26" s="7" t="s">
        <v>150</v>
      </c>
      <c r="F26" s="7" t="s">
        <v>120</v>
      </c>
      <c r="G26" s="7" t="s">
        <v>1</v>
      </c>
      <c r="H26" s="7" t="s">
        <v>117</v>
      </c>
      <c r="I26" s="7" t="s">
        <v>112</v>
      </c>
      <c r="J26" s="7" t="s">
        <v>70</v>
      </c>
      <c r="K26" s="7" t="s">
        <v>120</v>
      </c>
      <c r="L26" s="7" t="s">
        <v>104</v>
      </c>
      <c r="M26" s="8">
        <v>50</v>
      </c>
      <c r="N26" s="8">
        <v>900</v>
      </c>
      <c r="O26" s="9">
        <v>45000</v>
      </c>
      <c r="P26" s="7"/>
      <c r="Q26" s="8">
        <v>0</v>
      </c>
      <c r="R26" s="8">
        <v>0</v>
      </c>
      <c r="S26" s="9">
        <v>0</v>
      </c>
      <c r="T26" s="9">
        <v>0</v>
      </c>
      <c r="U26" s="7" t="s">
        <v>149</v>
      </c>
      <c r="V26" s="7" t="s">
        <v>105</v>
      </c>
      <c r="W26" s="7" t="s">
        <v>106</v>
      </c>
      <c r="X26" s="7" t="s">
        <v>107</v>
      </c>
      <c r="Y26" s="7" t="s">
        <v>151</v>
      </c>
      <c r="Z26" t="s">
        <v>31</v>
      </c>
      <c r="AA26">
        <v>25</v>
      </c>
    </row>
    <row r="27" spans="1:27" x14ac:dyDescent="0.25">
      <c r="A27" t="s">
        <v>32</v>
      </c>
      <c r="B27" s="6">
        <v>44916</v>
      </c>
      <c r="C27" s="7" t="s">
        <v>149</v>
      </c>
      <c r="D27" s="7" t="s">
        <v>149</v>
      </c>
      <c r="E27" s="7" t="s">
        <v>150</v>
      </c>
      <c r="F27" s="7" t="s">
        <v>120</v>
      </c>
      <c r="G27" s="7" t="s">
        <v>1</v>
      </c>
      <c r="H27" s="7" t="s">
        <v>117</v>
      </c>
      <c r="I27" s="7" t="s">
        <v>112</v>
      </c>
      <c r="J27" s="7" t="s">
        <v>70</v>
      </c>
      <c r="K27" s="7" t="s">
        <v>120</v>
      </c>
      <c r="L27" s="7" t="s">
        <v>104</v>
      </c>
      <c r="M27" s="8">
        <v>50</v>
      </c>
      <c r="N27" s="8">
        <v>900</v>
      </c>
      <c r="O27" s="9">
        <v>45000</v>
      </c>
      <c r="P27" s="7"/>
      <c r="Q27" s="8">
        <v>0</v>
      </c>
      <c r="R27" s="8">
        <v>0</v>
      </c>
      <c r="S27" s="9">
        <v>0</v>
      </c>
      <c r="T27" s="9">
        <v>0</v>
      </c>
      <c r="U27" s="7" t="s">
        <v>149</v>
      </c>
      <c r="V27" s="7" t="s">
        <v>105</v>
      </c>
      <c r="W27" s="7" t="s">
        <v>106</v>
      </c>
      <c r="X27" s="7" t="s">
        <v>107</v>
      </c>
      <c r="Y27" s="7" t="s">
        <v>152</v>
      </c>
      <c r="Z27" t="s">
        <v>32</v>
      </c>
      <c r="AA27">
        <v>26</v>
      </c>
    </row>
    <row r="28" spans="1:27" x14ac:dyDescent="0.25">
      <c r="A28" t="s">
        <v>34</v>
      </c>
      <c r="B28" s="6">
        <v>44916</v>
      </c>
      <c r="C28" s="7" t="s">
        <v>127</v>
      </c>
      <c r="D28" s="7" t="s">
        <v>127</v>
      </c>
      <c r="E28" s="7" t="s">
        <v>128</v>
      </c>
      <c r="F28" s="7" t="s">
        <v>109</v>
      </c>
      <c r="G28" s="7" t="s">
        <v>33</v>
      </c>
      <c r="H28" s="7" t="s">
        <v>111</v>
      </c>
      <c r="I28" s="7" t="s">
        <v>108</v>
      </c>
      <c r="J28" s="7" t="s">
        <v>110</v>
      </c>
      <c r="K28" s="7" t="s">
        <v>109</v>
      </c>
      <c r="L28" s="7" t="s">
        <v>104</v>
      </c>
      <c r="M28" s="8">
        <v>1</v>
      </c>
      <c r="N28" s="8">
        <v>15700</v>
      </c>
      <c r="O28" s="9">
        <v>15700</v>
      </c>
      <c r="P28" s="7"/>
      <c r="Q28" s="8">
        <v>0</v>
      </c>
      <c r="R28" s="8">
        <v>0</v>
      </c>
      <c r="S28" s="9">
        <v>0</v>
      </c>
      <c r="T28" s="9">
        <v>0</v>
      </c>
      <c r="U28" s="7" t="s">
        <v>127</v>
      </c>
      <c r="V28" s="7" t="s">
        <v>105</v>
      </c>
      <c r="W28" s="7" t="s">
        <v>106</v>
      </c>
      <c r="X28" s="7" t="s">
        <v>107</v>
      </c>
      <c r="Y28" s="7" t="s">
        <v>140</v>
      </c>
      <c r="Z28" t="s">
        <v>34</v>
      </c>
      <c r="AA28">
        <v>27</v>
      </c>
    </row>
    <row r="29" spans="1:27" x14ac:dyDescent="0.25">
      <c r="A29" t="s">
        <v>35</v>
      </c>
      <c r="B29" s="6">
        <v>44916</v>
      </c>
      <c r="C29" s="7" t="s">
        <v>127</v>
      </c>
      <c r="D29" s="7" t="s">
        <v>127</v>
      </c>
      <c r="E29" s="7" t="s">
        <v>128</v>
      </c>
      <c r="F29" s="7" t="s">
        <v>109</v>
      </c>
      <c r="G29" s="7" t="s">
        <v>33</v>
      </c>
      <c r="H29" s="7" t="s">
        <v>111</v>
      </c>
      <c r="I29" s="7" t="s">
        <v>108</v>
      </c>
      <c r="J29" s="7" t="s">
        <v>110</v>
      </c>
      <c r="K29" s="7" t="s">
        <v>109</v>
      </c>
      <c r="L29" s="7" t="s">
        <v>104</v>
      </c>
      <c r="M29" s="8">
        <v>1</v>
      </c>
      <c r="N29" s="8">
        <v>15700</v>
      </c>
      <c r="O29" s="9">
        <v>15700</v>
      </c>
      <c r="P29" s="7"/>
      <c r="Q29" s="8">
        <v>0</v>
      </c>
      <c r="R29" s="8">
        <v>0</v>
      </c>
      <c r="S29" s="9">
        <v>0</v>
      </c>
      <c r="T29" s="9">
        <v>0</v>
      </c>
      <c r="U29" s="7" t="s">
        <v>127</v>
      </c>
      <c r="V29" s="7" t="s">
        <v>105</v>
      </c>
      <c r="W29" s="7" t="s">
        <v>106</v>
      </c>
      <c r="X29" s="7" t="s">
        <v>107</v>
      </c>
      <c r="Y29" s="7" t="s">
        <v>144</v>
      </c>
      <c r="Z29" t="s">
        <v>35</v>
      </c>
      <c r="AA29">
        <v>28</v>
      </c>
    </row>
    <row r="30" spans="1:27" x14ac:dyDescent="0.25">
      <c r="A30" t="s">
        <v>36</v>
      </c>
      <c r="B30" s="6">
        <v>44916</v>
      </c>
      <c r="C30" s="7" t="s">
        <v>127</v>
      </c>
      <c r="D30" s="7" t="s">
        <v>127</v>
      </c>
      <c r="E30" s="7" t="s">
        <v>128</v>
      </c>
      <c r="F30" s="7" t="s">
        <v>109</v>
      </c>
      <c r="G30" s="7" t="s">
        <v>33</v>
      </c>
      <c r="H30" s="7" t="s">
        <v>111</v>
      </c>
      <c r="I30" s="7" t="s">
        <v>108</v>
      </c>
      <c r="J30" s="7" t="s">
        <v>110</v>
      </c>
      <c r="K30" s="7" t="s">
        <v>109</v>
      </c>
      <c r="L30" s="7" t="s">
        <v>104</v>
      </c>
      <c r="M30" s="8">
        <v>1</v>
      </c>
      <c r="N30" s="8">
        <v>15700</v>
      </c>
      <c r="O30" s="9">
        <v>15700</v>
      </c>
      <c r="P30" s="7"/>
      <c r="Q30" s="8">
        <v>0</v>
      </c>
      <c r="R30" s="8">
        <v>0</v>
      </c>
      <c r="S30" s="9">
        <v>0</v>
      </c>
      <c r="T30" s="9">
        <v>0</v>
      </c>
      <c r="U30" s="7" t="s">
        <v>127</v>
      </c>
      <c r="V30" s="7" t="s">
        <v>105</v>
      </c>
      <c r="W30" s="7" t="s">
        <v>106</v>
      </c>
      <c r="X30" s="7" t="s">
        <v>107</v>
      </c>
      <c r="Y30" s="7" t="s">
        <v>142</v>
      </c>
      <c r="Z30" t="s">
        <v>36</v>
      </c>
      <c r="AA30">
        <v>29</v>
      </c>
    </row>
    <row r="31" spans="1:27" x14ac:dyDescent="0.25">
      <c r="A31" t="s">
        <v>37</v>
      </c>
      <c r="B31" s="6">
        <v>44916</v>
      </c>
      <c r="C31" s="7" t="s">
        <v>127</v>
      </c>
      <c r="D31" s="7" t="s">
        <v>127</v>
      </c>
      <c r="E31" s="7" t="s">
        <v>128</v>
      </c>
      <c r="F31" s="7" t="s">
        <v>109</v>
      </c>
      <c r="G31" s="7" t="s">
        <v>33</v>
      </c>
      <c r="H31" s="7" t="s">
        <v>111</v>
      </c>
      <c r="I31" s="7" t="s">
        <v>108</v>
      </c>
      <c r="J31" s="7" t="s">
        <v>110</v>
      </c>
      <c r="K31" s="7" t="s">
        <v>109</v>
      </c>
      <c r="L31" s="7" t="s">
        <v>104</v>
      </c>
      <c r="M31" s="8">
        <v>1</v>
      </c>
      <c r="N31" s="8">
        <v>15700</v>
      </c>
      <c r="O31" s="9">
        <v>15700</v>
      </c>
      <c r="P31" s="7"/>
      <c r="Q31" s="8">
        <v>0</v>
      </c>
      <c r="R31" s="8">
        <v>0</v>
      </c>
      <c r="S31" s="9">
        <v>0</v>
      </c>
      <c r="T31" s="9">
        <v>0</v>
      </c>
      <c r="U31" s="7" t="s">
        <v>127</v>
      </c>
      <c r="V31" s="7" t="s">
        <v>105</v>
      </c>
      <c r="W31" s="7" t="s">
        <v>106</v>
      </c>
      <c r="X31" s="7" t="s">
        <v>107</v>
      </c>
      <c r="Y31" s="7" t="s">
        <v>137</v>
      </c>
      <c r="Z31" t="s">
        <v>37</v>
      </c>
      <c r="AA31">
        <v>30</v>
      </c>
    </row>
    <row r="32" spans="1:27" x14ac:dyDescent="0.25">
      <c r="A32" t="s">
        <v>38</v>
      </c>
      <c r="B32" s="6">
        <v>44916</v>
      </c>
      <c r="C32" s="7" t="s">
        <v>127</v>
      </c>
      <c r="D32" s="7" t="s">
        <v>127</v>
      </c>
      <c r="E32" s="7" t="s">
        <v>128</v>
      </c>
      <c r="F32" s="7" t="s">
        <v>109</v>
      </c>
      <c r="G32" s="7" t="s">
        <v>33</v>
      </c>
      <c r="H32" s="7" t="s">
        <v>111</v>
      </c>
      <c r="I32" s="7" t="s">
        <v>108</v>
      </c>
      <c r="J32" s="7" t="s">
        <v>110</v>
      </c>
      <c r="K32" s="7" t="s">
        <v>109</v>
      </c>
      <c r="L32" s="7" t="s">
        <v>104</v>
      </c>
      <c r="M32" s="8">
        <v>1</v>
      </c>
      <c r="N32" s="8">
        <v>15700</v>
      </c>
      <c r="O32" s="9">
        <v>15700</v>
      </c>
      <c r="P32" s="7"/>
      <c r="Q32" s="8">
        <v>0</v>
      </c>
      <c r="R32" s="8">
        <v>0</v>
      </c>
      <c r="S32" s="9">
        <v>0</v>
      </c>
      <c r="T32" s="9">
        <v>0</v>
      </c>
      <c r="U32" s="7" t="s">
        <v>127</v>
      </c>
      <c r="V32" s="7" t="s">
        <v>105</v>
      </c>
      <c r="W32" s="7" t="s">
        <v>106</v>
      </c>
      <c r="X32" s="7" t="s">
        <v>107</v>
      </c>
      <c r="Y32" s="7" t="s">
        <v>135</v>
      </c>
      <c r="Z32" t="s">
        <v>38</v>
      </c>
      <c r="AA32">
        <v>31</v>
      </c>
    </row>
    <row r="33" spans="1:27" x14ac:dyDescent="0.25">
      <c r="A33" t="s">
        <v>39</v>
      </c>
      <c r="B33" s="6">
        <v>44916</v>
      </c>
      <c r="C33" s="7" t="s">
        <v>127</v>
      </c>
      <c r="D33" s="7" t="s">
        <v>127</v>
      </c>
      <c r="E33" s="7" t="s">
        <v>128</v>
      </c>
      <c r="F33" s="7" t="s">
        <v>109</v>
      </c>
      <c r="G33" s="7" t="s">
        <v>33</v>
      </c>
      <c r="H33" s="7" t="s">
        <v>111</v>
      </c>
      <c r="I33" s="7" t="s">
        <v>108</v>
      </c>
      <c r="J33" s="7" t="s">
        <v>110</v>
      </c>
      <c r="K33" s="7" t="s">
        <v>109</v>
      </c>
      <c r="L33" s="7" t="s">
        <v>104</v>
      </c>
      <c r="M33" s="8">
        <v>1</v>
      </c>
      <c r="N33" s="8">
        <v>15700</v>
      </c>
      <c r="O33" s="9">
        <v>15700</v>
      </c>
      <c r="P33" s="7"/>
      <c r="Q33" s="8">
        <v>0</v>
      </c>
      <c r="R33" s="8">
        <v>0</v>
      </c>
      <c r="S33" s="9">
        <v>0</v>
      </c>
      <c r="T33" s="9">
        <v>0</v>
      </c>
      <c r="U33" s="7" t="s">
        <v>127</v>
      </c>
      <c r="V33" s="7" t="s">
        <v>105</v>
      </c>
      <c r="W33" s="7" t="s">
        <v>106</v>
      </c>
      <c r="X33" s="7" t="s">
        <v>107</v>
      </c>
      <c r="Y33" s="7" t="s">
        <v>130</v>
      </c>
      <c r="Z33" t="s">
        <v>39</v>
      </c>
      <c r="AA33">
        <v>32</v>
      </c>
    </row>
    <row r="34" spans="1:27" x14ac:dyDescent="0.25">
      <c r="A34" t="s">
        <v>40</v>
      </c>
      <c r="B34" s="6">
        <v>44916</v>
      </c>
      <c r="C34" s="7" t="s">
        <v>127</v>
      </c>
      <c r="D34" s="7" t="s">
        <v>127</v>
      </c>
      <c r="E34" s="7" t="s">
        <v>128</v>
      </c>
      <c r="F34" s="7" t="s">
        <v>109</v>
      </c>
      <c r="G34" s="7" t="s">
        <v>33</v>
      </c>
      <c r="H34" s="7" t="s">
        <v>111</v>
      </c>
      <c r="I34" s="7" t="s">
        <v>108</v>
      </c>
      <c r="J34" s="7" t="s">
        <v>110</v>
      </c>
      <c r="K34" s="7" t="s">
        <v>109</v>
      </c>
      <c r="L34" s="7" t="s">
        <v>104</v>
      </c>
      <c r="M34" s="8">
        <v>1</v>
      </c>
      <c r="N34" s="8">
        <v>15700</v>
      </c>
      <c r="O34" s="9">
        <v>15700</v>
      </c>
      <c r="P34" s="7"/>
      <c r="Q34" s="8">
        <v>0</v>
      </c>
      <c r="R34" s="8">
        <v>0</v>
      </c>
      <c r="S34" s="9">
        <v>0</v>
      </c>
      <c r="T34" s="9">
        <v>0</v>
      </c>
      <c r="U34" s="7" t="s">
        <v>127</v>
      </c>
      <c r="V34" s="7" t="s">
        <v>105</v>
      </c>
      <c r="W34" s="7" t="s">
        <v>106</v>
      </c>
      <c r="X34" s="7" t="s">
        <v>107</v>
      </c>
      <c r="Y34" s="7" t="s">
        <v>143</v>
      </c>
      <c r="Z34" t="s">
        <v>40</v>
      </c>
      <c r="AA34">
        <v>33</v>
      </c>
    </row>
    <row r="35" spans="1:27" x14ac:dyDescent="0.25">
      <c r="A35" t="s">
        <v>41</v>
      </c>
      <c r="B35" s="6">
        <v>44916</v>
      </c>
      <c r="C35" s="7" t="s">
        <v>127</v>
      </c>
      <c r="D35" s="7" t="s">
        <v>127</v>
      </c>
      <c r="E35" s="7" t="s">
        <v>128</v>
      </c>
      <c r="F35" s="7" t="s">
        <v>109</v>
      </c>
      <c r="G35" s="7" t="s">
        <v>33</v>
      </c>
      <c r="H35" s="7" t="s">
        <v>111</v>
      </c>
      <c r="I35" s="7" t="s">
        <v>108</v>
      </c>
      <c r="J35" s="7" t="s">
        <v>110</v>
      </c>
      <c r="K35" s="7" t="s">
        <v>109</v>
      </c>
      <c r="L35" s="7" t="s">
        <v>104</v>
      </c>
      <c r="M35" s="8">
        <v>1</v>
      </c>
      <c r="N35" s="8">
        <v>15700</v>
      </c>
      <c r="O35" s="9">
        <v>15700</v>
      </c>
      <c r="P35" s="7"/>
      <c r="Q35" s="8">
        <v>0</v>
      </c>
      <c r="R35" s="8">
        <v>0</v>
      </c>
      <c r="S35" s="9">
        <v>0</v>
      </c>
      <c r="T35" s="9">
        <v>0</v>
      </c>
      <c r="U35" s="7" t="s">
        <v>127</v>
      </c>
      <c r="V35" s="7" t="s">
        <v>105</v>
      </c>
      <c r="W35" s="7" t="s">
        <v>106</v>
      </c>
      <c r="X35" s="7" t="s">
        <v>107</v>
      </c>
      <c r="Y35" s="7" t="s">
        <v>146</v>
      </c>
      <c r="Z35" t="s">
        <v>41</v>
      </c>
      <c r="AA35">
        <v>34</v>
      </c>
    </row>
    <row r="36" spans="1:27" x14ac:dyDescent="0.25">
      <c r="A36" t="s">
        <v>42</v>
      </c>
      <c r="B36" s="6">
        <v>44916</v>
      </c>
      <c r="C36" s="7" t="s">
        <v>127</v>
      </c>
      <c r="D36" s="7" t="s">
        <v>127</v>
      </c>
      <c r="E36" s="7" t="s">
        <v>128</v>
      </c>
      <c r="F36" s="7" t="s">
        <v>109</v>
      </c>
      <c r="G36" s="7" t="s">
        <v>33</v>
      </c>
      <c r="H36" s="7" t="s">
        <v>111</v>
      </c>
      <c r="I36" s="7" t="s">
        <v>108</v>
      </c>
      <c r="J36" s="7" t="s">
        <v>110</v>
      </c>
      <c r="K36" s="7" t="s">
        <v>109</v>
      </c>
      <c r="L36" s="7" t="s">
        <v>104</v>
      </c>
      <c r="M36" s="8">
        <v>1</v>
      </c>
      <c r="N36" s="8">
        <v>15700</v>
      </c>
      <c r="O36" s="9">
        <v>15700</v>
      </c>
      <c r="P36" s="7"/>
      <c r="Q36" s="8">
        <v>0</v>
      </c>
      <c r="R36" s="8">
        <v>0</v>
      </c>
      <c r="S36" s="9">
        <v>0</v>
      </c>
      <c r="T36" s="9">
        <v>0</v>
      </c>
      <c r="U36" s="7" t="s">
        <v>127</v>
      </c>
      <c r="V36" s="7" t="s">
        <v>105</v>
      </c>
      <c r="W36" s="7" t="s">
        <v>106</v>
      </c>
      <c r="X36" s="7" t="s">
        <v>107</v>
      </c>
      <c r="Y36" s="7" t="s">
        <v>133</v>
      </c>
      <c r="Z36" t="s">
        <v>42</v>
      </c>
      <c r="AA36">
        <v>35</v>
      </c>
    </row>
    <row r="37" spans="1:27" x14ac:dyDescent="0.25">
      <c r="A37" t="s">
        <v>43</v>
      </c>
      <c r="B37" s="6">
        <v>44916</v>
      </c>
      <c r="C37" s="7" t="s">
        <v>127</v>
      </c>
      <c r="D37" s="7" t="s">
        <v>127</v>
      </c>
      <c r="E37" s="7" t="s">
        <v>128</v>
      </c>
      <c r="F37" s="7" t="s">
        <v>109</v>
      </c>
      <c r="G37" s="7" t="s">
        <v>33</v>
      </c>
      <c r="H37" s="7" t="s">
        <v>111</v>
      </c>
      <c r="I37" s="7" t="s">
        <v>108</v>
      </c>
      <c r="J37" s="7" t="s">
        <v>110</v>
      </c>
      <c r="K37" s="7" t="s">
        <v>109</v>
      </c>
      <c r="L37" s="7" t="s">
        <v>104</v>
      </c>
      <c r="M37" s="8">
        <v>1</v>
      </c>
      <c r="N37" s="8">
        <v>15700</v>
      </c>
      <c r="O37" s="9">
        <v>15700</v>
      </c>
      <c r="P37" s="7"/>
      <c r="Q37" s="8">
        <v>0</v>
      </c>
      <c r="R37" s="8">
        <v>0</v>
      </c>
      <c r="S37" s="9">
        <v>0</v>
      </c>
      <c r="T37" s="9">
        <v>0</v>
      </c>
      <c r="U37" s="7" t="s">
        <v>127</v>
      </c>
      <c r="V37" s="7" t="s">
        <v>105</v>
      </c>
      <c r="W37" s="7" t="s">
        <v>106</v>
      </c>
      <c r="X37" s="7" t="s">
        <v>107</v>
      </c>
      <c r="Y37" s="7" t="s">
        <v>136</v>
      </c>
      <c r="Z37" t="s">
        <v>43</v>
      </c>
      <c r="AA37">
        <v>36</v>
      </c>
    </row>
    <row r="38" spans="1:27" x14ac:dyDescent="0.25">
      <c r="A38" t="s">
        <v>44</v>
      </c>
      <c r="B38" s="6">
        <v>44916</v>
      </c>
      <c r="C38" s="7" t="s">
        <v>127</v>
      </c>
      <c r="D38" s="7" t="s">
        <v>127</v>
      </c>
      <c r="E38" s="7" t="s">
        <v>128</v>
      </c>
      <c r="F38" s="7" t="s">
        <v>109</v>
      </c>
      <c r="G38" s="7" t="s">
        <v>33</v>
      </c>
      <c r="H38" s="7" t="s">
        <v>111</v>
      </c>
      <c r="I38" s="7" t="s">
        <v>108</v>
      </c>
      <c r="J38" s="7" t="s">
        <v>110</v>
      </c>
      <c r="K38" s="7" t="s">
        <v>109</v>
      </c>
      <c r="L38" s="7" t="s">
        <v>104</v>
      </c>
      <c r="M38" s="8">
        <v>1</v>
      </c>
      <c r="N38" s="8">
        <v>15700</v>
      </c>
      <c r="O38" s="9">
        <v>15700</v>
      </c>
      <c r="P38" s="7"/>
      <c r="Q38" s="8">
        <v>0</v>
      </c>
      <c r="R38" s="8">
        <v>0</v>
      </c>
      <c r="S38" s="9">
        <v>0</v>
      </c>
      <c r="T38" s="9">
        <v>0</v>
      </c>
      <c r="U38" s="7" t="s">
        <v>127</v>
      </c>
      <c r="V38" s="7" t="s">
        <v>105</v>
      </c>
      <c r="W38" s="7" t="s">
        <v>106</v>
      </c>
      <c r="X38" s="7" t="s">
        <v>107</v>
      </c>
      <c r="Y38" s="7" t="s">
        <v>134</v>
      </c>
      <c r="Z38" t="s">
        <v>44</v>
      </c>
      <c r="AA38">
        <v>37</v>
      </c>
    </row>
    <row r="39" spans="1:27" x14ac:dyDescent="0.25">
      <c r="A39" t="s">
        <v>45</v>
      </c>
      <c r="B39" s="6">
        <v>44916</v>
      </c>
      <c r="C39" s="7" t="s">
        <v>127</v>
      </c>
      <c r="D39" s="7" t="s">
        <v>127</v>
      </c>
      <c r="E39" s="7" t="s">
        <v>128</v>
      </c>
      <c r="F39" s="7" t="s">
        <v>109</v>
      </c>
      <c r="G39" s="7" t="s">
        <v>33</v>
      </c>
      <c r="H39" s="7" t="s">
        <v>111</v>
      </c>
      <c r="I39" s="7" t="s">
        <v>108</v>
      </c>
      <c r="J39" s="7" t="s">
        <v>110</v>
      </c>
      <c r="K39" s="7" t="s">
        <v>109</v>
      </c>
      <c r="L39" s="7" t="s">
        <v>104</v>
      </c>
      <c r="M39" s="8">
        <v>1</v>
      </c>
      <c r="N39" s="8">
        <v>15700</v>
      </c>
      <c r="O39" s="9">
        <v>15700</v>
      </c>
      <c r="P39" s="7"/>
      <c r="Q39" s="8">
        <v>0</v>
      </c>
      <c r="R39" s="8">
        <v>0</v>
      </c>
      <c r="S39" s="9">
        <v>0</v>
      </c>
      <c r="T39" s="9">
        <v>0</v>
      </c>
      <c r="U39" s="7" t="s">
        <v>127</v>
      </c>
      <c r="V39" s="7" t="s">
        <v>105</v>
      </c>
      <c r="W39" s="7" t="s">
        <v>106</v>
      </c>
      <c r="X39" s="7" t="s">
        <v>107</v>
      </c>
      <c r="Y39" s="7" t="s">
        <v>131</v>
      </c>
      <c r="Z39" t="s">
        <v>45</v>
      </c>
      <c r="AA39">
        <v>38</v>
      </c>
    </row>
    <row r="40" spans="1:27" x14ac:dyDescent="0.25">
      <c r="A40" t="s">
        <v>46</v>
      </c>
      <c r="B40" s="6">
        <v>44916</v>
      </c>
      <c r="C40" s="7" t="s">
        <v>127</v>
      </c>
      <c r="D40" s="7" t="s">
        <v>127</v>
      </c>
      <c r="E40" s="7" t="s">
        <v>128</v>
      </c>
      <c r="F40" s="7" t="s">
        <v>109</v>
      </c>
      <c r="G40" s="7" t="s">
        <v>33</v>
      </c>
      <c r="H40" s="7" t="s">
        <v>111</v>
      </c>
      <c r="I40" s="7" t="s">
        <v>108</v>
      </c>
      <c r="J40" s="7" t="s">
        <v>110</v>
      </c>
      <c r="K40" s="7" t="s">
        <v>109</v>
      </c>
      <c r="L40" s="7" t="s">
        <v>104</v>
      </c>
      <c r="M40" s="8">
        <v>1</v>
      </c>
      <c r="N40" s="8">
        <v>15700</v>
      </c>
      <c r="O40" s="9">
        <v>15700</v>
      </c>
      <c r="P40" s="7"/>
      <c r="Q40" s="8">
        <v>0</v>
      </c>
      <c r="R40" s="8">
        <v>0</v>
      </c>
      <c r="S40" s="9">
        <v>0</v>
      </c>
      <c r="T40" s="9">
        <v>0</v>
      </c>
      <c r="U40" s="7" t="s">
        <v>127</v>
      </c>
      <c r="V40" s="7" t="s">
        <v>105</v>
      </c>
      <c r="W40" s="7" t="s">
        <v>106</v>
      </c>
      <c r="X40" s="7" t="s">
        <v>107</v>
      </c>
      <c r="Y40" s="7" t="s">
        <v>129</v>
      </c>
      <c r="Z40" t="s">
        <v>46</v>
      </c>
      <c r="AA40">
        <v>39</v>
      </c>
    </row>
    <row r="41" spans="1:27" x14ac:dyDescent="0.25">
      <c r="A41" t="s">
        <v>47</v>
      </c>
      <c r="B41" s="6">
        <v>44916</v>
      </c>
      <c r="C41" s="7" t="s">
        <v>127</v>
      </c>
      <c r="D41" s="7" t="s">
        <v>127</v>
      </c>
      <c r="E41" s="7" t="s">
        <v>128</v>
      </c>
      <c r="F41" s="7" t="s">
        <v>109</v>
      </c>
      <c r="G41" s="7" t="s">
        <v>33</v>
      </c>
      <c r="H41" s="7" t="s">
        <v>111</v>
      </c>
      <c r="I41" s="7" t="s">
        <v>108</v>
      </c>
      <c r="J41" s="7" t="s">
        <v>110</v>
      </c>
      <c r="K41" s="7" t="s">
        <v>109</v>
      </c>
      <c r="L41" s="7" t="s">
        <v>104</v>
      </c>
      <c r="M41" s="8">
        <v>1</v>
      </c>
      <c r="N41" s="8">
        <v>15700</v>
      </c>
      <c r="O41" s="9">
        <v>15700</v>
      </c>
      <c r="P41" s="7"/>
      <c r="Q41" s="8">
        <v>0</v>
      </c>
      <c r="R41" s="8">
        <v>0</v>
      </c>
      <c r="S41" s="9">
        <v>0</v>
      </c>
      <c r="T41" s="9">
        <v>0</v>
      </c>
      <c r="U41" s="7" t="s">
        <v>127</v>
      </c>
      <c r="V41" s="7" t="s">
        <v>105</v>
      </c>
      <c r="W41" s="7" t="s">
        <v>106</v>
      </c>
      <c r="X41" s="7" t="s">
        <v>107</v>
      </c>
      <c r="Y41" s="7" t="s">
        <v>148</v>
      </c>
      <c r="Z41" t="s">
        <v>47</v>
      </c>
      <c r="AA41">
        <v>40</v>
      </c>
    </row>
    <row r="42" spans="1:27" x14ac:dyDescent="0.25">
      <c r="A42" t="s">
        <v>48</v>
      </c>
      <c r="B42" s="6">
        <v>44916</v>
      </c>
      <c r="C42" s="7" t="s">
        <v>127</v>
      </c>
      <c r="D42" s="7" t="s">
        <v>127</v>
      </c>
      <c r="E42" s="7" t="s">
        <v>128</v>
      </c>
      <c r="F42" s="7" t="s">
        <v>109</v>
      </c>
      <c r="G42" s="7" t="s">
        <v>33</v>
      </c>
      <c r="H42" s="7" t="s">
        <v>111</v>
      </c>
      <c r="I42" s="7" t="s">
        <v>108</v>
      </c>
      <c r="J42" s="7" t="s">
        <v>110</v>
      </c>
      <c r="K42" s="7" t="s">
        <v>109</v>
      </c>
      <c r="L42" s="7" t="s">
        <v>104</v>
      </c>
      <c r="M42" s="8">
        <v>1</v>
      </c>
      <c r="N42" s="8">
        <v>15700</v>
      </c>
      <c r="O42" s="9">
        <v>15700</v>
      </c>
      <c r="P42" s="7"/>
      <c r="Q42" s="8">
        <v>0</v>
      </c>
      <c r="R42" s="8">
        <v>0</v>
      </c>
      <c r="S42" s="9">
        <v>0</v>
      </c>
      <c r="T42" s="9">
        <v>0</v>
      </c>
      <c r="U42" s="7" t="s">
        <v>127</v>
      </c>
      <c r="V42" s="7" t="s">
        <v>105</v>
      </c>
      <c r="W42" s="7" t="s">
        <v>106</v>
      </c>
      <c r="X42" s="7" t="s">
        <v>107</v>
      </c>
      <c r="Y42" s="7" t="s">
        <v>138</v>
      </c>
      <c r="Z42" t="s">
        <v>48</v>
      </c>
      <c r="AA42">
        <v>41</v>
      </c>
    </row>
    <row r="43" spans="1:27" x14ac:dyDescent="0.25">
      <c r="A43" t="s">
        <v>49</v>
      </c>
      <c r="B43" s="6">
        <v>44916</v>
      </c>
      <c r="C43" s="7" t="s">
        <v>127</v>
      </c>
      <c r="D43" s="7" t="s">
        <v>127</v>
      </c>
      <c r="E43" s="7" t="s">
        <v>128</v>
      </c>
      <c r="F43" s="7" t="s">
        <v>109</v>
      </c>
      <c r="G43" s="7" t="s">
        <v>33</v>
      </c>
      <c r="H43" s="7" t="s">
        <v>111</v>
      </c>
      <c r="I43" s="7" t="s">
        <v>108</v>
      </c>
      <c r="J43" s="7" t="s">
        <v>110</v>
      </c>
      <c r="K43" s="7" t="s">
        <v>109</v>
      </c>
      <c r="L43" s="7" t="s">
        <v>104</v>
      </c>
      <c r="M43" s="8">
        <v>1</v>
      </c>
      <c r="N43" s="8">
        <v>15700</v>
      </c>
      <c r="O43" s="9">
        <v>15700</v>
      </c>
      <c r="P43" s="7"/>
      <c r="Q43" s="8">
        <v>0</v>
      </c>
      <c r="R43" s="8">
        <v>0</v>
      </c>
      <c r="S43" s="9">
        <v>0</v>
      </c>
      <c r="T43" s="9">
        <v>0</v>
      </c>
      <c r="U43" s="7" t="s">
        <v>127</v>
      </c>
      <c r="V43" s="7" t="s">
        <v>105</v>
      </c>
      <c r="W43" s="7" t="s">
        <v>106</v>
      </c>
      <c r="X43" s="7" t="s">
        <v>107</v>
      </c>
      <c r="Y43" s="7" t="s">
        <v>139</v>
      </c>
      <c r="Z43" t="s">
        <v>49</v>
      </c>
      <c r="AA43">
        <v>42</v>
      </c>
    </row>
    <row r="44" spans="1:27" x14ac:dyDescent="0.25">
      <c r="A44" t="s">
        <v>50</v>
      </c>
      <c r="B44" s="6">
        <v>44916</v>
      </c>
      <c r="C44" s="7" t="s">
        <v>127</v>
      </c>
      <c r="D44" s="7" t="s">
        <v>127</v>
      </c>
      <c r="E44" s="7" t="s">
        <v>128</v>
      </c>
      <c r="F44" s="7" t="s">
        <v>109</v>
      </c>
      <c r="G44" s="7" t="s">
        <v>33</v>
      </c>
      <c r="H44" s="7" t="s">
        <v>111</v>
      </c>
      <c r="I44" s="7" t="s">
        <v>108</v>
      </c>
      <c r="J44" s="7" t="s">
        <v>110</v>
      </c>
      <c r="K44" s="7" t="s">
        <v>109</v>
      </c>
      <c r="L44" s="7" t="s">
        <v>104</v>
      </c>
      <c r="M44" s="8">
        <v>1</v>
      </c>
      <c r="N44" s="8">
        <v>15700</v>
      </c>
      <c r="O44" s="9">
        <v>15700</v>
      </c>
      <c r="P44" s="7"/>
      <c r="Q44" s="8">
        <v>0</v>
      </c>
      <c r="R44" s="8">
        <v>0</v>
      </c>
      <c r="S44" s="9">
        <v>0</v>
      </c>
      <c r="T44" s="9">
        <v>0</v>
      </c>
      <c r="U44" s="7" t="s">
        <v>127</v>
      </c>
      <c r="V44" s="7" t="s">
        <v>105</v>
      </c>
      <c r="W44" s="7" t="s">
        <v>106</v>
      </c>
      <c r="X44" s="7" t="s">
        <v>107</v>
      </c>
      <c r="Y44" s="7" t="s">
        <v>141</v>
      </c>
      <c r="Z44" t="s">
        <v>50</v>
      </c>
      <c r="AA44">
        <v>43</v>
      </c>
    </row>
    <row r="45" spans="1:27" x14ac:dyDescent="0.25">
      <c r="A45" t="s">
        <v>51</v>
      </c>
      <c r="B45" s="6">
        <v>44916</v>
      </c>
      <c r="C45" s="7" t="s">
        <v>127</v>
      </c>
      <c r="D45" s="7" t="s">
        <v>127</v>
      </c>
      <c r="E45" s="7" t="s">
        <v>128</v>
      </c>
      <c r="F45" s="7" t="s">
        <v>109</v>
      </c>
      <c r="G45" s="7" t="s">
        <v>33</v>
      </c>
      <c r="H45" s="7" t="s">
        <v>111</v>
      </c>
      <c r="I45" s="7" t="s">
        <v>108</v>
      </c>
      <c r="J45" s="7" t="s">
        <v>110</v>
      </c>
      <c r="K45" s="7" t="s">
        <v>109</v>
      </c>
      <c r="L45" s="7" t="s">
        <v>104</v>
      </c>
      <c r="M45" s="8">
        <v>1</v>
      </c>
      <c r="N45" s="8">
        <v>15700</v>
      </c>
      <c r="O45" s="9">
        <v>15700</v>
      </c>
      <c r="P45" s="7"/>
      <c r="Q45" s="8">
        <v>0</v>
      </c>
      <c r="R45" s="8">
        <v>0</v>
      </c>
      <c r="S45" s="9">
        <v>0</v>
      </c>
      <c r="T45" s="9">
        <v>0</v>
      </c>
      <c r="U45" s="7" t="s">
        <v>127</v>
      </c>
      <c r="V45" s="7" t="s">
        <v>105</v>
      </c>
      <c r="W45" s="7" t="s">
        <v>106</v>
      </c>
      <c r="X45" s="7" t="s">
        <v>107</v>
      </c>
      <c r="Y45" s="7" t="s">
        <v>147</v>
      </c>
      <c r="Z45" t="s">
        <v>51</v>
      </c>
      <c r="AA45">
        <v>44</v>
      </c>
    </row>
    <row r="46" spans="1:27" x14ac:dyDescent="0.25">
      <c r="A46" t="s">
        <v>52</v>
      </c>
      <c r="B46" s="6">
        <v>44916</v>
      </c>
      <c r="C46" s="7" t="s">
        <v>127</v>
      </c>
      <c r="D46" s="7" t="s">
        <v>127</v>
      </c>
      <c r="E46" s="7" t="s">
        <v>128</v>
      </c>
      <c r="F46" s="7" t="s">
        <v>109</v>
      </c>
      <c r="G46" s="7" t="s">
        <v>33</v>
      </c>
      <c r="H46" s="7" t="s">
        <v>111</v>
      </c>
      <c r="I46" s="7" t="s">
        <v>108</v>
      </c>
      <c r="J46" s="7" t="s">
        <v>110</v>
      </c>
      <c r="K46" s="7" t="s">
        <v>109</v>
      </c>
      <c r="L46" s="7" t="s">
        <v>104</v>
      </c>
      <c r="M46" s="8">
        <v>1</v>
      </c>
      <c r="N46" s="8">
        <v>15700</v>
      </c>
      <c r="O46" s="9">
        <v>15700</v>
      </c>
      <c r="P46" s="7"/>
      <c r="Q46" s="8">
        <v>0</v>
      </c>
      <c r="R46" s="8">
        <v>0</v>
      </c>
      <c r="S46" s="9">
        <v>0</v>
      </c>
      <c r="T46" s="9">
        <v>0</v>
      </c>
      <c r="U46" s="7" t="s">
        <v>127</v>
      </c>
      <c r="V46" s="7" t="s">
        <v>105</v>
      </c>
      <c r="W46" s="7" t="s">
        <v>106</v>
      </c>
      <c r="X46" s="7" t="s">
        <v>107</v>
      </c>
      <c r="Y46" s="7" t="s">
        <v>145</v>
      </c>
      <c r="Z46" t="s">
        <v>52</v>
      </c>
      <c r="AA46">
        <v>45</v>
      </c>
    </row>
    <row r="47" spans="1:27" x14ac:dyDescent="0.25">
      <c r="A47" t="s">
        <v>53</v>
      </c>
      <c r="B47" s="6">
        <v>44916</v>
      </c>
      <c r="C47" s="7" t="s">
        <v>127</v>
      </c>
      <c r="D47" s="7" t="s">
        <v>127</v>
      </c>
      <c r="E47" s="7" t="s">
        <v>128</v>
      </c>
      <c r="F47" s="7" t="s">
        <v>109</v>
      </c>
      <c r="G47" s="7" t="s">
        <v>33</v>
      </c>
      <c r="H47" s="7" t="s">
        <v>111</v>
      </c>
      <c r="I47" s="7" t="s">
        <v>108</v>
      </c>
      <c r="J47" s="7" t="s">
        <v>110</v>
      </c>
      <c r="K47" s="7" t="s">
        <v>109</v>
      </c>
      <c r="L47" s="7" t="s">
        <v>104</v>
      </c>
      <c r="M47" s="8">
        <v>1</v>
      </c>
      <c r="N47" s="8">
        <v>15700</v>
      </c>
      <c r="O47" s="9">
        <v>15700</v>
      </c>
      <c r="P47" s="7"/>
      <c r="Q47" s="8">
        <v>0</v>
      </c>
      <c r="R47" s="8">
        <v>0</v>
      </c>
      <c r="S47" s="9">
        <v>0</v>
      </c>
      <c r="T47" s="9">
        <v>0</v>
      </c>
      <c r="U47" s="7" t="s">
        <v>127</v>
      </c>
      <c r="V47" s="7" t="s">
        <v>105</v>
      </c>
      <c r="W47" s="7" t="s">
        <v>106</v>
      </c>
      <c r="X47" s="7" t="s">
        <v>107</v>
      </c>
      <c r="Y47" s="7" t="s">
        <v>132</v>
      </c>
      <c r="Z47" t="s">
        <v>53</v>
      </c>
      <c r="AA47">
        <v>46</v>
      </c>
    </row>
    <row r="48" spans="1:27" x14ac:dyDescent="0.25">
      <c r="A48" t="s">
        <v>55</v>
      </c>
      <c r="B48" s="6">
        <v>44917</v>
      </c>
      <c r="C48" s="7" t="s">
        <v>168</v>
      </c>
      <c r="D48" s="7" t="s">
        <v>168</v>
      </c>
      <c r="E48" s="7" t="s">
        <v>169</v>
      </c>
      <c r="F48" s="7" t="s">
        <v>120</v>
      </c>
      <c r="G48" s="7" t="s">
        <v>1</v>
      </c>
      <c r="H48" s="7" t="s">
        <v>117</v>
      </c>
      <c r="I48" s="7" t="s">
        <v>112</v>
      </c>
      <c r="J48" s="7" t="s">
        <v>70</v>
      </c>
      <c r="K48" s="7" t="s">
        <v>120</v>
      </c>
      <c r="L48" s="7" t="s">
        <v>104</v>
      </c>
      <c r="M48" s="8">
        <v>50</v>
      </c>
      <c r="N48" s="8">
        <v>900</v>
      </c>
      <c r="O48" s="9">
        <v>45000</v>
      </c>
      <c r="P48" s="7"/>
      <c r="Q48" s="8">
        <v>0</v>
      </c>
      <c r="R48" s="8">
        <v>0</v>
      </c>
      <c r="S48" s="9">
        <v>0</v>
      </c>
      <c r="T48" s="9">
        <v>0</v>
      </c>
      <c r="U48" s="7" t="s">
        <v>168</v>
      </c>
      <c r="V48" s="7" t="s">
        <v>105</v>
      </c>
      <c r="W48" s="7" t="s">
        <v>106</v>
      </c>
      <c r="X48" s="7" t="s">
        <v>107</v>
      </c>
      <c r="Y48" s="7" t="s">
        <v>171</v>
      </c>
      <c r="Z48" t="s">
        <v>55</v>
      </c>
      <c r="AA48">
        <v>48</v>
      </c>
    </row>
    <row r="49" spans="1:27" x14ac:dyDescent="0.25">
      <c r="A49" t="s">
        <v>56</v>
      </c>
      <c r="B49" s="6">
        <v>44916</v>
      </c>
      <c r="C49" s="7" t="s">
        <v>149</v>
      </c>
      <c r="D49" s="7" t="s">
        <v>149</v>
      </c>
      <c r="E49" s="7" t="s">
        <v>150</v>
      </c>
      <c r="F49" s="7" t="s">
        <v>120</v>
      </c>
      <c r="G49" s="7" t="s">
        <v>1</v>
      </c>
      <c r="H49" s="7" t="s">
        <v>117</v>
      </c>
      <c r="I49" s="7" t="s">
        <v>112</v>
      </c>
      <c r="J49" s="7" t="s">
        <v>70</v>
      </c>
      <c r="K49" s="7" t="s">
        <v>120</v>
      </c>
      <c r="L49" s="7" t="s">
        <v>104</v>
      </c>
      <c r="M49" s="8">
        <v>50</v>
      </c>
      <c r="N49" s="8">
        <v>900</v>
      </c>
      <c r="O49" s="9">
        <v>45000</v>
      </c>
      <c r="P49" s="7"/>
      <c r="Q49" s="8">
        <v>0</v>
      </c>
      <c r="R49" s="8">
        <v>0</v>
      </c>
      <c r="S49" s="9">
        <v>0</v>
      </c>
      <c r="T49" s="9">
        <v>0</v>
      </c>
      <c r="U49" s="7" t="s">
        <v>149</v>
      </c>
      <c r="V49" s="7" t="s">
        <v>105</v>
      </c>
      <c r="W49" s="7" t="s">
        <v>106</v>
      </c>
      <c r="X49" s="7" t="s">
        <v>107</v>
      </c>
      <c r="Y49" s="7" t="s">
        <v>153</v>
      </c>
      <c r="Z49" t="s">
        <v>56</v>
      </c>
      <c r="AA49">
        <v>49</v>
      </c>
    </row>
    <row r="50" spans="1:27" x14ac:dyDescent="0.25">
      <c r="A50" t="s">
        <v>54</v>
      </c>
      <c r="G50" s="7" t="s">
        <v>1</v>
      </c>
      <c r="J50" s="7" t="s">
        <v>70</v>
      </c>
      <c r="K50" s="7" t="s">
        <v>120</v>
      </c>
      <c r="L50" s="7" t="s">
        <v>104</v>
      </c>
      <c r="M50" s="8">
        <v>50</v>
      </c>
      <c r="N50" s="8">
        <v>900</v>
      </c>
    </row>
    <row r="51" spans="1:27" x14ac:dyDescent="0.25">
      <c r="A51" t="s">
        <v>58</v>
      </c>
      <c r="G51" s="10" t="s">
        <v>185</v>
      </c>
      <c r="J51" s="7" t="s">
        <v>70</v>
      </c>
      <c r="K51" s="7" t="s">
        <v>120</v>
      </c>
      <c r="L51" s="7" t="s">
        <v>104</v>
      </c>
      <c r="M51" s="8">
        <v>50</v>
      </c>
      <c r="N51" s="8">
        <v>900</v>
      </c>
    </row>
    <row r="52" spans="1:27" x14ac:dyDescent="0.25">
      <c r="A52" t="s">
        <v>59</v>
      </c>
      <c r="G52" s="10" t="s">
        <v>185</v>
      </c>
      <c r="J52" s="7" t="s">
        <v>70</v>
      </c>
      <c r="K52" s="7" t="s">
        <v>120</v>
      </c>
      <c r="L52" s="7" t="s">
        <v>104</v>
      </c>
      <c r="M52" s="8">
        <v>50</v>
      </c>
      <c r="N52" s="8">
        <v>900</v>
      </c>
    </row>
    <row r="53" spans="1:27" x14ac:dyDescent="0.25">
      <c r="A53" t="s">
        <v>60</v>
      </c>
      <c r="G53" s="10" t="s">
        <v>185</v>
      </c>
      <c r="J53" s="7" t="s">
        <v>70</v>
      </c>
      <c r="K53" s="7" t="s">
        <v>120</v>
      </c>
      <c r="L53" s="7" t="s">
        <v>104</v>
      </c>
      <c r="M53" s="8">
        <v>50</v>
      </c>
      <c r="N53" s="8">
        <v>900</v>
      </c>
    </row>
  </sheetData>
  <autoFilter ref="A1:AA49">
    <sortState ref="A2:AA49">
      <sortCondition ref="AA1:AA49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Trang_tính1</vt:lpstr>
      <vt:lpstr>Trang_tính3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2022-12-26T07:48:13Z</dcterms:modified>
</cp:coreProperties>
</file>