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0D8F17BC-FC99-44E8-8449-AE4F1A5E9C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ders" sheetId="2" r:id="rId1"/>
  </sheets>
  <externalReferences>
    <externalReference r:id="rId2"/>
  </externalReferences>
  <definedNames>
    <definedName name="_xlnm._FilterDatabase" localSheetId="0" hidden="1">orders!$E$1:$E$2</definedName>
  </definedNames>
  <calcPr calcId="181029"/>
</workbook>
</file>

<file path=xl/calcChain.xml><?xml version="1.0" encoding="utf-8"?>
<calcChain xmlns="http://schemas.openxmlformats.org/spreadsheetml/2006/main">
  <c r="E2" i="2" l="1"/>
</calcChain>
</file>

<file path=xl/sharedStrings.xml><?xml version="1.0" encoding="utf-8"?>
<sst xmlns="http://schemas.openxmlformats.org/spreadsheetml/2006/main" count="115" uniqueCount="94">
  <si>
    <t>Mã đơn hàng</t>
  </si>
  <si>
    <t>Mã Kiện Hàng</t>
  </si>
  <si>
    <t>Ngày đặt hàng</t>
  </si>
  <si>
    <t>Trạng Thái Đơn Hàng</t>
  </si>
  <si>
    <t>Nhận xét từ Người mua</t>
  </si>
  <si>
    <t>Mã vận đơn</t>
  </si>
  <si>
    <t>Đơn Vị Vận Chuyển</t>
  </si>
  <si>
    <t>Phương thức giao hàng</t>
  </si>
  <si>
    <t>Loại đơn hàng</t>
  </si>
  <si>
    <t>Ngày giao hàng dự kiến</t>
  </si>
  <si>
    <t>Ngày gửi hàng</t>
  </si>
  <si>
    <t>Thời gian giao hàng</t>
  </si>
  <si>
    <t>Trạng thái Trả hàng/Hoàn tiền</t>
  </si>
  <si>
    <t>SKU sản phẩm</t>
  </si>
  <si>
    <t>Tên sản phẩm</t>
  </si>
  <si>
    <t>Cân nặng sản phẩm</t>
  </si>
  <si>
    <t>Tổng cân nặng</t>
  </si>
  <si>
    <t>Warehouse name</t>
  </si>
  <si>
    <t>SKU phân loại hàng</t>
  </si>
  <si>
    <t>Tên phân loại hàng</t>
  </si>
  <si>
    <t>Giá gốc</t>
  </si>
  <si>
    <t>Người bán trợ giá</t>
  </si>
  <si>
    <t>Được Shopee trợ giá</t>
  </si>
  <si>
    <t>Tổng số tiền được người bán trợ giá</t>
  </si>
  <si>
    <t>Giá ưu đãi</t>
  </si>
  <si>
    <t>Số lượng</t>
  </si>
  <si>
    <t>Returned quantity</t>
  </si>
  <si>
    <t>Tổng giá bán (sản phẩm)</t>
  </si>
  <si>
    <t>Tổng giá trị đơn hàng (VND)</t>
  </si>
  <si>
    <t>Mã giảm giá của Shop</t>
  </si>
  <si>
    <t>Hoàn Xu</t>
  </si>
  <si>
    <t>Mã giảm giá của Shopee</t>
  </si>
  <si>
    <t>Chỉ tiêu Combo Khuyến Mãi</t>
  </si>
  <si>
    <t>Giảm giá từ combo Shopee</t>
  </si>
  <si>
    <t>Giảm giá từ Combo của Shop</t>
  </si>
  <si>
    <t>Shopee Xu được hoàn</t>
  </si>
  <si>
    <t>Số tiền được giảm khi thanh toán bằng thẻ Ghi nợ</t>
  </si>
  <si>
    <t>Phí vận chuyển (dự kiến)</t>
  </si>
  <si>
    <t>Phí vận chuyển mà người mua trả</t>
  </si>
  <si>
    <t>Phí vận chuyển tài trợ bởi Shopee (dự kiến)</t>
  </si>
  <si>
    <t>Phí trả hàng</t>
  </si>
  <si>
    <t>Tổng số tiền người mua thanh toán</t>
  </si>
  <si>
    <t>Thời gian hoàn thành đơn hàng</t>
  </si>
  <si>
    <t>Thời gian đơn hàng được thanh toán</t>
  </si>
  <si>
    <t>Phương thức thanh toán</t>
  </si>
  <si>
    <t>Phí cố định</t>
  </si>
  <si>
    <t>Phí Dịch Vụ</t>
  </si>
  <si>
    <t>Phí thanh toán</t>
  </si>
  <si>
    <t>Tiền ký quỹ</t>
  </si>
  <si>
    <t>Người Mua</t>
  </si>
  <si>
    <t>Tên Người nhận</t>
  </si>
  <si>
    <t>Số điện thoại</t>
  </si>
  <si>
    <t>Tỉnh/Thành phố</t>
  </si>
  <si>
    <t>TP / Quận / Huyện</t>
  </si>
  <si>
    <t>Quận</t>
  </si>
  <si>
    <t>Địa chỉ nhận hàng</t>
  </si>
  <si>
    <t>Quốc gia</t>
  </si>
  <si>
    <t>Ghi chú</t>
  </si>
  <si>
    <t/>
  </si>
  <si>
    <t>Chờ giao hàng</t>
  </si>
  <si>
    <t>Nhanh-SPX Express</t>
  </si>
  <si>
    <t>0.00</t>
  </si>
  <si>
    <t>1</t>
  </si>
  <si>
    <t>0</t>
  </si>
  <si>
    <t>N</t>
  </si>
  <si>
    <t>VN</t>
  </si>
  <si>
    <t>Kho HN</t>
  </si>
  <si>
    <t>Hà Nội</t>
  </si>
  <si>
    <t>N******g</t>
  </si>
  <si>
    <t>3.000</t>
  </si>
  <si>
    <t>20700.00</t>
  </si>
  <si>
    <t>Thẻ Tín dụng/Ghi nợ</t>
  </si>
  <si>
    <t>Quận Hoàng Mai</t>
  </si>
  <si>
    <t>Phường Vĩnh Hưng</t>
  </si>
  <si>
    <t>Sắp xếp lấy hàng</t>
  </si>
  <si>
    <t>2024-05-29 21:00</t>
  </si>
  <si>
    <t>2024-05-29 16:00</t>
  </si>
  <si>
    <t>40000.00</t>
  </si>
  <si>
    <t>240529HY7G0NS7</t>
  </si>
  <si>
    <t>5442588522019840353</t>
  </si>
  <si>
    <t>2024-05-29 00:47</t>
  </si>
  <si>
    <t>SPXVN043431940875</t>
  </si>
  <si>
    <t>003W-BK-00-MCH-00-001</t>
  </si>
  <si>
    <t>Máy Chiếu Mini Xem Phim KAW KP980 Kết Nối Điện Thoại Âm Thanh Rạp Chiếu Phim, Chất lượng 4K, độ sáng cao, dạy học, cafe</t>
  </si>
  <si>
    <t>KP980</t>
  </si>
  <si>
    <t>7968000.00</t>
  </si>
  <si>
    <t>3984000.00</t>
  </si>
  <si>
    <t>4004700.00</t>
  </si>
  <si>
    <t>2024-05-29 00:48</t>
  </si>
  <si>
    <t>241032.00</t>
  </si>
  <si>
    <t>160188.00</t>
  </si>
  <si>
    <t>nguyenlinh91997</t>
  </si>
  <si>
    <t>******69</t>
  </si>
  <si>
    <t>******đường, quán cafe Gỗ Gốm), Phường Vĩnh Hưng, Quận Hoàng Mai, Hà Nội, Phường Vĩnh Hưng, Quận Hoàng Mai, 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</si>
</sst>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</fills>
  <borders count="3">
    <border>
      <left/>
      <right/>
      <top/>
      <bottom/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/>
      <right/>
      <top/>
      <bottom style="thick">
        <color rgb="FFF0F0F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Optiplex%20790\Desktop\Book1.xlsx" TargetMode="External"/><Relationship Id="rId1" Type="http://schemas.openxmlformats.org/officeDocument/2006/relationships/externalLinkPath" Target="file:///C:\Users\Optiplex%20790\Desktop\Book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  <sheetName val="Sheet4"/>
      <sheetName val="Sheet5"/>
      <sheetName val="KWT"/>
      <sheetName val="Sheet6"/>
      <sheetName val="Sheet7"/>
      <sheetName val="Sheet8"/>
      <sheetName val="Sheet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3">
          <cell r="R3" t="str">
            <v>240529HY7G0NS7</v>
          </cell>
        </row>
      </sheetData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"/>
  <sheetViews>
    <sheetView tabSelected="1" topLeftCell="E1" workbookViewId="0">
      <selection activeCell="I18" sqref="I18"/>
    </sheetView>
  </sheetViews>
  <sheetFormatPr defaultRowHeight="15" x14ac:dyDescent="0.25"/>
  <cols>
    <col min="1" max="4" width="20" customWidth="1"/>
    <col min="5" max="5" width="70" customWidth="1"/>
    <col min="6" max="6" width="20" customWidth="1"/>
    <col min="7" max="9" width="30" customWidth="1"/>
    <col min="10" max="14" width="20" customWidth="1"/>
    <col min="15" max="15" width="70" customWidth="1"/>
    <col min="16" max="17" width="20" customWidth="1"/>
    <col min="18" max="18" width="30" customWidth="1"/>
    <col min="19" max="19" width="20" customWidth="1"/>
    <col min="20" max="20" width="30" customWidth="1"/>
    <col min="21" max="21" width="20" customWidth="1"/>
    <col min="22" max="23" width="30" customWidth="1"/>
    <col min="24" max="24" width="15" customWidth="1"/>
    <col min="25" max="25" width="20" customWidth="1"/>
    <col min="26" max="26" width="30" customWidth="1"/>
    <col min="27" max="28" width="20" customWidth="1"/>
    <col min="29" max="29" width="10" customWidth="1"/>
    <col min="30" max="39" width="20" customWidth="1"/>
    <col min="40" max="40" width="30" customWidth="1"/>
    <col min="41" max="44" width="20" customWidth="1"/>
    <col min="45" max="45" width="30" customWidth="1"/>
    <col min="46" max="51" width="20" customWidth="1"/>
    <col min="52" max="52" width="15" customWidth="1"/>
    <col min="53" max="55" width="20" customWidth="1"/>
    <col min="56" max="56" width="70" customWidth="1"/>
    <col min="57" max="57" width="10" customWidth="1"/>
    <col min="58" max="58" width="70" customWidth="1"/>
  </cols>
  <sheetData>
    <row r="1" spans="1:58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ht="25.5" x14ac:dyDescent="0.25">
      <c r="A2" s="3" t="s">
        <v>78</v>
      </c>
      <c r="B2" s="3" t="s">
        <v>79</v>
      </c>
      <c r="C2" s="3" t="s">
        <v>80</v>
      </c>
      <c r="D2" s="3" t="s">
        <v>59</v>
      </c>
      <c r="E2" s="3" t="str">
        <f>VLOOKUP(A2,[1]Sheet7!$R$3,1,0)</f>
        <v>240529HY7G0NS7</v>
      </c>
      <c r="F2" s="3" t="s">
        <v>81</v>
      </c>
      <c r="G2" s="3" t="s">
        <v>60</v>
      </c>
      <c r="H2" s="3" t="s">
        <v>74</v>
      </c>
      <c r="I2" s="3" t="s">
        <v>58</v>
      </c>
      <c r="J2" s="3" t="s">
        <v>75</v>
      </c>
      <c r="K2" s="3" t="s">
        <v>76</v>
      </c>
      <c r="L2" s="3" t="s">
        <v>58</v>
      </c>
      <c r="M2" s="3" t="s">
        <v>58</v>
      </c>
      <c r="N2" s="3" t="s">
        <v>82</v>
      </c>
      <c r="O2" s="3" t="s">
        <v>83</v>
      </c>
      <c r="P2" s="3" t="s">
        <v>69</v>
      </c>
      <c r="Q2" s="3" t="s">
        <v>69</v>
      </c>
      <c r="R2" s="3" t="s">
        <v>66</v>
      </c>
      <c r="S2" s="3" t="s">
        <v>82</v>
      </c>
      <c r="T2" s="3" t="s">
        <v>84</v>
      </c>
      <c r="U2" s="3" t="s">
        <v>85</v>
      </c>
      <c r="V2" s="3" t="s">
        <v>86</v>
      </c>
      <c r="W2" s="3" t="s">
        <v>61</v>
      </c>
      <c r="X2" s="3" t="s">
        <v>86</v>
      </c>
      <c r="Y2" s="3" t="s">
        <v>86</v>
      </c>
      <c r="Z2" s="3" t="s">
        <v>62</v>
      </c>
      <c r="AA2" s="3" t="s">
        <v>63</v>
      </c>
      <c r="AB2" s="3" t="s">
        <v>86</v>
      </c>
      <c r="AC2" s="3" t="s">
        <v>86</v>
      </c>
      <c r="AD2" s="3" t="s">
        <v>61</v>
      </c>
      <c r="AE2" s="3" t="s">
        <v>61</v>
      </c>
      <c r="AF2" s="3" t="s">
        <v>61</v>
      </c>
      <c r="AG2" s="3" t="s">
        <v>64</v>
      </c>
      <c r="AH2" s="3" t="s">
        <v>61</v>
      </c>
      <c r="AI2" s="3" t="s">
        <v>61</v>
      </c>
      <c r="AJ2" s="3" t="s">
        <v>63</v>
      </c>
      <c r="AK2" s="3" t="s">
        <v>61</v>
      </c>
      <c r="AL2" s="3" t="s">
        <v>70</v>
      </c>
      <c r="AM2" s="3" t="s">
        <v>70</v>
      </c>
      <c r="AN2" s="3" t="s">
        <v>61</v>
      </c>
      <c r="AO2" s="3" t="s">
        <v>61</v>
      </c>
      <c r="AP2" s="3" t="s">
        <v>87</v>
      </c>
      <c r="AQ2" s="3" t="s">
        <v>58</v>
      </c>
      <c r="AR2" s="3" t="s">
        <v>88</v>
      </c>
      <c r="AS2" s="3" t="s">
        <v>71</v>
      </c>
      <c r="AT2" s="3" t="s">
        <v>89</v>
      </c>
      <c r="AU2" s="3" t="s">
        <v>77</v>
      </c>
      <c r="AV2" s="3" t="s">
        <v>90</v>
      </c>
      <c r="AW2" s="3" t="s">
        <v>61</v>
      </c>
      <c r="AX2" s="3" t="s">
        <v>91</v>
      </c>
      <c r="AY2" s="3" t="s">
        <v>68</v>
      </c>
      <c r="AZ2" s="3" t="s">
        <v>92</v>
      </c>
      <c r="BA2" s="3" t="s">
        <v>67</v>
      </c>
      <c r="BB2" s="3" t="s">
        <v>72</v>
      </c>
      <c r="BC2" s="3" t="s">
        <v>73</v>
      </c>
      <c r="BD2" s="3" t="s">
        <v>93</v>
      </c>
      <c r="BE2" s="3" t="s">
        <v>65</v>
      </c>
      <c r="BF2" s="3" t="s">
        <v>58</v>
      </c>
    </row>
  </sheetData>
  <autoFilter ref="E1:E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2024-05-29T05:26:35Z</dcterms:modified>
</cp:coreProperties>
</file>