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09507044a3734738/Máy tính/buổi học mới/btvn14/"/>
    </mc:Choice>
  </mc:AlternateContent>
  <xr:revisionPtr revIDLastSave="0" documentId="8_{FE0703A4-B310-495A-A41E-9C8CBCD01F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D20" i="1"/>
  <c r="F25" i="1" l="1"/>
</calcChain>
</file>

<file path=xl/sharedStrings.xml><?xml version="1.0" encoding="utf-8"?>
<sst xmlns="http://schemas.openxmlformats.org/spreadsheetml/2006/main" count="44" uniqueCount="29">
  <si>
    <t>Ngày</t>
  </si>
  <si>
    <t>Danh mục</t>
  </si>
  <si>
    <t>Mô tả</t>
  </si>
  <si>
    <t>Ăn uống</t>
  </si>
  <si>
    <t>Cà phê sáng</t>
  </si>
  <si>
    <t>Di chuyển</t>
  </si>
  <si>
    <t>Xe ôm đi làm</t>
  </si>
  <si>
    <t>Cơm trưa</t>
  </si>
  <si>
    <t>Giải trí</t>
  </si>
  <si>
    <t>Xem phim</t>
  </si>
  <si>
    <t>Học tập</t>
  </si>
  <si>
    <t>Mua sách</t>
  </si>
  <si>
    <t>Đổ xăng</t>
  </si>
  <si>
    <t>Mua game</t>
  </si>
  <si>
    <t>In tài liệu</t>
  </si>
  <si>
    <t>Tổng chi tiêu tháng</t>
  </si>
  <si>
    <t>Tổng chi(VND)</t>
  </si>
  <si>
    <t>Hoc tập</t>
  </si>
  <si>
    <t>Tổng cộng:</t>
  </si>
  <si>
    <t>Trà sữa</t>
  </si>
  <si>
    <t>Phí khóa học online</t>
  </si>
  <si>
    <t>Cơm tối ngoài</t>
  </si>
  <si>
    <t>Vé xe buýt tháng</t>
  </si>
  <si>
    <t>Đi karaoke</t>
  </si>
  <si>
    <t>Mua trái cây</t>
  </si>
  <si>
    <t>13/10/2025</t>
  </si>
  <si>
    <t>Cafe với bạn</t>
  </si>
  <si>
    <t xml:space="preserve">chi tiêu tháng </t>
  </si>
  <si>
    <t>Số tiền( nghìn đồng)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</si>
</sst>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[$VND]"/>
  </numFmts>
  <fonts count="6" x14ac:knownFonts="1">
    <font>
      <sz val="10"/>
      <color rgb="FF000000"/>
      <name val="Arial"/>
      <scheme val="minor"/>
    </font>
    <font>
      <b/>
      <sz val="11"/>
      <color theme="1"/>
      <name val="Times New Roman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1" tint="0.499984740745262"/>
        <bgColor rgb="FFFFE599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165" fontId="2" fillId="0" borderId="0" xfId="0" applyNumberFormat="1" applyFont="1"/>
    <xf numFmtId="0" fontId="2" fillId="0" borderId="1" xfId="0" applyFont="1" applyBorder="1"/>
    <xf numFmtId="14" fontId="3" fillId="0" borderId="2" xfId="0" applyNumberFormat="1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5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4" fillId="3" borderId="0" xfId="0" applyFont="1" applyFill="1" applyAlignment="1">
      <alignment horizontal="center"/>
    </xf>
    <xf numFmtId="0" fontId="3" fillId="4" borderId="0" xfId="0" applyFont="1" applyFill="1"/>
  </cellXfs>
  <cellStyles count="1">
    <cellStyle name="Normal" xfId="0" builtinId="0"/>
  </cellStyles>
  <dxfs count="5">
    <dxf>
      <font>
        <color rgb="FF93C47D"/>
      </font>
      <fill>
        <patternFill patternType="solid">
          <fgColor rgb="FFFFFFFF"/>
          <bgColor rgb="FFFFFFF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Tỷ lệ chi tiêu theo danh mục.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Sheet1!$F$20</c:f>
              <c:strCache>
                <c:ptCount val="1"/>
                <c:pt idx="0">
                  <c:v>Tổng chi(VND)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B6D7A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163-426D-AE78-394BFBA3AD7B}"/>
              </c:ext>
            </c:extLst>
          </c:dPt>
          <c:dPt>
            <c:idx val="1"/>
            <c:invertIfNegative val="1"/>
            <c:bubble3D val="0"/>
            <c:spPr>
              <a:solidFill>
                <a:srgbClr val="FFE5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163-426D-AE78-394BFBA3AD7B}"/>
              </c:ext>
            </c:extLst>
          </c:dPt>
          <c:dPt>
            <c:idx val="2"/>
            <c:invertIfNegative val="1"/>
            <c:bubble3D val="0"/>
            <c:spPr>
              <a:solidFill>
                <a:srgbClr val="F6B26B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163-426D-AE78-394BFBA3AD7B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163-426D-AE78-394BFBA3AD7B}"/>
              </c:ext>
            </c:extLst>
          </c:dPt>
          <c:cat>
            <c:strRef>
              <c:f>Sheet1!$E$21:$E$24</c:f>
              <c:strCache>
                <c:ptCount val="4"/>
                <c:pt idx="0">
                  <c:v>Ăn uống</c:v>
                </c:pt>
                <c:pt idx="1">
                  <c:v>Di chuyển</c:v>
                </c:pt>
                <c:pt idx="2">
                  <c:v>Giải trí</c:v>
                </c:pt>
                <c:pt idx="3">
                  <c:v>Hoc tập</c:v>
                </c:pt>
              </c:strCache>
            </c:strRef>
          </c:cat>
          <c:val>
            <c:numRef>
              <c:f>Sheet1!$F$21:$F$24</c:f>
              <c:numCache>
                <c:formatCode>General</c:formatCode>
                <c:ptCount val="4"/>
                <c:pt idx="0">
                  <c:v>230</c:v>
                </c:pt>
                <c:pt idx="1">
                  <c:v>195</c:v>
                </c:pt>
                <c:pt idx="2">
                  <c:v>500</c:v>
                </c:pt>
                <c:pt idx="3">
                  <c:v>400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B163-426D-AE78-394BFBA3A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012054"/>
        <c:axId val="297005217"/>
      </c:barChart>
      <c:catAx>
        <c:axId val="135012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Danh mục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7005217"/>
        <c:crosses val="autoZero"/>
        <c:auto val="1"/>
        <c:lblAlgn val="ctr"/>
        <c:lblOffset val="100"/>
        <c:noMultiLvlLbl val="1"/>
      </c:catAx>
      <c:valAx>
        <c:axId val="297005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Tổng chi(VND)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0120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11</xdr:row>
      <xdr:rowOff>57150</xdr:rowOff>
    </xdr:from>
    <xdr:ext cx="4324350" cy="28956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6"/>
  <sheetViews>
    <sheetView tabSelected="1" workbookViewId="0">
      <selection activeCell="F4" sqref="F4"/>
    </sheetView>
  </sheetViews>
  <sheetFormatPr defaultColWidth="12.6640625" defaultRowHeight="15.75" customHeight="1" x14ac:dyDescent="0.25"/>
  <cols>
    <col min="2" max="2" width="29.33203125" customWidth="1"/>
    <col min="3" max="3" width="16.6640625" customWidth="1"/>
    <col min="4" max="4" width="22" customWidth="1"/>
  </cols>
  <sheetData>
    <row r="1" spans="1:4" ht="15.75" customHeight="1" x14ac:dyDescent="0.25">
      <c r="A1" s="9" t="s">
        <v>27</v>
      </c>
      <c r="B1" s="10"/>
      <c r="C1" s="10"/>
      <c r="D1" s="10"/>
    </row>
    <row r="2" spans="1:4" ht="15.75" customHeight="1" x14ac:dyDescent="0.25">
      <c r="A2" s="10"/>
      <c r="B2" s="10"/>
      <c r="C2" s="10"/>
      <c r="D2" s="10"/>
    </row>
    <row r="3" spans="1:4" ht="14.4" thickBot="1" x14ac:dyDescent="0.3">
      <c r="A3" s="1" t="s">
        <v>0</v>
      </c>
      <c r="B3" s="1" t="s">
        <v>1</v>
      </c>
      <c r="C3" s="1" t="s">
        <v>2</v>
      </c>
      <c r="D3" s="7" t="s">
        <v>28</v>
      </c>
    </row>
    <row r="4" spans="1:4" ht="13.8" thickBot="1" x14ac:dyDescent="0.3">
      <c r="A4" s="5">
        <v>45667</v>
      </c>
      <c r="B4" s="8" t="s">
        <v>3</v>
      </c>
      <c r="C4" s="8" t="s">
        <v>4</v>
      </c>
      <c r="D4" s="8">
        <v>35</v>
      </c>
    </row>
    <row r="5" spans="1:4" ht="13.8" thickBot="1" x14ac:dyDescent="0.3">
      <c r="A5" s="5">
        <v>45667</v>
      </c>
      <c r="B5" s="8" t="s">
        <v>5</v>
      </c>
      <c r="C5" s="8" t="s">
        <v>6</v>
      </c>
      <c r="D5" s="8">
        <v>25</v>
      </c>
    </row>
    <row r="6" spans="1:4" ht="13.8" thickBot="1" x14ac:dyDescent="0.3">
      <c r="A6" s="5">
        <v>45698</v>
      </c>
      <c r="B6" s="8" t="s">
        <v>3</v>
      </c>
      <c r="C6" s="8" t="s">
        <v>7</v>
      </c>
      <c r="D6" s="8">
        <v>45</v>
      </c>
    </row>
    <row r="7" spans="1:4" ht="13.8" thickBot="1" x14ac:dyDescent="0.3">
      <c r="A7" s="5">
        <v>45698</v>
      </c>
      <c r="B7" s="8" t="s">
        <v>8</v>
      </c>
      <c r="C7" s="8" t="s">
        <v>9</v>
      </c>
      <c r="D7" s="8">
        <v>90</v>
      </c>
    </row>
    <row r="8" spans="1:4" ht="13.8" thickBot="1" x14ac:dyDescent="0.3">
      <c r="A8" s="5">
        <v>45726</v>
      </c>
      <c r="B8" s="8" t="s">
        <v>10</v>
      </c>
      <c r="C8" s="8" t="s">
        <v>11</v>
      </c>
      <c r="D8" s="8">
        <v>120</v>
      </c>
    </row>
    <row r="9" spans="1:4" ht="13.8" thickBot="1" x14ac:dyDescent="0.3">
      <c r="A9" s="5">
        <v>45757</v>
      </c>
      <c r="B9" s="8" t="s">
        <v>3</v>
      </c>
      <c r="C9" s="8" t="s">
        <v>19</v>
      </c>
      <c r="D9" s="8">
        <v>50</v>
      </c>
    </row>
    <row r="10" spans="1:4" ht="13.8" thickBot="1" x14ac:dyDescent="0.3">
      <c r="A10" s="5">
        <v>45787</v>
      </c>
      <c r="B10" s="8" t="s">
        <v>5</v>
      </c>
      <c r="C10" s="8" t="s">
        <v>12</v>
      </c>
      <c r="D10" s="8">
        <v>70</v>
      </c>
    </row>
    <row r="11" spans="1:4" ht="13.8" thickBot="1" x14ac:dyDescent="0.3">
      <c r="A11" s="5">
        <v>45818</v>
      </c>
      <c r="B11" s="8" t="s">
        <v>8</v>
      </c>
      <c r="C11" s="8" t="s">
        <v>13</v>
      </c>
      <c r="D11" s="8">
        <v>150</v>
      </c>
    </row>
    <row r="12" spans="1:4" ht="15.6" customHeight="1" thickBot="1" x14ac:dyDescent="0.3">
      <c r="A12" s="5">
        <v>45848</v>
      </c>
      <c r="B12" s="8" t="s">
        <v>10</v>
      </c>
      <c r="C12" s="8" t="s">
        <v>20</v>
      </c>
      <c r="D12" s="8">
        <v>250</v>
      </c>
    </row>
    <row r="13" spans="1:4" ht="13.8" thickBot="1" x14ac:dyDescent="0.3">
      <c r="A13" s="5">
        <v>45879</v>
      </c>
      <c r="B13" s="8" t="s">
        <v>3</v>
      </c>
      <c r="C13" s="8" t="s">
        <v>21</v>
      </c>
      <c r="D13" s="8">
        <v>60</v>
      </c>
    </row>
    <row r="14" spans="1:4" ht="13.8" thickBot="1" x14ac:dyDescent="0.3">
      <c r="A14" s="5">
        <v>45910</v>
      </c>
      <c r="B14" s="8" t="s">
        <v>5</v>
      </c>
      <c r="C14" s="8" t="s">
        <v>22</v>
      </c>
      <c r="D14" s="8">
        <v>100</v>
      </c>
    </row>
    <row r="15" spans="1:4" ht="13.8" thickBot="1" x14ac:dyDescent="0.3">
      <c r="A15" s="5">
        <v>45940</v>
      </c>
      <c r="B15" s="8" t="s">
        <v>8</v>
      </c>
      <c r="C15" s="8" t="s">
        <v>23</v>
      </c>
      <c r="D15" s="8">
        <v>200</v>
      </c>
    </row>
    <row r="16" spans="1:4" ht="13.8" thickBot="1" x14ac:dyDescent="0.3">
      <c r="A16" s="5">
        <v>45971</v>
      </c>
      <c r="B16" s="8" t="s">
        <v>3</v>
      </c>
      <c r="C16" s="8" t="s">
        <v>24</v>
      </c>
      <c r="D16" s="8">
        <v>40</v>
      </c>
    </row>
    <row r="17" spans="1:6" ht="13.8" thickBot="1" x14ac:dyDescent="0.3">
      <c r="A17" s="5">
        <v>46001</v>
      </c>
      <c r="B17" s="8" t="s">
        <v>10</v>
      </c>
      <c r="C17" s="8" t="s">
        <v>14</v>
      </c>
      <c r="D17" s="8">
        <v>30</v>
      </c>
    </row>
    <row r="18" spans="1:6" ht="13.8" thickBot="1" x14ac:dyDescent="0.3">
      <c r="A18" s="6" t="s">
        <v>25</v>
      </c>
      <c r="B18" s="8" t="s">
        <v>8</v>
      </c>
      <c r="C18" s="8" t="s">
        <v>26</v>
      </c>
      <c r="D18" s="8">
        <v>60</v>
      </c>
    </row>
    <row r="20" spans="1:6" ht="15.75" customHeight="1" x14ac:dyDescent="0.25">
      <c r="C20" s="2" t="s">
        <v>15</v>
      </c>
      <c r="D20" s="3">
        <f>SUM(D4:D18)</f>
        <v>1325</v>
      </c>
      <c r="E20" s="4" t="s">
        <v>1</v>
      </c>
      <c r="F20" s="4" t="s">
        <v>16</v>
      </c>
    </row>
    <row r="21" spans="1:6" ht="13.2" x14ac:dyDescent="0.25">
      <c r="E21" s="4" t="s">
        <v>3</v>
      </c>
      <c r="F21" s="4">
        <f>SUMIF(B4:B18,"ăn uống",D4:D18)</f>
        <v>230</v>
      </c>
    </row>
    <row r="22" spans="1:6" ht="13.2" x14ac:dyDescent="0.25">
      <c r="E22" s="4" t="s">
        <v>5</v>
      </c>
      <c r="F22" s="4">
        <f>SUMIF(B4:B18,"di chuyển",D4:D18)</f>
        <v>195</v>
      </c>
    </row>
    <row r="23" spans="1:6" ht="13.2" x14ac:dyDescent="0.25">
      <c r="E23" s="4" t="s">
        <v>8</v>
      </c>
      <c r="F23" s="4">
        <f>SUMIF(B4:B18,"giải trí",D4:D18)</f>
        <v>500</v>
      </c>
    </row>
    <row r="24" spans="1:6" ht="13.2" x14ac:dyDescent="0.25">
      <c r="E24" s="4" t="s">
        <v>17</v>
      </c>
      <c r="F24" s="4">
        <f>SUMIF(B4:B18,"học tập",D4:D18)</f>
        <v>400</v>
      </c>
    </row>
    <row r="25" spans="1:6" ht="13.2" x14ac:dyDescent="0.25">
      <c r="E25" s="4" t="s">
        <v>18</v>
      </c>
      <c r="F25" s="4">
        <f>SUM(F21:F24)</f>
        <v>1325</v>
      </c>
    </row>
    <row r="26" spans="1:6" ht="13.2" x14ac:dyDescent="0.25">
      <c r="E26" s="2"/>
    </row>
  </sheetData>
  <mergeCells count="1">
    <mergeCell ref="A1:D2"/>
  </mergeCells>
  <conditionalFormatting sqref="G9">
    <cfRule type="expression" dxfId="0" priority="1">
      <formula>$B4="Ăn uống'"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Lỏ Kierra</cp:lastModifiedBy>
  <dcterms:created xsi:type="dcterms:W3CDTF">2025-10-05T17:10:59Z</dcterms:created>
  <dcterms:modified xsi:type="dcterms:W3CDTF">2025-10-05T19:24:53Z</dcterms:modified>
</cp:coreProperties>
</file>