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Study\SWP\"/>
    </mc:Choice>
  </mc:AlternateContent>
  <xr:revisionPtr revIDLastSave="0" documentId="13_ncr:1_{C0AF9BB5-047B-4DAB-AB12-430D957ABE7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Iter1!$A$5:$D$10</definedName>
    <definedName name="_xlnm._FilterDatabase" localSheetId="2" hidden="1">Iter2!$A$5:$D$9</definedName>
    <definedName name="_xlnm._FilterDatabase" localSheetId="3" hidden="1">Iter3!$A$5:$D$12</definedName>
    <definedName name="_xlnm._FilterDatabase" localSheetId="4" hidden="1">Iter4!$A$5:$D$8</definedName>
    <definedName name="_xlnm._FilterDatabase" localSheetId="0" hidden="1">Project!$A$3:$E$23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4" l="1"/>
  <c r="A8" i="24"/>
  <c r="A9" i="24"/>
  <c r="A10" i="24"/>
  <c r="A11" i="24"/>
  <c r="A12" i="24"/>
  <c r="A7" i="20"/>
  <c r="A8" i="20"/>
  <c r="A9" i="20"/>
  <c r="A7" i="25"/>
  <c r="A8" i="25"/>
  <c r="A9" i="25"/>
  <c r="A10" i="25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8" i="26"/>
  <c r="A6" i="26"/>
  <c r="A6" i="25"/>
  <c r="A6" i="24"/>
  <c r="A6" i="20"/>
  <c r="A5" i="18"/>
  <c r="A6" i="18" l="1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<sst xmlns="http://schemas.openxmlformats.org/spreadsheetml/2006/main" count="360" uniqueCount="119">
  <si>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</si>
  <si>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</si>
  <si>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</si>
  <si>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</si>
  <si>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</si>
  <si>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</si>
  <si>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</si>
  <si>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</si>
  <si>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II.3</t>
  </si>
  <si>
    <t>SRS</t>
  </si>
  <si>
    <t>SDS</t>
  </si>
  <si>
    <t>Actual</t>
  </si>
  <si>
    <t>Updated</t>
  </si>
  <si>
    <t>iter3</t>
  </si>
  <si>
    <t>Done</t>
  </si>
  <si>
    <t>iter2</t>
  </si>
  <si>
    <t>iter4</t>
  </si>
  <si>
    <t>none</t>
  </si>
  <si>
    <t>Actor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</si>
  <si>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</si>
  <si>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</si>
  <si>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</si>
  <si>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</si>
  <si>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</si>
  <si>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</si>
  <si>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</si>
  <si>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</si>
  <si>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</si>
  <si>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</si>
  <si>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</si>
  <si>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</si>
  <si>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Guest</t>
  </si>
  <si>
    <t>Customer</t>
  </si>
  <si>
    <t>Sign up</t>
  </si>
  <si>
    <t>Sign in</t>
  </si>
  <si>
    <t>NhatTQ</t>
  </si>
  <si>
    <t>CuongTNQ</t>
  </si>
  <si>
    <t>Log out</t>
  </si>
  <si>
    <t>Change password</t>
  </si>
  <si>
    <t>Forgot password</t>
  </si>
  <si>
    <t>TuHA</t>
  </si>
  <si>
    <t>DungTA</t>
  </si>
  <si>
    <t>Change pin number</t>
  </si>
  <si>
    <t>View personal information</t>
  </si>
  <si>
    <t>Request to change 
personal information</t>
  </si>
  <si>
    <t>Transfer money</t>
  </si>
  <si>
    <t>View transaction history</t>
  </si>
  <si>
    <t>Generate invoice</t>
  </si>
  <si>
    <t>Pay invoice</t>
  </si>
  <si>
    <t>Request locking account</t>
  </si>
  <si>
    <t>Request bank savings</t>
  </si>
  <si>
    <t>Staff login</t>
  </si>
  <si>
    <t>View customers’ information</t>
  </si>
  <si>
    <t>Process customer request</t>
  </si>
  <si>
    <t>Staff</t>
  </si>
  <si>
    <t>Guest want to sign up account on the system</t>
  </si>
  <si>
    <t>Customer can sign in account on the system</t>
  </si>
  <si>
    <t>The customer logs out and is now determined as Guest. The guest is provided access to only see the homepage</t>
  </si>
  <si>
    <t>Customer want to change password for their account</t>
  </si>
  <si>
    <t>Customer can reset their account password</t>
  </si>
  <si>
    <t>Customer can change pin number</t>
  </si>
  <si>
    <t>Customer can view their account information</t>
  </si>
  <si>
    <t>Customer can make a request to change account information</t>
  </si>
  <si>
    <t>Let customer transfer money from their account to another account in the same bank</t>
  </si>
  <si>
    <t>Let customer view various types of transaction from their account and how their account balance changed</t>
  </si>
  <si>
    <t>Let customer create an invoice</t>
  </si>
  <si>
    <t>Let customer pay an invoice</t>
  </si>
  <si>
    <t>Customer can send a request to lock account</t>
  </si>
  <si>
    <t>Let customer make a request to create a bank savings</t>
  </si>
  <si>
    <t>Staff can log in to the system</t>
  </si>
  <si>
    <t>Staff can view information of all customers</t>
  </si>
  <si>
    <t>Staff can approve or reject a customer's request</t>
  </si>
  <si>
    <t>II.2.2
UC-01</t>
  </si>
  <si>
    <t>II.2.2
UC-02</t>
  </si>
  <si>
    <t>II.2.2
UC-03</t>
  </si>
  <si>
    <t>II.2.2
UC-04</t>
  </si>
  <si>
    <t>II.2.2
UC-05</t>
  </si>
  <si>
    <t>II.2</t>
  </si>
  <si>
    <t>II.4</t>
  </si>
  <si>
    <t>II.5</t>
  </si>
  <si>
    <t>II.2.2
UC-09</t>
  </si>
  <si>
    <t>II.2.2
UC-11</t>
  </si>
  <si>
    <t>II.2.2
UC-12</t>
  </si>
  <si>
    <t>II.2.2
UC-15</t>
  </si>
  <si>
    <t>II.9</t>
  </si>
  <si>
    <t>II.11</t>
  </si>
  <si>
    <t>II.10</t>
  </si>
  <si>
    <t>II.12</t>
  </si>
  <si>
    <t>II.15</t>
  </si>
  <si>
    <t>II.2.2
UC-07</t>
  </si>
  <si>
    <t>II.2.2
UC-08</t>
  </si>
  <si>
    <t>II.2.2
UC-10</t>
  </si>
  <si>
    <t>II.2.2
UC-13</t>
  </si>
  <si>
    <t>II.2.2
UC-14</t>
  </si>
  <si>
    <t>II.2.2
UC-16</t>
  </si>
  <si>
    <t>II.2.2
UC-17</t>
  </si>
  <si>
    <t>II.7</t>
  </si>
  <si>
    <t>II.8</t>
  </si>
  <si>
    <t>II.13</t>
  </si>
  <si>
    <t>II.14</t>
  </si>
  <si>
    <t>II.16</t>
  </si>
  <si>
    <t>II.17</t>
  </si>
  <si>
    <t>Add staff account</t>
  </si>
  <si>
    <t>View VIP customer</t>
  </si>
  <si>
    <t>Remove VIP status from customer</t>
  </si>
  <si>
    <t>Remove VIP status from
customer</t>
  </si>
  <si>
    <t>User must be able to make a invoice with
multiple items one time only, without having to make
a invoice multiple times</t>
  </si>
  <si>
    <t>User must be able to view when and how much 
a bank saving is made or taken out</t>
  </si>
  <si>
    <t>The rate should be changed to month and not year</t>
  </si>
  <si>
    <t>Manager</t>
  </si>
  <si>
    <t>Manager can remove VIP Status from a customer</t>
  </si>
  <si>
    <t>Manager can view a list a VIP Customer</t>
  </si>
  <si>
    <t>Manager can add a staff account</t>
  </si>
  <si>
    <t>II.2.2
UC-20</t>
  </si>
  <si>
    <t>II.2.2
UC-19</t>
  </si>
  <si>
    <t>II.2.2
UC-18</t>
  </si>
  <si>
    <t>II.18</t>
  </si>
  <si>
    <t>II.19</t>
  </si>
  <si>
    <t>II.20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</si>
</sst>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8"/>
      <name val="Arial"/>
      <family val="2"/>
    </font>
    <font>
      <sz val="8"/>
      <name val="Arial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3" fillId="0" borderId="0" xfId="0" applyFont="1"/>
    <xf numFmtId="0" fontId="13" fillId="0" borderId="1" xfId="0" applyFont="1" applyBorder="1"/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23"/>
  <sheetViews>
    <sheetView tabSelected="1" zoomScale="110" zoomScaleNormal="110" workbookViewId="0">
      <pane ySplit="3" topLeftCell="A10" activePane="bottomLeft" state="frozen"/>
      <selection pane="bottomLeft" activeCell="F21" sqref="F21:F23"/>
    </sheetView>
  </sheetViews>
  <sheetFormatPr defaultColWidth="10.85546875" defaultRowHeight="12.75" x14ac:dyDescent="0.2"/>
  <cols>
    <col min="1" max="1" width="4" style="1" customWidth="1"/>
    <col min="2" max="2" width="29.85546875" style="2" bestFit="1" customWidth="1"/>
    <col min="3" max="3" width="26.7109375" style="2" bestFit="1" customWidth="1"/>
    <col min="4" max="4" width="14" style="2" customWidth="1"/>
    <col min="5" max="5" width="50.7109375" style="2" bestFit="1" customWidth="1"/>
    <col min="6" max="6" width="10.5703125" style="2" bestFit="1" customWidth="1"/>
    <col min="7" max="7" width="7.85546875" style="2" bestFit="1" customWidth="1"/>
    <col min="8" max="8" width="8" style="2" customWidth="1"/>
    <col min="9" max="9" width="8.7109375" style="2" bestFit="1" customWidth="1"/>
    <col min="10" max="10" width="45.42578125" style="2" customWidth="1"/>
    <col min="11" max="16384" width="10.85546875" style="2"/>
  </cols>
  <sheetData>
    <row r="1" spans="1:10" ht="18" x14ac:dyDescent="0.2">
      <c r="A1" s="10" t="s">
        <v>23</v>
      </c>
    </row>
    <row r="2" spans="1:10" x14ac:dyDescent="0.2">
      <c r="A2" s="11" t="s">
        <v>22</v>
      </c>
    </row>
    <row r="3" spans="1:10" x14ac:dyDescent="0.2">
      <c r="A3" s="7" t="s">
        <v>0</v>
      </c>
      <c r="B3" s="6" t="s">
        <v>20</v>
      </c>
      <c r="C3" s="6" t="s">
        <v>1</v>
      </c>
      <c r="D3" s="6" t="s">
        <v>18</v>
      </c>
      <c r="E3" s="6" t="s">
        <v>3</v>
      </c>
      <c r="F3" s="6" t="s">
        <v>4</v>
      </c>
      <c r="G3" s="6" t="s">
        <v>5</v>
      </c>
      <c r="H3" s="6" t="s">
        <v>11</v>
      </c>
      <c r="I3" s="6" t="s">
        <v>12</v>
      </c>
      <c r="J3" s="6" t="s">
        <v>19</v>
      </c>
    </row>
    <row r="4" spans="1:10" x14ac:dyDescent="0.2">
      <c r="A4" s="3">
        <f>ROW()-3</f>
        <v>1</v>
      </c>
      <c r="B4" s="4" t="s">
        <v>33</v>
      </c>
      <c r="C4" s="4" t="s">
        <v>33</v>
      </c>
      <c r="D4" s="4" t="s">
        <v>31</v>
      </c>
      <c r="E4" s="5" t="s">
        <v>55</v>
      </c>
      <c r="F4" s="9" t="s">
        <v>35</v>
      </c>
      <c r="G4" s="4" t="s">
        <v>14</v>
      </c>
      <c r="H4" s="4" t="s">
        <v>21</v>
      </c>
      <c r="I4" s="4" t="s">
        <v>17</v>
      </c>
      <c r="J4" s="4"/>
    </row>
    <row r="5" spans="1:10" x14ac:dyDescent="0.2">
      <c r="A5" s="3">
        <f>ROW()-3</f>
        <v>2</v>
      </c>
      <c r="B5" s="4" t="s">
        <v>34</v>
      </c>
      <c r="C5" s="4" t="s">
        <v>34</v>
      </c>
      <c r="D5" s="4" t="s">
        <v>32</v>
      </c>
      <c r="E5" s="5" t="s">
        <v>56</v>
      </c>
      <c r="F5" s="9" t="s">
        <v>36</v>
      </c>
      <c r="G5" s="4" t="s">
        <v>14</v>
      </c>
      <c r="H5" s="4" t="s">
        <v>21</v>
      </c>
      <c r="I5" s="4" t="s">
        <v>17</v>
      </c>
      <c r="J5" s="4"/>
    </row>
    <row r="6" spans="1:10" ht="25.5" x14ac:dyDescent="0.2">
      <c r="A6" s="3">
        <f>ROW()-3</f>
        <v>3</v>
      </c>
      <c r="B6" s="4" t="s">
        <v>37</v>
      </c>
      <c r="C6" s="4" t="s">
        <v>37</v>
      </c>
      <c r="D6" s="4" t="s">
        <v>32</v>
      </c>
      <c r="E6" s="5" t="s">
        <v>57</v>
      </c>
      <c r="F6" s="9" t="s">
        <v>36</v>
      </c>
      <c r="G6" s="4" t="s">
        <v>14</v>
      </c>
      <c r="H6" s="4" t="s">
        <v>21</v>
      </c>
      <c r="I6" s="4" t="s">
        <v>17</v>
      </c>
      <c r="J6" s="4"/>
    </row>
    <row r="7" spans="1:10" x14ac:dyDescent="0.2">
      <c r="A7" s="3">
        <f t="shared" ref="A7:A23" si="0">ROW()-3</f>
        <v>4</v>
      </c>
      <c r="B7" s="4" t="s">
        <v>38</v>
      </c>
      <c r="C7" s="4" t="s">
        <v>38</v>
      </c>
      <c r="D7" s="4" t="s">
        <v>32</v>
      </c>
      <c r="E7" s="5" t="s">
        <v>58</v>
      </c>
      <c r="F7" s="9" t="s">
        <v>41</v>
      </c>
      <c r="G7" s="4" t="s">
        <v>14</v>
      </c>
      <c r="H7" s="4" t="s">
        <v>21</v>
      </c>
      <c r="I7" s="4" t="s">
        <v>17</v>
      </c>
      <c r="J7" s="4"/>
    </row>
    <row r="8" spans="1:10" x14ac:dyDescent="0.2">
      <c r="A8" s="3">
        <f t="shared" si="0"/>
        <v>5</v>
      </c>
      <c r="B8" s="4" t="s">
        <v>39</v>
      </c>
      <c r="C8" s="4" t="s">
        <v>39</v>
      </c>
      <c r="D8" s="4" t="s">
        <v>32</v>
      </c>
      <c r="E8" s="5" t="s">
        <v>59</v>
      </c>
      <c r="F8" s="9" t="s">
        <v>40</v>
      </c>
      <c r="G8" s="4" t="s">
        <v>14</v>
      </c>
      <c r="H8" s="4" t="s">
        <v>21</v>
      </c>
      <c r="I8" s="4" t="s">
        <v>17</v>
      </c>
      <c r="J8" s="4"/>
    </row>
    <row r="9" spans="1:10" x14ac:dyDescent="0.2">
      <c r="A9" s="3">
        <f t="shared" si="0"/>
        <v>6</v>
      </c>
      <c r="B9" s="4" t="s">
        <v>42</v>
      </c>
      <c r="C9" s="4" t="s">
        <v>42</v>
      </c>
      <c r="D9" s="4" t="s">
        <v>32</v>
      </c>
      <c r="E9" s="5" t="s">
        <v>60</v>
      </c>
      <c r="F9" s="9" t="s">
        <v>35</v>
      </c>
      <c r="G9" s="4" t="s">
        <v>14</v>
      </c>
      <c r="H9" s="4" t="s">
        <v>21</v>
      </c>
      <c r="I9" s="4" t="s">
        <v>17</v>
      </c>
      <c r="J9" s="4"/>
    </row>
    <row r="10" spans="1:10" x14ac:dyDescent="0.2">
      <c r="A10" s="3">
        <f t="shared" si="0"/>
        <v>7</v>
      </c>
      <c r="B10" s="4" t="s">
        <v>43</v>
      </c>
      <c r="C10" s="4" t="s">
        <v>43</v>
      </c>
      <c r="D10" s="4" t="s">
        <v>32</v>
      </c>
      <c r="E10" s="5" t="s">
        <v>61</v>
      </c>
      <c r="F10" s="9" t="s">
        <v>41</v>
      </c>
      <c r="G10" s="4" t="s">
        <v>14</v>
      </c>
      <c r="H10" s="4" t="s">
        <v>13</v>
      </c>
      <c r="I10" s="4" t="s">
        <v>17</v>
      </c>
      <c r="J10" s="4"/>
    </row>
    <row r="11" spans="1:10" ht="25.5" x14ac:dyDescent="0.2">
      <c r="A11" s="3">
        <f t="shared" si="0"/>
        <v>8</v>
      </c>
      <c r="B11" s="5" t="s">
        <v>44</v>
      </c>
      <c r="C11" s="5" t="s">
        <v>44</v>
      </c>
      <c r="D11" s="4" t="s">
        <v>32</v>
      </c>
      <c r="E11" s="5" t="s">
        <v>62</v>
      </c>
      <c r="F11" s="9" t="s">
        <v>41</v>
      </c>
      <c r="G11" s="4" t="s">
        <v>14</v>
      </c>
      <c r="H11" s="4" t="s">
        <v>13</v>
      </c>
      <c r="I11" s="4" t="s">
        <v>17</v>
      </c>
      <c r="J11" s="4"/>
    </row>
    <row r="12" spans="1:10" ht="25.5" x14ac:dyDescent="0.2">
      <c r="A12" s="3">
        <f t="shared" si="0"/>
        <v>9</v>
      </c>
      <c r="B12" s="4" t="s">
        <v>45</v>
      </c>
      <c r="C12" s="4" t="s">
        <v>45</v>
      </c>
      <c r="D12" s="4" t="s">
        <v>32</v>
      </c>
      <c r="E12" s="5" t="s">
        <v>63</v>
      </c>
      <c r="F12" s="9" t="s">
        <v>40</v>
      </c>
      <c r="G12" s="4" t="s">
        <v>14</v>
      </c>
      <c r="H12" s="4" t="s">
        <v>15</v>
      </c>
      <c r="I12" s="4" t="s">
        <v>17</v>
      </c>
      <c r="J12" s="4"/>
    </row>
    <row r="13" spans="1:10" ht="25.5" x14ac:dyDescent="0.2">
      <c r="A13" s="3">
        <f t="shared" si="0"/>
        <v>10</v>
      </c>
      <c r="B13" s="4" t="s">
        <v>46</v>
      </c>
      <c r="C13" s="4" t="s">
        <v>46</v>
      </c>
      <c r="D13" s="4" t="s">
        <v>32</v>
      </c>
      <c r="E13" s="5" t="s">
        <v>64</v>
      </c>
      <c r="F13" s="9" t="s">
        <v>35</v>
      </c>
      <c r="G13" s="4" t="s">
        <v>14</v>
      </c>
      <c r="H13" s="4" t="s">
        <v>13</v>
      </c>
      <c r="I13" s="4" t="s">
        <v>16</v>
      </c>
      <c r="J13" s="5" t="s">
        <v>107</v>
      </c>
    </row>
    <row r="14" spans="1:10" ht="38.25" x14ac:dyDescent="0.2">
      <c r="A14" s="3">
        <f t="shared" si="0"/>
        <v>11</v>
      </c>
      <c r="B14" s="4" t="s">
        <v>47</v>
      </c>
      <c r="C14" s="4" t="s">
        <v>47</v>
      </c>
      <c r="D14" s="4" t="s">
        <v>32</v>
      </c>
      <c r="E14" s="5" t="s">
        <v>65</v>
      </c>
      <c r="F14" s="9" t="s">
        <v>35</v>
      </c>
      <c r="G14" s="4" t="s">
        <v>14</v>
      </c>
      <c r="H14" s="4" t="s">
        <v>15</v>
      </c>
      <c r="I14" s="4" t="s">
        <v>13</v>
      </c>
      <c r="J14" s="5" t="s">
        <v>106</v>
      </c>
    </row>
    <row r="15" spans="1:10" x14ac:dyDescent="0.2">
      <c r="A15" s="3">
        <f t="shared" si="0"/>
        <v>12</v>
      </c>
      <c r="B15" s="4" t="s">
        <v>48</v>
      </c>
      <c r="C15" s="4" t="s">
        <v>48</v>
      </c>
      <c r="D15" s="4" t="s">
        <v>32</v>
      </c>
      <c r="E15" s="5" t="s">
        <v>66</v>
      </c>
      <c r="F15" s="9" t="s">
        <v>35</v>
      </c>
      <c r="G15" s="4" t="s">
        <v>14</v>
      </c>
      <c r="H15" s="4" t="s">
        <v>15</v>
      </c>
      <c r="I15" s="4" t="s">
        <v>17</v>
      </c>
      <c r="J15" s="4"/>
    </row>
    <row r="16" spans="1:10" x14ac:dyDescent="0.2">
      <c r="A16" s="3">
        <f t="shared" si="0"/>
        <v>13</v>
      </c>
      <c r="B16" s="4" t="s">
        <v>49</v>
      </c>
      <c r="C16" s="4" t="s">
        <v>49</v>
      </c>
      <c r="D16" s="4" t="s">
        <v>32</v>
      </c>
      <c r="E16" s="5" t="s">
        <v>67</v>
      </c>
      <c r="F16" s="4" t="s">
        <v>40</v>
      </c>
      <c r="G16" s="4" t="s">
        <v>14</v>
      </c>
      <c r="H16" s="4" t="s">
        <v>13</v>
      </c>
      <c r="I16" s="4" t="s">
        <v>17</v>
      </c>
      <c r="J16" s="4"/>
    </row>
    <row r="17" spans="1:10" x14ac:dyDescent="0.2">
      <c r="A17" s="3">
        <f t="shared" si="0"/>
        <v>14</v>
      </c>
      <c r="B17" s="4" t="s">
        <v>50</v>
      </c>
      <c r="C17" s="4" t="s">
        <v>50</v>
      </c>
      <c r="D17" s="4" t="s">
        <v>32</v>
      </c>
      <c r="E17" s="5" t="s">
        <v>68</v>
      </c>
      <c r="F17" s="9" t="s">
        <v>36</v>
      </c>
      <c r="G17" s="4" t="s">
        <v>14</v>
      </c>
      <c r="H17" s="4" t="s">
        <v>13</v>
      </c>
      <c r="I17" s="4" t="s">
        <v>16</v>
      </c>
      <c r="J17" s="4" t="s">
        <v>108</v>
      </c>
    </row>
    <row r="18" spans="1:10" x14ac:dyDescent="0.2">
      <c r="A18" s="3">
        <f t="shared" si="0"/>
        <v>15</v>
      </c>
      <c r="B18" s="4" t="s">
        <v>51</v>
      </c>
      <c r="C18" s="4" t="s">
        <v>51</v>
      </c>
      <c r="D18" s="4" t="s">
        <v>54</v>
      </c>
      <c r="E18" s="5" t="s">
        <v>69</v>
      </c>
      <c r="F18" s="9" t="s">
        <v>36</v>
      </c>
      <c r="G18" s="4" t="s">
        <v>14</v>
      </c>
      <c r="H18" s="4" t="s">
        <v>15</v>
      </c>
      <c r="I18" s="4" t="s">
        <v>17</v>
      </c>
      <c r="J18" s="4"/>
    </row>
    <row r="19" spans="1:10" x14ac:dyDescent="0.2">
      <c r="A19" s="3">
        <f t="shared" si="0"/>
        <v>16</v>
      </c>
      <c r="B19" s="4" t="s">
        <v>52</v>
      </c>
      <c r="C19" s="4" t="s">
        <v>52</v>
      </c>
      <c r="D19" s="4" t="s">
        <v>54</v>
      </c>
      <c r="E19" s="5" t="s">
        <v>70</v>
      </c>
      <c r="F19" s="9" t="s">
        <v>41</v>
      </c>
      <c r="G19" s="4" t="s">
        <v>14</v>
      </c>
      <c r="H19" s="4" t="s">
        <v>13</v>
      </c>
      <c r="I19" s="4" t="s">
        <v>17</v>
      </c>
      <c r="J19" s="4"/>
    </row>
    <row r="20" spans="1:10" x14ac:dyDescent="0.2">
      <c r="A20" s="3">
        <f t="shared" si="0"/>
        <v>17</v>
      </c>
      <c r="B20" s="4" t="s">
        <v>53</v>
      </c>
      <c r="C20" s="4" t="s">
        <v>53</v>
      </c>
      <c r="D20" s="4" t="s">
        <v>54</v>
      </c>
      <c r="E20" s="5" t="s">
        <v>71</v>
      </c>
      <c r="F20" s="9" t="s">
        <v>41</v>
      </c>
      <c r="G20" s="4" t="s">
        <v>14</v>
      </c>
      <c r="H20" s="4" t="s">
        <v>13</v>
      </c>
      <c r="I20" s="4" t="s">
        <v>17</v>
      </c>
      <c r="J20" s="4"/>
    </row>
    <row r="21" spans="1:10" x14ac:dyDescent="0.2">
      <c r="A21" s="3">
        <f t="shared" si="0"/>
        <v>18</v>
      </c>
      <c r="B21" s="4" t="s">
        <v>102</v>
      </c>
      <c r="C21" s="4" t="s">
        <v>102</v>
      </c>
      <c r="D21" s="4" t="s">
        <v>109</v>
      </c>
      <c r="E21" s="5" t="s">
        <v>112</v>
      </c>
      <c r="F21" s="9" t="s">
        <v>36</v>
      </c>
      <c r="G21" s="4" t="s">
        <v>14</v>
      </c>
      <c r="H21" s="4" t="s">
        <v>16</v>
      </c>
      <c r="I21" s="4" t="s">
        <v>17</v>
      </c>
      <c r="J21" s="4"/>
    </row>
    <row r="22" spans="1:10" x14ac:dyDescent="0.2">
      <c r="A22" s="3">
        <f t="shared" si="0"/>
        <v>19</v>
      </c>
      <c r="B22" s="14" t="s">
        <v>103</v>
      </c>
      <c r="C22" s="13" t="s">
        <v>103</v>
      </c>
      <c r="D22" s="4" t="s">
        <v>109</v>
      </c>
      <c r="E22" s="5" t="s">
        <v>111</v>
      </c>
      <c r="F22" s="9" t="s">
        <v>40</v>
      </c>
      <c r="G22" s="4" t="s">
        <v>14</v>
      </c>
      <c r="H22" s="4" t="s">
        <v>16</v>
      </c>
      <c r="I22" s="4" t="s">
        <v>17</v>
      </c>
      <c r="J22" s="4"/>
    </row>
    <row r="23" spans="1:10" ht="25.5" x14ac:dyDescent="0.2">
      <c r="A23" s="3">
        <f t="shared" si="0"/>
        <v>20</v>
      </c>
      <c r="B23" s="4" t="s">
        <v>104</v>
      </c>
      <c r="C23" s="5" t="s">
        <v>105</v>
      </c>
      <c r="D23" s="4" t="s">
        <v>109</v>
      </c>
      <c r="E23" s="5" t="s">
        <v>110</v>
      </c>
      <c r="F23" s="9" t="s">
        <v>40</v>
      </c>
      <c r="G23" s="4" t="s">
        <v>14</v>
      </c>
      <c r="H23" s="4" t="s">
        <v>16</v>
      </c>
      <c r="I23" s="4" t="s">
        <v>17</v>
      </c>
      <c r="J23" s="4"/>
    </row>
  </sheetData>
  <autoFilter ref="A3:E23" xr:uid="{B8AA5C6C-6EE6-6E48-9C21-DBA13AAA45A8}"/>
  <phoneticPr fontId="11" type="noConversion"/>
  <dataValidations count="3">
    <dataValidation type="list" allowBlank="1" showInputMessage="1" showErrorMessage="1" sqref="H4:H23" xr:uid="{4AB78AE2-72F2-B441-AF2B-11B20B9B8B74}">
      <formula1>"iter1, iter2, iter3, iter4"</formula1>
    </dataValidation>
    <dataValidation type="list" allowBlank="1" showInputMessage="1" showErrorMessage="1" sqref="G4:G23" xr:uid="{D82617E5-604D-1B40-A3D5-DC3E6E4D7BD0}">
      <formula1>"To Do, Doing, Done, Updated"</formula1>
    </dataValidation>
    <dataValidation type="list" allowBlank="1" showInputMessage="1" showErrorMessage="1" sqref="I4:I23" xr:uid="{8A684C51-DF11-5D41-BC8F-3C48C97F9B0C}">
      <formula1>"none, iter2, iter3, iter4"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0"/>
  <sheetViews>
    <sheetView zoomScaleNormal="100" workbookViewId="0">
      <pane ySplit="5" topLeftCell="A6" activePane="bottomLeft" state="frozen"/>
      <selection pane="bottomLeft" activeCell="B6" sqref="B6:E6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5.85546875" style="2" bestFit="1" customWidth="1"/>
    <col min="4" max="4" width="38.42578125" style="2" customWidth="1"/>
    <col min="5" max="5" width="9.85546875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28</v>
      </c>
    </row>
    <row r="2" spans="1:9" x14ac:dyDescent="0.2">
      <c r="A2" s="11" t="s">
        <v>26</v>
      </c>
    </row>
    <row r="3" spans="1:9" x14ac:dyDescent="0.2">
      <c r="A3" s="11" t="s">
        <v>25</v>
      </c>
    </row>
    <row r="4" spans="1:9" x14ac:dyDescent="0.2">
      <c r="A4" s="11" t="s">
        <v>27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9</v>
      </c>
      <c r="H5" s="8" t="s">
        <v>10</v>
      </c>
      <c r="I5" s="6" t="s">
        <v>6</v>
      </c>
    </row>
    <row r="6" spans="1:9" ht="38.25" x14ac:dyDescent="0.2">
      <c r="A6" s="3">
        <f>ROW()-5</f>
        <v>1</v>
      </c>
      <c r="B6" s="4" t="s">
        <v>43</v>
      </c>
      <c r="C6" s="4" t="s">
        <v>43</v>
      </c>
      <c r="D6" s="5" t="s">
        <v>61</v>
      </c>
      <c r="E6" s="9" t="s">
        <v>41</v>
      </c>
      <c r="F6" s="4" t="s">
        <v>14</v>
      </c>
      <c r="G6" s="5" t="s">
        <v>72</v>
      </c>
      <c r="H6" s="4" t="s">
        <v>7</v>
      </c>
      <c r="I6" s="4"/>
    </row>
    <row r="7" spans="1:9" ht="38.25" x14ac:dyDescent="0.2">
      <c r="A7" s="3">
        <f t="shared" ref="A7:A10" si="0">ROW()-5</f>
        <v>2</v>
      </c>
      <c r="B7" s="4" t="s">
        <v>34</v>
      </c>
      <c r="C7" s="4" t="s">
        <v>34</v>
      </c>
      <c r="D7" s="5" t="s">
        <v>56</v>
      </c>
      <c r="E7" s="9" t="s">
        <v>36</v>
      </c>
      <c r="F7" s="4" t="s">
        <v>14</v>
      </c>
      <c r="G7" s="5" t="s">
        <v>73</v>
      </c>
      <c r="H7" s="4" t="s">
        <v>77</v>
      </c>
      <c r="I7" s="4"/>
    </row>
    <row r="8" spans="1:9" ht="38.25" x14ac:dyDescent="0.2">
      <c r="A8" s="3">
        <f t="shared" si="0"/>
        <v>3</v>
      </c>
      <c r="B8" s="4" t="s">
        <v>37</v>
      </c>
      <c r="C8" s="4" t="s">
        <v>37</v>
      </c>
      <c r="D8" s="5" t="s">
        <v>57</v>
      </c>
      <c r="E8" s="9" t="s">
        <v>36</v>
      </c>
      <c r="F8" s="4" t="s">
        <v>14</v>
      </c>
      <c r="G8" s="5" t="s">
        <v>74</v>
      </c>
      <c r="H8" s="4" t="s">
        <v>8</v>
      </c>
      <c r="I8" s="4"/>
    </row>
    <row r="9" spans="1:9" ht="38.25" x14ac:dyDescent="0.2">
      <c r="A9" s="3">
        <f t="shared" si="0"/>
        <v>4</v>
      </c>
      <c r="B9" s="4" t="s">
        <v>38</v>
      </c>
      <c r="C9" s="4" t="s">
        <v>38</v>
      </c>
      <c r="D9" s="5" t="s">
        <v>58</v>
      </c>
      <c r="E9" s="9" t="s">
        <v>41</v>
      </c>
      <c r="F9" s="4" t="s">
        <v>14</v>
      </c>
      <c r="G9" s="5" t="s">
        <v>75</v>
      </c>
      <c r="H9" s="4" t="s">
        <v>78</v>
      </c>
      <c r="I9" s="4"/>
    </row>
    <row r="10" spans="1:9" ht="38.25" x14ac:dyDescent="0.2">
      <c r="A10" s="3">
        <f t="shared" si="0"/>
        <v>5</v>
      </c>
      <c r="B10" s="4" t="s">
        <v>39</v>
      </c>
      <c r="C10" s="4" t="s">
        <v>39</v>
      </c>
      <c r="D10" s="5" t="s">
        <v>59</v>
      </c>
      <c r="E10" s="9" t="s">
        <v>40</v>
      </c>
      <c r="F10" s="4" t="s">
        <v>14</v>
      </c>
      <c r="G10" s="5" t="s">
        <v>76</v>
      </c>
      <c r="H10" s="4" t="s">
        <v>79</v>
      </c>
      <c r="I10" s="4"/>
    </row>
  </sheetData>
  <phoneticPr fontId="12" type="noConversion"/>
  <dataValidations count="1">
    <dataValidation type="list" allowBlank="1" showInputMessage="1" showErrorMessage="1" sqref="F6:F10" xr:uid="{09BD9405-1D51-984F-8633-B4656AF8DDB5}">
      <formula1>"To Do,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9"/>
  <sheetViews>
    <sheetView zoomScaleNormal="100" workbookViewId="0">
      <pane ySplit="5" topLeftCell="A6" activePane="bottomLeft" state="frozen"/>
      <selection pane="bottomLeft" activeCell="G6" sqref="G6:H9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.85546875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24</v>
      </c>
    </row>
    <row r="2" spans="1:9" x14ac:dyDescent="0.2">
      <c r="A2" s="11" t="s">
        <v>26</v>
      </c>
    </row>
    <row r="3" spans="1:9" x14ac:dyDescent="0.2">
      <c r="A3" s="11" t="s">
        <v>25</v>
      </c>
    </row>
    <row r="4" spans="1:9" x14ac:dyDescent="0.2">
      <c r="A4" s="11" t="s">
        <v>27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9</v>
      </c>
      <c r="H5" s="8" t="s">
        <v>10</v>
      </c>
      <c r="I5" s="6" t="s">
        <v>6</v>
      </c>
    </row>
    <row r="6" spans="1:9" ht="38.25" x14ac:dyDescent="0.2">
      <c r="A6" s="3">
        <f>ROW()-5</f>
        <v>1</v>
      </c>
      <c r="B6" s="4" t="s">
        <v>45</v>
      </c>
      <c r="C6" s="4" t="s">
        <v>45</v>
      </c>
      <c r="D6" s="5" t="s">
        <v>63</v>
      </c>
      <c r="E6" s="9" t="s">
        <v>40</v>
      </c>
      <c r="F6" s="4" t="s">
        <v>14</v>
      </c>
      <c r="G6" s="5" t="s">
        <v>80</v>
      </c>
      <c r="H6" s="5" t="s">
        <v>84</v>
      </c>
      <c r="I6" s="4"/>
    </row>
    <row r="7" spans="1:9" ht="38.25" x14ac:dyDescent="0.2">
      <c r="A7" s="3">
        <f t="shared" ref="A7:A9" si="0">ROW()-5</f>
        <v>2</v>
      </c>
      <c r="B7" s="4" t="s">
        <v>47</v>
      </c>
      <c r="C7" s="4" t="s">
        <v>47</v>
      </c>
      <c r="D7" s="5" t="s">
        <v>65</v>
      </c>
      <c r="E7" s="9" t="s">
        <v>35</v>
      </c>
      <c r="F7" s="4" t="s">
        <v>14</v>
      </c>
      <c r="G7" s="5" t="s">
        <v>81</v>
      </c>
      <c r="H7" s="5" t="s">
        <v>85</v>
      </c>
      <c r="I7" s="4"/>
    </row>
    <row r="8" spans="1:9" ht="38.25" x14ac:dyDescent="0.2">
      <c r="A8" s="3">
        <f t="shared" si="0"/>
        <v>3</v>
      </c>
      <c r="B8" s="4" t="s">
        <v>48</v>
      </c>
      <c r="C8" s="4" t="s">
        <v>48</v>
      </c>
      <c r="D8" s="5" t="s">
        <v>66</v>
      </c>
      <c r="E8" s="9" t="s">
        <v>35</v>
      </c>
      <c r="F8" s="4" t="s">
        <v>14</v>
      </c>
      <c r="G8" s="5" t="s">
        <v>82</v>
      </c>
      <c r="H8" s="5" t="s">
        <v>87</v>
      </c>
      <c r="I8" s="4"/>
    </row>
    <row r="9" spans="1:9" ht="38.25" x14ac:dyDescent="0.2">
      <c r="A9" s="3">
        <f t="shared" si="0"/>
        <v>4</v>
      </c>
      <c r="B9" s="4" t="s">
        <v>51</v>
      </c>
      <c r="C9" s="4" t="s">
        <v>54</v>
      </c>
      <c r="D9" s="5" t="s">
        <v>69</v>
      </c>
      <c r="E9" s="9" t="s">
        <v>36</v>
      </c>
      <c r="F9" s="4" t="s">
        <v>14</v>
      </c>
      <c r="G9" s="5" t="s">
        <v>83</v>
      </c>
      <c r="H9" s="5" t="s">
        <v>88</v>
      </c>
      <c r="I9" s="4"/>
    </row>
  </sheetData>
  <phoneticPr fontId="12" type="noConversion"/>
  <dataValidations count="1">
    <dataValidation type="list" allowBlank="1" showInputMessage="1" showErrorMessage="1" sqref="F6:F9" xr:uid="{717AB8D0-F31F-4455-86BD-C034627966FB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12"/>
  <sheetViews>
    <sheetView zoomScaleNormal="100" workbookViewId="0">
      <pane ySplit="5" topLeftCell="A6" activePane="bottomLeft" state="frozen"/>
      <selection pane="bottomLeft" activeCell="G6" sqref="G6:H8"/>
    </sheetView>
  </sheetViews>
  <sheetFormatPr defaultColWidth="10.85546875" defaultRowHeight="12.75" x14ac:dyDescent="0.2"/>
  <cols>
    <col min="1" max="1" width="3.28515625" style="1" customWidth="1"/>
    <col min="2" max="3" width="24.7109375" style="2" bestFit="1" customWidth="1"/>
    <col min="4" max="4" width="38.42578125" style="2" customWidth="1"/>
    <col min="5" max="5" width="9.85546875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29</v>
      </c>
    </row>
    <row r="2" spans="1:9" x14ac:dyDescent="0.2">
      <c r="A2" s="11" t="s">
        <v>26</v>
      </c>
    </row>
    <row r="3" spans="1:9" x14ac:dyDescent="0.2">
      <c r="A3" s="11" t="s">
        <v>25</v>
      </c>
    </row>
    <row r="4" spans="1:9" x14ac:dyDescent="0.2">
      <c r="A4" s="11" t="s">
        <v>27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9</v>
      </c>
      <c r="H5" s="8" t="s">
        <v>10</v>
      </c>
      <c r="I5" s="6" t="s">
        <v>6</v>
      </c>
    </row>
    <row r="6" spans="1:9" ht="38.25" x14ac:dyDescent="0.2">
      <c r="A6" s="3">
        <f>ROW()-5</f>
        <v>1</v>
      </c>
      <c r="B6" s="4" t="s">
        <v>43</v>
      </c>
      <c r="C6" s="4" t="s">
        <v>43</v>
      </c>
      <c r="D6" s="5" t="s">
        <v>61</v>
      </c>
      <c r="E6" s="9" t="s">
        <v>41</v>
      </c>
      <c r="F6" s="4" t="s">
        <v>14</v>
      </c>
      <c r="G6" s="5" t="s">
        <v>89</v>
      </c>
      <c r="H6" s="5" t="s">
        <v>96</v>
      </c>
      <c r="I6" s="4"/>
    </row>
    <row r="7" spans="1:9" ht="38.25" x14ac:dyDescent="0.2">
      <c r="A7" s="3">
        <f t="shared" ref="A7:A12" si="0">ROW()-5</f>
        <v>2</v>
      </c>
      <c r="B7" s="5" t="s">
        <v>44</v>
      </c>
      <c r="C7" s="5" t="s">
        <v>44</v>
      </c>
      <c r="D7" s="5" t="s">
        <v>62</v>
      </c>
      <c r="E7" s="9" t="s">
        <v>41</v>
      </c>
      <c r="F7" s="4" t="s">
        <v>14</v>
      </c>
      <c r="G7" s="5" t="s">
        <v>90</v>
      </c>
      <c r="H7" s="5" t="s">
        <v>97</v>
      </c>
      <c r="I7" s="4"/>
    </row>
    <row r="8" spans="1:9" ht="38.25" x14ac:dyDescent="0.2">
      <c r="A8" s="3">
        <f t="shared" si="0"/>
        <v>3</v>
      </c>
      <c r="B8" s="4" t="s">
        <v>46</v>
      </c>
      <c r="C8" s="4" t="s">
        <v>46</v>
      </c>
      <c r="D8" s="5" t="s">
        <v>64</v>
      </c>
      <c r="E8" s="9" t="s">
        <v>35</v>
      </c>
      <c r="F8" s="4" t="s">
        <v>14</v>
      </c>
      <c r="G8" s="5" t="s">
        <v>91</v>
      </c>
      <c r="H8" s="5" t="s">
        <v>86</v>
      </c>
      <c r="I8" s="4"/>
    </row>
    <row r="9" spans="1:9" ht="38.25" x14ac:dyDescent="0.2">
      <c r="A9" s="3">
        <f t="shared" si="0"/>
        <v>4</v>
      </c>
      <c r="B9" s="4" t="s">
        <v>49</v>
      </c>
      <c r="C9" s="4" t="s">
        <v>49</v>
      </c>
      <c r="D9" s="5" t="s">
        <v>67</v>
      </c>
      <c r="E9" s="4" t="s">
        <v>40</v>
      </c>
      <c r="F9" s="4" t="s">
        <v>14</v>
      </c>
      <c r="G9" s="5" t="s">
        <v>92</v>
      </c>
      <c r="H9" s="5" t="s">
        <v>98</v>
      </c>
      <c r="I9" s="4"/>
    </row>
    <row r="10" spans="1:9" ht="38.25" x14ac:dyDescent="0.2">
      <c r="A10" s="3">
        <f t="shared" si="0"/>
        <v>5</v>
      </c>
      <c r="B10" s="4" t="s">
        <v>50</v>
      </c>
      <c r="C10" s="4" t="s">
        <v>50</v>
      </c>
      <c r="D10" s="5" t="s">
        <v>68</v>
      </c>
      <c r="E10" s="9" t="s">
        <v>36</v>
      </c>
      <c r="F10" s="4" t="s">
        <v>14</v>
      </c>
      <c r="G10" s="5" t="s">
        <v>93</v>
      </c>
      <c r="H10" s="5" t="s">
        <v>99</v>
      </c>
      <c r="I10" s="4"/>
    </row>
    <row r="11" spans="1:9" ht="38.25" x14ac:dyDescent="0.2">
      <c r="A11" s="3">
        <f t="shared" si="0"/>
        <v>6</v>
      </c>
      <c r="B11" s="4" t="s">
        <v>52</v>
      </c>
      <c r="C11" s="4" t="s">
        <v>52</v>
      </c>
      <c r="D11" s="5" t="s">
        <v>70</v>
      </c>
      <c r="E11" s="9" t="s">
        <v>41</v>
      </c>
      <c r="F11" s="4" t="s">
        <v>14</v>
      </c>
      <c r="G11" s="5" t="s">
        <v>94</v>
      </c>
      <c r="H11" s="5" t="s">
        <v>100</v>
      </c>
      <c r="I11" s="4"/>
    </row>
    <row r="12" spans="1:9" ht="38.25" x14ac:dyDescent="0.2">
      <c r="A12" s="3">
        <f t="shared" si="0"/>
        <v>7</v>
      </c>
      <c r="B12" s="4" t="s">
        <v>53</v>
      </c>
      <c r="C12" s="4" t="s">
        <v>53</v>
      </c>
      <c r="D12" s="5" t="s">
        <v>71</v>
      </c>
      <c r="E12" s="9" t="s">
        <v>41</v>
      </c>
      <c r="F12" s="4" t="s">
        <v>14</v>
      </c>
      <c r="G12" s="5" t="s">
        <v>95</v>
      </c>
      <c r="H12" s="5" t="s">
        <v>101</v>
      </c>
      <c r="I12" s="4"/>
    </row>
  </sheetData>
  <dataValidations count="1">
    <dataValidation type="list" allowBlank="1" showInputMessage="1" showErrorMessage="1" sqref="F6:F12" xr:uid="{3AC1D980-E6B6-334C-9A26-385123A20638}">
      <formula1>"To Do,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8"/>
  <sheetViews>
    <sheetView zoomScaleNormal="100" workbookViewId="0">
      <pane ySplit="5" topLeftCell="A6" activePane="bottomLeft" state="frozen"/>
      <selection pane="bottomLeft" activeCell="H14" sqref="H14"/>
    </sheetView>
  </sheetViews>
  <sheetFormatPr defaultColWidth="10.85546875" defaultRowHeight="12.75" x14ac:dyDescent="0.2"/>
  <cols>
    <col min="1" max="1" width="3.28515625" style="1" customWidth="1"/>
    <col min="2" max="3" width="30" style="2" bestFit="1" customWidth="1"/>
    <col min="4" max="4" width="38.42578125" style="2" customWidth="1"/>
    <col min="5" max="5" width="9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30</v>
      </c>
    </row>
    <row r="2" spans="1:9" x14ac:dyDescent="0.2">
      <c r="A2" s="11" t="s">
        <v>26</v>
      </c>
    </row>
    <row r="3" spans="1:9" x14ac:dyDescent="0.2">
      <c r="A3" s="11" t="s">
        <v>25</v>
      </c>
    </row>
    <row r="4" spans="1:9" x14ac:dyDescent="0.2">
      <c r="A4" s="11" t="s">
        <v>27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9</v>
      </c>
      <c r="H5" s="8" t="s">
        <v>10</v>
      </c>
      <c r="I5" s="6" t="s">
        <v>6</v>
      </c>
    </row>
    <row r="6" spans="1:9" ht="38.25" x14ac:dyDescent="0.2">
      <c r="A6" s="3">
        <f>ROW()-5</f>
        <v>1</v>
      </c>
      <c r="B6" s="4" t="s">
        <v>102</v>
      </c>
      <c r="C6" s="4" t="s">
        <v>102</v>
      </c>
      <c r="D6" s="5" t="s">
        <v>112</v>
      </c>
      <c r="E6" s="9" t="s">
        <v>36</v>
      </c>
      <c r="F6" s="4" t="s">
        <v>14</v>
      </c>
      <c r="G6" s="5" t="s">
        <v>115</v>
      </c>
      <c r="H6" s="5" t="s">
        <v>116</v>
      </c>
      <c r="I6" s="4"/>
    </row>
    <row r="7" spans="1:9" ht="38.25" x14ac:dyDescent="0.2">
      <c r="A7" s="3">
        <v>2</v>
      </c>
      <c r="B7" s="14" t="s">
        <v>103</v>
      </c>
      <c r="C7" s="14" t="s">
        <v>103</v>
      </c>
      <c r="D7" s="5" t="s">
        <v>111</v>
      </c>
      <c r="E7" s="9" t="s">
        <v>40</v>
      </c>
      <c r="F7" s="4" t="s">
        <v>14</v>
      </c>
      <c r="G7" s="5" t="s">
        <v>114</v>
      </c>
      <c r="H7" s="5" t="s">
        <v>117</v>
      </c>
      <c r="I7" s="4"/>
    </row>
    <row r="8" spans="1:9" ht="38.25" x14ac:dyDescent="0.2">
      <c r="A8" s="3">
        <f>ROW()-5</f>
        <v>3</v>
      </c>
      <c r="B8" s="4" t="s">
        <v>104</v>
      </c>
      <c r="C8" s="4" t="s">
        <v>104</v>
      </c>
      <c r="D8" s="5" t="s">
        <v>110</v>
      </c>
      <c r="E8" s="9" t="s">
        <v>40</v>
      </c>
      <c r="F8" s="4" t="s">
        <v>14</v>
      </c>
      <c r="G8" s="5" t="s">
        <v>113</v>
      </c>
      <c r="H8" s="5" t="s">
        <v>118</v>
      </c>
      <c r="I8" s="4"/>
    </row>
  </sheetData>
  <dataValidations count="1">
    <dataValidation type="list" allowBlank="1" showInputMessage="1" showErrorMessage="1" sqref="F6:F8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Administrator</cp:lastModifiedBy>
  <dcterms:created xsi:type="dcterms:W3CDTF">2021-07-20T01:09:05Z</dcterms:created>
  <dcterms:modified xsi:type="dcterms:W3CDTF">2023-07-14T09:09:59Z</dcterms:modified>
</cp:coreProperties>
</file>