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90" windowWidth="20115" windowHeight="7500" firstSheet="3" activeTab="3"/>
  </bookViews>
  <sheets>
    <sheet name="Backend" sheetId="1" r:id="rId1"/>
    <sheet name="Book tour" sheetId="2" r:id="rId2"/>
    <sheet name="Room division" sheetId="3" r:id="rId3"/>
    <sheet name="Sheet6" sheetId="14" r:id="rId4"/>
  </sheets>
  <calcPr calcId="144525"/>
</workbook>
</file>

<file path=xl/calcChain.xml><?xml version="1.0" encoding="utf-8"?>
<calcChain xmlns="http://schemas.openxmlformats.org/spreadsheetml/2006/main">
  <c r="L265" i="3" l="1"/>
  <c r="I96" i="3" l="1"/>
  <c r="K96" i="3" s="1"/>
  <c r="I83" i="3"/>
  <c r="K83" i="3" s="1"/>
  <c r="I71" i="3"/>
  <c r="K71" i="3" s="1"/>
  <c r="I66" i="3"/>
  <c r="K66" i="3" s="1"/>
  <c r="I50" i="3"/>
  <c r="K50" i="3" s="1"/>
  <c r="I46" i="3"/>
  <c r="K46" i="3" s="1"/>
  <c r="I42" i="3"/>
  <c r="K42" i="3" s="1"/>
  <c r="I32" i="3"/>
  <c r="K32" i="3" s="1"/>
  <c r="I27" i="3"/>
  <c r="K27" i="3" s="1"/>
  <c r="I23" i="3"/>
  <c r="K23" i="3" s="1"/>
  <c r="I18" i="3"/>
  <c r="K18" i="3" s="1"/>
  <c r="I11" i="3"/>
  <c r="K11" i="3" s="1"/>
  <c r="I8" i="3"/>
  <c r="K8" i="3" s="1"/>
  <c r="P3" i="3"/>
</calcChain>
</file>

<file path=xl/sharedStrings.xml><?xml version="1.0" encoding="utf-8"?>
<sst xmlns="http://schemas.openxmlformats.org/spreadsheetml/2006/main" count="1052" uniqueCount="546">
  <si>
    <t>Agent</t>
  </si>
  <si>
    <t>Case 1</t>
  </si>
  <si>
    <t>Case 2</t>
  </si>
  <si>
    <t>Case 3</t>
  </si>
  <si>
    <t>Staff</t>
  </si>
  <si>
    <t>Client</t>
  </si>
  <si>
    <t>Sau khi booking, tu dong tao ra mot user account . Neu he thong kiem tra thay dia chi e-mail nay de co account roi thi yeu cau khach hang log in</t>
  </si>
  <si>
    <t>Booking nay se duoc luu vao trong phan reservation cua user account.  User cung chinh la customer thanh toan cac chi phi dich vu</t>
  </si>
  <si>
    <t xml:space="preserve">De booking , Agent phai log vao account va thuc hien booking nhu khach hang binh thuong. Tuy nhien Agent co tinh nang book dich vu qua Ahoc </t>
  </si>
  <si>
    <t xml:space="preserve">booking form.   Luc nay nguoi thanh toan - Customer se chinh la agent. </t>
  </si>
  <si>
    <t>Thanh toan se chi ra hai hinh thuc</t>
  </si>
  <si>
    <t>Commission se co hai hinh thuc</t>
  </si>
  <si>
    <t xml:space="preserve">1. - Instant Payment:  Yeu cau thanh toan ngay </t>
  </si>
  <si>
    <t>1. Instant Commission : Khau tru truc tiep tu gia tour. Nhu vay tong tien tour se tru di phan commission</t>
  </si>
  <si>
    <t>2. Crefit Commission: Tinh tong tien commission va se  duoc Cong ty thanh toan lai cho Agent vao thoi diem thic hop. Tong tien tour se bao gom ca commission</t>
  </si>
  <si>
    <t>Staff co the dat dich vu cho khach hang qua web site hoac Ahoc booking form.  Luc nay  viec thanh toan se co 2 truong hop</t>
  </si>
  <si>
    <t>1. Instant Payment. Staff phai thanh toan ngay cho khach hang neu khach hang cung cap cho the tin dung</t>
  </si>
  <si>
    <t>Se phan chia ra hai truong hop</t>
  </si>
  <si>
    <t>Web booking . Tien trinh nay thuc hien nhu binh thuong</t>
  </si>
  <si>
    <t xml:space="preserve">Ahoc booking: </t>
  </si>
  <si>
    <t xml:space="preserve">Cai nay phai nhap cac thong tin ve tour VD: ten tour, ngay di, loai hinh tour,…  Sau do lua chon so nguoi ( it nhat mot nguoi) </t>
  </si>
  <si>
    <t>sau do de trong hoac  nhap  gia cho tung nguoi va cac dich vu bo xung neu khach yeu cau : VD:  nhu phong don, ve may bay,… Tat ca so tien nay da duoc tinh tu truoc</t>
  </si>
  <si>
    <t>So luong khach, gia tien  va phan phong  co the duoc  nhap  va dieu chinh o phan Admin.</t>
  </si>
  <si>
    <t>Make booking</t>
  </si>
  <si>
    <t>2.  Deferred Payment:  Duoc phep thanh toan sau , set deferred payment va han muc no toi da.</t>
  </si>
  <si>
    <t>2. Relay Payment:  khach hang tu log in vao account de thanh toan</t>
  </si>
  <si>
    <t>Hold booking</t>
  </si>
  <si>
    <t>Hold booking, khach hang phai nhap cac thong tin nhung chua phai thanh toan tien dat co.  Booking nay co the hold 48 tieng hoac dai neu viec hold nay duoc  gia han</t>
  </si>
  <si>
    <t>Management</t>
  </si>
  <si>
    <t>Finance</t>
  </si>
  <si>
    <t xml:space="preserve">Booking </t>
  </si>
  <si>
    <t>General Table</t>
  </si>
  <si>
    <t>Passenger</t>
  </si>
  <si>
    <t>Conversation</t>
  </si>
  <si>
    <t>Rooming</t>
  </si>
  <si>
    <t>Operation</t>
  </si>
  <si>
    <t>Activities Log</t>
  </si>
  <si>
    <t>+</t>
  </si>
  <si>
    <t xml:space="preserve">Liệt kê các booking, số lượng người tham gia từng booking , ngày thực hiện dịch vụ  , giá và tình trạng thanh toán </t>
  </si>
  <si>
    <t>ID booking tour goi la ID mẹ, các ID của dịch add on gọi là ID con</t>
  </si>
  <si>
    <t>Add Passenger : Thêm người vào tour đã đặt</t>
  </si>
  <si>
    <t>Book Add ons, Add Ahoc Items, Add flight. Người đã đặt tour có thể đặt thêm các dịch vụ theo các mẫu này</t>
  </si>
  <si>
    <t>Thay đổi các thông tin ở phần booking details, Thêm các thông tin vào mục Notes ( add notes)</t>
  </si>
  <si>
    <t>Thay đổi trạng thái của booking : Waiting list/Confirm/Cancel/Finished/ Hold 48 h/Hold 72h/Hold 96h</t>
  </si>
  <si>
    <t>Voucher:  Liệt kê voucher, xây dựng voucher va gửi voucher</t>
  </si>
  <si>
    <t>Documents: Upload các bản thông tin dưới địng dạng PDF hay DOC và cho nó hiện ra ở bên phí của của khách hàng</t>
  </si>
  <si>
    <t>để nó hiện ra bên phí khách hàng. Ngoài ra có nút Edit để Sales có thể chỉnh sửa nội dung nếu muốn</t>
  </si>
  <si>
    <t>Confirmation:  Đây là phần Staff viết các nội dung Confirm và cho nó hiện ra ở bên phí khách hàng. Sau khi soạn xong nội dung, Staff nhấn Active/ Disable</t>
  </si>
  <si>
    <t>Thay đổi hay cập nhật thông tin về các passenger</t>
  </si>
  <si>
    <t>Liệt kê các Trao đổi các thông tin về booking giữa Sales và khách hàng, Sales và các nhà cung cấp ( Suppliers), Sales và các staff khác.</t>
  </si>
  <si>
    <t>Tính năng  đón/mở các conversation</t>
  </si>
  <si>
    <t>Action: nhấn và biểu tượng thư là mở ra nội dung của congversation đó ( Conversation - View)</t>
  </si>
  <si>
    <t>Nhấn vào nút New conversation sẽ hiện ra  Conversation-New</t>
  </si>
  <si>
    <t>Nhấn vào nút Reply sẽ hiện ra phần Reply cho conversation đó ( Conversation-Reply)</t>
  </si>
  <si>
    <t>Nhấn vào nút khóa là đóng lại conversation đó</t>
  </si>
  <si>
    <t>Liệt kê  rooming list và xây dựng rooming list</t>
  </si>
  <si>
    <t>Invoice center: Xây sựng Invoice và liệt kê invoice , gửi Invoice cho khách.  Lưu thông tin ngày thanh toán, số ngay quá hạn thanh toán, phương thức thanh toán</t>
  </si>
  <si>
    <t>Khi xây dựng Invoice lực chọn nội  dung thanh toán và người cần phải thanh toán. Ở đây có thể xây dựng Invoice cho từng khách hàng hay cho Customer</t>
  </si>
  <si>
    <t>Đối với Customer thì số tiền của từng nội dung sẽ là tổng số tiền của từng nội dung của cả booking.  Khách có thể thanh toán bằng thẻ, tiền mặt hay chuyển khoản</t>
  </si>
  <si>
    <t>đối với việc thanh toán bằng tiền mặt hay chuyển khoản  thì  Sales phải nhập số tiền vào Invoice để  chuyển qua trang thái đã thanh toán  dùng Add Payment form</t>
  </si>
  <si>
    <t xml:space="preserve">Sau khi Invoice được thanh toán thì sẽ tự động truyền số liệu đến từng khách hàng có tên trong Invoice , và sẽ  chuyển trạng thái của từng nội dung cần thanh toán </t>
  </si>
  <si>
    <t>Set Payment: Ngày phải trả Deposit hay Balance được quy định theo từng tour ở phần Tour Management. Tuy nhiên ngày này được thay đổi bằng công cụ này</t>
  </si>
  <si>
    <t>là đặt lại ngày cho việc phải thanh toán Deposit và Balance</t>
  </si>
  <si>
    <t>VD:  Nội dung cần thanh toán là Deposit , khi hóa đơn được thanh toán thì sẽ tự động nhập số tiền vào phần Deposit và Amount Paid  ở phần  Cost-Person</t>
  </si>
  <si>
    <t xml:space="preserve">Đối với Total Balance cũng tương tự như vậy </t>
  </si>
  <si>
    <t>Passenger Payment: Giá trị tiền được sinh ra trong quá trình booking ngoài Front End hay nhập vào ở phần Back End. Số tiền của từng dịch vụ của  từng khách hàng đặt</t>
  </si>
  <si>
    <t>sẽ hiện ra ở phần Cost-Person. Cách tính Total Refund hay Total Balance đã được nghi ở phần này. Tổng giá tiền của từng người  Service Cost sẽ  là tổng giá</t>
  </si>
  <si>
    <t xml:space="preserve"> trị của Booking Package Tours  + Addon Services. Tổng số tiền Amount Paid sẽ là tổng số tiền khách thanh toán cho từng nội dung cần phải thanh toán</t>
  </si>
  <si>
    <t xml:space="preserve">Group Payment:  Customer  có thể đứng ra thanh toán toàn bộ tri phí của cả đoàn. Thay vì tính cho từng Passenger  riêng biệt, sẽ cộng ngộp hết lại và nhập cho Customer </t>
  </si>
  <si>
    <t xml:space="preserve"> thông qua bảng Cost- Person.</t>
  </si>
  <si>
    <t>Customer là người đứng tên User Account , Customer có thể có hoặc không là thành viên của đoàn tour. Và  đứng ra làm vai trò trung gian  thanh toán toàn bộ tri phí của cả đoàn</t>
  </si>
  <si>
    <t xml:space="preserve"> từ chưa thanh toán sang đã được thanh toán.</t>
  </si>
  <si>
    <t>Lúc này các dịnh vụ mà khách hàng đặt cũng sẻ nhận được một số tiền  mà mỗi thành viên trong đoàn phài trả để tính được tồng số tiền đã thanh toán hay còn thiếu.</t>
  </si>
  <si>
    <t>Service value:  Thống kê  giá Net  Price,  số tiền tính thêm ( Margin) đề tạo ra giá bán ( Sell  Price) của từng dịch vụ và tình trạng thanh toán</t>
  </si>
  <si>
    <t>Payment List:  Thống kê các giao dịch thanh toán của toàn bộ Booking</t>
  </si>
  <si>
    <t>DETAILED SERVICES : In ra thông tin của từng dịch vụ và số người tham gia. VD: Nội dung sơ bộ của tùng dịch vụ và số người tham gia, danh sach phòng</t>
  </si>
  <si>
    <t>Danh sách đón dưa sân bay, Pre-night/Post-night, Pre-transfer/Post transfer</t>
  </si>
  <si>
    <t>Booking shifting :</t>
  </si>
  <si>
    <t>chuyển booking này cho booking khác, cái này hay sẩy ra với ghép đoàn.</t>
  </si>
  <si>
    <t xml:space="preserve">Itinerary Creation:  Thông thường nếu khách book tour từ Front end, thì phần mềm tự copy toàn bộ nội dung chương trình tour ở phần Tour Overview vào . </t>
  </si>
  <si>
    <t>Nhưng đối với Ad-hoc booking, chương trình tour khong có do vậy phải có Form để nhập chương trình tour theo dạng Editor.</t>
  </si>
  <si>
    <t>Khách lựa chọn ngày đi tour của SERVICE CLASS mình muốn sau đó  nhến nút BOOK để sang trang 1 của phần BOOKING</t>
  </si>
  <si>
    <t xml:space="preserve">Tại đây , lịch  tháng đưa ra các ngày đi tour  trước hoặc sau  của tháng mà khách lựa chọn đi tour. Khách có thể chọn lại ngày đi tour mong muốn </t>
  </si>
  <si>
    <t>Khách có thể thay đổi loại SERVICE CLASS khi nhấn vào nút change SERVICE CLASS. Lịch hiện ra các ngày đi mà khách có thể đặt</t>
  </si>
  <si>
    <t>dựa vào điều kiện tháng mà khách lựa chọn gần nhất.</t>
  </si>
  <si>
    <t>VD: Bên ngoài khách chọn chuyến đi là 1 thang 10, nhưng vào trong khách có thể chọn ngày 5 tháng 11 ( nếu ngày này cho chuyến đi)</t>
  </si>
  <si>
    <t>VD: Tháng khách chọn lần cuối trước khi nhấn chuyển SERVICE CLASS  5 thang 11 thì ở lịch của SERVICE CLASS mới sẽ hiện ra chuyến đi của tháng 11</t>
  </si>
  <si>
    <t>Title</t>
  </si>
  <si>
    <t>First Name</t>
  </si>
  <si>
    <t>Middle Name</t>
  </si>
  <si>
    <t>Last Name</t>
  </si>
  <si>
    <t>Gender</t>
  </si>
  <si>
    <t>Nationality</t>
  </si>
  <si>
    <t>PASSENGER 1</t>
  </si>
  <si>
    <t>CONTACT</t>
  </si>
  <si>
    <t>E-mail address</t>
  </si>
  <si>
    <t>Home phone</t>
  </si>
  <si>
    <t>Address</t>
  </si>
  <si>
    <t>Town/City</t>
  </si>
  <si>
    <t>State/Province</t>
  </si>
  <si>
    <t>Country</t>
  </si>
  <si>
    <t>EMERGENCY</t>
  </si>
  <si>
    <t>Contact name</t>
  </si>
  <si>
    <t>PASSENGER 2</t>
  </si>
  <si>
    <t>Date of Birth</t>
  </si>
  <si>
    <t>Passport No</t>
  </si>
  <si>
    <t>Issue Date</t>
  </si>
  <si>
    <t>Place of Issue</t>
  </si>
  <si>
    <t>Expiry Date</t>
  </si>
  <si>
    <t>This information can be
 entered later</t>
  </si>
  <si>
    <t>Confirm E-mail</t>
  </si>
  <si>
    <t>Phone number ( code and number)</t>
  </si>
  <si>
    <t>Work phone</t>
  </si>
  <si>
    <t>Nếu khách nhấn nút Book thì sẽ hiện ra thông báo là yêu cầu nhập số lượng người và ngày đi tour cụ thể để tính giá tour theo số lượng và ngày</t>
  </si>
  <si>
    <t xml:space="preserve">VD. Nhóm là 3 người lớn và 01 Teneer, giá cho ngày 5 tháng 11 mà khách lựa chọn là US$ 1000/người , cho SERVICE CLASS  Superior  thì phần mễm cũng </t>
  </si>
  <si>
    <t xml:space="preserve"> có giá là US$ 900 và ngày 27 tháng 11 có giá là US$ 950</t>
  </si>
  <si>
    <t xml:space="preserve">đưa ra 02 ngày trong lai mà có mức giá rẻ nhất và nhì  dựa trên số người trong nhóm khách lựa chọn, như ngày 20 tháng 11  SERVICE CLASS loại Superior </t>
  </si>
  <si>
    <t xml:space="preserve">VD: </t>
  </si>
  <si>
    <t>Adult</t>
  </si>
  <si>
    <t>Senior</t>
  </si>
  <si>
    <t>Teneer</t>
  </si>
  <si>
    <t>Child 7-12 years old</t>
  </si>
  <si>
    <t>Child 2 - 6 years old</t>
  </si>
  <si>
    <t>Infant &lt;2 years old</t>
  </si>
  <si>
    <t xml:space="preserve">Vì một số tour sẽ chĩ áp dụng cho một số độ tuổi nhất định </t>
  </si>
  <si>
    <t xml:space="preserve">Sau khi nhập thông tin về người bao gồm như dưới đây </t>
  </si>
  <si>
    <t>Medical Conditions</t>
  </si>
  <si>
    <t>Meal requirement</t>
  </si>
  <si>
    <t>Arrival flight</t>
  </si>
  <si>
    <t>Departure flight</t>
  </si>
  <si>
    <t>Automatic dùng thông tin liên lạc của leader</t>
  </si>
  <si>
    <t>MAIN INFO.</t>
  </si>
  <si>
    <t>ADDITION INFO.</t>
  </si>
  <si>
    <t>đới CONTACT VÀ EMERGENCY</t>
  </si>
  <si>
    <t>Phần ADDITIONAL INFO. Sẽ được nhập sau bởi khách hàng hoặc admin hoặc có thể để trống</t>
  </si>
  <si>
    <t>Nhập giá trị để tìm ra giá cho ngày đi tour.</t>
  </si>
  <si>
    <t>Điều kiện bắt buộc là khách phải lựa chọn ít nhất 1 người Adult hay 1 người Senior hay 1 người Teener. Nếu chỉ lựa chọn trẻ em thi sẽ báo không hợp lệ</t>
  </si>
  <si>
    <t xml:space="preserve">VD: Tour này chỉ Adult được phép tham gia thì ô Adult được phép lựa chọn số người </t>
  </si>
  <si>
    <t>Tour này Adult và Teener được phép tham gia thì ô Adult và Teener sẽ được phép lựa chọn</t>
  </si>
  <si>
    <t>không tính đến phần số lượng trẻ em. Có nghĩa là trẻ em không đóng vai trò thành phần số người để tham gia tìm ra giá của nhóm</t>
  </si>
  <si>
    <t>PASSENGER OVER 13 YEARS OLD</t>
  </si>
  <si>
    <t>CHILDREN  UNDER 12 YEARS OLD</t>
  </si>
  <si>
    <t>Passenger 1</t>
  </si>
  <si>
    <t>Passenger 2</t>
  </si>
  <si>
    <t>Passenger 3</t>
  </si>
  <si>
    <t>Passenger 4</t>
  </si>
  <si>
    <t>Children 1</t>
  </si>
  <si>
    <t>Children 2</t>
  </si>
  <si>
    <t>Children 3</t>
  </si>
  <si>
    <t>Add more</t>
  </si>
  <si>
    <t>BOOKING BACK END</t>
  </si>
  <si>
    <t>Nhập ngày sinh để tính giá phù hợp và kiểm tra điều kiện</t>
  </si>
  <si>
    <t>Người một trong độ tuổi là 19 - 69 thì  kiểm tra xem tuổi này có được phép đi  tour không và tính tiền theo giá người lớn</t>
  </si>
  <si>
    <t>Passenger 5</t>
  </si>
  <si>
    <t>Delete</t>
  </si>
  <si>
    <t>Add more passenger</t>
  </si>
  <si>
    <t>6,7</t>
  </si>
  <si>
    <t>Tương tự như vậy đối với Senior, Teener, Child 1, Child 2 và Infant</t>
  </si>
  <si>
    <t xml:space="preserve">Một số tour chỉ chấp một số đối tượng nhất định vì vậy khi nhập ngày sinh , phần mềm kiểm tra điều kiện đi xem người này có được phép đi tour này không  </t>
  </si>
  <si>
    <t>kiểm tra xem tuổi của thành viên này có ảnh hưởng đến giá  đã lấy ra lúc trước  hay không, sau đó update giá tour cho thàng viên này.</t>
  </si>
  <si>
    <t>Sau khi nhâp đầy đủ thông tin và điền ngày  sinh nhật thì tự động kiểm tra điều kiện tuổi va update gia cho tung thanh vien mot</t>
  </si>
  <si>
    <t>Nếu trẻ em nhập ngày sinh mà vượt quá 12 tuổi thí sẽ tự động đẩy lên hạng người lớn . Khi đó phần mềm sẽ tính lại giá theo ngày đã chọn và SERVICE CLASS</t>
  </si>
  <si>
    <t>Đối với việc tính tuổi thì sẽ  bằng số ngày tính từ ngày sinh nhật đến ngày đi tour và cộng thêm thời gian của tour.</t>
  </si>
  <si>
    <t>TOUR DATE &amp; PRICE VÀ BOOKING</t>
  </si>
  <si>
    <t>A. JOINT GROUP</t>
  </si>
  <si>
    <t>DATE &amp; PRICE Ở phần Front End</t>
  </si>
  <si>
    <t>Hiện ra các ngày của chuyến đi theo từng loại SERVICE CLASS , tình trạng chỗ đả được xây dựng ở phần ALLOCATION , TOUR MANAGE</t>
  </si>
  <si>
    <t>Đây là giá đồng hạng không tính đến yêu tố nhóm.  Tuy nhiên giá hiện ra cho từng loại người như Adult, Senior, Tenner, Child 1 hay Child 2</t>
  </si>
  <si>
    <t>Loại người này được quy định ở phần BUILD TOUR khi lựa chọn loại PASSENGER được phép đi tour.</t>
  </si>
  <si>
    <t>Ở phần nhập giá, sẽ chỉ hiện ra các loại người đã lựa chọn ở phần BUILD TOUR.</t>
  </si>
  <si>
    <t>Giá cho loại người này hiện ra khi phần  giá của loại người này có giá trị nếu không sẽ không hiện ra.</t>
  </si>
  <si>
    <t>Nếu trẻ em nhập ngày sinh mà vượt quá 12 tuổi thí sẽ tự động đẩy lên hạng người lớn . Tuy nhiên phần mềm không phải tính lại giá cho cả nhóm</t>
  </si>
  <si>
    <t>Đối với việc tính tuổi của từng người  thì sẽ  bằng số ngày tính từ ngày sinh nhật đến ngày đi tour và cộng thêm thời gian của tour.</t>
  </si>
  <si>
    <t xml:space="preserve">VD:  Một người đến ngày 5 tháng mười thì  sang tuổi 13, tour dài 10 ngày bắt đầu 1 tháng 10 . Vậy số ngày tính để chuyển loại người sẽ bằng ngày sinh nhật đến </t>
  </si>
  <si>
    <t>chuyển đổi loại người tương ứng với tuổi</t>
  </si>
  <si>
    <t xml:space="preserve">ngày đi tour và + thêm độ dài của tour .Tổng số ngày nhỏ hơn độ tuổi của từng loại người thì  sẽ  tính theo quy định. Nếu lớn hơn hoặc nhỏ hơn thì sẽ tính để </t>
  </si>
  <si>
    <t>Phân chia phòng theo công thức</t>
  </si>
  <si>
    <t>B. PRIVATE GROUP</t>
  </si>
  <si>
    <t>Gọi ra giá  rẻ nhất  của một ngày trong tháng hiện tại ( Hiện tại là tháng 7 , giá hiện ra rẻ nhất của tháng 7) theo từng SERVICE CLASS của nhóm người lớn nhất trong bảng giá</t>
  </si>
  <si>
    <t>Giá hiện ra cho từng loại người như Adult, Senior, Tenner, Child 1 , Child 2, Infant</t>
  </si>
  <si>
    <t>ADULT</t>
  </si>
  <si>
    <t>19-69 years old</t>
  </si>
  <si>
    <t>SENIOR</t>
  </si>
  <si>
    <t>70 years up</t>
  </si>
  <si>
    <t xml:space="preserve">TEENER </t>
  </si>
  <si>
    <t>13 - 18 years old</t>
  </si>
  <si>
    <t>CHILD 1</t>
  </si>
  <si>
    <t>7- 12 years old</t>
  </si>
  <si>
    <t>CHILD 2</t>
  </si>
  <si>
    <t>3-6 years old</t>
  </si>
  <si>
    <t>INFANT</t>
  </si>
  <si>
    <t>&lt;2 years old</t>
  </si>
  <si>
    <t>Đối với phần nhập số người , dựa trên tiêu trí là loại người này được phép tham gia đi tour hay không sẽ  hiện ra để lựa chọn nếu không sẽ bị làm mờ đi.</t>
  </si>
  <si>
    <t xml:space="preserve">Sau khi nhập số  người thỏa mãn các yêu cầu trên thì phần mềm  sẽ tìm ra giá dựa trên công thức   Adult + Senior + Teener = tổng  số người trong nhóm </t>
  </si>
  <si>
    <t>so sánh với Min và Max của từng nhóm người trong phần giá của tour để tìm ra số người nhập vào thuộc nhóm nào trong bảng giá</t>
  </si>
  <si>
    <t>Sau đó xem ngày đi tour thuộc vào dải  ngày nào, giá bao nhiêu  và đưa ra giá của từng loại người , theo ngày đi tour và SERVICE CLASS</t>
  </si>
  <si>
    <t>Công cụ search hiện ra  dựa trên tiêu trí là tour private, nếu là tour  joint group thì sẽ ẩn đi</t>
  </si>
  <si>
    <t xml:space="preserve">Thay đổi ngày đi và service class </t>
  </si>
  <si>
    <t>Số người hiện ra để nhập thông tin PASSENGER ,mặc định là một  ( Khách không thể xóa nếu như booking chỉ có duy nhất  một người)</t>
  </si>
  <si>
    <t xml:space="preserve">Ô điền thông tin Passenger có thể được điền thông tin : Senior , Adult hay Teener </t>
  </si>
  <si>
    <t>Khách cố thể thêm bay bớt người , việc thay đổi này không kéo theo sự tính lại giá tour cho nhóm khách vì đây là giá đồng hạng.</t>
  </si>
  <si>
    <t>Nhập thông tin về người , điều kiện và tính giá theo tuổi</t>
  </si>
  <si>
    <t>Sau khi nhâp đầy đủ thông tin và kết thúc điền ngày  sinh, tháng sinh, năm sinh ( ba ô này phải được nhập giá trị đầy đủ) ,  tự động kiểm tra điều kiện tuổi va update gia cho tung thanh vien mot</t>
  </si>
  <si>
    <t>Số người hiện ra để nhập thông tin PASSENGER  sẽ là số người mà khách Search khi trước ( Khách không thể xóa nếu như booking chỉ có duy nhất  một người)</t>
  </si>
  <si>
    <t>Khách có thể thêm người vào nhóm PASSENGER 13 years old  hay CHILDREN  under 12 years old.</t>
  </si>
  <si>
    <t>Mỗi lần thêm háy bớt PASSENGER , phần mềm  quay để tính lạ giá cho cả đoàn</t>
  </si>
  <si>
    <t>Nếu khi nhập tuổi cho Child mà vượt qua số tuổi quy định của loại người từ 7-12 years old , thì sẽ tự động chuyển lên hạng PASSENGER from 13 years old.</t>
  </si>
  <si>
    <t>Lúc này phần mềm tính lại giá cho đoàn khách trên tồng số mới ( Adult + Teen + Senior)</t>
  </si>
  <si>
    <t>Thêm / bớt  số lượng người</t>
  </si>
  <si>
    <t>Nếu trẻ em nhập ngày sinh mà vượt quá 12 tuổi thí sẽ tự động đẩy lên hạng người lớn . Phần mềm phải tính lại giá cho cả nhóm</t>
  </si>
  <si>
    <t>Thêm các Add on</t>
  </si>
  <si>
    <t xml:space="preserve">Thanh toán </t>
  </si>
  <si>
    <t>Teener</t>
  </si>
  <si>
    <t>Children</t>
  </si>
  <si>
    <t>Date</t>
  </si>
  <si>
    <t>19-69 years</t>
  </si>
  <si>
    <t>13 - 18 years</t>
  </si>
  <si>
    <t>Under 12 years</t>
  </si>
  <si>
    <t>Traveller1</t>
  </si>
  <si>
    <t>SPECIAL REQUEST:</t>
  </si>
  <si>
    <t>Work Phone number ( code and number)</t>
  </si>
  <si>
    <t>Home address</t>
  </si>
  <si>
    <t>Home Phone number ( code and number)</t>
  </si>
  <si>
    <t>Nhập giá</t>
  </si>
  <si>
    <t>Single su</t>
  </si>
  <si>
    <t>Extra bed</t>
  </si>
  <si>
    <t>AD</t>
  </si>
  <si>
    <t>CH</t>
  </si>
  <si>
    <t>no air ticket</t>
  </si>
  <si>
    <t>no hotel</t>
  </si>
  <si>
    <t>Single</t>
  </si>
  <si>
    <t>Twin</t>
  </si>
  <si>
    <t>Triple</t>
  </si>
  <si>
    <t>Tinh giá mới</t>
  </si>
  <si>
    <t>Room ratio</t>
  </si>
  <si>
    <t>Single sup (SG)</t>
  </si>
  <si>
    <t>Extra bed ( EB)</t>
  </si>
  <si>
    <t>Total</t>
  </si>
  <si>
    <t>Expenses</t>
  </si>
  <si>
    <t>Balance</t>
  </si>
  <si>
    <t>CHILD1</t>
  </si>
  <si>
    <t>DK chấp nhận</t>
  </si>
  <si>
    <t>1 AD</t>
  </si>
  <si>
    <t>AD cost +SG</t>
  </si>
  <si>
    <t>CH cost+SGx2</t>
  </si>
  <si>
    <t>1 Child</t>
  </si>
  <si>
    <t>Nếu lựa chọn 2 người thì bắt buộc phải chuyển lên</t>
  </si>
  <si>
    <t>phòng double /twin bed room</t>
  </si>
  <si>
    <t>Case 3 -A</t>
  </si>
  <si>
    <t>1AD</t>
  </si>
  <si>
    <t>AD cost+ SG</t>
  </si>
  <si>
    <t>1CH  ( share bed)</t>
  </si>
  <si>
    <t>no change</t>
  </si>
  <si>
    <t>Case 3  -B</t>
  </si>
  <si>
    <t>No change</t>
  </si>
  <si>
    <t>1CH  ( private bed)</t>
  </si>
  <si>
    <t>CH cost + SG</t>
  </si>
  <si>
    <t xml:space="preserve"> ô  Share Bed | Private Bed  hiện ra.</t>
  </si>
  <si>
    <t>Case 4 -A</t>
  </si>
  <si>
    <t>Nếu nhấn Share Bed  cho cả hai CH, được chấp nhận</t>
  </si>
  <si>
    <t>AD cost + SG</t>
  </si>
  <si>
    <t>nếu nhấn Private Bed của 1 trong 2 CH  , được chấp nhận</t>
  </si>
  <si>
    <t>1CH ( share bed)</t>
  </si>
  <si>
    <t>nếu nhấn Private Bed của cả  2 CH  , hiện ra message</t>
  </si>
  <si>
    <t>Case 4 -B</t>
  </si>
  <si>
    <t>double</t>
  </si>
  <si>
    <t>1CH ( private bed)</t>
  </si>
  <si>
    <t>Not valid, you need to change to triple bed room</t>
  </si>
  <si>
    <t>Case 4 -C</t>
  </si>
  <si>
    <t>1CH ( Private bed)</t>
  </si>
  <si>
    <t>Case 5</t>
  </si>
  <si>
    <t>Case 6</t>
  </si>
  <si>
    <t>Có thể lựa chọn Shared bed or Private Bed</t>
  </si>
  <si>
    <t>1 CH</t>
  </si>
  <si>
    <t>giá được tính như bên cạnh</t>
  </si>
  <si>
    <t>CH Cost + SG</t>
  </si>
  <si>
    <t>Case 7 -A</t>
  </si>
  <si>
    <t>Nếu nhấn Share Bed  cho  CH, được chấp nhận</t>
  </si>
  <si>
    <t>nếu nhấn Private Bed của  CH  , hiện ra message dưới đây</t>
  </si>
  <si>
    <t>1CH ( shared bed)</t>
  </si>
  <si>
    <t>Case 7 -B</t>
  </si>
  <si>
    <t>Case 8</t>
  </si>
  <si>
    <t xml:space="preserve">1CH </t>
  </si>
  <si>
    <t>Case 9</t>
  </si>
  <si>
    <t>ô Share Bed | Private Bed  hiện ra.</t>
  </si>
  <si>
    <t>Case 10 -A</t>
  </si>
  <si>
    <t>Nếu nhấn Share  bed  cho CH , được chấp nhận</t>
  </si>
  <si>
    <t>nếu nhấn Private  Bed  của đứa trẻ , hiện ra message</t>
  </si>
  <si>
    <t>No valid, you need to use two rooms</t>
  </si>
  <si>
    <t>Case 10 -B</t>
  </si>
  <si>
    <t>Case 11 -A</t>
  </si>
  <si>
    <t xml:space="preserve">Nếu nhấn private   bed  cho CH thứ nhất và </t>
  </si>
  <si>
    <t>nhấn Share Bed cho CH thứ 2, được chấp nhận</t>
  </si>
  <si>
    <t>Nếu nhấn Private Bed của cả 2 CH thì hiện ra message</t>
  </si>
  <si>
    <t>Case 11 -B</t>
  </si>
  <si>
    <t>Case 13</t>
  </si>
  <si>
    <t xml:space="preserve">Điều kiện chung: </t>
  </si>
  <si>
    <t>ADD ON CAR CALCULATION</t>
  </si>
  <si>
    <t xml:space="preserve">Group price </t>
  </si>
  <si>
    <t>Flat price</t>
  </si>
  <si>
    <t>Case 1: Group price</t>
  </si>
  <si>
    <t>Nếu giá cho từng người  thì giá xe sẽ bằng tiền xe / số người cùng book + với giá tour của người đó</t>
  </si>
  <si>
    <t>VD: giá xe cho nhóm 1 người là 20, giá xe cho nhóm 2 người là 30,giá xe cho nhóm 3 người là 45</t>
  </si>
  <si>
    <t xml:space="preserve"> Nếu chọn một người , thì sẽ tự định dạng  giá xe cho nhóm  1 người ,  giá tour mới sẻ là  20/1 + tour cost của người đó</t>
  </si>
  <si>
    <t xml:space="preserve"> Nếu chọn hai người , thì sẽ tự định dạng  giá xe cho nhóm  2 người ,  giá tour mới  sẽ là 30/2 + tour cost của người đó</t>
  </si>
  <si>
    <t>Case 2 : Flat price</t>
  </si>
  <si>
    <t>Giá Flat + giá tour của người đó</t>
  </si>
  <si>
    <t>VD: giá FLAT là 15 , giá tour mới sẽ là 15 + giá tour của người đó</t>
  </si>
  <si>
    <t>ADD ON HOTEL</t>
  </si>
  <si>
    <t>Giá phòng single là 30,  double/twin là 40, triple là 60</t>
  </si>
  <si>
    <t>Nếu book phòng single room, giá  tour mới sẽ là 30/tổng số người trong phòng  + giá tour của người đó</t>
  </si>
  <si>
    <t>Lưu ý : nếu lựa chọn phòng single thì không được chọn 2 người hay 3 người</t>
  </si>
  <si>
    <t>Nếu book phòng DOUBLE/TWIN thì giá tour mới  sẽ là 40/tổng số người trong phòng + giá tour của từng người</t>
  </si>
  <si>
    <t>Lưu ý : nếu lựa chọn phòng DOUBLE/TWIN  thì không được chọn  3 người</t>
  </si>
  <si>
    <t>Nếu book phòng TRIPLE thì giá tour mới sẽ là 60/tổng số người trong phòng + giá tour của từng người</t>
  </si>
  <si>
    <t>ADD ON EXTRA ACTIVITIES  CALCULATION</t>
  </si>
  <si>
    <t>lựa chọn số người để có giá thích hợp cho nhóm. Giá tour mới sẽ là giá extra activities + giá tour của người đó</t>
  </si>
  <si>
    <t>VD: giá tour cho  nhóm 1 người là 20, giá tour  cho nhóm 2 người là 15 ,giá tour cho nhóm 3 người là 10</t>
  </si>
  <si>
    <t xml:space="preserve"> Nếu chọn một người , thì sẽ tự định dạng  giá tour  cho nhóm  1 người ,  giá tour mới sẻ là  20/1 + tour cost của người đó</t>
  </si>
  <si>
    <t xml:space="preserve"> Nếu chọn hai người , thì sẽ tự định dạng  giá tour cho nhóm  2 người ,  giá tour mới  sẽ là 15 + tour cost của người đó</t>
  </si>
  <si>
    <t>Location</t>
  </si>
  <si>
    <t xml:space="preserve">Length </t>
  </si>
  <si>
    <t>Time</t>
  </si>
  <si>
    <t>Keyword</t>
  </si>
  <si>
    <t>Any time</t>
  </si>
  <si>
    <t>or exact date</t>
  </si>
  <si>
    <t>Private trip</t>
  </si>
  <si>
    <t>Joint group</t>
  </si>
  <si>
    <t>Click book tour</t>
  </si>
  <si>
    <t>Chuyen gia tri ngay di tour, service class vao bang so 2</t>
  </si>
  <si>
    <t>Lua cho so nguoi va nhap tuoi. Se xay ra hai truong hop nhu duoi day</t>
  </si>
  <si>
    <t>Neu la private tour , thi gia tour se tinh theo tuoi thuc te cua tung passenger va theo nhom duoc quy dinh trong phan gia. Nguoi tham gia</t>
  </si>
  <si>
    <t>vao viec tinh gia bao gom passenger tu tuoi TEEN tro nen.</t>
  </si>
  <si>
    <t>Neu la tour joint group, thi gia tour se tinh theo tuoi cua tung passenger, gia nay da duoc luu o phan gia cua tung ngay di</t>
  </si>
  <si>
    <t>Bước 2: Nhập tuổi  cho Adult, Teen, Children.</t>
  </si>
  <si>
    <t>Nếu khách nhập đúng số lượng người và tuổi cho phép thì giá tiền cho từng người sẽ được tính dựa trên giá trong cơ sở dữ liệu</t>
  </si>
  <si>
    <t>Nếu số Adult hay Teen giảm đi thì phần mềm sẽ quay và tính lại giá</t>
  </si>
  <si>
    <t>khách hàng phải tăng số lượng Adult lên</t>
  </si>
  <si>
    <t>nếu trong khoang 12 - 18 tuổi hay hạng Adult nếu lớn hơn 18 tuổi</t>
  </si>
  <si>
    <t>Bước 3: Phân chia phòng</t>
  </si>
  <si>
    <t>Theo công thức tính ở phần Room divison</t>
  </si>
  <si>
    <t>Bước 1: Chọn số người</t>
  </si>
  <si>
    <t xml:space="preserve">Bước 1:  Chọn số  người </t>
  </si>
  <si>
    <t>Chọn Adult, Teen, Children , phần mềm sẽ tự động tính giá theo tổng số Adult + Teen ( Child kèm theo khong được tham gia và tính giá cho nhóm)</t>
  </si>
  <si>
    <t>Chọn số Adult, Teen , Children</t>
  </si>
  <si>
    <t>Nếu khách lựa chọn số người Adult ,  Teen, Children  mà không điền đủ số người thì phần mềm sẽ báo là phải nhập đủ hoặc bớt số người đi.</t>
  </si>
  <si>
    <t>Ngoài ra nếu Child không đủ tuổi tham gia thì phần mềm cũng sẽ báo là Passenger này không được phép tham gia tour.</t>
  </si>
  <si>
    <t xml:space="preserve">Đối với Teen, nếu khách nhập tuổi mà phần mềm kiểm tra thấy  tuổi  lớn + tổng ngày đi tour lớn  hơn số tuổi cho phép thì sẽ báo là phải chuyển lên hạng Adult , lúc này </t>
  </si>
  <si>
    <t xml:space="preserve">Đối  với Children , nếu khách nhập tuổi mà phần mền kiểm tra thấy tuổi + tổng ngày đi tour,  lớn hơn số tuổi cho phép thì sẻ thông báo là chuyển lên hạng Teen  </t>
  </si>
  <si>
    <t xml:space="preserve">Đối với Teen, nếu khách nhập tuổi mà phần mềm kiểm tra thấy  tuổi + tổng ngày đi tour lớn hơn số tuổi cho phép thì sẽ báo là phải chuyển lên hạng Adult , lúc này </t>
  </si>
  <si>
    <t xml:space="preserve">Đối  với Children , nếu khách nhập tuổi mà phần mền kiểm tra thấy tuổi + tồng ngày đi tour lớn hơn số tuổi cho phép thì sẻ thông báo là chuyển lên hạng Teen  </t>
  </si>
  <si>
    <t>SEARCH</t>
  </si>
  <si>
    <t>Lựa chọn</t>
  </si>
  <si>
    <t>Kết quả Search</t>
  </si>
  <si>
    <t>Lấy ra tất cả các Tour  Available ở giai đoạn hay ngày đã chọn</t>
  </si>
  <si>
    <t>Lấy giá ADULT  thấp nhất của tour này của nhóm người lớn nhất và thời điểm có giá rẻ nhất</t>
  </si>
  <si>
    <t>Khách cũng có thể chỉ phải nhấp số lượng người và không thay đổi ngày nếu ngày đi tour mong muốn chính là ngày họ đã Search lúc trước</t>
  </si>
  <si>
    <t>Chọn Anytime:  Giá sẽ là giá người lớn rẻ nhất và giai đoạn có giá thấp nhất.</t>
  </si>
  <si>
    <t>Khi khách click vào tour Private hay tour Joint group sẽ có 02 trường hôp sau</t>
  </si>
  <si>
    <t>View tour ( Date /price)</t>
  </si>
  <si>
    <t>Tuỳ theo lựa chọn Anytime hay Exact date , kết quả giá bên trong phần Date &amp; Price sẽ tương tự như vậy</t>
  </si>
  <si>
    <t>Chọn anytime thì giá hiện ra sẽ là giá của tháng có  ngày đi tour  giá rẻ nhất</t>
  </si>
  <si>
    <t xml:space="preserve">Chọn Exact date thì sẽ liệt kê các ngày đi tour của  tháng có chứa ngày đi tour khách lựa chọn </t>
  </si>
  <si>
    <t xml:space="preserve">Khi khách nhấn vào nút xem giá chi tiết của từng Service Class thì yêu cầu khách nhập số khách </t>
  </si>
  <si>
    <t xml:space="preserve"> cụ thể cho nhóm của mình ở ngày mong muốn đi tour </t>
  </si>
  <si>
    <t>Chọn Exact  date: Giá sẽ là giá ADULT  rẻ nhất của ngày hôm đó.</t>
  </si>
  <si>
    <t>Chọn Anytime:  Giá sẽ là giá ADULT của ngày đi tour có giá rẻ nhất.</t>
  </si>
  <si>
    <t xml:space="preserve">Chọn Exact date thì sẽ liệt kê các ngày đi tour của  tháng có chứa ngày đi tour khách lựa chọn   ( CHON THEO THANG) </t>
  </si>
  <si>
    <t>PRICE DISPLAY IN FRONT END</t>
  </si>
  <si>
    <t>Sales Price ( Net + Mark Up + Tax)</t>
  </si>
  <si>
    <t>Sales Price</t>
  </si>
  <si>
    <t>Net Price</t>
  </si>
  <si>
    <t>Mark UP</t>
  </si>
  <si>
    <t>MU</t>
  </si>
  <si>
    <t>Tax Amount</t>
  </si>
  <si>
    <t>TA</t>
  </si>
  <si>
    <t>Profit Amount</t>
  </si>
  <si>
    <t>PA</t>
  </si>
  <si>
    <t>Discount Amount</t>
  </si>
  <si>
    <t>DA</t>
  </si>
  <si>
    <t>Commission Amount</t>
  </si>
  <si>
    <t>CA</t>
  </si>
  <si>
    <t>SP</t>
  </si>
  <si>
    <t>NP</t>
  </si>
  <si>
    <t>SP = (NP+MU+TA)</t>
  </si>
  <si>
    <t>DIEU KIEN</t>
  </si>
  <si>
    <t>Select Single room</t>
  </si>
  <si>
    <t>Select double / twin room</t>
  </si>
  <si>
    <t>Select triple room</t>
  </si>
  <si>
    <t xml:space="preserve">You can add  1 person  over 12 years  with  single room supplement  </t>
  </si>
  <si>
    <t>OR you can add 1 person under 11 years  with extra charge</t>
  </si>
  <si>
    <t>You can add 2 persons  over 12 years + 1 person under 11 years  no private  bed, no extra charge</t>
  </si>
  <si>
    <t xml:space="preserve">OR You can add 1 person over 12 years + 2  persons under 11 years  with  extra charge </t>
  </si>
  <si>
    <t>OR  you can add 1 person  over 12 years   + 1 person  under 11 years with extra charge.</t>
  </si>
  <si>
    <t>OR  you can add 2 persons  under 11 years with extra charge.</t>
  </si>
  <si>
    <t>Or you can add 3 persons over 12 years  +  1 person under 11 years  no private  bed, no extra charge</t>
  </si>
  <si>
    <t xml:space="preserve">OR  You can add 2 person over 12 years + 1  person under 11 years  with  extra charge </t>
  </si>
  <si>
    <t xml:space="preserve">OR  You can add 3  person under 11 years  with  extra charge </t>
  </si>
  <si>
    <t>SINGLE</t>
  </si>
  <si>
    <t>Total Revenue</t>
  </si>
  <si>
    <t>TR</t>
  </si>
  <si>
    <t>TR= (SP-DA)</t>
  </si>
  <si>
    <t>PA=( TR-[NP+TA+CA])</t>
  </si>
  <si>
    <t>SELECT SENIOR/ADULT/TEENER    AND CHILD/INFANT</t>
  </si>
  <si>
    <t>Single room</t>
  </si>
  <si>
    <t>PRICE:</t>
  </si>
  <si>
    <t>Case 1:          select</t>
  </si>
  <si>
    <t>1 SENIOR/ADULT/TEENER</t>
  </si>
  <si>
    <t>1 CHILD/INFANT</t>
  </si>
  <si>
    <t>Case 1:         select</t>
  </si>
  <si>
    <t>Case 2:         select</t>
  </si>
  <si>
    <t>2 SENIOR/ADULT/TEENER  + 1 CHILD/INFANT</t>
  </si>
  <si>
    <t>SENIOR/ADULT/TEENER PRICE</t>
  </si>
  <si>
    <t>Tour cost + Extra fee (  Single room supplement)</t>
  </si>
  <si>
    <t>Tour cost + Extra fee (  Single room supplement  x 2)</t>
  </si>
  <si>
    <t>Tour cost + Extra fee (0)</t>
  </si>
  <si>
    <t xml:space="preserve"> CHILD/INFANT</t>
  </si>
  <si>
    <t>Case 2:          select</t>
  </si>
  <si>
    <t xml:space="preserve"> CHILD/INFANT 1</t>
  </si>
  <si>
    <t xml:space="preserve"> CHILD/INFANT 2  ( youngest one)</t>
  </si>
  <si>
    <t>1 SENIOR/ADULT/TEENER  + 1 hay  2 CHILD/INFANT</t>
  </si>
  <si>
    <t>Case 3:          select</t>
  </si>
  <si>
    <t>0 SENIOR/ADULT/TEENER  + 2  hay  3 CHILD/INFANT</t>
  </si>
  <si>
    <t>Do vậy nếu khách chọn 2  ADULT  thì được nhập 01 CHILD  , hoặc chọn  01  ADULT  thì sẽ được nhập 01 hay  02 CHILD , hoặc không lựa chọn ô ADULT thì được nhập 02 hay 03 CHILD</t>
  </si>
  <si>
    <t>Not exist</t>
  </si>
  <si>
    <t xml:space="preserve"> CHILD/INFANT 3  ( youngest one)</t>
  </si>
  <si>
    <t xml:space="preserve"> CHILD/INFANT 2 </t>
  </si>
  <si>
    <t>Double/twin room</t>
  </si>
  <si>
    <t>Triple room</t>
  </si>
  <si>
    <t>3 SENIOR/ADULT/TEENER  + 1 CHILD/INFANT</t>
  </si>
  <si>
    <t>2 SENIOR/ADULT/TEENER  + 1 hay  2 CHILD/INFANT</t>
  </si>
  <si>
    <t xml:space="preserve"> CHILD/INFANT 3 </t>
  </si>
  <si>
    <t>Do vậy nếu khách chọn 3  ADULT  thì được nhập 01 CHILD  , hoặc chọn  02  ADULT  thì sẽ được nhập 01 hay  02 CHILD ,hoặc chọn  01  ADULT  thì sẽ được nhập 02 hay  03 CHILD , hoặc không lựa chọn ô ADULT thì được nhập 03 hay 04 CHILD</t>
  </si>
  <si>
    <t>1 SENIOR/ADULT/TEENER  + 2  hay  3 CHILD/INFANT</t>
  </si>
  <si>
    <t>Case 4:          select</t>
  </si>
  <si>
    <t>Tour cost + Extra fee (single room supplement)</t>
  </si>
  <si>
    <t>Tour cost + Extra fee(single room supplement)</t>
  </si>
  <si>
    <t xml:space="preserve">Tổng số người trong phòng tối thiểu là 3 và tối đa  là 4 </t>
  </si>
  <si>
    <t xml:space="preserve">Tổng số người trong phòng tối thiểu là 1 và tối đa  là 1 </t>
  </si>
  <si>
    <r>
      <t xml:space="preserve">Do vậy nếu khach chọn 01 ADULT  thì sẽ không được chọn CHILD và ngược lại. Nếu khách muốn nhập thêm thì hiên ra message : </t>
    </r>
    <r>
      <rPr>
        <sz val="11"/>
        <color rgb="FFFF0000"/>
        <rFont val="Calibri"/>
        <family val="2"/>
        <scheme val="minor"/>
      </rPr>
      <t>You can add 1 person only to the single room. If you prefer adding more persons, you should select other room type</t>
    </r>
  </si>
  <si>
    <r>
      <t xml:space="preserve">Tổng số người trong phòng tối thiểu là 2 và tối đa  là 3 . </t>
    </r>
    <r>
      <rPr>
        <sz val="11"/>
        <color rgb="FFFF0000"/>
        <rFont val="Calibri"/>
        <family val="2"/>
        <scheme val="minor"/>
      </rPr>
      <t>Nếu khách muốn nhập thêm thì hiên ra message : You can add 3 person only to the double/twin room. If you prefer adding more persons, you should select other room type</t>
    </r>
  </si>
  <si>
    <t>0 SENIOR/ADULT/TEENER  + 3  hay  4 CHILD/INFANT</t>
  </si>
  <si>
    <t>ROOM 1</t>
  </si>
  <si>
    <t>SELECT 1 person only</t>
  </si>
  <si>
    <t>1 Adult</t>
  </si>
  <si>
    <t>Adult cost + single room supplement</t>
  </si>
  <si>
    <t>Child cost + single room supplement x 2</t>
  </si>
  <si>
    <t>ROOM 2</t>
  </si>
  <si>
    <t>Double</t>
  </si>
  <si>
    <t xml:space="preserve">1 Adult </t>
  </si>
  <si>
    <t>Adult cost</t>
  </si>
  <si>
    <t>If Child &lt;6 years, no extra fee,  if child &gt;7 years, no accept, you need to select the triple room</t>
  </si>
  <si>
    <t>Child cost + single room supplement x 1</t>
  </si>
  <si>
    <t>ROOM 3</t>
  </si>
  <si>
    <t>If Child &lt;6 years, no extra fee,  if child &gt;7 years, no accept, you need to select one more room</t>
  </si>
  <si>
    <t xml:space="preserve">Child cost + extra bed </t>
  </si>
  <si>
    <t>&lt;2</t>
  </si>
  <si>
    <t>2-5 year</t>
  </si>
  <si>
    <t>6-11year</t>
  </si>
  <si>
    <t>Land</t>
  </si>
  <si>
    <t>Case 2 A</t>
  </si>
  <si>
    <t>Case 2B</t>
  </si>
  <si>
    <t>Case 1 A</t>
  </si>
  <si>
    <t xml:space="preserve">Case 1 </t>
  </si>
  <si>
    <t>Case 2 B</t>
  </si>
  <si>
    <t>Case 2A</t>
  </si>
  <si>
    <t xml:space="preserve">Adult cost +  supplement x 0 </t>
  </si>
  <si>
    <t>Adult cost + supplement SGL x 1</t>
  </si>
  <si>
    <t>1 Child ( 0-5 years)</t>
  </si>
  <si>
    <t>1 Child ( 6 - 11 years)</t>
  </si>
  <si>
    <t xml:space="preserve">Adult cost + supplement x 0 </t>
  </si>
  <si>
    <t>Child cost + supplement x 0</t>
  </si>
  <si>
    <t>1 Child (  6-11 years)</t>
  </si>
  <si>
    <t>Case 3 A</t>
  </si>
  <si>
    <t>1 Child ( 0 - 5 years)</t>
  </si>
  <si>
    <t>Case 3B</t>
  </si>
  <si>
    <t>Child cost +  supplement x 0</t>
  </si>
  <si>
    <t>Case 3C</t>
  </si>
  <si>
    <t>No accept,  you need to 
select the triple room</t>
  </si>
  <si>
    <t>Case 4A</t>
  </si>
  <si>
    <t>No accept,  you need to 
add  1 Senior/Adult/Teener to this room</t>
  </si>
  <si>
    <t>Case 4B</t>
  </si>
  <si>
    <t>Case 4C</t>
  </si>
  <si>
    <t>Double OR Twin</t>
  </si>
  <si>
    <t>1 Child ( 0 -5 years)</t>
  </si>
  <si>
    <t>Child cost + supplement   x 0</t>
  </si>
  <si>
    <t>Case 2 C</t>
  </si>
  <si>
    <t>1 Child (  6 -11 years)</t>
  </si>
  <si>
    <t>1 Child ( 6 -11 years)</t>
  </si>
  <si>
    <t>Case  4 B</t>
  </si>
  <si>
    <t>Case 1 B</t>
  </si>
  <si>
    <t>Case 1 C</t>
  </si>
  <si>
    <t>1 Child ( 0 - 11 years)</t>
  </si>
  <si>
    <t>1 Child (  0-5 years)</t>
  </si>
  <si>
    <t>No accept, you need to add 1 1 
Senior/Adult/Teener to this room</t>
  </si>
  <si>
    <t>Must select 2 persons at least</t>
  </si>
  <si>
    <t>Must select 1 person</t>
  </si>
  <si>
    <t xml:space="preserve"> must select 3 persons at leat. One extra bed must be charged to the old child  in any case</t>
  </si>
  <si>
    <t>Child cost + supplement  SGL x 1  if FC.child1 is = 0</t>
  </si>
  <si>
    <t>Child cost + supplement  SGL x 1   if FC.child1 is = 0</t>
  </si>
  <si>
    <t>Child cost + supplement  Extra bed x 1  if FC.child1 is = 0</t>
  </si>
  <si>
    <t>Child cost + supplement EXTRA BED  x 1  if FC.child1 is = 0</t>
  </si>
  <si>
    <t>Adult cost + supplement  SGL x 1   if FC.child1 is = 0</t>
  </si>
  <si>
    <t xml:space="preserve">Child cost + supplement x 0 </t>
  </si>
  <si>
    <t xml:space="preserve">Child  cost +  supplement  EXTRA BED x 1   if FC.child1 is = 0 and   if FC.child2 is =0 </t>
  </si>
  <si>
    <t>Child  cost +  supplement  EXTRA BED x 1    if FC.child1 is = 0</t>
  </si>
  <si>
    <t>Child  cost +  supplement SGL x 1  if FC.child1 is = 0</t>
  </si>
  <si>
    <t>Child  cost +  supplement SGL x 1   if FC.child1 is = 0</t>
  </si>
  <si>
    <t>Adult cost + supplement SGL x 1 if FC.child1 is = 0</t>
  </si>
  <si>
    <t>Adult cost + supplement  SGL x 1 if FC.child2 is = 0</t>
  </si>
  <si>
    <t>Child cost + supplement SGL x 2 if FC.child1 is = 0</t>
  </si>
  <si>
    <t>Child cost + supplement SGL x 1 if FC.child1 is &gt; 0</t>
  </si>
  <si>
    <t>Child  cost +  supplement SGL x 0  if FC.child1 is &gt; 0</t>
  </si>
  <si>
    <t>Adult cost + supplement  SGL x 0 if FC.child2 is &gt;0</t>
  </si>
  <si>
    <t>Adult cost + supplement SGL x 0 if FC.child1 is &gt; 0</t>
  </si>
  <si>
    <t>Child  cost +  supplement SGL x 0   if FC.child1 is &gt; 0</t>
  </si>
  <si>
    <t>Child  cost +  supplement  EXTRA BED x 0    if FC.child1 is &gt; 0</t>
  </si>
  <si>
    <t xml:space="preserve">Child  cost +  supplement  EXTRA BED x 0   if FC.child1 is&gt; 0 and   if FC.child2 is &gt;0 </t>
  </si>
  <si>
    <t xml:space="preserve"> ( oldest one will be charged extra bed if they are same sage, charge the first child  </t>
  </si>
  <si>
    <t>Child cost + supplement EXTRA BED  x 1 if FC.child1 is = 0</t>
  </si>
  <si>
    <t xml:space="preserve"> ( oldest one will be charged extra bed) </t>
  </si>
  <si>
    <t>Child cost + supplement EXTRA BED  x 0  if FC.child1 is &gt; 0</t>
  </si>
  <si>
    <t>Adult cost + supplement  SGL x 0   if FC.child1 is &gt; 0</t>
  </si>
  <si>
    <t>Child cost + supplement EXTRA BED  x 0  if FC.child1 is &gt;00</t>
  </si>
  <si>
    <t>Child cost + supplement  SGL x 0  if FC.child1 is &gt; 0</t>
  </si>
  <si>
    <t>Child cost + supplement  SGL x 0   if FC.child1 is &gt;0</t>
  </si>
  <si>
    <t>Child cost + supplement  Extra bed x 0  if FC.child1 is &gt;0</t>
  </si>
  <si>
    <t xml:space="preserve">Child cost + supplement x 0  </t>
  </si>
  <si>
    <t>Child cost + supplement EXTRA BED  x 0 if FC.child1 is &gt;0</t>
  </si>
  <si>
    <t>Child cost + supplement EXTRA BED  x 0 if FC.child1 is &gt; 0</t>
  </si>
  <si>
    <t xml:space="preserve">Child  cost +  supplement  EXTRA BED x 0   if FC.child1 is &gt; 0 and   if FC.child2 is &gt;0 </t>
  </si>
  <si>
    <t>Case 1 D</t>
  </si>
  <si>
    <t xml:space="preserve">Case  1E </t>
  </si>
  <si>
    <t>Case  3 A</t>
  </si>
  <si>
    <t>Case  3 B</t>
  </si>
  <si>
    <t>Case  4 A</t>
  </si>
  <si>
    <t>Case 4 C</t>
  </si>
  <si>
    <t xml:space="preserve">Case 1 A </t>
  </si>
  <si>
    <t>Child cost + supplement SGL x 1  if FC.child1 is = 0</t>
  </si>
  <si>
    <t>children 1: 6-11</t>
  </si>
  <si>
    <t>children 2: 2-5</t>
  </si>
  <si>
    <t>children 3: 0-1</t>
  </si>
  <si>
    <t>No accept( neu children not checked)</t>
  </si>
  <si>
    <t>Child cost + supplement  SGL  x 1  if FC.child1 is = 0</t>
  </si>
  <si>
    <t>Child cost + supplement  SGL  x 0  if FC.child1 is &gt; 0</t>
  </si>
  <si>
    <t>Child cost + supplement   SGL  x 1  if FC.child1 is = 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</si>
</sst>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tint="4.9989318521683403E-2"/>
      <name val="Calibri"/>
      <family val="2"/>
      <scheme val="minor"/>
    </font>
    <font>
      <sz val="11"/>
      <color theme="1" tint="0.14999847407452621"/>
      <name val="Calibri"/>
      <family val="2"/>
      <scheme val="minor"/>
    </font>
    <font>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horizontal="center" wrapText="1"/>
    </xf>
    <xf numFmtId="0" fontId="2" fillId="0" borderId="0" xfId="0" applyFont="1"/>
    <xf numFmtId="0" fontId="3" fillId="0" borderId="0" xfId="0" applyFont="1"/>
    <xf numFmtId="0" fontId="0" fillId="0" borderId="0" xfId="0" applyFont="1"/>
    <xf numFmtId="18" fontId="0" fillId="0" borderId="0" xfId="0" applyNumberFormat="1"/>
    <xf numFmtId="0" fontId="4" fillId="0" borderId="0" xfId="0" applyFont="1"/>
    <xf numFmtId="0" fontId="0" fillId="0" borderId="0" xfId="0" applyAlignment="1">
      <alignment horizontal="right"/>
    </xf>
    <xf numFmtId="0" fontId="0" fillId="0" borderId="0" xfId="0" applyAlignment="1">
      <alignment horizontal="center" wrapText="1"/>
    </xf>
    <xf numFmtId="0" fontId="5" fillId="0" borderId="0" xfId="0" applyFont="1"/>
    <xf numFmtId="16"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top" wrapText="1"/>
    </xf>
    <xf numFmtId="0" fontId="0" fillId="0" borderId="0" xfId="0"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X294"/>
  <sheetViews>
    <sheetView topLeftCell="A205" workbookViewId="0">
      <selection activeCell="C106" sqref="C106:K207"/>
    </sheetView>
  </sheetViews>
  <sheetFormatPr defaultRowHeight="15" x14ac:dyDescent="0.25"/>
  <cols>
    <col min="4" max="4" width="11.5703125" customWidth="1"/>
    <col min="5" max="5" width="18.85546875" customWidth="1"/>
    <col min="6" max="6" width="24.85546875" customWidth="1"/>
    <col min="7" max="7" width="17.42578125" customWidth="1"/>
    <col min="8" max="8" width="18.7109375" customWidth="1"/>
    <col min="9" max="9" width="18.85546875" customWidth="1"/>
  </cols>
  <sheetData>
    <row r="5" spans="1:5" x14ac:dyDescent="0.25">
      <c r="A5" t="s">
        <v>150</v>
      </c>
    </row>
    <row r="7" spans="1:5" x14ac:dyDescent="0.25">
      <c r="C7" t="s">
        <v>17</v>
      </c>
    </row>
    <row r="8" spans="1:5" x14ac:dyDescent="0.25">
      <c r="C8" t="s">
        <v>1</v>
      </c>
      <c r="D8" t="s">
        <v>18</v>
      </c>
    </row>
    <row r="10" spans="1:5" x14ac:dyDescent="0.25">
      <c r="C10" t="s">
        <v>2</v>
      </c>
      <c r="D10" t="s">
        <v>19</v>
      </c>
    </row>
    <row r="11" spans="1:5" x14ac:dyDescent="0.25">
      <c r="D11" t="s">
        <v>20</v>
      </c>
    </row>
    <row r="12" spans="1:5" x14ac:dyDescent="0.25">
      <c r="D12" t="s">
        <v>21</v>
      </c>
    </row>
    <row r="13" spans="1:5" x14ac:dyDescent="0.25">
      <c r="D13" t="s">
        <v>22</v>
      </c>
    </row>
    <row r="16" spans="1:5" x14ac:dyDescent="0.25">
      <c r="A16" t="s">
        <v>23</v>
      </c>
      <c r="C16" t="s">
        <v>1</v>
      </c>
      <c r="D16" t="s">
        <v>5</v>
      </c>
      <c r="E16" t="s">
        <v>6</v>
      </c>
    </row>
    <row r="17" spans="3:5" x14ac:dyDescent="0.25">
      <c r="E17" t="s">
        <v>7</v>
      </c>
    </row>
    <row r="19" spans="3:5" x14ac:dyDescent="0.25">
      <c r="C19" t="s">
        <v>2</v>
      </c>
      <c r="D19" t="s">
        <v>0</v>
      </c>
      <c r="E19" t="s">
        <v>8</v>
      </c>
    </row>
    <row r="20" spans="3:5" x14ac:dyDescent="0.25">
      <c r="E20" t="s">
        <v>9</v>
      </c>
    </row>
    <row r="21" spans="3:5" x14ac:dyDescent="0.25">
      <c r="E21" t="s">
        <v>10</v>
      </c>
    </row>
    <row r="22" spans="3:5" x14ac:dyDescent="0.25">
      <c r="E22" t="s">
        <v>12</v>
      </c>
    </row>
    <row r="23" spans="3:5" x14ac:dyDescent="0.25">
      <c r="E23" t="s">
        <v>24</v>
      </c>
    </row>
    <row r="24" spans="3:5" x14ac:dyDescent="0.25">
      <c r="E24" t="s">
        <v>11</v>
      </c>
    </row>
    <row r="25" spans="3:5" x14ac:dyDescent="0.25">
      <c r="E25" t="s">
        <v>13</v>
      </c>
    </row>
    <row r="26" spans="3:5" x14ac:dyDescent="0.25">
      <c r="E26" t="s">
        <v>14</v>
      </c>
    </row>
    <row r="29" spans="3:5" x14ac:dyDescent="0.25">
      <c r="C29" t="s">
        <v>3</v>
      </c>
      <c r="D29" t="s">
        <v>4</v>
      </c>
      <c r="E29" t="s">
        <v>15</v>
      </c>
    </row>
    <row r="30" spans="3:5" x14ac:dyDescent="0.25">
      <c r="E30" t="s">
        <v>16</v>
      </c>
    </row>
    <row r="31" spans="3:5" x14ac:dyDescent="0.25">
      <c r="E31" t="s">
        <v>25</v>
      </c>
    </row>
    <row r="33" spans="1:5" x14ac:dyDescent="0.25">
      <c r="A33" t="s">
        <v>26</v>
      </c>
    </row>
    <row r="34" spans="1:5" x14ac:dyDescent="0.25">
      <c r="C34" t="s">
        <v>27</v>
      </c>
    </row>
    <row r="39" spans="1:5" x14ac:dyDescent="0.25">
      <c r="C39" t="s">
        <v>30</v>
      </c>
      <c r="D39" t="s">
        <v>39</v>
      </c>
    </row>
    <row r="40" spans="1:5" x14ac:dyDescent="0.25">
      <c r="C40">
        <v>1</v>
      </c>
      <c r="D40" t="s">
        <v>31</v>
      </c>
    </row>
    <row r="41" spans="1:5" x14ac:dyDescent="0.25">
      <c r="D41" t="s">
        <v>37</v>
      </c>
      <c r="E41" t="s">
        <v>38</v>
      </c>
    </row>
    <row r="42" spans="1:5" x14ac:dyDescent="0.25">
      <c r="D42" t="s">
        <v>37</v>
      </c>
      <c r="E42" t="s">
        <v>40</v>
      </c>
    </row>
    <row r="43" spans="1:5" x14ac:dyDescent="0.25">
      <c r="D43" t="s">
        <v>37</v>
      </c>
      <c r="E43" t="s">
        <v>41</v>
      </c>
    </row>
    <row r="45" spans="1:5" x14ac:dyDescent="0.25">
      <c r="C45">
        <v>2</v>
      </c>
      <c r="D45" t="s">
        <v>28</v>
      </c>
    </row>
    <row r="46" spans="1:5" x14ac:dyDescent="0.25">
      <c r="D46" t="s">
        <v>37</v>
      </c>
      <c r="E46" t="s">
        <v>42</v>
      </c>
    </row>
    <row r="47" spans="1:5" x14ac:dyDescent="0.25">
      <c r="D47" t="s">
        <v>37</v>
      </c>
      <c r="E47" t="s">
        <v>43</v>
      </c>
    </row>
    <row r="48" spans="1:5" x14ac:dyDescent="0.25">
      <c r="D48" t="s">
        <v>37</v>
      </c>
      <c r="E48" t="s">
        <v>75</v>
      </c>
    </row>
    <row r="49" spans="3:7" x14ac:dyDescent="0.25">
      <c r="E49" t="s">
        <v>76</v>
      </c>
    </row>
    <row r="50" spans="3:7" x14ac:dyDescent="0.25">
      <c r="D50" t="s">
        <v>37</v>
      </c>
      <c r="E50" t="s">
        <v>44</v>
      </c>
    </row>
    <row r="51" spans="3:7" x14ac:dyDescent="0.25">
      <c r="D51" t="s">
        <v>37</v>
      </c>
      <c r="E51" t="s">
        <v>45</v>
      </c>
    </row>
    <row r="52" spans="3:7" x14ac:dyDescent="0.25">
      <c r="D52" t="s">
        <v>37</v>
      </c>
      <c r="E52" t="s">
        <v>47</v>
      </c>
    </row>
    <row r="53" spans="3:7" x14ac:dyDescent="0.25">
      <c r="E53" t="s">
        <v>46</v>
      </c>
    </row>
    <row r="54" spans="3:7" x14ac:dyDescent="0.25">
      <c r="D54" t="s">
        <v>37</v>
      </c>
      <c r="E54" t="s">
        <v>77</v>
      </c>
      <c r="G54" t="s">
        <v>78</v>
      </c>
    </row>
    <row r="55" spans="3:7" x14ac:dyDescent="0.25">
      <c r="D55" t="s">
        <v>37</v>
      </c>
      <c r="E55" t="s">
        <v>79</v>
      </c>
    </row>
    <row r="56" spans="3:7" x14ac:dyDescent="0.25">
      <c r="E56" t="s">
        <v>80</v>
      </c>
    </row>
    <row r="59" spans="3:7" x14ac:dyDescent="0.25">
      <c r="C59">
        <v>3</v>
      </c>
      <c r="D59" t="s">
        <v>32</v>
      </c>
    </row>
    <row r="60" spans="3:7" x14ac:dyDescent="0.25">
      <c r="D60" t="s">
        <v>37</v>
      </c>
      <c r="E60" t="s">
        <v>48</v>
      </c>
    </row>
    <row r="63" spans="3:7" x14ac:dyDescent="0.25">
      <c r="C63">
        <v>4</v>
      </c>
      <c r="D63" t="s">
        <v>33</v>
      </c>
    </row>
    <row r="64" spans="3:7" x14ac:dyDescent="0.25">
      <c r="D64" t="s">
        <v>37</v>
      </c>
      <c r="E64" t="s">
        <v>49</v>
      </c>
    </row>
    <row r="65" spans="3:5" x14ac:dyDescent="0.25">
      <c r="E65" t="s">
        <v>50</v>
      </c>
    </row>
    <row r="66" spans="3:5" x14ac:dyDescent="0.25">
      <c r="D66" t="s">
        <v>37</v>
      </c>
      <c r="E66" t="s">
        <v>52</v>
      </c>
    </row>
    <row r="67" spans="3:5" x14ac:dyDescent="0.25">
      <c r="D67" t="s">
        <v>37</v>
      </c>
      <c r="E67" t="s">
        <v>51</v>
      </c>
    </row>
    <row r="68" spans="3:5" x14ac:dyDescent="0.25">
      <c r="E68" t="s">
        <v>53</v>
      </c>
    </row>
    <row r="69" spans="3:5" x14ac:dyDescent="0.25">
      <c r="E69" t="s">
        <v>54</v>
      </c>
    </row>
    <row r="70" spans="3:5" x14ac:dyDescent="0.25">
      <c r="C70">
        <v>5</v>
      </c>
      <c r="D70" t="s">
        <v>34</v>
      </c>
    </row>
    <row r="71" spans="3:5" x14ac:dyDescent="0.25">
      <c r="D71" t="s">
        <v>37</v>
      </c>
      <c r="E71" t="s">
        <v>55</v>
      </c>
    </row>
    <row r="74" spans="3:5" x14ac:dyDescent="0.25">
      <c r="C74">
        <v>6</v>
      </c>
      <c r="D74" t="s">
        <v>29</v>
      </c>
    </row>
    <row r="75" spans="3:5" x14ac:dyDescent="0.25">
      <c r="D75" t="s">
        <v>37</v>
      </c>
      <c r="E75" t="s">
        <v>61</v>
      </c>
    </row>
    <row r="76" spans="3:5" x14ac:dyDescent="0.25">
      <c r="E76" t="s">
        <v>62</v>
      </c>
    </row>
    <row r="77" spans="3:5" x14ac:dyDescent="0.25">
      <c r="D77" t="s">
        <v>37</v>
      </c>
      <c r="E77" t="s">
        <v>70</v>
      </c>
    </row>
    <row r="79" spans="3:5" x14ac:dyDescent="0.25">
      <c r="D79" t="s">
        <v>37</v>
      </c>
      <c r="E79" t="s">
        <v>65</v>
      </c>
    </row>
    <row r="80" spans="3:5" x14ac:dyDescent="0.25">
      <c r="E80" t="s">
        <v>66</v>
      </c>
    </row>
    <row r="81" spans="4:5" x14ac:dyDescent="0.25">
      <c r="E81" t="s">
        <v>67</v>
      </c>
    </row>
    <row r="83" spans="4:5" x14ac:dyDescent="0.25">
      <c r="D83" t="s">
        <v>37</v>
      </c>
      <c r="E83" t="s">
        <v>68</v>
      </c>
    </row>
    <row r="84" spans="4:5" x14ac:dyDescent="0.25">
      <c r="E84" t="s">
        <v>69</v>
      </c>
    </row>
    <row r="86" spans="4:5" x14ac:dyDescent="0.25">
      <c r="D86" t="s">
        <v>37</v>
      </c>
      <c r="E86" t="s">
        <v>56</v>
      </c>
    </row>
    <row r="87" spans="4:5" x14ac:dyDescent="0.25">
      <c r="E87" t="s">
        <v>57</v>
      </c>
    </row>
    <row r="88" spans="4:5" x14ac:dyDescent="0.25">
      <c r="E88" t="s">
        <v>58</v>
      </c>
    </row>
    <row r="89" spans="4:5" x14ac:dyDescent="0.25">
      <c r="E89" t="s">
        <v>59</v>
      </c>
    </row>
    <row r="90" spans="4:5" x14ac:dyDescent="0.25">
      <c r="E90" t="s">
        <v>60</v>
      </c>
    </row>
    <row r="91" spans="4:5" x14ac:dyDescent="0.25">
      <c r="E91" t="s">
        <v>71</v>
      </c>
    </row>
    <row r="92" spans="4:5" x14ac:dyDescent="0.25">
      <c r="E92" t="s">
        <v>72</v>
      </c>
    </row>
    <row r="93" spans="4:5" x14ac:dyDescent="0.25">
      <c r="E93" t="s">
        <v>63</v>
      </c>
    </row>
    <row r="94" spans="4:5" x14ac:dyDescent="0.25">
      <c r="E94" t="s">
        <v>64</v>
      </c>
    </row>
    <row r="96" spans="4:5" x14ac:dyDescent="0.25">
      <c r="D96" t="s">
        <v>37</v>
      </c>
      <c r="E96" t="s">
        <v>73</v>
      </c>
    </row>
    <row r="97" spans="3:5" x14ac:dyDescent="0.25">
      <c r="D97" t="s">
        <v>37</v>
      </c>
      <c r="E97" t="s">
        <v>74</v>
      </c>
    </row>
    <row r="99" spans="3:5" x14ac:dyDescent="0.25">
      <c r="C99">
        <v>7</v>
      </c>
      <c r="D99" t="s">
        <v>35</v>
      </c>
    </row>
    <row r="103" spans="3:5" x14ac:dyDescent="0.25">
      <c r="C103">
        <v>8</v>
      </c>
      <c r="D103" t="s">
        <v>36</v>
      </c>
    </row>
    <row r="131" spans="4:24" x14ac:dyDescent="0.25">
      <c r="L131">
        <v>1</v>
      </c>
      <c r="Q131">
        <v>12</v>
      </c>
      <c r="R131">
        <v>1</v>
      </c>
      <c r="W131">
        <v>12</v>
      </c>
    </row>
    <row r="132" spans="4:24" x14ac:dyDescent="0.25">
      <c r="L132">
        <v>7</v>
      </c>
      <c r="M132">
        <v>8</v>
      </c>
      <c r="N132">
        <v>9</v>
      </c>
      <c r="O132">
        <v>10</v>
      </c>
      <c r="P132">
        <v>11</v>
      </c>
      <c r="Q132">
        <v>12</v>
      </c>
      <c r="R132">
        <v>13</v>
      </c>
      <c r="S132">
        <v>14</v>
      </c>
      <c r="T132">
        <v>15</v>
      </c>
      <c r="U132">
        <v>16</v>
      </c>
      <c r="V132">
        <v>17</v>
      </c>
      <c r="W132">
        <v>18</v>
      </c>
      <c r="X132">
        <v>19</v>
      </c>
    </row>
    <row r="144" spans="4:24" x14ac:dyDescent="0.25">
      <c r="D144" s="3"/>
      <c r="E144" s="3"/>
    </row>
    <row r="146" spans="4:10" x14ac:dyDescent="0.25">
      <c r="D146" s="1"/>
    </row>
    <row r="149" spans="4:10" x14ac:dyDescent="0.25">
      <c r="E149" s="1"/>
      <c r="F149" s="1"/>
      <c r="G149" s="1"/>
      <c r="H149" s="1"/>
      <c r="I149" s="1"/>
      <c r="J149" s="1"/>
    </row>
    <row r="150" spans="4:10" x14ac:dyDescent="0.25">
      <c r="E150" s="1"/>
      <c r="F150" s="1"/>
      <c r="G150" s="1"/>
      <c r="H150" s="1"/>
      <c r="I150" s="1"/>
      <c r="J150" s="1"/>
    </row>
    <row r="151" spans="4:10" x14ac:dyDescent="0.25">
      <c r="E151" s="1"/>
      <c r="F151" s="1"/>
      <c r="G151" s="1"/>
      <c r="H151" s="1"/>
      <c r="I151" s="1"/>
      <c r="J151" s="1"/>
    </row>
    <row r="152" spans="4:10" x14ac:dyDescent="0.25">
      <c r="E152" s="1"/>
      <c r="F152" s="1"/>
      <c r="G152" s="1"/>
      <c r="H152" s="1"/>
      <c r="I152" s="1"/>
      <c r="J152" s="1"/>
    </row>
    <row r="153" spans="4:10" x14ac:dyDescent="0.25">
      <c r="E153" s="1"/>
      <c r="F153" s="1"/>
      <c r="G153" s="1"/>
      <c r="H153" s="1"/>
      <c r="I153" s="1"/>
      <c r="J153" s="1"/>
    </row>
    <row r="154" spans="4:10" x14ac:dyDescent="0.25">
      <c r="E154" s="1"/>
      <c r="F154" s="1"/>
      <c r="G154" s="1"/>
      <c r="H154" s="1"/>
      <c r="I154" s="1"/>
      <c r="J154" s="1"/>
    </row>
    <row r="156" spans="4:10" x14ac:dyDescent="0.25">
      <c r="E156" s="1"/>
    </row>
    <row r="161" spans="4:17" x14ac:dyDescent="0.25">
      <c r="D161" s="1"/>
      <c r="E161" s="1"/>
      <c r="F161" s="1"/>
      <c r="G161" s="1"/>
      <c r="H161" s="1"/>
      <c r="I161" s="1"/>
      <c r="J161" s="1"/>
      <c r="K161" s="1"/>
      <c r="L161" s="1"/>
      <c r="M161" s="1"/>
      <c r="N161" s="1"/>
      <c r="O161" s="1"/>
      <c r="P161" s="1"/>
      <c r="Q161" s="1"/>
    </row>
    <row r="164" spans="4:17" x14ac:dyDescent="0.25">
      <c r="E164" s="1"/>
    </row>
    <row r="169" spans="4:17" x14ac:dyDescent="0.25">
      <c r="E169" s="3"/>
      <c r="F169" s="3"/>
      <c r="G169" s="3"/>
      <c r="H169" s="3"/>
      <c r="I169" s="3"/>
    </row>
    <row r="171" spans="4:17" x14ac:dyDescent="0.25">
      <c r="G171" s="13"/>
      <c r="H171" s="13"/>
    </row>
    <row r="178" spans="5:6" x14ac:dyDescent="0.25">
      <c r="E178" s="3"/>
    </row>
    <row r="179" spans="5:6" ht="15" customHeight="1" x14ac:dyDescent="0.25">
      <c r="E179" s="1"/>
      <c r="F179" s="14"/>
    </row>
    <row r="180" spans="5:6" x14ac:dyDescent="0.25">
      <c r="E180" s="1"/>
      <c r="F180" s="14"/>
    </row>
    <row r="181" spans="5:6" x14ac:dyDescent="0.25">
      <c r="E181" s="1"/>
      <c r="F181" s="14"/>
    </row>
    <row r="182" spans="5:6" x14ac:dyDescent="0.25">
      <c r="E182" s="1"/>
      <c r="F182" s="14"/>
    </row>
    <row r="183" spans="5:6" x14ac:dyDescent="0.25">
      <c r="E183" s="1"/>
      <c r="F183" s="14"/>
    </row>
    <row r="184" spans="5:6" x14ac:dyDescent="0.25">
      <c r="E184" s="1"/>
      <c r="F184" s="14"/>
    </row>
    <row r="185" spans="5:6" x14ac:dyDescent="0.25">
      <c r="E185" s="1"/>
      <c r="F185" s="14"/>
    </row>
    <row r="186" spans="5:6" x14ac:dyDescent="0.25">
      <c r="E186" s="1"/>
      <c r="F186" s="14"/>
    </row>
    <row r="187" spans="5:6" x14ac:dyDescent="0.25">
      <c r="E187" s="1"/>
      <c r="F187" s="2"/>
    </row>
    <row r="188" spans="5:6" x14ac:dyDescent="0.25">
      <c r="E188" s="5"/>
      <c r="F188" s="2"/>
    </row>
    <row r="189" spans="5:6" x14ac:dyDescent="0.25">
      <c r="E189" s="5"/>
      <c r="F189" s="2"/>
    </row>
    <row r="190" spans="5:6" x14ac:dyDescent="0.25">
      <c r="E190" s="1"/>
      <c r="F190" s="2"/>
    </row>
    <row r="191" spans="5:6" x14ac:dyDescent="0.25">
      <c r="E191" s="1"/>
      <c r="F191" s="2"/>
    </row>
    <row r="192" spans="5:6" x14ac:dyDescent="0.25">
      <c r="E192" s="1"/>
      <c r="F192" s="2"/>
    </row>
    <row r="193" spans="4:6" x14ac:dyDescent="0.25">
      <c r="E193" s="1"/>
      <c r="F193" s="2"/>
    </row>
    <row r="194" spans="4:6" x14ac:dyDescent="0.25">
      <c r="E194" s="3"/>
    </row>
    <row r="204" spans="4:6" x14ac:dyDescent="0.25">
      <c r="D204" s="1"/>
    </row>
    <row r="209" spans="4:14" x14ac:dyDescent="0.25">
      <c r="E209" s="1"/>
      <c r="F209" s="1"/>
      <c r="G209" s="1"/>
    </row>
    <row r="210" spans="4:14" x14ac:dyDescent="0.25">
      <c r="E210" s="1"/>
      <c r="F210" s="1"/>
      <c r="G210" s="1"/>
    </row>
    <row r="211" spans="4:14" x14ac:dyDescent="0.25">
      <c r="E211" s="1"/>
      <c r="F211" s="1"/>
      <c r="G211" s="1"/>
    </row>
    <row r="212" spans="4:14" x14ac:dyDescent="0.25">
      <c r="E212" s="1"/>
      <c r="F212" s="1"/>
      <c r="G212" s="1"/>
    </row>
    <row r="213" spans="4:14" x14ac:dyDescent="0.25">
      <c r="E213" s="1"/>
      <c r="F213" s="1"/>
      <c r="G213" s="1"/>
    </row>
    <row r="214" spans="4:14" x14ac:dyDescent="0.25">
      <c r="E214" s="1"/>
      <c r="F214" s="1"/>
      <c r="G214" s="1"/>
    </row>
    <row r="216" spans="4:14" x14ac:dyDescent="0.25">
      <c r="E216" s="1"/>
    </row>
    <row r="218" spans="4:14" x14ac:dyDescent="0.25">
      <c r="E218" s="1"/>
    </row>
    <row r="219" spans="4:14" x14ac:dyDescent="0.25">
      <c r="E219" s="1"/>
    </row>
    <row r="220" spans="4:14" x14ac:dyDescent="0.25">
      <c r="E220" s="3"/>
    </row>
    <row r="221" spans="4:14" x14ac:dyDescent="0.25">
      <c r="D221" s="5"/>
      <c r="E221" s="5"/>
      <c r="F221" s="5"/>
      <c r="G221" s="5"/>
      <c r="H221" s="5"/>
      <c r="I221" s="5"/>
      <c r="J221" s="5"/>
      <c r="K221" s="5"/>
      <c r="L221" s="5"/>
      <c r="M221" s="5"/>
      <c r="N221" s="5"/>
    </row>
    <row r="222" spans="4:14" x14ac:dyDescent="0.25">
      <c r="D222" s="5"/>
      <c r="E222" s="5"/>
      <c r="F222" s="5"/>
      <c r="G222" s="5"/>
      <c r="H222" s="5"/>
      <c r="I222" s="5"/>
      <c r="J222" s="5"/>
      <c r="K222" s="5"/>
      <c r="L222" s="5"/>
      <c r="M222" s="5"/>
      <c r="N222" s="5"/>
    </row>
    <row r="223" spans="4:14" x14ac:dyDescent="0.25">
      <c r="D223" s="5"/>
      <c r="E223" s="5"/>
      <c r="F223" s="5"/>
      <c r="G223" s="5"/>
      <c r="H223" s="5"/>
      <c r="I223" s="5"/>
      <c r="J223" s="5"/>
      <c r="K223" s="5"/>
      <c r="L223" s="5"/>
      <c r="M223" s="5"/>
      <c r="N223" s="5"/>
    </row>
    <row r="224" spans="4:14" x14ac:dyDescent="0.25">
      <c r="E224" s="1"/>
    </row>
    <row r="225" spans="4:7" x14ac:dyDescent="0.25">
      <c r="E225" s="1"/>
    </row>
    <row r="226" spans="4:7" x14ac:dyDescent="0.25">
      <c r="E226" s="5"/>
    </row>
    <row r="227" spans="4:7" x14ac:dyDescent="0.25">
      <c r="E227" s="5"/>
    </row>
    <row r="228" spans="4:7" x14ac:dyDescent="0.25">
      <c r="E228" s="5"/>
    </row>
    <row r="230" spans="4:7" x14ac:dyDescent="0.25">
      <c r="D230" s="4"/>
      <c r="E230" s="4"/>
    </row>
    <row r="231" spans="4:7" x14ac:dyDescent="0.25">
      <c r="D231" s="4"/>
      <c r="E231" s="4"/>
    </row>
    <row r="232" spans="4:7" x14ac:dyDescent="0.25">
      <c r="E232" s="1"/>
      <c r="F232" s="1"/>
      <c r="G232" s="1"/>
    </row>
    <row r="233" spans="4:7" x14ac:dyDescent="0.25">
      <c r="E233" s="1"/>
      <c r="F233" s="1"/>
      <c r="G233" s="1"/>
    </row>
    <row r="234" spans="4:7" x14ac:dyDescent="0.25">
      <c r="E234" s="1"/>
      <c r="F234" s="1"/>
      <c r="G234" s="1"/>
    </row>
    <row r="236" spans="4:7" x14ac:dyDescent="0.25">
      <c r="E236" s="4"/>
    </row>
    <row r="237" spans="4:7" x14ac:dyDescent="0.25">
      <c r="E237" s="4"/>
    </row>
    <row r="242" spans="4:12" x14ac:dyDescent="0.25">
      <c r="D242" s="8"/>
    </row>
    <row r="243" spans="4:12" x14ac:dyDescent="0.25">
      <c r="D243" s="8"/>
    </row>
    <row r="244" spans="4:12" x14ac:dyDescent="0.25">
      <c r="D244" s="8"/>
    </row>
    <row r="252" spans="4:12" x14ac:dyDescent="0.25">
      <c r="L252" s="6"/>
    </row>
    <row r="254" spans="4:12" x14ac:dyDescent="0.25">
      <c r="E254" s="4"/>
      <c r="F254" s="4"/>
      <c r="G254" s="4"/>
      <c r="H254" s="4"/>
    </row>
    <row r="255" spans="4:12" x14ac:dyDescent="0.25">
      <c r="E255" s="4"/>
      <c r="F255" s="4"/>
      <c r="G255" s="4"/>
      <c r="H255" s="4"/>
    </row>
    <row r="271" spans="5:9" x14ac:dyDescent="0.25">
      <c r="E271" s="3"/>
      <c r="F271" s="3"/>
      <c r="G271" s="3"/>
      <c r="H271" s="3"/>
      <c r="I271" s="3"/>
    </row>
    <row r="273" spans="5:8" x14ac:dyDescent="0.25">
      <c r="G273" s="13"/>
      <c r="H273" s="13"/>
    </row>
    <row r="280" spans="5:8" x14ac:dyDescent="0.25">
      <c r="E280" s="3"/>
    </row>
    <row r="281" spans="5:8" x14ac:dyDescent="0.25">
      <c r="E281" s="1"/>
      <c r="F281" s="14"/>
    </row>
    <row r="282" spans="5:8" x14ac:dyDescent="0.25">
      <c r="E282" s="1"/>
      <c r="F282" s="14"/>
    </row>
    <row r="283" spans="5:8" x14ac:dyDescent="0.25">
      <c r="E283" s="1"/>
      <c r="F283" s="14"/>
    </row>
    <row r="284" spans="5:8" x14ac:dyDescent="0.25">
      <c r="E284" s="1"/>
      <c r="F284" s="14"/>
    </row>
    <row r="285" spans="5:8" x14ac:dyDescent="0.25">
      <c r="E285" s="1"/>
      <c r="F285" s="14"/>
    </row>
    <row r="286" spans="5:8" x14ac:dyDescent="0.25">
      <c r="E286" s="1"/>
      <c r="F286" s="14"/>
    </row>
    <row r="287" spans="5:8" x14ac:dyDescent="0.25">
      <c r="E287" s="1"/>
      <c r="F287" s="14"/>
    </row>
    <row r="288" spans="5:8" x14ac:dyDescent="0.25">
      <c r="E288" s="1"/>
      <c r="F288" s="14"/>
    </row>
    <row r="289" spans="5:6" x14ac:dyDescent="0.25">
      <c r="E289" s="1"/>
      <c r="F289" s="2"/>
    </row>
    <row r="290" spans="5:6" x14ac:dyDescent="0.25">
      <c r="E290" s="5"/>
      <c r="F290" s="2"/>
    </row>
    <row r="291" spans="5:6" x14ac:dyDescent="0.25">
      <c r="E291" s="5"/>
      <c r="F291" s="2"/>
    </row>
    <row r="292" spans="5:6" x14ac:dyDescent="0.25">
      <c r="E292" s="1"/>
      <c r="F292" s="2"/>
    </row>
    <row r="293" spans="5:6" x14ac:dyDescent="0.25">
      <c r="E293" s="1"/>
      <c r="F293" s="2"/>
    </row>
    <row r="294" spans="5:6" x14ac:dyDescent="0.25">
      <c r="E294" s="1"/>
      <c r="F294" s="2"/>
    </row>
  </sheetData>
  <mergeCells count="4">
    <mergeCell ref="G171:H171"/>
    <mergeCell ref="F179:F186"/>
    <mergeCell ref="G273:H273"/>
    <mergeCell ref="F281:F28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301"/>
  <sheetViews>
    <sheetView topLeftCell="C281" workbookViewId="0">
      <selection activeCell="H296" sqref="H296:I302"/>
    </sheetView>
  </sheetViews>
  <sheetFormatPr defaultRowHeight="15" x14ac:dyDescent="0.25"/>
  <cols>
    <col min="3" max="3" width="13.5703125" customWidth="1"/>
    <col min="4" max="4" width="26.85546875" customWidth="1"/>
    <col min="5" max="5" width="22" customWidth="1"/>
    <col min="6" max="6" width="18.85546875" customWidth="1"/>
    <col min="7" max="7" width="19.28515625" customWidth="1"/>
    <col min="8" max="8" width="11" customWidth="1"/>
  </cols>
  <sheetData>
    <row r="2" spans="3:19" x14ac:dyDescent="0.25">
      <c r="I2" t="s">
        <v>180</v>
      </c>
      <c r="J2" t="s">
        <v>181</v>
      </c>
      <c r="L2" t="s">
        <v>182</v>
      </c>
      <c r="M2" t="s">
        <v>183</v>
      </c>
      <c r="O2" t="s">
        <v>184</v>
      </c>
      <c r="P2" t="s">
        <v>185</v>
      </c>
      <c r="R2" t="s">
        <v>186</v>
      </c>
      <c r="S2" t="s">
        <v>187</v>
      </c>
    </row>
    <row r="3" spans="3:19" x14ac:dyDescent="0.25">
      <c r="C3" s="3" t="s">
        <v>163</v>
      </c>
      <c r="D3" s="3"/>
      <c r="R3" t="s">
        <v>188</v>
      </c>
      <c r="S3" t="s">
        <v>189</v>
      </c>
    </row>
    <row r="4" spans="3:19" x14ac:dyDescent="0.25">
      <c r="R4" t="s">
        <v>190</v>
      </c>
      <c r="S4" t="s">
        <v>191</v>
      </c>
    </row>
    <row r="5" spans="3:19" x14ac:dyDescent="0.25">
      <c r="C5" s="1" t="s">
        <v>164</v>
      </c>
    </row>
    <row r="6" spans="3:19" x14ac:dyDescent="0.25">
      <c r="C6" s="1">
        <v>1</v>
      </c>
      <c r="D6" t="s">
        <v>165</v>
      </c>
    </row>
    <row r="7" spans="3:19" x14ac:dyDescent="0.25">
      <c r="C7" s="1"/>
      <c r="D7" t="s">
        <v>166</v>
      </c>
    </row>
    <row r="8" spans="3:19" x14ac:dyDescent="0.25">
      <c r="D8" t="s">
        <v>167</v>
      </c>
    </row>
    <row r="9" spans="3:19" x14ac:dyDescent="0.25">
      <c r="D9" t="s">
        <v>168</v>
      </c>
    </row>
    <row r="10" spans="3:19" x14ac:dyDescent="0.25">
      <c r="D10" t="s">
        <v>169</v>
      </c>
    </row>
    <row r="11" spans="3:19" x14ac:dyDescent="0.25">
      <c r="D11" t="s">
        <v>117</v>
      </c>
    </row>
    <row r="12" spans="3:19" x14ac:dyDescent="0.25">
      <c r="D12" s="1" t="s">
        <v>118</v>
      </c>
      <c r="E12" s="1" t="s">
        <v>170</v>
      </c>
      <c r="F12" s="1"/>
      <c r="G12" s="1"/>
      <c r="H12" s="1"/>
      <c r="I12" s="1"/>
    </row>
    <row r="13" spans="3:19" x14ac:dyDescent="0.25">
      <c r="D13" s="1" t="s">
        <v>119</v>
      </c>
      <c r="E13" s="1" t="s">
        <v>170</v>
      </c>
      <c r="F13" s="1"/>
      <c r="G13" s="1"/>
      <c r="H13" s="1"/>
      <c r="I13" s="1"/>
    </row>
    <row r="14" spans="3:19" x14ac:dyDescent="0.25">
      <c r="D14" s="1" t="s">
        <v>120</v>
      </c>
      <c r="E14" s="1" t="s">
        <v>170</v>
      </c>
      <c r="F14" s="1"/>
      <c r="G14" s="1"/>
      <c r="H14" s="1"/>
      <c r="I14" s="1"/>
    </row>
    <row r="15" spans="3:19" x14ac:dyDescent="0.25">
      <c r="D15" s="1" t="s">
        <v>121</v>
      </c>
      <c r="E15" s="1" t="s">
        <v>170</v>
      </c>
      <c r="F15" s="1"/>
      <c r="G15" s="1"/>
      <c r="H15" s="1"/>
      <c r="I15" s="1"/>
    </row>
    <row r="16" spans="3:19" x14ac:dyDescent="0.25">
      <c r="D16" s="1" t="s">
        <v>122</v>
      </c>
      <c r="E16" s="1" t="s">
        <v>170</v>
      </c>
      <c r="F16" s="1"/>
      <c r="G16" s="1"/>
      <c r="H16" s="1"/>
      <c r="I16" s="1"/>
    </row>
    <row r="17" spans="3:10" x14ac:dyDescent="0.25">
      <c r="D17" s="1" t="s">
        <v>123</v>
      </c>
      <c r="E17" s="1" t="s">
        <v>170</v>
      </c>
      <c r="F17" s="1"/>
      <c r="G17" s="1"/>
      <c r="H17" s="1"/>
      <c r="I17" s="1"/>
    </row>
    <row r="19" spans="3:10" x14ac:dyDescent="0.25">
      <c r="D19" s="1" t="s">
        <v>124</v>
      </c>
    </row>
    <row r="21" spans="3:10" x14ac:dyDescent="0.25">
      <c r="C21">
        <v>2</v>
      </c>
      <c r="D21" t="s">
        <v>81</v>
      </c>
    </row>
    <row r="23" spans="3:10" x14ac:dyDescent="0.25">
      <c r="C23">
        <v>3</v>
      </c>
      <c r="D23" t="s">
        <v>197</v>
      </c>
    </row>
    <row r="24" spans="3:10" x14ac:dyDescent="0.25">
      <c r="D24" t="s">
        <v>82</v>
      </c>
    </row>
    <row r="25" spans="3:10" x14ac:dyDescent="0.25">
      <c r="C25" s="1"/>
      <c r="D25" s="1" t="s">
        <v>85</v>
      </c>
      <c r="E25" s="1"/>
      <c r="F25" s="1"/>
      <c r="G25" s="1"/>
      <c r="H25" s="1"/>
      <c r="I25" s="1"/>
      <c r="J25" s="1"/>
    </row>
    <row r="26" spans="3:10" x14ac:dyDescent="0.25">
      <c r="D26" t="s">
        <v>83</v>
      </c>
    </row>
    <row r="27" spans="3:10" x14ac:dyDescent="0.25">
      <c r="D27" t="s">
        <v>84</v>
      </c>
    </row>
    <row r="28" spans="3:10" x14ac:dyDescent="0.25">
      <c r="D28" s="1" t="s">
        <v>86</v>
      </c>
    </row>
    <row r="29" spans="3:10" x14ac:dyDescent="0.25">
      <c r="C29">
        <v>4</v>
      </c>
      <c r="D29" t="s">
        <v>208</v>
      </c>
    </row>
    <row r="30" spans="3:10" x14ac:dyDescent="0.25">
      <c r="D30" t="s">
        <v>198</v>
      </c>
    </row>
    <row r="31" spans="3:10" x14ac:dyDescent="0.25">
      <c r="D31" t="s">
        <v>199</v>
      </c>
    </row>
    <row r="32" spans="3:10" x14ac:dyDescent="0.25">
      <c r="D32" t="s">
        <v>200</v>
      </c>
    </row>
    <row r="34" spans="3:8" x14ac:dyDescent="0.25">
      <c r="C34">
        <v>5</v>
      </c>
      <c r="D34" t="s">
        <v>201</v>
      </c>
    </row>
    <row r="36" spans="3:8" x14ac:dyDescent="0.25">
      <c r="C36" t="s">
        <v>93</v>
      </c>
      <c r="D36" s="3" t="s">
        <v>131</v>
      </c>
      <c r="E36" s="3"/>
      <c r="F36" s="3" t="s">
        <v>94</v>
      </c>
      <c r="G36" s="3"/>
      <c r="H36" s="3" t="s">
        <v>101</v>
      </c>
    </row>
    <row r="37" spans="3:8" x14ac:dyDescent="0.25">
      <c r="D37" t="s">
        <v>87</v>
      </c>
      <c r="F37" t="s">
        <v>95</v>
      </c>
      <c r="H37" t="s">
        <v>102</v>
      </c>
    </row>
    <row r="38" spans="3:8" x14ac:dyDescent="0.25">
      <c r="D38" t="s">
        <v>88</v>
      </c>
      <c r="F38" s="13" t="s">
        <v>110</v>
      </c>
      <c r="G38" s="13"/>
      <c r="H38" t="s">
        <v>96</v>
      </c>
    </row>
    <row r="39" spans="3:8" x14ac:dyDescent="0.25">
      <c r="D39" t="s">
        <v>89</v>
      </c>
      <c r="F39" t="s">
        <v>111</v>
      </c>
      <c r="H39" t="s">
        <v>112</v>
      </c>
    </row>
    <row r="40" spans="3:8" x14ac:dyDescent="0.25">
      <c r="D40" t="s">
        <v>90</v>
      </c>
      <c r="F40" t="s">
        <v>97</v>
      </c>
      <c r="H40" t="s">
        <v>95</v>
      </c>
    </row>
    <row r="41" spans="3:8" x14ac:dyDescent="0.25">
      <c r="D41" t="s">
        <v>91</v>
      </c>
      <c r="F41" t="s">
        <v>98</v>
      </c>
    </row>
    <row r="42" spans="3:8" x14ac:dyDescent="0.25">
      <c r="D42" t="s">
        <v>92</v>
      </c>
      <c r="F42" t="s">
        <v>99</v>
      </c>
    </row>
    <row r="43" spans="3:8" x14ac:dyDescent="0.25">
      <c r="D43" t="s">
        <v>104</v>
      </c>
      <c r="F43" t="s">
        <v>100</v>
      </c>
    </row>
    <row r="45" spans="3:8" x14ac:dyDescent="0.25">
      <c r="D45" s="3" t="s">
        <v>132</v>
      </c>
    </row>
    <row r="46" spans="3:8" x14ac:dyDescent="0.25">
      <c r="D46" s="1" t="s">
        <v>105</v>
      </c>
      <c r="E46" s="14" t="s">
        <v>109</v>
      </c>
    </row>
    <row r="47" spans="3:8" x14ac:dyDescent="0.25">
      <c r="D47" s="1" t="s">
        <v>107</v>
      </c>
      <c r="E47" s="14"/>
    </row>
    <row r="48" spans="3:8" x14ac:dyDescent="0.25">
      <c r="D48" s="1" t="s">
        <v>106</v>
      </c>
      <c r="E48" s="14"/>
    </row>
    <row r="49" spans="3:5" x14ac:dyDescent="0.25">
      <c r="D49" s="1" t="s">
        <v>108</v>
      </c>
      <c r="E49" s="14"/>
    </row>
    <row r="50" spans="3:5" x14ac:dyDescent="0.25">
      <c r="D50" s="1" t="s">
        <v>126</v>
      </c>
      <c r="E50" s="14"/>
    </row>
    <row r="51" spans="3:5" x14ac:dyDescent="0.25">
      <c r="D51" s="1" t="s">
        <v>127</v>
      </c>
      <c r="E51" s="14"/>
    </row>
    <row r="52" spans="3:5" x14ac:dyDescent="0.25">
      <c r="D52" s="1" t="s">
        <v>128</v>
      </c>
      <c r="E52" s="14"/>
    </row>
    <row r="53" spans="3:5" x14ac:dyDescent="0.25">
      <c r="D53" s="1" t="s">
        <v>129</v>
      </c>
      <c r="E53" s="14"/>
    </row>
    <row r="54" spans="3:5" x14ac:dyDescent="0.25">
      <c r="D54" s="1"/>
      <c r="E54" s="2"/>
    </row>
    <row r="55" spans="3:5" x14ac:dyDescent="0.25">
      <c r="D55" t="s">
        <v>202</v>
      </c>
    </row>
    <row r="56" spans="3:5" x14ac:dyDescent="0.25">
      <c r="D56" t="s">
        <v>152</v>
      </c>
    </row>
    <row r="57" spans="3:5" x14ac:dyDescent="0.25">
      <c r="D57" t="s">
        <v>157</v>
      </c>
    </row>
    <row r="58" spans="3:5" x14ac:dyDescent="0.25">
      <c r="D58" t="s">
        <v>171</v>
      </c>
    </row>
    <row r="59" spans="3:5" x14ac:dyDescent="0.25">
      <c r="D59" s="7" t="s">
        <v>172</v>
      </c>
    </row>
    <row r="60" spans="3:5" x14ac:dyDescent="0.25">
      <c r="D60" s="1" t="s">
        <v>173</v>
      </c>
      <c r="E60" s="2"/>
    </row>
    <row r="61" spans="3:5" x14ac:dyDescent="0.25">
      <c r="D61" s="1" t="s">
        <v>175</v>
      </c>
      <c r="E61" s="2"/>
    </row>
    <row r="62" spans="3:5" x14ac:dyDescent="0.25">
      <c r="D62" s="1" t="s">
        <v>174</v>
      </c>
      <c r="E62" s="2"/>
    </row>
    <row r="63" spans="3:5" x14ac:dyDescent="0.25">
      <c r="D63" s="1"/>
      <c r="E63" s="2"/>
    </row>
    <row r="64" spans="3:5" x14ac:dyDescent="0.25">
      <c r="C64" t="s">
        <v>103</v>
      </c>
      <c r="D64" s="3" t="s">
        <v>131</v>
      </c>
    </row>
    <row r="65" spans="3:6" x14ac:dyDescent="0.25">
      <c r="D65" t="s">
        <v>87</v>
      </c>
      <c r="F65" t="s">
        <v>130</v>
      </c>
    </row>
    <row r="66" spans="3:6" x14ac:dyDescent="0.25">
      <c r="D66" t="s">
        <v>88</v>
      </c>
      <c r="F66" t="s">
        <v>133</v>
      </c>
    </row>
    <row r="67" spans="3:6" x14ac:dyDescent="0.25">
      <c r="D67" t="s">
        <v>89</v>
      </c>
    </row>
    <row r="68" spans="3:6" x14ac:dyDescent="0.25">
      <c r="D68" t="s">
        <v>90</v>
      </c>
      <c r="F68" t="s">
        <v>134</v>
      </c>
    </row>
    <row r="69" spans="3:6" x14ac:dyDescent="0.25">
      <c r="D69" t="s">
        <v>91</v>
      </c>
    </row>
    <row r="70" spans="3:6" x14ac:dyDescent="0.25">
      <c r="D70" t="s">
        <v>92</v>
      </c>
    </row>
    <row r="71" spans="3:6" x14ac:dyDescent="0.25">
      <c r="D71" t="s">
        <v>104</v>
      </c>
    </row>
    <row r="73" spans="3:6" x14ac:dyDescent="0.25">
      <c r="C73">
        <v>6</v>
      </c>
      <c r="D73" t="s">
        <v>176</v>
      </c>
    </row>
    <row r="74" spans="3:6" x14ac:dyDescent="0.25">
      <c r="C74" s="1"/>
    </row>
    <row r="76" spans="3:6" x14ac:dyDescent="0.25">
      <c r="C76">
        <v>7</v>
      </c>
      <c r="D76" t="s">
        <v>210</v>
      </c>
    </row>
    <row r="78" spans="3:6" x14ac:dyDescent="0.25">
      <c r="C78">
        <v>8</v>
      </c>
      <c r="D78" t="s">
        <v>211</v>
      </c>
    </row>
    <row r="81" spans="3:9" x14ac:dyDescent="0.25">
      <c r="C81" s="1" t="s">
        <v>177</v>
      </c>
    </row>
    <row r="82" spans="3:9" x14ac:dyDescent="0.25">
      <c r="C82" s="1">
        <v>1</v>
      </c>
      <c r="D82" t="s">
        <v>165</v>
      </c>
    </row>
    <row r="83" spans="3:9" x14ac:dyDescent="0.25">
      <c r="D83" t="s">
        <v>178</v>
      </c>
    </row>
    <row r="84" spans="3:9" x14ac:dyDescent="0.25">
      <c r="D84" t="s">
        <v>179</v>
      </c>
    </row>
    <row r="85" spans="3:9" x14ac:dyDescent="0.25">
      <c r="D85" t="s">
        <v>168</v>
      </c>
      <c r="E85" s="1"/>
      <c r="F85" s="1"/>
    </row>
    <row r="86" spans="3:9" x14ac:dyDescent="0.25">
      <c r="D86" t="s">
        <v>169</v>
      </c>
    </row>
    <row r="88" spans="3:9" x14ac:dyDescent="0.25">
      <c r="D88" t="s">
        <v>117</v>
      </c>
    </row>
    <row r="89" spans="3:9" x14ac:dyDescent="0.25">
      <c r="D89" s="1" t="s">
        <v>118</v>
      </c>
      <c r="E89" s="1" t="s">
        <v>170</v>
      </c>
      <c r="F89" s="1"/>
      <c r="G89" s="1"/>
      <c r="H89" s="1"/>
      <c r="I89" s="1"/>
    </row>
    <row r="90" spans="3:9" x14ac:dyDescent="0.25">
      <c r="D90" s="1" t="s">
        <v>119</v>
      </c>
      <c r="E90" s="1" t="s">
        <v>170</v>
      </c>
      <c r="F90" s="1"/>
      <c r="G90" s="1"/>
      <c r="H90" s="1"/>
      <c r="I90" s="1"/>
    </row>
    <row r="91" spans="3:9" x14ac:dyDescent="0.25">
      <c r="C91" s="5"/>
      <c r="D91" s="1" t="s">
        <v>120</v>
      </c>
      <c r="E91" s="1" t="s">
        <v>170</v>
      </c>
      <c r="F91" s="1"/>
      <c r="G91" s="1"/>
      <c r="H91" s="1"/>
      <c r="I91" s="1"/>
    </row>
    <row r="92" spans="3:9" x14ac:dyDescent="0.25">
      <c r="C92" s="5"/>
      <c r="D92" s="1" t="s">
        <v>121</v>
      </c>
      <c r="E92" s="1" t="s">
        <v>170</v>
      </c>
      <c r="F92" s="1"/>
      <c r="G92" s="1"/>
      <c r="H92" s="1"/>
      <c r="I92" s="1"/>
    </row>
    <row r="93" spans="3:9" x14ac:dyDescent="0.25">
      <c r="C93" s="5"/>
      <c r="D93" s="1" t="s">
        <v>122</v>
      </c>
      <c r="E93" s="1" t="s">
        <v>170</v>
      </c>
      <c r="F93" s="1"/>
      <c r="G93" s="1"/>
      <c r="H93" s="1"/>
      <c r="I93" s="1"/>
    </row>
    <row r="94" spans="3:9" x14ac:dyDescent="0.25">
      <c r="D94" s="1" t="s">
        <v>123</v>
      </c>
      <c r="E94" s="1" t="s">
        <v>170</v>
      </c>
      <c r="F94" s="1"/>
      <c r="G94" s="1"/>
      <c r="H94" s="1"/>
      <c r="I94" s="1"/>
    </row>
    <row r="95" spans="3:9" x14ac:dyDescent="0.25">
      <c r="D95" s="1"/>
      <c r="E95" s="1"/>
      <c r="F95" s="1"/>
      <c r="G95" s="1"/>
      <c r="H95" s="1"/>
      <c r="I95" s="1"/>
    </row>
    <row r="96" spans="3:9" x14ac:dyDescent="0.25">
      <c r="D96" s="4" t="s">
        <v>113</v>
      </c>
      <c r="E96" s="1"/>
      <c r="F96" s="1"/>
      <c r="G96" s="1"/>
      <c r="H96" s="1"/>
      <c r="I96" s="1"/>
    </row>
    <row r="97" spans="3:9" x14ac:dyDescent="0.25">
      <c r="D97" s="1"/>
    </row>
    <row r="98" spans="3:9" x14ac:dyDescent="0.25">
      <c r="C98">
        <v>2</v>
      </c>
      <c r="D98" s="3" t="s">
        <v>135</v>
      </c>
    </row>
    <row r="99" spans="3:9" x14ac:dyDescent="0.25">
      <c r="D99" s="3"/>
    </row>
    <row r="100" spans="3:9" x14ac:dyDescent="0.25">
      <c r="D100" s="3"/>
      <c r="E100" t="s">
        <v>118</v>
      </c>
      <c r="F100" t="s">
        <v>119</v>
      </c>
      <c r="G100" t="s">
        <v>212</v>
      </c>
      <c r="H100" t="s">
        <v>213</v>
      </c>
      <c r="I100" t="s">
        <v>214</v>
      </c>
    </row>
    <row r="101" spans="3:9" x14ac:dyDescent="0.25">
      <c r="D101" s="3"/>
      <c r="E101" t="s">
        <v>215</v>
      </c>
      <c r="F101" t="s">
        <v>183</v>
      </c>
      <c r="G101" t="s">
        <v>216</v>
      </c>
      <c r="H101" t="s">
        <v>217</v>
      </c>
    </row>
    <row r="102" spans="3:9" x14ac:dyDescent="0.25">
      <c r="D102" s="3"/>
    </row>
    <row r="103" spans="3:9" x14ac:dyDescent="0.25">
      <c r="D103" s="5" t="s">
        <v>196</v>
      </c>
      <c r="E103" s="5"/>
      <c r="F103" s="5"/>
      <c r="G103" s="5"/>
    </row>
    <row r="104" spans="3:9" x14ac:dyDescent="0.25">
      <c r="D104" s="5" t="s">
        <v>192</v>
      </c>
      <c r="E104" s="5"/>
      <c r="F104" s="5"/>
      <c r="G104" s="5"/>
    </row>
    <row r="105" spans="3:9" x14ac:dyDescent="0.25">
      <c r="D105" s="5" t="s">
        <v>136</v>
      </c>
      <c r="E105" s="5"/>
      <c r="F105" s="5"/>
      <c r="G105" s="5"/>
    </row>
    <row r="106" spans="3:9" x14ac:dyDescent="0.25">
      <c r="C106" s="4"/>
      <c r="D106" s="1" t="s">
        <v>137</v>
      </c>
    </row>
    <row r="107" spans="3:9" x14ac:dyDescent="0.25">
      <c r="C107" s="4"/>
      <c r="D107" s="1" t="s">
        <v>138</v>
      </c>
    </row>
    <row r="108" spans="3:9" x14ac:dyDescent="0.25">
      <c r="D108" s="5" t="s">
        <v>193</v>
      </c>
    </row>
    <row r="109" spans="3:9" x14ac:dyDescent="0.25">
      <c r="D109" s="5" t="s">
        <v>194</v>
      </c>
    </row>
    <row r="110" spans="3:9" x14ac:dyDescent="0.25">
      <c r="D110" s="5" t="s">
        <v>195</v>
      </c>
    </row>
    <row r="111" spans="3:9" x14ac:dyDescent="0.25">
      <c r="D111" s="5" t="s">
        <v>139</v>
      </c>
    </row>
    <row r="112" spans="3:9" x14ac:dyDescent="0.25">
      <c r="D112" s="5"/>
    </row>
    <row r="113" spans="3:10" x14ac:dyDescent="0.25">
      <c r="D113" s="1" t="s">
        <v>114</v>
      </c>
      <c r="E113" s="1"/>
      <c r="F113" s="1"/>
    </row>
    <row r="114" spans="3:10" x14ac:dyDescent="0.25">
      <c r="D114" s="1" t="s">
        <v>116</v>
      </c>
      <c r="E114" s="1"/>
      <c r="F114" s="1"/>
    </row>
    <row r="115" spans="3:10" x14ac:dyDescent="0.25">
      <c r="D115" s="1" t="s">
        <v>115</v>
      </c>
      <c r="E115" s="1"/>
      <c r="F115" s="1"/>
    </row>
    <row r="117" spans="3:10" x14ac:dyDescent="0.25">
      <c r="D117" t="s">
        <v>81</v>
      </c>
    </row>
    <row r="120" spans="3:10" x14ac:dyDescent="0.25">
      <c r="C120">
        <v>3</v>
      </c>
      <c r="D120" t="s">
        <v>197</v>
      </c>
    </row>
    <row r="121" spans="3:10" x14ac:dyDescent="0.25">
      <c r="D121" t="s">
        <v>82</v>
      </c>
    </row>
    <row r="122" spans="3:10" x14ac:dyDescent="0.25">
      <c r="C122" s="1"/>
      <c r="D122" s="1" t="s">
        <v>85</v>
      </c>
      <c r="E122" s="1"/>
      <c r="F122" s="1"/>
      <c r="G122" s="1"/>
      <c r="H122" s="1"/>
      <c r="I122" s="1"/>
      <c r="J122" s="1"/>
    </row>
    <row r="123" spans="3:10" x14ac:dyDescent="0.25">
      <c r="D123" t="s">
        <v>83</v>
      </c>
    </row>
    <row r="124" spans="3:10" x14ac:dyDescent="0.25">
      <c r="D124" t="s">
        <v>84</v>
      </c>
    </row>
    <row r="125" spans="3:10" x14ac:dyDescent="0.25">
      <c r="D125" s="1" t="s">
        <v>86</v>
      </c>
    </row>
    <row r="126" spans="3:10" x14ac:dyDescent="0.25">
      <c r="D126" s="1"/>
    </row>
    <row r="127" spans="3:10" x14ac:dyDescent="0.25">
      <c r="C127">
        <v>4</v>
      </c>
      <c r="D127" t="s">
        <v>208</v>
      </c>
    </row>
    <row r="128" spans="3:10" x14ac:dyDescent="0.25">
      <c r="D128" t="s">
        <v>203</v>
      </c>
    </row>
    <row r="129" spans="3:7" x14ac:dyDescent="0.25">
      <c r="D129" t="s">
        <v>204</v>
      </c>
    </row>
    <row r="130" spans="3:7" x14ac:dyDescent="0.25">
      <c r="D130" t="s">
        <v>205</v>
      </c>
    </row>
    <row r="132" spans="3:7" x14ac:dyDescent="0.25">
      <c r="D132" t="s">
        <v>206</v>
      </c>
    </row>
    <row r="133" spans="3:7" x14ac:dyDescent="0.25">
      <c r="D133" t="s">
        <v>207</v>
      </c>
    </row>
    <row r="136" spans="3:7" x14ac:dyDescent="0.25">
      <c r="C136">
        <v>5</v>
      </c>
      <c r="D136" t="s">
        <v>151</v>
      </c>
    </row>
    <row r="137" spans="3:7" x14ac:dyDescent="0.25">
      <c r="D137" t="s">
        <v>158</v>
      </c>
    </row>
    <row r="138" spans="3:7" x14ac:dyDescent="0.25">
      <c r="D138" t="s">
        <v>159</v>
      </c>
    </row>
    <row r="140" spans="3:7" x14ac:dyDescent="0.25">
      <c r="D140" t="s">
        <v>140</v>
      </c>
    </row>
    <row r="141" spans="3:7" x14ac:dyDescent="0.25">
      <c r="D141" t="s">
        <v>142</v>
      </c>
      <c r="G141" t="s">
        <v>154</v>
      </c>
    </row>
    <row r="142" spans="3:7" x14ac:dyDescent="0.25">
      <c r="D142" t="s">
        <v>143</v>
      </c>
      <c r="G142" t="s">
        <v>154</v>
      </c>
    </row>
    <row r="143" spans="3:7" x14ac:dyDescent="0.25">
      <c r="D143" t="s">
        <v>144</v>
      </c>
      <c r="G143" t="s">
        <v>154</v>
      </c>
    </row>
    <row r="144" spans="3:7" x14ac:dyDescent="0.25">
      <c r="D144" s="4" t="s">
        <v>145</v>
      </c>
      <c r="E144" s="4"/>
      <c r="F144" s="4"/>
      <c r="G144" s="4" t="s">
        <v>154</v>
      </c>
    </row>
    <row r="145" spans="4:8" x14ac:dyDescent="0.25">
      <c r="D145" s="4" t="s">
        <v>153</v>
      </c>
      <c r="E145" s="4"/>
      <c r="F145" s="4"/>
      <c r="G145" s="4" t="s">
        <v>154</v>
      </c>
    </row>
    <row r="146" spans="4:8" x14ac:dyDescent="0.25">
      <c r="D146" t="s">
        <v>156</v>
      </c>
      <c r="H146" t="s">
        <v>155</v>
      </c>
    </row>
    <row r="147" spans="4:8" x14ac:dyDescent="0.25">
      <c r="D147" t="s">
        <v>160</v>
      </c>
    </row>
    <row r="148" spans="4:8" x14ac:dyDescent="0.25">
      <c r="D148" t="s">
        <v>152</v>
      </c>
    </row>
    <row r="149" spans="4:8" x14ac:dyDescent="0.25">
      <c r="D149" t="s">
        <v>157</v>
      </c>
    </row>
    <row r="150" spans="4:8" x14ac:dyDescent="0.25">
      <c r="D150" t="s">
        <v>161</v>
      </c>
    </row>
    <row r="151" spans="4:8" x14ac:dyDescent="0.25">
      <c r="D151" t="s">
        <v>162</v>
      </c>
    </row>
    <row r="153" spans="4:8" x14ac:dyDescent="0.25">
      <c r="D153" t="s">
        <v>141</v>
      </c>
    </row>
    <row r="154" spans="4:8" x14ac:dyDescent="0.25">
      <c r="D154" t="s">
        <v>146</v>
      </c>
      <c r="G154" t="s">
        <v>154</v>
      </c>
    </row>
    <row r="155" spans="4:8" x14ac:dyDescent="0.25">
      <c r="D155" t="s">
        <v>147</v>
      </c>
      <c r="G155" t="s">
        <v>154</v>
      </c>
    </row>
    <row r="156" spans="4:8" x14ac:dyDescent="0.25">
      <c r="D156" t="s">
        <v>148</v>
      </c>
      <c r="F156" t="s">
        <v>149</v>
      </c>
      <c r="G156" t="s">
        <v>154</v>
      </c>
    </row>
    <row r="157" spans="4:8" x14ac:dyDescent="0.25">
      <c r="H157" t="s">
        <v>155</v>
      </c>
    </row>
    <row r="159" spans="4:8" x14ac:dyDescent="0.25">
      <c r="D159" t="s">
        <v>125</v>
      </c>
    </row>
    <row r="161" spans="3:13" x14ac:dyDescent="0.25">
      <c r="C161" t="s">
        <v>93</v>
      </c>
      <c r="D161" s="3" t="s">
        <v>131</v>
      </c>
      <c r="E161" s="3"/>
      <c r="F161" s="3" t="s">
        <v>94</v>
      </c>
      <c r="G161" s="3"/>
      <c r="H161" s="3" t="s">
        <v>101</v>
      </c>
    </row>
    <row r="162" spans="3:13" x14ac:dyDescent="0.25">
      <c r="D162" t="s">
        <v>87</v>
      </c>
      <c r="F162" t="s">
        <v>95</v>
      </c>
      <c r="H162" t="s">
        <v>102</v>
      </c>
    </row>
    <row r="163" spans="3:13" x14ac:dyDescent="0.25">
      <c r="D163" t="s">
        <v>88</v>
      </c>
      <c r="F163" s="13" t="s">
        <v>110</v>
      </c>
      <c r="G163" s="13"/>
      <c r="H163" t="s">
        <v>96</v>
      </c>
    </row>
    <row r="164" spans="3:13" x14ac:dyDescent="0.25">
      <c r="D164" t="s">
        <v>89</v>
      </c>
      <c r="F164" t="s">
        <v>220</v>
      </c>
      <c r="H164" t="s">
        <v>112</v>
      </c>
    </row>
    <row r="165" spans="3:13" x14ac:dyDescent="0.25">
      <c r="D165" t="s">
        <v>90</v>
      </c>
      <c r="F165" t="s">
        <v>222</v>
      </c>
      <c r="H165" t="s">
        <v>95</v>
      </c>
    </row>
    <row r="166" spans="3:13" x14ac:dyDescent="0.25">
      <c r="D166" t="s">
        <v>91</v>
      </c>
      <c r="F166" t="s">
        <v>221</v>
      </c>
    </row>
    <row r="167" spans="3:13" x14ac:dyDescent="0.25">
      <c r="D167" t="s">
        <v>92</v>
      </c>
      <c r="F167" t="s">
        <v>98</v>
      </c>
    </row>
    <row r="168" spans="3:13" x14ac:dyDescent="0.25">
      <c r="D168" t="s">
        <v>104</v>
      </c>
      <c r="F168" t="s">
        <v>99</v>
      </c>
    </row>
    <row r="169" spans="3:13" x14ac:dyDescent="0.25">
      <c r="F169" t="s">
        <v>100</v>
      </c>
    </row>
    <row r="170" spans="3:13" x14ac:dyDescent="0.25">
      <c r="D170" s="3" t="s">
        <v>132</v>
      </c>
      <c r="F170" t="s">
        <v>219</v>
      </c>
      <c r="I170" s="15"/>
      <c r="J170" s="15"/>
      <c r="K170" s="15"/>
      <c r="L170" s="15"/>
      <c r="M170" s="15"/>
    </row>
    <row r="171" spans="3:13" x14ac:dyDescent="0.25">
      <c r="D171" s="1" t="s">
        <v>105</v>
      </c>
      <c r="E171" s="14" t="s">
        <v>109</v>
      </c>
    </row>
    <row r="172" spans="3:13" x14ac:dyDescent="0.25">
      <c r="D172" s="1" t="s">
        <v>107</v>
      </c>
      <c r="E172" s="14"/>
    </row>
    <row r="173" spans="3:13" x14ac:dyDescent="0.25">
      <c r="D173" s="1" t="s">
        <v>106</v>
      </c>
      <c r="E173" s="14"/>
    </row>
    <row r="174" spans="3:13" x14ac:dyDescent="0.25">
      <c r="D174" s="1" t="s">
        <v>108</v>
      </c>
      <c r="E174" s="14"/>
    </row>
    <row r="175" spans="3:13" x14ac:dyDescent="0.25">
      <c r="D175" s="1" t="s">
        <v>126</v>
      </c>
      <c r="E175" s="14"/>
    </row>
    <row r="176" spans="3:13" x14ac:dyDescent="0.25">
      <c r="D176" s="1" t="s">
        <v>127</v>
      </c>
      <c r="E176" s="14"/>
    </row>
    <row r="177" spans="3:5" x14ac:dyDescent="0.25">
      <c r="D177" s="1" t="s">
        <v>128</v>
      </c>
      <c r="E177" s="14"/>
    </row>
    <row r="178" spans="3:5" x14ac:dyDescent="0.25">
      <c r="D178" s="1" t="s">
        <v>129</v>
      </c>
      <c r="E178" s="14"/>
    </row>
    <row r="179" spans="3:5" x14ac:dyDescent="0.25">
      <c r="D179" s="1"/>
      <c r="E179" s="9"/>
    </row>
    <row r="180" spans="3:5" x14ac:dyDescent="0.25">
      <c r="D180" s="1"/>
      <c r="E180" s="2"/>
    </row>
    <row r="181" spans="3:5" x14ac:dyDescent="0.25">
      <c r="D181" t="s">
        <v>202</v>
      </c>
    </row>
    <row r="182" spans="3:5" x14ac:dyDescent="0.25">
      <c r="D182" t="s">
        <v>152</v>
      </c>
    </row>
    <row r="183" spans="3:5" x14ac:dyDescent="0.25">
      <c r="D183" t="s">
        <v>157</v>
      </c>
    </row>
    <row r="184" spans="3:5" x14ac:dyDescent="0.25">
      <c r="D184" t="s">
        <v>209</v>
      </c>
    </row>
    <row r="185" spans="3:5" x14ac:dyDescent="0.25">
      <c r="D185" s="7" t="s">
        <v>172</v>
      </c>
    </row>
    <row r="186" spans="3:5" x14ac:dyDescent="0.25">
      <c r="D186" s="1" t="s">
        <v>173</v>
      </c>
      <c r="E186" s="2"/>
    </row>
    <row r="187" spans="3:5" x14ac:dyDescent="0.25">
      <c r="D187" s="1" t="s">
        <v>175</v>
      </c>
      <c r="E187" s="2"/>
    </row>
    <row r="188" spans="3:5" x14ac:dyDescent="0.25">
      <c r="D188" s="1" t="s">
        <v>174</v>
      </c>
      <c r="E188" s="2"/>
    </row>
    <row r="191" spans="3:5" x14ac:dyDescent="0.25">
      <c r="C191">
        <v>6</v>
      </c>
      <c r="D191" t="s">
        <v>176</v>
      </c>
    </row>
    <row r="192" spans="3:5" x14ac:dyDescent="0.25">
      <c r="C192" s="1"/>
    </row>
    <row r="194" spans="3:8" x14ac:dyDescent="0.25">
      <c r="C194">
        <v>7</v>
      </c>
      <c r="D194" t="s">
        <v>210</v>
      </c>
    </row>
    <row r="196" spans="3:8" x14ac:dyDescent="0.25">
      <c r="C196">
        <v>8</v>
      </c>
      <c r="D196" t="s">
        <v>211</v>
      </c>
    </row>
    <row r="201" spans="3:8" x14ac:dyDescent="0.25">
      <c r="F201" t="s">
        <v>218</v>
      </c>
      <c r="G201" t="s">
        <v>91</v>
      </c>
      <c r="H201" t="s">
        <v>87</v>
      </c>
    </row>
    <row r="206" spans="3:8" x14ac:dyDescent="0.25">
      <c r="C206">
        <v>9</v>
      </c>
      <c r="D206" t="s">
        <v>223</v>
      </c>
    </row>
    <row r="213" spans="4:7" x14ac:dyDescent="0.25">
      <c r="D213" t="s">
        <v>351</v>
      </c>
    </row>
    <row r="214" spans="4:7" x14ac:dyDescent="0.25">
      <c r="D214" t="s">
        <v>352</v>
      </c>
      <c r="E214" t="s">
        <v>320</v>
      </c>
    </row>
    <row r="215" spans="4:7" x14ac:dyDescent="0.25">
      <c r="E215" t="s">
        <v>321</v>
      </c>
    </row>
    <row r="216" spans="4:7" x14ac:dyDescent="0.25">
      <c r="E216" t="s">
        <v>322</v>
      </c>
      <c r="F216" t="s">
        <v>324</v>
      </c>
      <c r="G216" t="s">
        <v>325</v>
      </c>
    </row>
    <row r="217" spans="4:7" x14ac:dyDescent="0.25">
      <c r="E217" t="s">
        <v>323</v>
      </c>
    </row>
    <row r="219" spans="4:7" x14ac:dyDescent="0.25">
      <c r="D219" t="s">
        <v>353</v>
      </c>
      <c r="E219" t="s">
        <v>354</v>
      </c>
    </row>
    <row r="220" spans="4:7" x14ac:dyDescent="0.25">
      <c r="D220" t="s">
        <v>353</v>
      </c>
    </row>
    <row r="221" spans="4:7" x14ac:dyDescent="0.25">
      <c r="D221" s="3" t="s">
        <v>326</v>
      </c>
      <c r="E221" t="s">
        <v>355</v>
      </c>
    </row>
    <row r="222" spans="4:7" x14ac:dyDescent="0.25">
      <c r="E222" t="s">
        <v>357</v>
      </c>
    </row>
    <row r="223" spans="4:7" x14ac:dyDescent="0.25">
      <c r="E223" t="s">
        <v>365</v>
      </c>
    </row>
    <row r="226" spans="4:5" x14ac:dyDescent="0.25">
      <c r="D226" s="3" t="s">
        <v>327</v>
      </c>
      <c r="E226" t="s">
        <v>366</v>
      </c>
    </row>
    <row r="227" spans="4:5" x14ac:dyDescent="0.25">
      <c r="E227" t="s">
        <v>367</v>
      </c>
    </row>
    <row r="229" spans="4:5" x14ac:dyDescent="0.25">
      <c r="D229" s="3" t="s">
        <v>359</v>
      </c>
      <c r="E229" t="s">
        <v>358</v>
      </c>
    </row>
    <row r="230" spans="4:5" x14ac:dyDescent="0.25">
      <c r="D230" s="8" t="s">
        <v>326</v>
      </c>
      <c r="E230" t="s">
        <v>360</v>
      </c>
    </row>
    <row r="231" spans="4:5" x14ac:dyDescent="0.25">
      <c r="D231" s="8"/>
      <c r="E231" t="s">
        <v>363</v>
      </c>
    </row>
    <row r="232" spans="4:5" x14ac:dyDescent="0.25">
      <c r="E232" t="s">
        <v>364</v>
      </c>
    </row>
    <row r="233" spans="4:5" x14ac:dyDescent="0.25">
      <c r="E233" t="s">
        <v>356</v>
      </c>
    </row>
    <row r="234" spans="4:5" x14ac:dyDescent="0.25">
      <c r="E234" t="s">
        <v>363</v>
      </c>
    </row>
    <row r="237" spans="4:5" x14ac:dyDescent="0.25">
      <c r="D237" s="8" t="s">
        <v>327</v>
      </c>
      <c r="E237" t="s">
        <v>361</v>
      </c>
    </row>
    <row r="238" spans="4:5" x14ac:dyDescent="0.25">
      <c r="E238" t="s">
        <v>362</v>
      </c>
    </row>
    <row r="241" spans="4:5" x14ac:dyDescent="0.25">
      <c r="D241" t="s">
        <v>328</v>
      </c>
    </row>
    <row r="242" spans="4:5" x14ac:dyDescent="0.25">
      <c r="E242" t="s">
        <v>329</v>
      </c>
    </row>
    <row r="243" spans="4:5" x14ac:dyDescent="0.25">
      <c r="E243" t="s">
        <v>330</v>
      </c>
    </row>
    <row r="244" spans="4:5" x14ac:dyDescent="0.25">
      <c r="D244">
        <v>1</v>
      </c>
      <c r="E244" t="s">
        <v>331</v>
      </c>
    </row>
    <row r="245" spans="4:5" x14ac:dyDescent="0.25">
      <c r="E245" t="s">
        <v>332</v>
      </c>
    </row>
    <row r="247" spans="4:5" x14ac:dyDescent="0.25">
      <c r="E247" s="3" t="s">
        <v>342</v>
      </c>
    </row>
    <row r="248" spans="4:5" x14ac:dyDescent="0.25">
      <c r="E248" t="s">
        <v>343</v>
      </c>
    </row>
    <row r="250" spans="4:5" x14ac:dyDescent="0.25">
      <c r="E250" s="3" t="s">
        <v>334</v>
      </c>
    </row>
    <row r="251" spans="4:5" x14ac:dyDescent="0.25">
      <c r="E251" t="s">
        <v>335</v>
      </c>
    </row>
    <row r="252" spans="4:5" x14ac:dyDescent="0.25">
      <c r="E252" s="5" t="s">
        <v>345</v>
      </c>
    </row>
    <row r="253" spans="4:5" x14ac:dyDescent="0.25">
      <c r="E253" s="5" t="s">
        <v>336</v>
      </c>
    </row>
    <row r="254" spans="4:5" x14ac:dyDescent="0.25">
      <c r="E254" s="5" t="s">
        <v>347</v>
      </c>
    </row>
    <row r="255" spans="4:5" x14ac:dyDescent="0.25">
      <c r="E255" s="5" t="s">
        <v>337</v>
      </c>
    </row>
    <row r="256" spans="4:5" x14ac:dyDescent="0.25">
      <c r="E256" s="5" t="s">
        <v>348</v>
      </c>
    </row>
    <row r="257" spans="4:5" x14ac:dyDescent="0.25">
      <c r="E257" s="5" t="s">
        <v>338</v>
      </c>
    </row>
    <row r="258" spans="4:5" x14ac:dyDescent="0.25">
      <c r="E258" s="5" t="s">
        <v>346</v>
      </c>
    </row>
    <row r="259" spans="4:5" x14ac:dyDescent="0.25">
      <c r="E259" s="5"/>
    </row>
    <row r="260" spans="4:5" x14ac:dyDescent="0.25">
      <c r="E260" s="3" t="s">
        <v>339</v>
      </c>
    </row>
    <row r="261" spans="4:5" x14ac:dyDescent="0.25">
      <c r="E261" s="5" t="s">
        <v>340</v>
      </c>
    </row>
    <row r="267" spans="4:5" x14ac:dyDescent="0.25">
      <c r="D267">
        <v>2</v>
      </c>
      <c r="E267" t="s">
        <v>333</v>
      </c>
    </row>
    <row r="269" spans="4:5" x14ac:dyDescent="0.25">
      <c r="E269" s="3" t="s">
        <v>341</v>
      </c>
    </row>
    <row r="270" spans="4:5" x14ac:dyDescent="0.25">
      <c r="E270" t="s">
        <v>344</v>
      </c>
    </row>
    <row r="272" spans="4:5" x14ac:dyDescent="0.25">
      <c r="E272" s="3" t="s">
        <v>334</v>
      </c>
    </row>
    <row r="273" spans="5:5" x14ac:dyDescent="0.25">
      <c r="E273" t="s">
        <v>335</v>
      </c>
    </row>
    <row r="274" spans="5:5" x14ac:dyDescent="0.25">
      <c r="E274" s="5" t="s">
        <v>345</v>
      </c>
    </row>
    <row r="275" spans="5:5" x14ac:dyDescent="0.25">
      <c r="E275" s="5" t="s">
        <v>349</v>
      </c>
    </row>
    <row r="276" spans="5:5" x14ac:dyDescent="0.25">
      <c r="E276" s="5" t="s">
        <v>337</v>
      </c>
    </row>
    <row r="277" spans="5:5" x14ac:dyDescent="0.25">
      <c r="E277" s="5" t="s">
        <v>350</v>
      </c>
    </row>
    <row r="278" spans="5:5" x14ac:dyDescent="0.25">
      <c r="E278" s="5" t="s">
        <v>348</v>
      </c>
    </row>
    <row r="279" spans="5:5" x14ac:dyDescent="0.25">
      <c r="E279" s="5" t="s">
        <v>338</v>
      </c>
    </row>
    <row r="280" spans="5:5" x14ac:dyDescent="0.25">
      <c r="E280" s="5" t="s">
        <v>346</v>
      </c>
    </row>
    <row r="286" spans="5:5" x14ac:dyDescent="0.25">
      <c r="E286" t="s">
        <v>368</v>
      </c>
    </row>
    <row r="288" spans="5:5" x14ac:dyDescent="0.25">
      <c r="E288" t="s">
        <v>369</v>
      </c>
    </row>
    <row r="290" spans="5:6" x14ac:dyDescent="0.25">
      <c r="E290" t="s">
        <v>370</v>
      </c>
      <c r="F290" t="s">
        <v>382</v>
      </c>
    </row>
    <row r="291" spans="5:6" x14ac:dyDescent="0.25">
      <c r="E291" t="s">
        <v>371</v>
      </c>
      <c r="F291" t="s">
        <v>383</v>
      </c>
    </row>
    <row r="292" spans="5:6" x14ac:dyDescent="0.25">
      <c r="E292" t="s">
        <v>372</v>
      </c>
      <c r="F292" t="s">
        <v>373</v>
      </c>
    </row>
    <row r="293" spans="5:6" x14ac:dyDescent="0.25">
      <c r="E293" t="s">
        <v>374</v>
      </c>
      <c r="F293" t="s">
        <v>375</v>
      </c>
    </row>
    <row r="294" spans="5:6" x14ac:dyDescent="0.25">
      <c r="E294" t="s">
        <v>376</v>
      </c>
      <c r="F294" t="s">
        <v>377</v>
      </c>
    </row>
    <row r="295" spans="5:6" x14ac:dyDescent="0.25">
      <c r="E295" t="s">
        <v>378</v>
      </c>
      <c r="F295" t="s">
        <v>379</v>
      </c>
    </row>
    <row r="296" spans="5:6" x14ac:dyDescent="0.25">
      <c r="E296" t="s">
        <v>380</v>
      </c>
      <c r="F296" t="s">
        <v>381</v>
      </c>
    </row>
    <row r="297" spans="5:6" x14ac:dyDescent="0.25">
      <c r="E297" s="1" t="s">
        <v>399</v>
      </c>
      <c r="F297" s="1" t="s">
        <v>400</v>
      </c>
    </row>
    <row r="299" spans="5:6" x14ac:dyDescent="0.25">
      <c r="E299" t="s">
        <v>384</v>
      </c>
    </row>
    <row r="300" spans="5:6" x14ac:dyDescent="0.25">
      <c r="E300" t="s">
        <v>401</v>
      </c>
    </row>
    <row r="301" spans="5:6" x14ac:dyDescent="0.25">
      <c r="E301" t="s">
        <v>402</v>
      </c>
    </row>
  </sheetData>
  <mergeCells count="6">
    <mergeCell ref="L170:M170"/>
    <mergeCell ref="F38:G38"/>
    <mergeCell ref="E46:E53"/>
    <mergeCell ref="F163:G163"/>
    <mergeCell ref="E171:E178"/>
    <mergeCell ref="I170:K17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01"/>
  <sheetViews>
    <sheetView zoomScale="90" zoomScaleNormal="90" workbookViewId="0">
      <pane ySplit="6" topLeftCell="A212" activePane="bottomLeft" state="frozen"/>
      <selection pane="bottomLeft" activeCell="H233" sqref="H233"/>
    </sheetView>
  </sheetViews>
  <sheetFormatPr defaultRowHeight="15" x14ac:dyDescent="0.25"/>
  <cols>
    <col min="1" max="1" width="5.140625" customWidth="1"/>
    <col min="2" max="2" width="27.7109375" customWidth="1"/>
    <col min="3" max="3" width="5.140625" customWidth="1"/>
    <col min="4" max="4" width="17.140625" customWidth="1"/>
    <col min="5" max="5" width="17.42578125" customWidth="1"/>
    <col min="6" max="6" width="11.140625" customWidth="1"/>
    <col min="7" max="7" width="14.140625" customWidth="1"/>
    <col min="8" max="8" width="14.7109375" customWidth="1"/>
    <col min="9" max="9" width="6.85546875" customWidth="1"/>
    <col min="13" max="13" width="17" customWidth="1"/>
    <col min="14" max="14" width="14.85546875" customWidth="1"/>
    <col min="15" max="15" width="9.42578125" customWidth="1"/>
  </cols>
  <sheetData>
    <row r="1" spans="2:16" x14ac:dyDescent="0.25">
      <c r="G1" t="s">
        <v>224</v>
      </c>
      <c r="H1" t="s">
        <v>225</v>
      </c>
      <c r="K1" t="s">
        <v>226</v>
      </c>
      <c r="L1" t="s">
        <v>227</v>
      </c>
    </row>
    <row r="2" spans="2:16" x14ac:dyDescent="0.25">
      <c r="G2">
        <v>95</v>
      </c>
      <c r="H2">
        <v>60</v>
      </c>
      <c r="K2">
        <v>100</v>
      </c>
      <c r="L2">
        <v>50</v>
      </c>
      <c r="M2">
        <v>25</v>
      </c>
      <c r="N2" t="s">
        <v>228</v>
      </c>
      <c r="O2" t="s">
        <v>229</v>
      </c>
      <c r="P2">
        <v>200</v>
      </c>
    </row>
    <row r="3" spans="2:16" x14ac:dyDescent="0.25">
      <c r="G3" t="s">
        <v>230</v>
      </c>
      <c r="H3" t="s">
        <v>231</v>
      </c>
      <c r="I3" t="s">
        <v>232</v>
      </c>
      <c r="P3">
        <f>P2*25%</f>
        <v>50</v>
      </c>
    </row>
    <row r="4" spans="2:16" x14ac:dyDescent="0.25">
      <c r="C4" s="8"/>
      <c r="G4">
        <v>190</v>
      </c>
      <c r="H4">
        <v>200</v>
      </c>
      <c r="I4">
        <v>260</v>
      </c>
      <c r="M4" t="s">
        <v>233</v>
      </c>
    </row>
    <row r="6" spans="2:16" x14ac:dyDescent="0.25">
      <c r="F6" t="s">
        <v>234</v>
      </c>
      <c r="G6" t="s">
        <v>235</v>
      </c>
      <c r="H6" t="s">
        <v>236</v>
      </c>
      <c r="I6" t="s">
        <v>237</v>
      </c>
      <c r="J6" t="s">
        <v>238</v>
      </c>
      <c r="K6" t="s">
        <v>239</v>
      </c>
      <c r="M6" t="s">
        <v>226</v>
      </c>
      <c r="N6" t="s">
        <v>240</v>
      </c>
      <c r="O6" t="s">
        <v>188</v>
      </c>
    </row>
    <row r="7" spans="2:16" x14ac:dyDescent="0.25">
      <c r="B7" t="s">
        <v>241</v>
      </c>
      <c r="D7" t="s">
        <v>1</v>
      </c>
    </row>
    <row r="8" spans="2:16" x14ac:dyDescent="0.25">
      <c r="D8" t="s">
        <v>230</v>
      </c>
      <c r="E8" t="s">
        <v>242</v>
      </c>
      <c r="F8">
        <v>100</v>
      </c>
      <c r="G8">
        <v>95</v>
      </c>
      <c r="I8">
        <f>SUM(F8:H8)</f>
        <v>195</v>
      </c>
      <c r="J8">
        <v>190</v>
      </c>
      <c r="K8">
        <f>I8-J8</f>
        <v>5</v>
      </c>
      <c r="M8" t="s">
        <v>243</v>
      </c>
    </row>
    <row r="10" spans="2:16" x14ac:dyDescent="0.25">
      <c r="B10" s="1"/>
      <c r="D10" t="s">
        <v>2</v>
      </c>
      <c r="N10" t="s">
        <v>244</v>
      </c>
    </row>
    <row r="11" spans="2:16" x14ac:dyDescent="0.25">
      <c r="B11" s="1"/>
      <c r="D11" t="s">
        <v>230</v>
      </c>
      <c r="E11" t="s">
        <v>245</v>
      </c>
      <c r="F11">
        <v>0</v>
      </c>
      <c r="G11">
        <v>190</v>
      </c>
      <c r="I11">
        <f>SUM(F11:H11)</f>
        <v>190</v>
      </c>
      <c r="J11">
        <v>190</v>
      </c>
      <c r="K11">
        <f t="shared" ref="K11" si="0">I11-J11</f>
        <v>0</v>
      </c>
    </row>
    <row r="13" spans="2:16" x14ac:dyDescent="0.25">
      <c r="B13" s="1"/>
    </row>
    <row r="14" spans="2:16" x14ac:dyDescent="0.25">
      <c r="B14" s="1" t="s">
        <v>246</v>
      </c>
    </row>
    <row r="15" spans="2:16" x14ac:dyDescent="0.25">
      <c r="B15" s="1" t="s">
        <v>247</v>
      </c>
    </row>
    <row r="17" spans="2:15" x14ac:dyDescent="0.25">
      <c r="B17" s="10"/>
      <c r="D17" s="1" t="s">
        <v>248</v>
      </c>
      <c r="E17" s="1"/>
    </row>
    <row r="18" spans="2:15" x14ac:dyDescent="0.25">
      <c r="B18" s="10"/>
      <c r="D18" s="1" t="s">
        <v>231</v>
      </c>
      <c r="E18" s="1" t="s">
        <v>249</v>
      </c>
      <c r="F18">
        <v>100</v>
      </c>
      <c r="G18">
        <v>95</v>
      </c>
      <c r="I18">
        <f>SUM(F18:H19)</f>
        <v>195</v>
      </c>
      <c r="J18">
        <v>200</v>
      </c>
      <c r="K18">
        <f>I18-J18</f>
        <v>-5</v>
      </c>
      <c r="M18" t="s">
        <v>250</v>
      </c>
    </row>
    <row r="19" spans="2:15" x14ac:dyDescent="0.25">
      <c r="D19" s="1"/>
      <c r="E19" s="1" t="s">
        <v>251</v>
      </c>
      <c r="N19" t="s">
        <v>252</v>
      </c>
    </row>
    <row r="20" spans="2:15" x14ac:dyDescent="0.25">
      <c r="D20" s="1"/>
      <c r="E20" s="1"/>
    </row>
    <row r="21" spans="2:15" x14ac:dyDescent="0.25">
      <c r="D21" s="1"/>
      <c r="E21" s="1"/>
    </row>
    <row r="22" spans="2:15" x14ac:dyDescent="0.25">
      <c r="D22" s="1" t="s">
        <v>253</v>
      </c>
      <c r="E22" s="1"/>
    </row>
    <row r="23" spans="2:15" x14ac:dyDescent="0.25">
      <c r="D23" s="1" t="s">
        <v>231</v>
      </c>
      <c r="E23" s="1" t="s">
        <v>249</v>
      </c>
      <c r="F23">
        <v>100</v>
      </c>
      <c r="I23">
        <f>SUM(F23:H24)</f>
        <v>195</v>
      </c>
      <c r="J23">
        <v>200</v>
      </c>
      <c r="K23">
        <f>I23-J23</f>
        <v>-5</v>
      </c>
      <c r="M23" t="s">
        <v>254</v>
      </c>
    </row>
    <row r="24" spans="2:15" x14ac:dyDescent="0.25">
      <c r="D24" s="1"/>
      <c r="E24" s="1" t="s">
        <v>255</v>
      </c>
      <c r="G24">
        <v>95</v>
      </c>
      <c r="N24" t="s">
        <v>256</v>
      </c>
    </row>
    <row r="25" spans="2:15" x14ac:dyDescent="0.25">
      <c r="B25" s="1"/>
      <c r="D25" s="1"/>
      <c r="E25" s="1"/>
    </row>
    <row r="26" spans="2:15" x14ac:dyDescent="0.25">
      <c r="B26" s="1" t="s">
        <v>257</v>
      </c>
      <c r="D26" s="1" t="s">
        <v>258</v>
      </c>
      <c r="E26" s="1"/>
    </row>
    <row r="27" spans="2:15" x14ac:dyDescent="0.25">
      <c r="B27" s="1" t="s">
        <v>259</v>
      </c>
      <c r="D27" s="1" t="s">
        <v>231</v>
      </c>
      <c r="E27" s="1" t="s">
        <v>249</v>
      </c>
      <c r="F27">
        <v>100</v>
      </c>
      <c r="G27">
        <v>95</v>
      </c>
      <c r="I27">
        <f>SUM(F27:H29)</f>
        <v>195</v>
      </c>
      <c r="J27">
        <v>200</v>
      </c>
      <c r="K27">
        <f>I27-J27</f>
        <v>-5</v>
      </c>
      <c r="M27" t="s">
        <v>260</v>
      </c>
    </row>
    <row r="28" spans="2:15" x14ac:dyDescent="0.25">
      <c r="B28" s="1" t="s">
        <v>261</v>
      </c>
      <c r="D28" s="1"/>
      <c r="E28" s="1" t="s">
        <v>262</v>
      </c>
      <c r="N28" t="s">
        <v>252</v>
      </c>
    </row>
    <row r="29" spans="2:15" x14ac:dyDescent="0.25">
      <c r="B29" s="1" t="s">
        <v>263</v>
      </c>
      <c r="D29" s="1"/>
      <c r="E29" s="1" t="s">
        <v>262</v>
      </c>
      <c r="O29" t="s">
        <v>252</v>
      </c>
    </row>
    <row r="30" spans="2:15" x14ac:dyDescent="0.25">
      <c r="B30" s="10"/>
      <c r="D30" s="1"/>
      <c r="E30" s="1"/>
    </row>
    <row r="31" spans="2:15" x14ac:dyDescent="0.25">
      <c r="B31" s="10"/>
      <c r="D31" s="1" t="s">
        <v>264</v>
      </c>
      <c r="E31" s="1"/>
    </row>
    <row r="32" spans="2:15" x14ac:dyDescent="0.25">
      <c r="B32" s="1"/>
      <c r="D32" s="1" t="s">
        <v>265</v>
      </c>
      <c r="E32" s="1" t="s">
        <v>249</v>
      </c>
      <c r="F32">
        <v>100</v>
      </c>
      <c r="I32">
        <f>SUM(F32:H34)</f>
        <v>195</v>
      </c>
      <c r="J32">
        <v>200</v>
      </c>
      <c r="K32">
        <f>I32-J32</f>
        <v>-5</v>
      </c>
      <c r="M32" t="s">
        <v>252</v>
      </c>
    </row>
    <row r="33" spans="2:15" x14ac:dyDescent="0.25">
      <c r="B33" s="1"/>
      <c r="D33" s="1"/>
      <c r="E33" s="1" t="s">
        <v>266</v>
      </c>
      <c r="G33">
        <v>95</v>
      </c>
      <c r="N33" t="s">
        <v>256</v>
      </c>
    </row>
    <row r="34" spans="2:15" x14ac:dyDescent="0.25">
      <c r="B34" s="10"/>
      <c r="D34" s="1"/>
      <c r="E34" s="1" t="s">
        <v>262</v>
      </c>
      <c r="O34" t="s">
        <v>252</v>
      </c>
    </row>
    <row r="35" spans="2:15" x14ac:dyDescent="0.25">
      <c r="B35" s="10"/>
      <c r="D35" s="1"/>
      <c r="E35" s="1"/>
    </row>
    <row r="36" spans="2:15" x14ac:dyDescent="0.25">
      <c r="B36" s="10" t="s">
        <v>267</v>
      </c>
      <c r="D36" s="1" t="s">
        <v>268</v>
      </c>
      <c r="E36" s="1"/>
    </row>
    <row r="37" spans="2:15" x14ac:dyDescent="0.25">
      <c r="B37" s="10"/>
      <c r="D37" s="1" t="s">
        <v>265</v>
      </c>
      <c r="E37" s="1" t="s">
        <v>249</v>
      </c>
    </row>
    <row r="38" spans="2:15" x14ac:dyDescent="0.25">
      <c r="B38" s="10"/>
      <c r="D38" s="1"/>
      <c r="E38" s="1" t="s">
        <v>266</v>
      </c>
    </row>
    <row r="39" spans="2:15" x14ac:dyDescent="0.25">
      <c r="B39" s="10"/>
      <c r="D39" s="1"/>
      <c r="E39" s="1" t="s">
        <v>269</v>
      </c>
    </row>
    <row r="40" spans="2:15" x14ac:dyDescent="0.25">
      <c r="B40" s="10"/>
      <c r="D40" s="1"/>
      <c r="E40" s="1"/>
    </row>
    <row r="41" spans="2:15" x14ac:dyDescent="0.25">
      <c r="D41" t="s">
        <v>270</v>
      </c>
    </row>
    <row r="42" spans="2:15" x14ac:dyDescent="0.25">
      <c r="D42" t="s">
        <v>231</v>
      </c>
      <c r="E42" t="s">
        <v>249</v>
      </c>
      <c r="F42">
        <v>100</v>
      </c>
      <c r="I42">
        <f>SUM(F42:H43)</f>
        <v>200</v>
      </c>
      <c r="J42">
        <v>200</v>
      </c>
      <c r="K42">
        <f>I42-J42</f>
        <v>0</v>
      </c>
      <c r="M42" t="s">
        <v>252</v>
      </c>
    </row>
    <row r="43" spans="2:15" x14ac:dyDescent="0.25">
      <c r="E43" t="s">
        <v>242</v>
      </c>
      <c r="F43">
        <v>100</v>
      </c>
      <c r="M43" t="s">
        <v>252</v>
      </c>
    </row>
    <row r="45" spans="2:15" x14ac:dyDescent="0.25">
      <c r="B45" s="1" t="s">
        <v>257</v>
      </c>
      <c r="D45" t="s">
        <v>271</v>
      </c>
    </row>
    <row r="46" spans="2:15" x14ac:dyDescent="0.25">
      <c r="B46" t="s">
        <v>272</v>
      </c>
      <c r="D46" t="s">
        <v>231</v>
      </c>
      <c r="E46" t="s">
        <v>273</v>
      </c>
      <c r="F46">
        <v>0</v>
      </c>
      <c r="G46">
        <v>95</v>
      </c>
      <c r="I46">
        <f>SUM(F46:H47)</f>
        <v>190</v>
      </c>
      <c r="J46">
        <v>200</v>
      </c>
      <c r="K46">
        <f>I46-J46</f>
        <v>-10</v>
      </c>
      <c r="N46" t="s">
        <v>256</v>
      </c>
    </row>
    <row r="47" spans="2:15" x14ac:dyDescent="0.25">
      <c r="B47" t="s">
        <v>274</v>
      </c>
      <c r="E47" t="s">
        <v>273</v>
      </c>
      <c r="F47">
        <v>0</v>
      </c>
      <c r="G47">
        <v>95</v>
      </c>
      <c r="O47" t="s">
        <v>275</v>
      </c>
    </row>
    <row r="49" spans="2:14" x14ac:dyDescent="0.25">
      <c r="B49" s="1" t="s">
        <v>257</v>
      </c>
      <c r="D49" t="s">
        <v>276</v>
      </c>
    </row>
    <row r="50" spans="2:14" x14ac:dyDescent="0.25">
      <c r="B50" s="1" t="s">
        <v>277</v>
      </c>
      <c r="D50" t="s">
        <v>231</v>
      </c>
      <c r="E50" t="s">
        <v>249</v>
      </c>
      <c r="F50">
        <v>100</v>
      </c>
      <c r="I50">
        <f>SUM(F50:H52)</f>
        <v>200</v>
      </c>
      <c r="J50">
        <v>200</v>
      </c>
      <c r="K50">
        <f>I50-J50</f>
        <v>0</v>
      </c>
      <c r="M50" t="s">
        <v>252</v>
      </c>
    </row>
    <row r="51" spans="2:14" x14ac:dyDescent="0.25">
      <c r="B51" s="1" t="s">
        <v>278</v>
      </c>
      <c r="E51" t="s">
        <v>249</v>
      </c>
      <c r="F51">
        <v>100</v>
      </c>
      <c r="M51" t="s">
        <v>252</v>
      </c>
    </row>
    <row r="52" spans="2:14" x14ac:dyDescent="0.25">
      <c r="E52" t="s">
        <v>279</v>
      </c>
      <c r="F52">
        <v>0</v>
      </c>
      <c r="N52" t="s">
        <v>252</v>
      </c>
    </row>
    <row r="53" spans="2:14" x14ac:dyDescent="0.25">
      <c r="B53" s="10"/>
    </row>
    <row r="54" spans="2:14" x14ac:dyDescent="0.25">
      <c r="B54" s="10" t="s">
        <v>267</v>
      </c>
      <c r="D54" t="s">
        <v>280</v>
      </c>
    </row>
    <row r="55" spans="2:14" x14ac:dyDescent="0.25">
      <c r="B55" s="1"/>
      <c r="D55" t="s">
        <v>231</v>
      </c>
      <c r="E55" t="s">
        <v>249</v>
      </c>
    </row>
    <row r="56" spans="2:14" x14ac:dyDescent="0.25">
      <c r="B56" s="1"/>
      <c r="E56" t="s">
        <v>249</v>
      </c>
    </row>
    <row r="57" spans="2:14" x14ac:dyDescent="0.25">
      <c r="B57" s="1"/>
      <c r="E57" t="s">
        <v>266</v>
      </c>
    </row>
    <row r="59" spans="2:14" x14ac:dyDescent="0.25">
      <c r="B59" s="10" t="s">
        <v>267</v>
      </c>
      <c r="D59" t="s">
        <v>281</v>
      </c>
    </row>
    <row r="60" spans="2:14" x14ac:dyDescent="0.25">
      <c r="B60" s="10"/>
      <c r="D60" t="s">
        <v>231</v>
      </c>
      <c r="E60" t="s">
        <v>249</v>
      </c>
    </row>
    <row r="61" spans="2:14" x14ac:dyDescent="0.25">
      <c r="B61" s="10"/>
      <c r="E61" t="s">
        <v>249</v>
      </c>
    </row>
    <row r="62" spans="2:14" x14ac:dyDescent="0.25">
      <c r="E62" t="s">
        <v>282</v>
      </c>
    </row>
    <row r="63" spans="2:14" x14ac:dyDescent="0.25">
      <c r="E63" t="s">
        <v>282</v>
      </c>
    </row>
    <row r="65" spans="2:13" x14ac:dyDescent="0.25">
      <c r="D65" t="s">
        <v>283</v>
      </c>
    </row>
    <row r="66" spans="2:13" x14ac:dyDescent="0.25">
      <c r="D66" t="s">
        <v>232</v>
      </c>
      <c r="E66" t="s">
        <v>249</v>
      </c>
      <c r="F66">
        <v>100</v>
      </c>
      <c r="I66">
        <f>SUM(F66:H68)</f>
        <v>300</v>
      </c>
      <c r="J66">
        <v>260</v>
      </c>
      <c r="K66">
        <f>I66-J66</f>
        <v>40</v>
      </c>
      <c r="M66" t="s">
        <v>252</v>
      </c>
    </row>
    <row r="67" spans="2:13" x14ac:dyDescent="0.25">
      <c r="E67" t="s">
        <v>249</v>
      </c>
      <c r="F67">
        <v>100</v>
      </c>
      <c r="M67" t="s">
        <v>252</v>
      </c>
    </row>
    <row r="68" spans="2:13" x14ac:dyDescent="0.25">
      <c r="E68" t="s">
        <v>249</v>
      </c>
      <c r="F68">
        <v>100</v>
      </c>
      <c r="M68" t="s">
        <v>252</v>
      </c>
    </row>
    <row r="70" spans="2:13" x14ac:dyDescent="0.25">
      <c r="B70" s="1" t="s">
        <v>284</v>
      </c>
      <c r="D70" t="s">
        <v>285</v>
      </c>
    </row>
    <row r="71" spans="2:13" x14ac:dyDescent="0.25">
      <c r="B71" s="1" t="s">
        <v>286</v>
      </c>
      <c r="D71" t="s">
        <v>232</v>
      </c>
      <c r="E71" t="s">
        <v>249</v>
      </c>
      <c r="F71">
        <v>100</v>
      </c>
      <c r="I71">
        <f>SUM(F71:H74)</f>
        <v>300</v>
      </c>
      <c r="J71">
        <v>260</v>
      </c>
      <c r="K71">
        <f>I71-J71</f>
        <v>40</v>
      </c>
    </row>
    <row r="72" spans="2:13" x14ac:dyDescent="0.25">
      <c r="B72" s="1" t="s">
        <v>287</v>
      </c>
      <c r="E72" t="s">
        <v>249</v>
      </c>
      <c r="F72">
        <v>100</v>
      </c>
    </row>
    <row r="73" spans="2:13" x14ac:dyDescent="0.25">
      <c r="B73" s="1"/>
      <c r="E73" t="s">
        <v>249</v>
      </c>
      <c r="F73">
        <v>100</v>
      </c>
    </row>
    <row r="74" spans="2:13" x14ac:dyDescent="0.25">
      <c r="E74" t="s">
        <v>262</v>
      </c>
      <c r="F74">
        <v>0</v>
      </c>
    </row>
    <row r="75" spans="2:13" x14ac:dyDescent="0.25">
      <c r="B75" s="10"/>
    </row>
    <row r="76" spans="2:13" x14ac:dyDescent="0.25">
      <c r="B76" s="10" t="s">
        <v>288</v>
      </c>
      <c r="D76" t="s">
        <v>289</v>
      </c>
    </row>
    <row r="77" spans="2:13" x14ac:dyDescent="0.25">
      <c r="D77" t="s">
        <v>232</v>
      </c>
      <c r="E77" t="s">
        <v>249</v>
      </c>
      <c r="L77" t="s">
        <v>252</v>
      </c>
    </row>
    <row r="78" spans="2:13" x14ac:dyDescent="0.25">
      <c r="E78" t="s">
        <v>249</v>
      </c>
      <c r="L78" t="s">
        <v>252</v>
      </c>
    </row>
    <row r="79" spans="2:13" x14ac:dyDescent="0.25">
      <c r="E79" t="s">
        <v>249</v>
      </c>
      <c r="L79" t="s">
        <v>252</v>
      </c>
    </row>
    <row r="80" spans="2:13" x14ac:dyDescent="0.25">
      <c r="B80" s="10"/>
      <c r="E80" t="s">
        <v>266</v>
      </c>
      <c r="M80" t="s">
        <v>252</v>
      </c>
    </row>
    <row r="81" spans="2:15" x14ac:dyDescent="0.25">
      <c r="B81" s="10"/>
    </row>
    <row r="82" spans="2:15" x14ac:dyDescent="0.25">
      <c r="B82" s="1" t="s">
        <v>284</v>
      </c>
      <c r="D82" t="s">
        <v>290</v>
      </c>
    </row>
    <row r="83" spans="2:15" x14ac:dyDescent="0.25">
      <c r="B83" s="1" t="s">
        <v>291</v>
      </c>
      <c r="D83" t="s">
        <v>232</v>
      </c>
      <c r="E83" t="s">
        <v>249</v>
      </c>
      <c r="F83">
        <v>100</v>
      </c>
      <c r="I83">
        <f>SUM(F83:H86)</f>
        <v>295</v>
      </c>
      <c r="J83">
        <v>260</v>
      </c>
      <c r="K83">
        <f>I83-J83</f>
        <v>35</v>
      </c>
      <c r="M83" t="s">
        <v>252</v>
      </c>
    </row>
    <row r="84" spans="2:15" x14ac:dyDescent="0.25">
      <c r="B84" s="1" t="s">
        <v>292</v>
      </c>
      <c r="E84" t="s">
        <v>249</v>
      </c>
      <c r="F84">
        <v>100</v>
      </c>
      <c r="M84" t="s">
        <v>252</v>
      </c>
    </row>
    <row r="85" spans="2:15" x14ac:dyDescent="0.25">
      <c r="B85" s="1" t="s">
        <v>293</v>
      </c>
      <c r="D85" s="1"/>
      <c r="E85" t="s">
        <v>266</v>
      </c>
      <c r="F85">
        <v>0</v>
      </c>
      <c r="G85">
        <v>95</v>
      </c>
      <c r="N85" t="s">
        <v>256</v>
      </c>
    </row>
    <row r="86" spans="2:15" x14ac:dyDescent="0.25">
      <c r="B86" s="10"/>
      <c r="D86" s="1"/>
      <c r="E86" t="s">
        <v>262</v>
      </c>
      <c r="F86">
        <v>0</v>
      </c>
      <c r="O86" t="s">
        <v>252</v>
      </c>
    </row>
    <row r="87" spans="2:15" x14ac:dyDescent="0.25">
      <c r="B87" s="1"/>
      <c r="D87" s="1"/>
    </row>
    <row r="88" spans="2:15" x14ac:dyDescent="0.25">
      <c r="B88" s="10" t="s">
        <v>288</v>
      </c>
      <c r="D88" t="s">
        <v>294</v>
      </c>
    </row>
    <row r="89" spans="2:15" x14ac:dyDescent="0.25">
      <c r="D89" t="s">
        <v>232</v>
      </c>
      <c r="E89" t="s">
        <v>242</v>
      </c>
    </row>
    <row r="90" spans="2:15" x14ac:dyDescent="0.25">
      <c r="B90" s="10"/>
      <c r="E90" t="s">
        <v>249</v>
      </c>
    </row>
    <row r="91" spans="2:15" x14ac:dyDescent="0.25">
      <c r="B91" s="1"/>
      <c r="D91" s="1"/>
      <c r="E91" t="s">
        <v>266</v>
      </c>
    </row>
    <row r="92" spans="2:15" x14ac:dyDescent="0.25">
      <c r="B92" s="1"/>
      <c r="D92" s="1"/>
      <c r="E92" t="s">
        <v>266</v>
      </c>
    </row>
    <row r="93" spans="2:15" x14ac:dyDescent="0.25">
      <c r="B93" s="1"/>
    </row>
    <row r="94" spans="2:15" x14ac:dyDescent="0.25">
      <c r="B94" s="1"/>
    </row>
    <row r="95" spans="2:15" x14ac:dyDescent="0.25">
      <c r="B95" s="1"/>
      <c r="D95" s="5" t="s">
        <v>295</v>
      </c>
      <c r="E95" s="5"/>
    </row>
    <row r="96" spans="2:15" x14ac:dyDescent="0.25">
      <c r="D96" s="5" t="s">
        <v>232</v>
      </c>
      <c r="E96" s="5" t="s">
        <v>249</v>
      </c>
      <c r="F96">
        <v>100</v>
      </c>
      <c r="I96">
        <f>SUM(F96:H98)</f>
        <v>290</v>
      </c>
      <c r="J96">
        <v>260</v>
      </c>
      <c r="K96">
        <f>I96-J96</f>
        <v>30</v>
      </c>
      <c r="M96" t="s">
        <v>254</v>
      </c>
    </row>
    <row r="97" spans="2:15" x14ac:dyDescent="0.25">
      <c r="D97" s="5"/>
      <c r="E97" s="5" t="s">
        <v>266</v>
      </c>
      <c r="G97">
        <v>95</v>
      </c>
      <c r="N97" t="s">
        <v>275</v>
      </c>
    </row>
    <row r="98" spans="2:15" x14ac:dyDescent="0.25">
      <c r="D98" s="5"/>
      <c r="E98" s="5" t="s">
        <v>269</v>
      </c>
      <c r="G98">
        <v>95</v>
      </c>
      <c r="O98" t="s">
        <v>275</v>
      </c>
    </row>
    <row r="99" spans="2:15" x14ac:dyDescent="0.25">
      <c r="B99" s="1"/>
      <c r="C99" s="1"/>
      <c r="D99" s="1"/>
      <c r="E99" s="1"/>
      <c r="F99" s="1"/>
    </row>
    <row r="100" spans="2:15" x14ac:dyDescent="0.25">
      <c r="B100" s="1" t="s">
        <v>296</v>
      </c>
      <c r="C100" s="1"/>
      <c r="D100" s="1"/>
      <c r="E100" s="1"/>
      <c r="F100" s="1"/>
    </row>
    <row r="101" spans="2:15" x14ac:dyDescent="0.25">
      <c r="B101" s="1"/>
      <c r="C101" s="1"/>
      <c r="D101" s="1"/>
      <c r="E101" s="1"/>
      <c r="F101" s="1"/>
    </row>
    <row r="102" spans="2:15" x14ac:dyDescent="0.25">
      <c r="B102" s="1" t="s">
        <v>385</v>
      </c>
      <c r="C102" s="1"/>
      <c r="D102" s="1"/>
      <c r="E102" s="1"/>
      <c r="F102" s="1"/>
    </row>
    <row r="103" spans="2:15" x14ac:dyDescent="0.25">
      <c r="B103" s="1"/>
      <c r="C103" s="1">
        <v>1</v>
      </c>
      <c r="D103" s="1" t="s">
        <v>386</v>
      </c>
      <c r="E103" s="1"/>
      <c r="F103" s="1"/>
    </row>
    <row r="104" spans="2:15" x14ac:dyDescent="0.25">
      <c r="B104" s="1"/>
      <c r="C104" s="1"/>
      <c r="D104" s="1"/>
      <c r="E104" s="1" t="s">
        <v>389</v>
      </c>
      <c r="F104" s="1"/>
    </row>
    <row r="105" spans="2:15" x14ac:dyDescent="0.25">
      <c r="B105" s="1"/>
      <c r="C105" s="1"/>
      <c r="D105" s="1"/>
      <c r="E105" s="1" t="s">
        <v>390</v>
      </c>
      <c r="F105" s="1"/>
    </row>
    <row r="106" spans="2:15" x14ac:dyDescent="0.25">
      <c r="B106" s="1"/>
      <c r="C106" s="1"/>
      <c r="D106" s="1"/>
      <c r="E106" s="1"/>
      <c r="F106" s="1"/>
    </row>
    <row r="107" spans="2:15" x14ac:dyDescent="0.25">
      <c r="B107" s="1"/>
      <c r="C107" s="1"/>
      <c r="D107" s="1"/>
      <c r="E107" s="1"/>
      <c r="F107" s="1"/>
    </row>
    <row r="108" spans="2:15" x14ac:dyDescent="0.25">
      <c r="B108" s="1"/>
      <c r="C108" s="1">
        <v>2</v>
      </c>
      <c r="D108" s="1" t="s">
        <v>387</v>
      </c>
      <c r="E108" s="1"/>
      <c r="F108" s="1"/>
    </row>
    <row r="109" spans="2:15" x14ac:dyDescent="0.25">
      <c r="B109" s="1"/>
      <c r="C109" s="1"/>
      <c r="D109" s="1"/>
      <c r="E109" s="1" t="s">
        <v>391</v>
      </c>
      <c r="F109" s="1"/>
    </row>
    <row r="110" spans="2:15" x14ac:dyDescent="0.25">
      <c r="B110" s="1"/>
      <c r="C110" s="1"/>
      <c r="D110" s="1"/>
      <c r="E110" s="1" t="s">
        <v>394</v>
      </c>
      <c r="F110" s="1"/>
    </row>
    <row r="111" spans="2:15" x14ac:dyDescent="0.25">
      <c r="B111" s="1"/>
      <c r="C111" s="1"/>
      <c r="D111" s="1"/>
      <c r="E111" s="1" t="s">
        <v>393</v>
      </c>
      <c r="F111" s="1"/>
    </row>
    <row r="112" spans="2:15" x14ac:dyDescent="0.25">
      <c r="B112" s="1"/>
      <c r="C112" s="1"/>
      <c r="D112" s="1"/>
      <c r="E112" s="1"/>
      <c r="F112" s="1"/>
    </row>
    <row r="113" spans="2:9" x14ac:dyDescent="0.25">
      <c r="B113" s="1"/>
      <c r="C113" s="1"/>
      <c r="D113" s="1"/>
      <c r="E113" s="1"/>
      <c r="F113" s="1"/>
    </row>
    <row r="114" spans="2:9" x14ac:dyDescent="0.25">
      <c r="B114" s="1"/>
      <c r="C114" s="1">
        <v>3</v>
      </c>
      <c r="D114" s="1" t="s">
        <v>388</v>
      </c>
      <c r="E114" s="1" t="s">
        <v>395</v>
      </c>
      <c r="F114" s="1"/>
    </row>
    <row r="115" spans="2:9" x14ac:dyDescent="0.25">
      <c r="B115" s="1"/>
      <c r="C115" s="1"/>
      <c r="D115" s="1"/>
      <c r="E115" s="1" t="s">
        <v>392</v>
      </c>
      <c r="F115" s="1"/>
    </row>
    <row r="116" spans="2:9" x14ac:dyDescent="0.25">
      <c r="B116" s="1"/>
      <c r="C116" s="1"/>
      <c r="D116" s="1"/>
      <c r="E116" s="1" t="s">
        <v>396</v>
      </c>
      <c r="F116" s="1"/>
    </row>
    <row r="117" spans="2:9" x14ac:dyDescent="0.25">
      <c r="E117" s="1" t="s">
        <v>397</v>
      </c>
      <c r="F117" s="1"/>
    </row>
    <row r="118" spans="2:9" x14ac:dyDescent="0.25">
      <c r="E118" s="1"/>
      <c r="F118" s="1"/>
    </row>
    <row r="119" spans="2:9" x14ac:dyDescent="0.25">
      <c r="E119" s="1"/>
      <c r="F119" s="1"/>
    </row>
    <row r="121" spans="2:9" x14ac:dyDescent="0.25">
      <c r="D121" t="s">
        <v>297</v>
      </c>
      <c r="F121" t="s">
        <v>298</v>
      </c>
      <c r="I121" t="s">
        <v>299</v>
      </c>
    </row>
    <row r="123" spans="2:9" x14ac:dyDescent="0.25">
      <c r="D123" t="s">
        <v>300</v>
      </c>
      <c r="F123" t="s">
        <v>301</v>
      </c>
    </row>
    <row r="124" spans="2:9" x14ac:dyDescent="0.25">
      <c r="F124" t="s">
        <v>302</v>
      </c>
    </row>
    <row r="125" spans="2:9" x14ac:dyDescent="0.25">
      <c r="F125" t="s">
        <v>303</v>
      </c>
    </row>
    <row r="126" spans="2:9" x14ac:dyDescent="0.25">
      <c r="F126" t="s">
        <v>304</v>
      </c>
    </row>
    <row r="128" spans="2:9" x14ac:dyDescent="0.25">
      <c r="B128" s="1"/>
      <c r="D128" t="s">
        <v>305</v>
      </c>
      <c r="F128" t="s">
        <v>306</v>
      </c>
    </row>
    <row r="129" spans="2:12" x14ac:dyDescent="0.25">
      <c r="B129" s="1"/>
      <c r="F129" t="s">
        <v>307</v>
      </c>
    </row>
    <row r="130" spans="2:12" x14ac:dyDescent="0.25">
      <c r="B130" s="1"/>
    </row>
    <row r="131" spans="2:12" x14ac:dyDescent="0.25">
      <c r="B131" s="1"/>
    </row>
    <row r="133" spans="2:12" x14ac:dyDescent="0.25">
      <c r="B133" s="10"/>
      <c r="D133" t="s">
        <v>308</v>
      </c>
      <c r="F133" t="s">
        <v>309</v>
      </c>
    </row>
    <row r="134" spans="2:12" x14ac:dyDescent="0.25">
      <c r="B134" s="10"/>
    </row>
    <row r="135" spans="2:12" x14ac:dyDescent="0.25">
      <c r="F135" t="s">
        <v>310</v>
      </c>
      <c r="K135" t="s">
        <v>311</v>
      </c>
    </row>
    <row r="136" spans="2:12" x14ac:dyDescent="0.25">
      <c r="F136" t="s">
        <v>312</v>
      </c>
      <c r="L136" t="s">
        <v>313</v>
      </c>
    </row>
    <row r="137" spans="2:12" x14ac:dyDescent="0.25">
      <c r="F137" t="s">
        <v>314</v>
      </c>
    </row>
    <row r="139" spans="2:12" x14ac:dyDescent="0.25">
      <c r="D139" t="s">
        <v>315</v>
      </c>
      <c r="F139" t="s">
        <v>298</v>
      </c>
      <c r="I139" t="s">
        <v>299</v>
      </c>
    </row>
    <row r="141" spans="2:12" x14ac:dyDescent="0.25">
      <c r="D141" t="s">
        <v>300</v>
      </c>
      <c r="F141" t="s">
        <v>301</v>
      </c>
      <c r="H141" t="s">
        <v>316</v>
      </c>
    </row>
    <row r="142" spans="2:12" x14ac:dyDescent="0.25">
      <c r="F142" t="s">
        <v>317</v>
      </c>
    </row>
    <row r="143" spans="2:12" x14ac:dyDescent="0.25">
      <c r="F143" t="s">
        <v>318</v>
      </c>
    </row>
    <row r="144" spans="2:12" x14ac:dyDescent="0.25">
      <c r="F144" t="s">
        <v>319</v>
      </c>
    </row>
    <row r="146" spans="4:18" x14ac:dyDescent="0.25">
      <c r="D146" t="s">
        <v>305</v>
      </c>
      <c r="F146" t="s">
        <v>306</v>
      </c>
    </row>
    <row r="147" spans="4:18" x14ac:dyDescent="0.25">
      <c r="F147" t="s">
        <v>307</v>
      </c>
    </row>
    <row r="151" spans="4:18" x14ac:dyDescent="0.25">
      <c r="D151" s="1" t="s">
        <v>403</v>
      </c>
    </row>
    <row r="153" spans="4:18" x14ac:dyDescent="0.25">
      <c r="D153" t="s">
        <v>404</v>
      </c>
      <c r="E153" t="s">
        <v>438</v>
      </c>
    </row>
    <row r="154" spans="4:18" x14ac:dyDescent="0.25">
      <c r="E154" t="s">
        <v>439</v>
      </c>
      <c r="P154" s="1"/>
      <c r="Q154" s="1"/>
      <c r="R154" s="1"/>
    </row>
    <row r="156" spans="4:18" x14ac:dyDescent="0.25">
      <c r="D156" t="s">
        <v>409</v>
      </c>
      <c r="E156" t="s">
        <v>407</v>
      </c>
      <c r="G156" t="s">
        <v>405</v>
      </c>
      <c r="H156" t="s">
        <v>413</v>
      </c>
    </row>
    <row r="158" spans="4:18" x14ac:dyDescent="0.25">
      <c r="D158" t="s">
        <v>410</v>
      </c>
      <c r="E158" t="s">
        <v>408</v>
      </c>
      <c r="G158" t="s">
        <v>405</v>
      </c>
      <c r="H158" t="s">
        <v>414</v>
      </c>
    </row>
    <row r="161" spans="4:8" x14ac:dyDescent="0.25">
      <c r="D161" t="s">
        <v>427</v>
      </c>
      <c r="E161" t="s">
        <v>440</v>
      </c>
    </row>
    <row r="162" spans="4:8" x14ac:dyDescent="0.25">
      <c r="E162" t="s">
        <v>423</v>
      </c>
    </row>
    <row r="164" spans="4:8" x14ac:dyDescent="0.25">
      <c r="D164" t="s">
        <v>406</v>
      </c>
      <c r="E164" t="s">
        <v>411</v>
      </c>
    </row>
    <row r="165" spans="4:8" x14ac:dyDescent="0.25">
      <c r="E165" t="s">
        <v>412</v>
      </c>
      <c r="H165" t="s">
        <v>415</v>
      </c>
    </row>
    <row r="167" spans="4:8" x14ac:dyDescent="0.25">
      <c r="E167" t="s">
        <v>416</v>
      </c>
      <c r="H167" t="s">
        <v>415</v>
      </c>
    </row>
    <row r="169" spans="4:8" x14ac:dyDescent="0.25">
      <c r="D169" t="s">
        <v>417</v>
      </c>
      <c r="E169" t="s">
        <v>420</v>
      </c>
    </row>
    <row r="170" spans="4:8" x14ac:dyDescent="0.25">
      <c r="E170" t="s">
        <v>412</v>
      </c>
      <c r="H170" t="s">
        <v>415</v>
      </c>
    </row>
    <row r="172" spans="4:8" x14ac:dyDescent="0.25">
      <c r="E172" t="s">
        <v>418</v>
      </c>
      <c r="H172" t="s">
        <v>435</v>
      </c>
    </row>
    <row r="173" spans="4:8" x14ac:dyDescent="0.25">
      <c r="E173" t="s">
        <v>419</v>
      </c>
      <c r="H173" t="s">
        <v>415</v>
      </c>
    </row>
    <row r="176" spans="4:8" x14ac:dyDescent="0.25">
      <c r="D176" t="s">
        <v>421</v>
      </c>
      <c r="E176" t="s">
        <v>422</v>
      </c>
    </row>
    <row r="177" spans="4:8" x14ac:dyDescent="0.25">
      <c r="E177" t="s">
        <v>412</v>
      </c>
      <c r="H177" t="s">
        <v>424</v>
      </c>
    </row>
    <row r="179" spans="4:8" x14ac:dyDescent="0.25">
      <c r="E179" t="s">
        <v>418</v>
      </c>
      <c r="H179" t="s">
        <v>436</v>
      </c>
    </row>
    <row r="180" spans="4:8" x14ac:dyDescent="0.25">
      <c r="E180" t="s">
        <v>426</v>
      </c>
      <c r="H180" t="s">
        <v>435</v>
      </c>
    </row>
    <row r="181" spans="4:8" x14ac:dyDescent="0.25">
      <c r="E181" t="s">
        <v>425</v>
      </c>
      <c r="H181" t="s">
        <v>415</v>
      </c>
    </row>
    <row r="184" spans="4:8" x14ac:dyDescent="0.25">
      <c r="D184" t="s">
        <v>428</v>
      </c>
      <c r="E184" t="s">
        <v>437</v>
      </c>
    </row>
    <row r="185" spans="4:8" x14ac:dyDescent="0.25">
      <c r="E185" t="s">
        <v>432</v>
      </c>
    </row>
    <row r="187" spans="4:8" x14ac:dyDescent="0.25">
      <c r="D187" t="s">
        <v>406</v>
      </c>
      <c r="E187" t="s">
        <v>429</v>
      </c>
    </row>
    <row r="188" spans="4:8" x14ac:dyDescent="0.25">
      <c r="E188" t="s">
        <v>412</v>
      </c>
      <c r="H188" t="s">
        <v>415</v>
      </c>
    </row>
    <row r="190" spans="4:8" x14ac:dyDescent="0.25">
      <c r="E190" t="s">
        <v>416</v>
      </c>
      <c r="H190" t="s">
        <v>415</v>
      </c>
    </row>
    <row r="192" spans="4:8" x14ac:dyDescent="0.25">
      <c r="D192" t="s">
        <v>417</v>
      </c>
      <c r="E192" t="s">
        <v>430</v>
      </c>
    </row>
    <row r="193" spans="4:8" x14ac:dyDescent="0.25">
      <c r="E193" t="s">
        <v>412</v>
      </c>
      <c r="H193" t="s">
        <v>415</v>
      </c>
    </row>
    <row r="195" spans="4:8" x14ac:dyDescent="0.25">
      <c r="E195" t="s">
        <v>418</v>
      </c>
      <c r="H195" t="s">
        <v>435</v>
      </c>
    </row>
    <row r="196" spans="4:8" x14ac:dyDescent="0.25">
      <c r="E196" t="s">
        <v>419</v>
      </c>
      <c r="H196" t="s">
        <v>415</v>
      </c>
    </row>
    <row r="199" spans="4:8" x14ac:dyDescent="0.25">
      <c r="D199" t="s">
        <v>421</v>
      </c>
      <c r="E199" t="s">
        <v>433</v>
      </c>
    </row>
    <row r="200" spans="4:8" x14ac:dyDescent="0.25">
      <c r="E200" t="s">
        <v>412</v>
      </c>
      <c r="H200" t="s">
        <v>415</v>
      </c>
    </row>
    <row r="202" spans="4:8" x14ac:dyDescent="0.25">
      <c r="E202" t="s">
        <v>418</v>
      </c>
      <c r="H202" t="s">
        <v>435</v>
      </c>
    </row>
    <row r="203" spans="4:8" x14ac:dyDescent="0.25">
      <c r="E203" t="s">
        <v>426</v>
      </c>
      <c r="H203" t="s">
        <v>435</v>
      </c>
    </row>
    <row r="204" spans="4:8" x14ac:dyDescent="0.25">
      <c r="E204" t="s">
        <v>425</v>
      </c>
      <c r="H204" t="s">
        <v>415</v>
      </c>
    </row>
    <row r="207" spans="4:8" x14ac:dyDescent="0.25">
      <c r="D207" t="s">
        <v>434</v>
      </c>
      <c r="E207" t="s">
        <v>441</v>
      </c>
    </row>
    <row r="210" spans="5:17" x14ac:dyDescent="0.25">
      <c r="E210" t="s">
        <v>418</v>
      </c>
      <c r="H210" t="s">
        <v>435</v>
      </c>
    </row>
    <row r="211" spans="5:17" x14ac:dyDescent="0.25">
      <c r="E211" t="s">
        <v>426</v>
      </c>
      <c r="H211" t="s">
        <v>435</v>
      </c>
    </row>
    <row r="212" spans="5:17" x14ac:dyDescent="0.25">
      <c r="E212" t="s">
        <v>431</v>
      </c>
      <c r="H212" t="s">
        <v>435</v>
      </c>
    </row>
    <row r="213" spans="5:17" x14ac:dyDescent="0.25">
      <c r="E213" t="s">
        <v>425</v>
      </c>
      <c r="H213" t="s">
        <v>415</v>
      </c>
    </row>
    <row r="218" spans="5:17" x14ac:dyDescent="0.25">
      <c r="O218" s="11"/>
    </row>
    <row r="219" spans="5:17" x14ac:dyDescent="0.25">
      <c r="E219" t="s">
        <v>442</v>
      </c>
      <c r="F219" t="s">
        <v>443</v>
      </c>
    </row>
    <row r="220" spans="5:17" x14ac:dyDescent="0.25">
      <c r="E220" t="s">
        <v>230</v>
      </c>
      <c r="F220" t="s">
        <v>444</v>
      </c>
      <c r="G220" t="s">
        <v>445</v>
      </c>
      <c r="O220" t="s">
        <v>456</v>
      </c>
      <c r="P220" t="s">
        <v>457</v>
      </c>
      <c r="Q220" t="s">
        <v>458</v>
      </c>
    </row>
    <row r="221" spans="5:17" x14ac:dyDescent="0.25">
      <c r="F221" t="s">
        <v>245</v>
      </c>
      <c r="G221" t="s">
        <v>446</v>
      </c>
    </row>
    <row r="224" spans="5:17" x14ac:dyDescent="0.25">
      <c r="E224" t="s">
        <v>447</v>
      </c>
    </row>
    <row r="225" spans="5:7" x14ac:dyDescent="0.25">
      <c r="E225" t="s">
        <v>448</v>
      </c>
    </row>
    <row r="226" spans="5:7" x14ac:dyDescent="0.25">
      <c r="E226" t="s">
        <v>1</v>
      </c>
      <c r="F226" t="s">
        <v>449</v>
      </c>
      <c r="G226" t="s">
        <v>450</v>
      </c>
    </row>
    <row r="227" spans="5:7" x14ac:dyDescent="0.25">
      <c r="F227" t="s">
        <v>449</v>
      </c>
      <c r="G227" t="s">
        <v>450</v>
      </c>
    </row>
    <row r="228" spans="5:7" x14ac:dyDescent="0.25">
      <c r="F228" t="s">
        <v>245</v>
      </c>
      <c r="G228" t="s">
        <v>451</v>
      </c>
    </row>
    <row r="230" spans="5:7" x14ac:dyDescent="0.25">
      <c r="E230" t="s">
        <v>2</v>
      </c>
      <c r="F230" t="s">
        <v>449</v>
      </c>
      <c r="G230" t="s">
        <v>450</v>
      </c>
    </row>
    <row r="231" spans="5:7" x14ac:dyDescent="0.25">
      <c r="F231" t="s">
        <v>245</v>
      </c>
      <c r="G231" t="s">
        <v>452</v>
      </c>
    </row>
    <row r="232" spans="5:7" x14ac:dyDescent="0.25">
      <c r="F232" t="s">
        <v>245</v>
      </c>
      <c r="G232" t="s">
        <v>451</v>
      </c>
    </row>
    <row r="234" spans="5:7" x14ac:dyDescent="0.25">
      <c r="E234" t="s">
        <v>3</v>
      </c>
      <c r="F234" t="s">
        <v>245</v>
      </c>
      <c r="G234" t="s">
        <v>452</v>
      </c>
    </row>
    <row r="235" spans="5:7" x14ac:dyDescent="0.25">
      <c r="F235" t="s">
        <v>245</v>
      </c>
      <c r="G235" t="s">
        <v>452</v>
      </c>
    </row>
    <row r="236" spans="5:7" x14ac:dyDescent="0.25">
      <c r="F236" t="s">
        <v>245</v>
      </c>
      <c r="G236" t="s">
        <v>451</v>
      </c>
    </row>
    <row r="239" spans="5:7" x14ac:dyDescent="0.25">
      <c r="E239" t="s">
        <v>453</v>
      </c>
    </row>
    <row r="240" spans="5:7" x14ac:dyDescent="0.25">
      <c r="E240" t="s">
        <v>232</v>
      </c>
    </row>
    <row r="241" spans="5:7" x14ac:dyDescent="0.25">
      <c r="E241" t="s">
        <v>1</v>
      </c>
      <c r="F241" t="s">
        <v>449</v>
      </c>
      <c r="G241" t="s">
        <v>450</v>
      </c>
    </row>
    <row r="242" spans="5:7" x14ac:dyDescent="0.25">
      <c r="F242" t="s">
        <v>449</v>
      </c>
      <c r="G242" t="s">
        <v>450</v>
      </c>
    </row>
    <row r="243" spans="5:7" x14ac:dyDescent="0.25">
      <c r="F243" t="s">
        <v>449</v>
      </c>
      <c r="G243" t="s">
        <v>450</v>
      </c>
    </row>
    <row r="244" spans="5:7" x14ac:dyDescent="0.25">
      <c r="F244" t="s">
        <v>245</v>
      </c>
      <c r="G244" t="s">
        <v>454</v>
      </c>
    </row>
    <row r="246" spans="5:7" x14ac:dyDescent="0.25">
      <c r="E246" t="s">
        <v>2</v>
      </c>
      <c r="F246" t="s">
        <v>449</v>
      </c>
      <c r="G246" t="s">
        <v>450</v>
      </c>
    </row>
    <row r="247" spans="5:7" x14ac:dyDescent="0.25">
      <c r="F247" t="s">
        <v>449</v>
      </c>
      <c r="G247" t="s">
        <v>450</v>
      </c>
    </row>
    <row r="248" spans="5:7" x14ac:dyDescent="0.25">
      <c r="F248" t="s">
        <v>245</v>
      </c>
      <c r="G248" t="s">
        <v>455</v>
      </c>
    </row>
    <row r="249" spans="5:7" x14ac:dyDescent="0.25">
      <c r="F249" t="s">
        <v>245</v>
      </c>
      <c r="G249" t="s">
        <v>454</v>
      </c>
    </row>
    <row r="252" spans="5:7" x14ac:dyDescent="0.25">
      <c r="E252" t="s">
        <v>3</v>
      </c>
      <c r="F252" t="s">
        <v>245</v>
      </c>
      <c r="G252" t="s">
        <v>452</v>
      </c>
    </row>
    <row r="253" spans="5:7" x14ac:dyDescent="0.25">
      <c r="F253" t="s">
        <v>245</v>
      </c>
      <c r="G253" t="s">
        <v>452</v>
      </c>
    </row>
    <row r="254" spans="5:7" x14ac:dyDescent="0.25">
      <c r="F254" t="s">
        <v>245</v>
      </c>
      <c r="G254" t="s">
        <v>455</v>
      </c>
    </row>
    <row r="255" spans="5:7" x14ac:dyDescent="0.25">
      <c r="F255" t="s">
        <v>245</v>
      </c>
      <c r="G255" t="s">
        <v>454</v>
      </c>
    </row>
    <row r="263" spans="6:12" x14ac:dyDescent="0.25">
      <c r="F263" t="s">
        <v>442</v>
      </c>
      <c r="G263" t="s">
        <v>443</v>
      </c>
      <c r="L263" t="s">
        <v>459</v>
      </c>
    </row>
    <row r="264" spans="6:12" x14ac:dyDescent="0.25">
      <c r="F264" t="s">
        <v>230</v>
      </c>
      <c r="G264" t="s">
        <v>444</v>
      </c>
      <c r="H264" t="s">
        <v>445</v>
      </c>
      <c r="L264">
        <v>200</v>
      </c>
    </row>
    <row r="265" spans="6:12" x14ac:dyDescent="0.25">
      <c r="G265" t="s">
        <v>245</v>
      </c>
      <c r="H265" t="s">
        <v>446</v>
      </c>
      <c r="L265">
        <f>L264*30%</f>
        <v>60</v>
      </c>
    </row>
    <row r="270" spans="6:12" x14ac:dyDescent="0.25">
      <c r="F270" t="s">
        <v>447</v>
      </c>
    </row>
    <row r="271" spans="6:12" x14ac:dyDescent="0.25">
      <c r="F271" t="s">
        <v>448</v>
      </c>
    </row>
    <row r="272" spans="6:12" x14ac:dyDescent="0.25">
      <c r="F272" t="s">
        <v>1</v>
      </c>
      <c r="G272" t="s">
        <v>449</v>
      </c>
      <c r="H272" t="s">
        <v>450</v>
      </c>
    </row>
    <row r="273" spans="6:8" x14ac:dyDescent="0.25">
      <c r="G273" t="s">
        <v>449</v>
      </c>
      <c r="H273" t="s">
        <v>450</v>
      </c>
    </row>
    <row r="274" spans="6:8" x14ac:dyDescent="0.25">
      <c r="G274" t="s">
        <v>245</v>
      </c>
      <c r="H274" t="s">
        <v>451</v>
      </c>
    </row>
    <row r="276" spans="6:8" x14ac:dyDescent="0.25">
      <c r="F276" t="s">
        <v>2</v>
      </c>
      <c r="G276" t="s">
        <v>449</v>
      </c>
      <c r="H276" t="s">
        <v>450</v>
      </c>
    </row>
    <row r="277" spans="6:8" x14ac:dyDescent="0.25">
      <c r="G277" t="s">
        <v>245</v>
      </c>
      <c r="H277" t="s">
        <v>452</v>
      </c>
    </row>
    <row r="278" spans="6:8" x14ac:dyDescent="0.25">
      <c r="G278" t="s">
        <v>245</v>
      </c>
      <c r="H278" t="s">
        <v>451</v>
      </c>
    </row>
    <row r="280" spans="6:8" x14ac:dyDescent="0.25">
      <c r="F280" t="s">
        <v>3</v>
      </c>
      <c r="G280" t="s">
        <v>245</v>
      </c>
      <c r="H280" t="s">
        <v>452</v>
      </c>
    </row>
    <row r="281" spans="6:8" x14ac:dyDescent="0.25">
      <c r="G281" t="s">
        <v>245</v>
      </c>
      <c r="H281" t="s">
        <v>452</v>
      </c>
    </row>
    <row r="282" spans="6:8" x14ac:dyDescent="0.25">
      <c r="G282" t="s">
        <v>245</v>
      </c>
      <c r="H282" t="s">
        <v>451</v>
      </c>
    </row>
    <row r="285" spans="6:8" x14ac:dyDescent="0.25">
      <c r="F285" t="s">
        <v>453</v>
      </c>
    </row>
    <row r="286" spans="6:8" x14ac:dyDescent="0.25">
      <c r="F286" t="s">
        <v>232</v>
      </c>
    </row>
    <row r="287" spans="6:8" x14ac:dyDescent="0.25">
      <c r="F287" t="s">
        <v>1</v>
      </c>
      <c r="G287" t="s">
        <v>449</v>
      </c>
      <c r="H287" t="s">
        <v>450</v>
      </c>
    </row>
    <row r="288" spans="6:8" x14ac:dyDescent="0.25">
      <c r="G288" t="s">
        <v>449</v>
      </c>
      <c r="H288" t="s">
        <v>450</v>
      </c>
    </row>
    <row r="289" spans="6:8" x14ac:dyDescent="0.25">
      <c r="G289" t="s">
        <v>449</v>
      </c>
      <c r="H289" t="s">
        <v>450</v>
      </c>
    </row>
    <row r="290" spans="6:8" x14ac:dyDescent="0.25">
      <c r="G290" t="s">
        <v>245</v>
      </c>
      <c r="H290" t="s">
        <v>454</v>
      </c>
    </row>
    <row r="292" spans="6:8" x14ac:dyDescent="0.25">
      <c r="F292" t="s">
        <v>2</v>
      </c>
      <c r="G292" t="s">
        <v>449</v>
      </c>
      <c r="H292" t="s">
        <v>450</v>
      </c>
    </row>
    <row r="293" spans="6:8" x14ac:dyDescent="0.25">
      <c r="G293" t="s">
        <v>449</v>
      </c>
      <c r="H293" t="s">
        <v>450</v>
      </c>
    </row>
    <row r="294" spans="6:8" x14ac:dyDescent="0.25">
      <c r="G294" t="s">
        <v>245</v>
      </c>
      <c r="H294" t="s">
        <v>455</v>
      </c>
    </row>
    <row r="295" spans="6:8" x14ac:dyDescent="0.25">
      <c r="G295" t="s">
        <v>245</v>
      </c>
      <c r="H295" t="s">
        <v>454</v>
      </c>
    </row>
    <row r="298" spans="6:8" x14ac:dyDescent="0.25">
      <c r="F298" t="s">
        <v>3</v>
      </c>
      <c r="G298" t="s">
        <v>245</v>
      </c>
      <c r="H298" t="s">
        <v>452</v>
      </c>
    </row>
    <row r="299" spans="6:8" x14ac:dyDescent="0.25">
      <c r="G299" t="s">
        <v>245</v>
      </c>
      <c r="H299" t="s">
        <v>452</v>
      </c>
    </row>
    <row r="300" spans="6:8" x14ac:dyDescent="0.25">
      <c r="G300" t="s">
        <v>245</v>
      </c>
      <c r="H300" t="s">
        <v>455</v>
      </c>
    </row>
    <row r="301" spans="6:8" x14ac:dyDescent="0.25">
      <c r="G301" t="s">
        <v>245</v>
      </c>
      <c r="H301" t="s">
        <v>454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R127"/>
  <sheetViews>
    <sheetView tabSelected="1" topLeftCell="C16" workbookViewId="0">
      <selection activeCell="F34" sqref="F34"/>
    </sheetView>
  </sheetViews>
  <sheetFormatPr defaultRowHeight="15" x14ac:dyDescent="0.25"/>
  <cols>
    <col min="6" max="6" width="27.42578125" customWidth="1"/>
    <col min="7" max="7" width="68.28515625" customWidth="1"/>
    <col min="9" max="9" width="18.7109375" customWidth="1"/>
    <col min="10" max="10" width="56.42578125" customWidth="1"/>
    <col min="12" max="12" width="126.5703125" customWidth="1"/>
    <col min="16" max="16" width="30" customWidth="1"/>
  </cols>
  <sheetData>
    <row r="7" spans="5:10" x14ac:dyDescent="0.25">
      <c r="E7" t="s">
        <v>442</v>
      </c>
      <c r="F7" t="s">
        <v>496</v>
      </c>
    </row>
    <row r="8" spans="5:10" x14ac:dyDescent="0.25">
      <c r="E8" t="s">
        <v>398</v>
      </c>
    </row>
    <row r="9" spans="5:10" x14ac:dyDescent="0.25">
      <c r="E9" t="s">
        <v>463</v>
      </c>
      <c r="F9" t="s">
        <v>444</v>
      </c>
      <c r="G9" t="s">
        <v>467</v>
      </c>
    </row>
    <row r="11" spans="5:10" x14ac:dyDescent="0.25">
      <c r="E11" t="s">
        <v>465</v>
      </c>
      <c r="F11" t="s">
        <v>468</v>
      </c>
      <c r="G11" t="s">
        <v>542</v>
      </c>
    </row>
    <row r="13" spans="5:10" x14ac:dyDescent="0.25">
      <c r="E13" t="s">
        <v>461</v>
      </c>
      <c r="F13" t="s">
        <v>469</v>
      </c>
      <c r="G13" t="s">
        <v>510</v>
      </c>
      <c r="J13" t="s">
        <v>511</v>
      </c>
    </row>
    <row r="15" spans="5:10" x14ac:dyDescent="0.25">
      <c r="E15" t="s">
        <v>447</v>
      </c>
      <c r="F15" t="s">
        <v>495</v>
      </c>
    </row>
    <row r="16" spans="5:10" x14ac:dyDescent="0.25">
      <c r="E16" t="s">
        <v>483</v>
      </c>
    </row>
    <row r="17" spans="5:10" x14ac:dyDescent="0.25">
      <c r="E17" t="s">
        <v>537</v>
      </c>
      <c r="F17" t="s">
        <v>449</v>
      </c>
      <c r="G17" t="s">
        <v>466</v>
      </c>
    </row>
    <row r="18" spans="5:10" x14ac:dyDescent="0.25">
      <c r="F18" t="s">
        <v>444</v>
      </c>
      <c r="G18" t="s">
        <v>466</v>
      </c>
    </row>
    <row r="20" spans="5:10" x14ac:dyDescent="0.25">
      <c r="E20" t="s">
        <v>490</v>
      </c>
      <c r="F20" t="s">
        <v>472</v>
      </c>
      <c r="G20" t="s">
        <v>506</v>
      </c>
      <c r="J20" t="s">
        <v>512</v>
      </c>
    </row>
    <row r="21" spans="5:10" x14ac:dyDescent="0.25">
      <c r="F21" t="s">
        <v>472</v>
      </c>
      <c r="G21" t="s">
        <v>506</v>
      </c>
      <c r="J21" t="s">
        <v>512</v>
      </c>
    </row>
    <row r="23" spans="5:10" ht="15" customHeight="1" x14ac:dyDescent="0.25">
      <c r="E23" t="s">
        <v>491</v>
      </c>
      <c r="F23" t="s">
        <v>472</v>
      </c>
      <c r="G23" s="16" t="s">
        <v>494</v>
      </c>
    </row>
    <row r="24" spans="5:10" x14ac:dyDescent="0.25">
      <c r="F24" t="s">
        <v>493</v>
      </c>
      <c r="G24" s="17"/>
    </row>
    <row r="26" spans="5:10" x14ac:dyDescent="0.25">
      <c r="E26" t="s">
        <v>460</v>
      </c>
      <c r="F26" t="s">
        <v>449</v>
      </c>
      <c r="G26" t="s">
        <v>470</v>
      </c>
    </row>
    <row r="27" spans="5:10" x14ac:dyDescent="0.25">
      <c r="F27" t="s">
        <v>444</v>
      </c>
      <c r="G27" t="s">
        <v>470</v>
      </c>
    </row>
    <row r="28" spans="5:10" x14ac:dyDescent="0.25">
      <c r="F28" t="s">
        <v>468</v>
      </c>
      <c r="G28" t="s">
        <v>471</v>
      </c>
    </row>
    <row r="30" spans="5:10" x14ac:dyDescent="0.25">
      <c r="E30" t="s">
        <v>464</v>
      </c>
      <c r="F30" t="s">
        <v>449</v>
      </c>
      <c r="G30" s="14" t="s">
        <v>478</v>
      </c>
    </row>
    <row r="31" spans="5:10" x14ac:dyDescent="0.25">
      <c r="F31" t="s">
        <v>444</v>
      </c>
      <c r="G31" s="15"/>
    </row>
    <row r="32" spans="5:10" x14ac:dyDescent="0.25">
      <c r="F32" t="s">
        <v>472</v>
      </c>
      <c r="G32" s="15"/>
    </row>
    <row r="34" spans="5:10" x14ac:dyDescent="0.25">
      <c r="E34" t="s">
        <v>473</v>
      </c>
      <c r="F34" t="s">
        <v>449</v>
      </c>
      <c r="G34" t="s">
        <v>509</v>
      </c>
      <c r="J34" t="s">
        <v>513</v>
      </c>
    </row>
    <row r="35" spans="5:10" x14ac:dyDescent="0.25">
      <c r="F35" t="s">
        <v>474</v>
      </c>
      <c r="G35" t="s">
        <v>471</v>
      </c>
      <c r="J35" t="s">
        <v>471</v>
      </c>
    </row>
    <row r="36" spans="5:10" x14ac:dyDescent="0.25">
      <c r="F36" t="s">
        <v>474</v>
      </c>
      <c r="G36" t="s">
        <v>471</v>
      </c>
      <c r="J36" t="s">
        <v>471</v>
      </c>
    </row>
    <row r="38" spans="5:10" x14ac:dyDescent="0.25">
      <c r="E38" t="s">
        <v>475</v>
      </c>
      <c r="F38" t="s">
        <v>449</v>
      </c>
      <c r="G38" t="s">
        <v>508</v>
      </c>
      <c r="J38" t="s">
        <v>514</v>
      </c>
    </row>
    <row r="39" spans="5:10" x14ac:dyDescent="0.25">
      <c r="F39" t="s">
        <v>469</v>
      </c>
      <c r="G39" t="s">
        <v>476</v>
      </c>
      <c r="J39" t="s">
        <v>476</v>
      </c>
    </row>
    <row r="40" spans="5:10" x14ac:dyDescent="0.25">
      <c r="F40" t="s">
        <v>474</v>
      </c>
      <c r="G40" t="s">
        <v>476</v>
      </c>
      <c r="J40" t="s">
        <v>476</v>
      </c>
    </row>
    <row r="42" spans="5:10" x14ac:dyDescent="0.25">
      <c r="E42" t="s">
        <v>477</v>
      </c>
      <c r="F42" t="s">
        <v>449</v>
      </c>
      <c r="G42" s="14" t="s">
        <v>478</v>
      </c>
    </row>
    <row r="43" spans="5:10" x14ac:dyDescent="0.25">
      <c r="F43" t="s">
        <v>469</v>
      </c>
      <c r="G43" s="15"/>
    </row>
    <row r="44" spans="5:10" x14ac:dyDescent="0.25">
      <c r="F44" t="s">
        <v>469</v>
      </c>
      <c r="G44" s="15"/>
    </row>
    <row r="45" spans="5:10" x14ac:dyDescent="0.25">
      <c r="G45" s="12"/>
    </row>
    <row r="46" spans="5:10" x14ac:dyDescent="0.25">
      <c r="E46" t="s">
        <v>479</v>
      </c>
      <c r="F46" t="s">
        <v>474</v>
      </c>
      <c r="G46" s="14" t="s">
        <v>480</v>
      </c>
    </row>
    <row r="47" spans="5:10" x14ac:dyDescent="0.25">
      <c r="F47" t="s">
        <v>474</v>
      </c>
      <c r="G47" s="15"/>
    </row>
    <row r="48" spans="5:10" x14ac:dyDescent="0.25">
      <c r="F48" t="s">
        <v>474</v>
      </c>
      <c r="G48" s="15"/>
    </row>
    <row r="49" spans="5:7" x14ac:dyDescent="0.25">
      <c r="G49" s="12"/>
    </row>
    <row r="50" spans="5:7" x14ac:dyDescent="0.25">
      <c r="E50" t="s">
        <v>481</v>
      </c>
      <c r="F50" t="s">
        <v>469</v>
      </c>
      <c r="G50" s="14" t="s">
        <v>480</v>
      </c>
    </row>
    <row r="51" spans="5:7" x14ac:dyDescent="0.25">
      <c r="F51" t="s">
        <v>469</v>
      </c>
      <c r="G51" s="15"/>
    </row>
    <row r="52" spans="5:7" x14ac:dyDescent="0.25">
      <c r="F52" t="s">
        <v>474</v>
      </c>
      <c r="G52" s="15"/>
    </row>
    <row r="53" spans="5:7" x14ac:dyDescent="0.25">
      <c r="G53" s="12"/>
    </row>
    <row r="54" spans="5:7" x14ac:dyDescent="0.25">
      <c r="E54" t="s">
        <v>482</v>
      </c>
      <c r="F54" t="s">
        <v>469</v>
      </c>
      <c r="G54" s="14" t="s">
        <v>478</v>
      </c>
    </row>
    <row r="55" spans="5:7" x14ac:dyDescent="0.25">
      <c r="F55" t="s">
        <v>469</v>
      </c>
      <c r="G55" s="15"/>
    </row>
    <row r="56" spans="5:7" x14ac:dyDescent="0.25">
      <c r="F56" t="s">
        <v>469</v>
      </c>
      <c r="G56" s="15"/>
    </row>
    <row r="57" spans="5:7" x14ac:dyDescent="0.25">
      <c r="G57" s="12"/>
    </row>
    <row r="60" spans="5:7" x14ac:dyDescent="0.25">
      <c r="E60" t="s">
        <v>453</v>
      </c>
      <c r="F60" t="s">
        <v>497</v>
      </c>
    </row>
    <row r="61" spans="5:7" x14ac:dyDescent="0.25">
      <c r="E61" t="s">
        <v>232</v>
      </c>
    </row>
    <row r="62" spans="5:7" x14ac:dyDescent="0.25">
      <c r="E62" t="s">
        <v>462</v>
      </c>
      <c r="F62" t="s">
        <v>449</v>
      </c>
      <c r="G62" t="s">
        <v>466</v>
      </c>
    </row>
    <row r="63" spans="5:7" x14ac:dyDescent="0.25">
      <c r="F63" t="s">
        <v>444</v>
      </c>
      <c r="G63" t="s">
        <v>466</v>
      </c>
    </row>
    <row r="64" spans="5:7" x14ac:dyDescent="0.25">
      <c r="F64" t="s">
        <v>444</v>
      </c>
      <c r="G64" t="s">
        <v>466</v>
      </c>
    </row>
    <row r="66" spans="5:18" x14ac:dyDescent="0.25">
      <c r="E66" t="s">
        <v>490</v>
      </c>
      <c r="F66" t="s">
        <v>469</v>
      </c>
      <c r="G66" t="s">
        <v>507</v>
      </c>
      <c r="J66" t="s">
        <v>515</v>
      </c>
    </row>
    <row r="67" spans="5:18" x14ac:dyDescent="0.25">
      <c r="F67" t="s">
        <v>469</v>
      </c>
      <c r="G67" t="s">
        <v>506</v>
      </c>
      <c r="J67" t="s">
        <v>512</v>
      </c>
    </row>
    <row r="68" spans="5:18" x14ac:dyDescent="0.25">
      <c r="F68" t="s">
        <v>469</v>
      </c>
      <c r="G68" t="s">
        <v>505</v>
      </c>
      <c r="J68" t="s">
        <v>516</v>
      </c>
    </row>
    <row r="70" spans="5:18" ht="15" customHeight="1" x14ac:dyDescent="0.25">
      <c r="E70" t="s">
        <v>491</v>
      </c>
      <c r="F70" t="s">
        <v>469</v>
      </c>
      <c r="G70" s="14" t="s">
        <v>480</v>
      </c>
    </row>
    <row r="71" spans="5:18" x14ac:dyDescent="0.25">
      <c r="F71" t="s">
        <v>469</v>
      </c>
      <c r="G71" s="14"/>
    </row>
    <row r="72" spans="5:18" x14ac:dyDescent="0.25">
      <c r="F72" t="s">
        <v>474</v>
      </c>
      <c r="G72" s="14"/>
    </row>
    <row r="74" spans="5:18" x14ac:dyDescent="0.25">
      <c r="E74" t="s">
        <v>531</v>
      </c>
      <c r="F74" t="s">
        <v>449</v>
      </c>
      <c r="G74" t="s">
        <v>466</v>
      </c>
      <c r="L74" t="s">
        <v>466</v>
      </c>
    </row>
    <row r="75" spans="5:18" x14ac:dyDescent="0.25">
      <c r="F75" t="s">
        <v>444</v>
      </c>
      <c r="G75" t="s">
        <v>466</v>
      </c>
      <c r="L75" t="s">
        <v>466</v>
      </c>
    </row>
    <row r="76" spans="5:18" x14ac:dyDescent="0.25">
      <c r="F76" t="s">
        <v>492</v>
      </c>
      <c r="G76" t="s">
        <v>504</v>
      </c>
      <c r="L76" t="s">
        <v>530</v>
      </c>
      <c r="R76" t="s">
        <v>517</v>
      </c>
    </row>
    <row r="78" spans="5:18" x14ac:dyDescent="0.25">
      <c r="E78" t="s">
        <v>532</v>
      </c>
      <c r="F78" t="s">
        <v>449</v>
      </c>
      <c r="G78" t="s">
        <v>502</v>
      </c>
      <c r="J78" t="s">
        <v>522</v>
      </c>
    </row>
    <row r="79" spans="5:18" x14ac:dyDescent="0.25">
      <c r="F79" t="s">
        <v>488</v>
      </c>
      <c r="G79" t="s">
        <v>503</v>
      </c>
      <c r="J79" t="s">
        <v>503</v>
      </c>
    </row>
    <row r="80" spans="5:18" x14ac:dyDescent="0.25">
      <c r="F80" t="s">
        <v>469</v>
      </c>
      <c r="G80" t="s">
        <v>501</v>
      </c>
      <c r="J80" t="s">
        <v>521</v>
      </c>
    </row>
    <row r="83" spans="5:18" x14ac:dyDescent="0.25">
      <c r="E83" t="s">
        <v>460</v>
      </c>
      <c r="F83" t="s">
        <v>449</v>
      </c>
      <c r="G83" t="s">
        <v>470</v>
      </c>
      <c r="J83" t="s">
        <v>470</v>
      </c>
    </row>
    <row r="84" spans="5:18" x14ac:dyDescent="0.25">
      <c r="F84" t="s">
        <v>444</v>
      </c>
      <c r="G84" t="s">
        <v>470</v>
      </c>
      <c r="J84" t="s">
        <v>470</v>
      </c>
    </row>
    <row r="85" spans="5:18" x14ac:dyDescent="0.25">
      <c r="F85" t="s">
        <v>468</v>
      </c>
      <c r="G85" t="s">
        <v>519</v>
      </c>
      <c r="J85" t="s">
        <v>529</v>
      </c>
      <c r="R85" t="s">
        <v>518</v>
      </c>
    </row>
    <row r="86" spans="5:18" x14ac:dyDescent="0.25">
      <c r="F86" t="s">
        <v>484</v>
      </c>
      <c r="G86" t="s">
        <v>485</v>
      </c>
      <c r="J86" t="s">
        <v>485</v>
      </c>
    </row>
    <row r="88" spans="5:18" x14ac:dyDescent="0.25">
      <c r="E88" t="s">
        <v>464</v>
      </c>
      <c r="F88" t="s">
        <v>449</v>
      </c>
      <c r="G88" t="s">
        <v>470</v>
      </c>
      <c r="J88" t="s">
        <v>470</v>
      </c>
    </row>
    <row r="89" spans="5:18" x14ac:dyDescent="0.25">
      <c r="F89" t="s">
        <v>444</v>
      </c>
      <c r="G89" t="s">
        <v>470</v>
      </c>
      <c r="J89" t="s">
        <v>470</v>
      </c>
    </row>
    <row r="90" spans="5:18" x14ac:dyDescent="0.25">
      <c r="F90" t="s">
        <v>468</v>
      </c>
      <c r="G90" t="s">
        <v>471</v>
      </c>
      <c r="J90" t="s">
        <v>471</v>
      </c>
    </row>
    <row r="91" spans="5:18" x14ac:dyDescent="0.25">
      <c r="F91" t="s">
        <v>469</v>
      </c>
      <c r="G91" t="s">
        <v>519</v>
      </c>
      <c r="J91" t="s">
        <v>528</v>
      </c>
      <c r="R91" t="s">
        <v>520</v>
      </c>
    </row>
    <row r="94" spans="5:18" x14ac:dyDescent="0.25">
      <c r="E94" t="s">
        <v>486</v>
      </c>
      <c r="F94" t="s">
        <v>449</v>
      </c>
      <c r="G94" t="s">
        <v>470</v>
      </c>
      <c r="J94" t="s">
        <v>470</v>
      </c>
    </row>
    <row r="95" spans="5:18" x14ac:dyDescent="0.25">
      <c r="F95" t="s">
        <v>444</v>
      </c>
      <c r="G95" t="s">
        <v>470</v>
      </c>
      <c r="J95" t="s">
        <v>470</v>
      </c>
    </row>
    <row r="96" spans="5:18" x14ac:dyDescent="0.25">
      <c r="F96" t="s">
        <v>487</v>
      </c>
      <c r="G96" t="s">
        <v>545</v>
      </c>
      <c r="J96" t="s">
        <v>544</v>
      </c>
    </row>
    <row r="97" spans="5:10" x14ac:dyDescent="0.25">
      <c r="F97" t="s">
        <v>469</v>
      </c>
      <c r="G97" t="s">
        <v>543</v>
      </c>
      <c r="J97" t="s">
        <v>544</v>
      </c>
    </row>
    <row r="99" spans="5:10" x14ac:dyDescent="0.25">
      <c r="E99" t="s">
        <v>533</v>
      </c>
      <c r="F99" t="s">
        <v>449</v>
      </c>
      <c r="G99" t="s">
        <v>502</v>
      </c>
      <c r="J99" t="s">
        <v>522</v>
      </c>
    </row>
    <row r="100" spans="5:10" x14ac:dyDescent="0.25">
      <c r="F100" t="s">
        <v>488</v>
      </c>
      <c r="G100" t="s">
        <v>527</v>
      </c>
      <c r="J100" t="s">
        <v>527</v>
      </c>
    </row>
    <row r="101" spans="5:10" x14ac:dyDescent="0.25">
      <c r="F101" t="s">
        <v>469</v>
      </c>
      <c r="G101" t="s">
        <v>501</v>
      </c>
      <c r="J101" t="s">
        <v>521</v>
      </c>
    </row>
    <row r="102" spans="5:10" x14ac:dyDescent="0.25">
      <c r="F102" t="s">
        <v>474</v>
      </c>
      <c r="G102" t="s">
        <v>503</v>
      </c>
      <c r="J102" t="s">
        <v>503</v>
      </c>
    </row>
    <row r="104" spans="5:10" x14ac:dyDescent="0.25">
      <c r="E104" t="s">
        <v>534</v>
      </c>
      <c r="F104" t="s">
        <v>449</v>
      </c>
      <c r="G104" t="s">
        <v>502</v>
      </c>
      <c r="J104" t="s">
        <v>522</v>
      </c>
    </row>
    <row r="105" spans="5:10" x14ac:dyDescent="0.25">
      <c r="F105" t="s">
        <v>488</v>
      </c>
      <c r="G105" t="s">
        <v>503</v>
      </c>
      <c r="J105" t="s">
        <v>503</v>
      </c>
    </row>
    <row r="106" spans="5:10" x14ac:dyDescent="0.25">
      <c r="F106" t="s">
        <v>469</v>
      </c>
      <c r="G106" t="s">
        <v>501</v>
      </c>
      <c r="J106" t="s">
        <v>521</v>
      </c>
    </row>
    <row r="107" spans="5:10" x14ac:dyDescent="0.25">
      <c r="F107" t="s">
        <v>469</v>
      </c>
      <c r="G107" t="s">
        <v>501</v>
      </c>
      <c r="J107" t="s">
        <v>523</v>
      </c>
    </row>
    <row r="109" spans="5:10" ht="15" customHeight="1" x14ac:dyDescent="0.25">
      <c r="E109" t="s">
        <v>535</v>
      </c>
      <c r="F109" t="s">
        <v>474</v>
      </c>
      <c r="G109" s="14" t="s">
        <v>480</v>
      </c>
    </row>
    <row r="110" spans="5:10" x14ac:dyDescent="0.25">
      <c r="F110" t="s">
        <v>474</v>
      </c>
      <c r="G110" s="14"/>
    </row>
    <row r="111" spans="5:10" x14ac:dyDescent="0.25">
      <c r="F111" t="s">
        <v>474</v>
      </c>
      <c r="G111" s="14"/>
    </row>
    <row r="112" spans="5:10" x14ac:dyDescent="0.25">
      <c r="F112" t="s">
        <v>474</v>
      </c>
      <c r="G112" s="14"/>
    </row>
    <row r="114" spans="5:10" x14ac:dyDescent="0.25">
      <c r="E114" t="s">
        <v>489</v>
      </c>
      <c r="F114" t="s">
        <v>488</v>
      </c>
      <c r="G114" s="14" t="s">
        <v>480</v>
      </c>
    </row>
    <row r="115" spans="5:10" x14ac:dyDescent="0.25">
      <c r="F115" t="s">
        <v>469</v>
      </c>
      <c r="G115" s="14"/>
    </row>
    <row r="116" spans="5:10" x14ac:dyDescent="0.25">
      <c r="F116" t="s">
        <v>469</v>
      </c>
      <c r="G116" s="14"/>
    </row>
    <row r="117" spans="5:10" x14ac:dyDescent="0.25">
      <c r="F117" t="s">
        <v>474</v>
      </c>
      <c r="G117" s="14"/>
    </row>
    <row r="119" spans="5:10" x14ac:dyDescent="0.25">
      <c r="E119" t="s">
        <v>536</v>
      </c>
      <c r="F119" t="s">
        <v>488</v>
      </c>
      <c r="G119" t="s">
        <v>498</v>
      </c>
      <c r="J119" t="s">
        <v>524</v>
      </c>
    </row>
    <row r="120" spans="5:10" x14ac:dyDescent="0.25">
      <c r="F120" t="s">
        <v>469</v>
      </c>
      <c r="G120" t="s">
        <v>499</v>
      </c>
      <c r="J120" t="s">
        <v>525</v>
      </c>
    </row>
    <row r="121" spans="5:10" x14ac:dyDescent="0.25">
      <c r="F121" t="s">
        <v>469</v>
      </c>
      <c r="G121" t="s">
        <v>538</v>
      </c>
      <c r="J121" t="s">
        <v>524</v>
      </c>
    </row>
    <row r="122" spans="5:10" x14ac:dyDescent="0.25">
      <c r="F122" t="s">
        <v>469</v>
      </c>
      <c r="G122" t="s">
        <v>500</v>
      </c>
      <c r="J122" t="s">
        <v>526</v>
      </c>
    </row>
    <row r="125" spans="5:10" x14ac:dyDescent="0.25">
      <c r="F125" t="s">
        <v>539</v>
      </c>
    </row>
    <row r="126" spans="5:10" x14ac:dyDescent="0.25">
      <c r="F126" t="s">
        <v>540</v>
      </c>
    </row>
    <row r="127" spans="5:10" x14ac:dyDescent="0.25">
      <c r="F127" t="s">
        <v>541</v>
      </c>
    </row>
  </sheetData>
  <mergeCells count="9">
    <mergeCell ref="G114:G117"/>
    <mergeCell ref="G23:G24"/>
    <mergeCell ref="G70:G72"/>
    <mergeCell ref="G30:G32"/>
    <mergeCell ref="G42:G44"/>
    <mergeCell ref="G46:G48"/>
    <mergeCell ref="G50:G52"/>
    <mergeCell ref="G54:G56"/>
    <mergeCell ref="G109:G1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Backend</vt:lpstr>
      <vt:lpstr>Book tour</vt:lpstr>
      <vt:lpstr>Room division</vt:lpstr>
      <vt:lpstr>Sheet6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Hong</dc:creator>
  <cp:lastModifiedBy>cuongnd</cp:lastModifiedBy>
  <dcterms:created xsi:type="dcterms:W3CDTF">2015-07-15T15:33:40Z</dcterms:created>
  <dcterms:modified xsi:type="dcterms:W3CDTF">2016-06-09T05:02:55Z</dcterms:modified>
</cp:coreProperties>
</file>