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kiemthu\"/>
    </mc:Choice>
  </mc:AlternateContent>
  <xr:revisionPtr revIDLastSave="0" documentId="13_ncr:1_{FDD50BA6-F364-42BB-B224-1281EF7D82E3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&lt;Tên&gt;_&lt;MSV&gt;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kRjUwqm7I1kJFc52T5RzfJj3a7yh60z+olbGkdB0LUo="/>
    </ext>
  </extLst>
</workbook>
</file>

<file path=xl/calcChain.xml><?xml version="1.0" encoding="utf-8"?>
<calcChain xmlns="http://schemas.openxmlformats.org/spreadsheetml/2006/main">
  <c r="G6" i="1" l="1"/>
  <c r="E6" i="1"/>
  <c r="B6" i="1"/>
  <c r="A6" i="1"/>
  <c r="C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NDd8x3RSvyi8P2JFTHWsDk+F0A=="/>
    </ext>
  </extLst>
</comments>
</file>

<file path=xl/sharedStrings.xml><?xml version="1.0" encoding="utf-8"?>
<sst xmlns="http://schemas.openxmlformats.org/spreadsheetml/2006/main" count="288" uniqueCount="108">
  <si>
    <t>Module Code(Mã Module)</t>
  </si>
  <si>
    <t>&lt;Đặt theo yêu cầu GV&gt;</t>
  </si>
  <si>
    <t>Pass</t>
  </si>
  <si>
    <t>Test requirement(Yêu cầu test)</t>
  </si>
  <si>
    <t>Fail</t>
  </si>
  <si>
    <t>Tester(Người thực hiện kiểm thử)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</si>
  <si>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</si>
  <si>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</si>
  <si>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</si>
  <si>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</si>
  <si>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</si>
  <si>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</si>
  <si>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</si>
  <si>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</si>
  <si>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</si>
  <si>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</si>
  <si>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</si>
  <si>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</si>
  <si>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</si>
  <si>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</si>
  <si>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</si>
  <si>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</si>
  <si>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&lt;15 test case- Sử dụng kỹ thuật kiểm thử vùng biên&gt;</t>
  </si>
  <si>
    <t>Pass or Fail</t>
  </si>
  <si>
    <t>&lt;15 test case- Sử dụng kỹ thuật kiểm thử phân vùng tương đương&gt;</t>
  </si>
  <si>
    <t>&lt;3 test case- Sử dụng kỹ thuật kiểm thử hộp trắng&gt;</t>
  </si>
  <si>
    <t>&lt;Câu hỏi Q&amp;A&gt;</t>
  </si>
  <si>
    <t>Trả lời:</t>
  </si>
  <si>
    <t>Nguyễn Văn Cường_PH30161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</si>
  <si>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</si>
  <si>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</si>
  <si>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</si>
  <si>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</si>
  <si>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</si>
  <si>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</si>
  <si>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</si>
  <si>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</si>
  <si>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</si>
  <si>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</si>
  <si>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 11</t>
  </si>
  <si>
    <t>Test Case 12</t>
  </si>
  <si>
    <t>Test Case 13</t>
  </si>
  <si>
    <t>Test Case 14</t>
  </si>
  <si>
    <t>Test Case 15</t>
  </si>
  <si>
    <t>Thêm sản phẩm thành công với các giá trị hợp lệ</t>
  </si>
  <si>
    <t>1: Mở ứng dụng
2: Nhấn thêm sản phẩm
3 Nhập thông tin
4: Nhấn thêm</t>
  </si>
  <si>
    <t>Thông báo: Thêm sản phẩm thành công</t>
  </si>
  <si>
    <t>21/10/2023</t>
  </si>
  <si>
    <t>Thêm Sản Phẩm -  Success</t>
  </si>
  <si>
    <t>Thêm Sản Phẩm -  Not Success</t>
  </si>
  <si>
    <t>Thông báo: Thêm sản phẩm thất bại</t>
  </si>
  <si>
    <t>Thêm sản phẩm không thành công với các trường giá trị rỗng</t>
  </si>
  <si>
    <t>Thêm sản phẩm không thành công với ProductID giá trị số nguyên âm và các trường khác hợp lệ</t>
  </si>
  <si>
    <t>Thêm sản phẩm không thành công với ProductID giá trị không hợp lệ và các trường khác hợp lệ</t>
  </si>
  <si>
    <t>Thêm sản phẩm không thành công với ProductID giá trị số nguyên cực lớn và các trường khác hợp lệ</t>
  </si>
  <si>
    <t>Thêm sản phẩm không thành công với Name  rất dài và các trường khác hợp lệ</t>
  </si>
  <si>
    <t>Thêm sản phẩm không thành công với Category  rất dài và các trường khác hợp lệ</t>
  </si>
  <si>
    <t>Thêm sản phẩm không thành công với Price  là giá trị rất lớn và các trường khác hợp lệ</t>
  </si>
  <si>
    <t xml:space="preserve">ProductID1
Name: Kẹo dẻoggggggggggggggggggggggggg
Category: Kẹo
Price: 10000
</t>
  </si>
  <si>
    <t>ProductID: 2
Name: Kẹo dẻo
Category: Kẹo
Price: 10000
QuantilyInStock:2</t>
  </si>
  <si>
    <t>ProductID: 
Name: 
Category: 
Price:
QuantilyInStock:</t>
  </si>
  <si>
    <t>ProductID: 22222222222222222222222222222222222
Name: Kẹo dẻo
Category: Kẹo
Price: 10000
QuantilyInStock: 2</t>
  </si>
  <si>
    <t>ProductID:-1
Name: Kẹo dẻo
Category: Kẹo
Price: 10000
QuantilyInStock:2</t>
  </si>
  <si>
    <t>ProductID:0
Name: Kẹo dẻo
Category: Kẹo
Price: 10000
QuantilyInStock:2</t>
  </si>
  <si>
    <t>ProductID1
Name: Kẹo dẻo
Category: Kẹo
Price: 10000
QuantilyInStock:2</t>
  </si>
  <si>
    <t>ProductID1
Name: Kẹo dẻo
Category: Kẹo
Price: 100000000000000000000000000
QuantilyInStock:2</t>
  </si>
  <si>
    <t>Thêm sản phẩm không thành công với Price  là giá trị âm và các trường khác hợp lệ</t>
  </si>
  <si>
    <t>Thêm sản phẩm không thành công với QuantilyInStock  là giá trị rất lớn  và các trường khác hợp lệ</t>
  </si>
  <si>
    <t>Thêm sản phẩm không thành công với QuantilyInStock  là giá trị âm  và các trường khác hợp lệ</t>
  </si>
  <si>
    <t>ProductID1
Name: Kẹo dẻo
Category: Kẹo
Price: -5
QuantilyInStock:2</t>
  </si>
  <si>
    <t>ProductID1
Name: Kẹo dẻo
Category: Kẹo
Price: 2000
QuantilyInStock:222222222222222222222222222222222222222222222222222</t>
  </si>
  <si>
    <t>ProductID1
Name: Kẹo dẻo
Category: Kẹo
Price: 2000
QuantilyInStock:-2</t>
  </si>
  <si>
    <t>Sửa Sản Phẩm - Success</t>
  </si>
  <si>
    <t>Sửa sản phẩm với các giá trị hợp lệ</t>
  </si>
  <si>
    <t>1: Mở ứng dụng
2: Chọn sản phẩm cần sửa
3: Nhập thông tin cần sửa
4: Nhấn nút sửa</t>
  </si>
  <si>
    <t>ProductID1
Name: Kẹo dẻo
Category: Kẹo
Price: 2000
QuantilyInStock: 2</t>
  </si>
  <si>
    <t>Thông báo: Sửa sản phẩm thành công</t>
  </si>
  <si>
    <t>Sửa Sản Phẩm - Not Success</t>
  </si>
  <si>
    <t>Sửa sản phẩm với Price là giá trị rất lớn</t>
  </si>
  <si>
    <t>ProductID1
Name: Kẹo dẻo
Category: Kẹo
Price: 200000000000000000000000000000
QuantilyInStock: 2</t>
  </si>
  <si>
    <t>Thông báo: Sửa sản phẩm thất  bại</t>
  </si>
  <si>
    <t>Sửa sản phẩm với Price là giá trị âm</t>
  </si>
  <si>
    <t>ProductID1
Name: Kẹo dẻo
Category: Kẹo
Price: -2000
QuantilyInStock: 2</t>
  </si>
  <si>
    <t>Sửa sản phẩm với QuantilyStock rất lớn</t>
  </si>
  <si>
    <t>ProductID1
Name: Kẹo dẻo
Category: Kẹo
Price:2000
QuantilyInStock: 2222222222222222222</t>
  </si>
  <si>
    <t>Thông báo: Sửa sản phẩm thất  bại do nhập quá lớn QuantilyStock</t>
  </si>
  <si>
    <t>Thêm sản phẩm - Success</t>
  </si>
  <si>
    <t>Thêm sản phẩm - Not Success</t>
  </si>
  <si>
    <t>Thêm sản phẩm không thành công với ProductID là chữ và các trường khác hợp lệ</t>
  </si>
  <si>
    <t>ProductID HHH
Name: Kẹo dẻo
Category: Kẹo
Price: 10000
QuantilyInStock:2</t>
  </si>
  <si>
    <t>ProductID 1
Name: Kẹo dẻogggggggggggggggggggggggg
Category: Kẹo
Price: 10000
QuantilyInStock:2</t>
  </si>
  <si>
    <t>ProductID 1
Name: Kẹo dẻo
Category: Kẹogggggggggggggggggggggggggggggggg
Price: 10000
QuantilyInStock:2</t>
  </si>
  <si>
    <t>Thêm sản phẩm không thành công với Price sai định dạng  và các trường khác hợp lệ</t>
  </si>
  <si>
    <t>ProductID 1
Name: Kẹo dẻo
Category: Kẹo
Price: 100000000000000000000000
QuantilyInStock:2</t>
  </si>
  <si>
    <t>ProductID 1
Name: Kẹo dẻo
Category: Kẹo
Price:-55555
QuantilyInStock:2</t>
  </si>
  <si>
    <t>ProductID 1
Name: Kẹo dẻo
Category: Kẹo
Price:-55555..555
QuantilyInStock:2</t>
  </si>
  <si>
    <t>1: Mở ứng dụng
2: Chọn sản phẩm cần sửa
3 Nhập thông tin
4: Nhấn sửa</t>
  </si>
  <si>
    <t xml:space="preserve">ProductID 1
</t>
  </si>
  <si>
    <t>Sửa sản phẩm với ProductID với giá trị số nguyên hợp lệ</t>
  </si>
  <si>
    <t>Sửa sản phẩm với Category với giá trị số nguyên hợp lệ</t>
  </si>
  <si>
    <t>Category:  5</t>
  </si>
  <si>
    <t>Sửa sản phẩm với Price với giá trị thập phân hợp lệ</t>
  </si>
  <si>
    <t>Price: 5555.5</t>
  </si>
  <si>
    <t>Sửa sản phẩm với ProductID là chữ</t>
  </si>
  <si>
    <t>ProductID:NV1</t>
  </si>
  <si>
    <t>Thông báo: Sửa sản phẩm thất bại</t>
  </si>
  <si>
    <t>Sửa sản phẩm với QuantityInStock  là chữ</t>
  </si>
  <si>
    <t>QuantiluyStrock:NV1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</si>
</sst>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0"/>
      <color theme="1"/>
      <name val="Tahoma"/>
    </font>
    <font>
      <sz val="10"/>
      <color rgb="FF0070C0"/>
      <name val="Tahoma"/>
    </font>
    <font>
      <b/>
      <sz val="10"/>
      <color theme="1"/>
      <name val="Tahoma"/>
    </font>
    <font>
      <i/>
      <sz val="10"/>
      <color rgb="FF008000"/>
      <name val="Tahoma"/>
    </font>
    <font>
      <sz val="11"/>
      <name val="Calibri"/>
    </font>
    <font>
      <b/>
      <sz val="10"/>
      <color theme="0"/>
      <name val="Tahoma"/>
    </font>
    <font>
      <b/>
      <sz val="10"/>
      <color rgb="FF000000"/>
      <name val="Tahoma"/>
    </font>
    <font>
      <sz val="10"/>
      <color rgb="FF000000"/>
      <name val="Tahoma"/>
    </font>
    <font>
      <sz val="12"/>
      <color theme="1"/>
      <name val="Calibri"/>
    </font>
    <font>
      <sz val="8"/>
      <name val="Calibri"/>
      <scheme val="minor"/>
    </font>
    <font>
      <b/>
      <sz val="10"/>
      <color rgb="FFFFFFFF"/>
      <name val="Calibri"/>
      <family val="2"/>
      <scheme val="major"/>
    </font>
    <font>
      <b/>
      <sz val="10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0"/>
      <color rgb="FF0070C0"/>
      <name val="Calibri"/>
      <family val="2"/>
      <scheme val="major"/>
    </font>
    <font>
      <sz val="12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i/>
      <sz val="12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2" borderId="5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22" fontId="8" fillId="2" borderId="1" xfId="0" applyNumberFormat="1" applyFont="1" applyFill="1" applyBorder="1" applyAlignment="1">
      <alignment horizontal="left" vertical="top" wrapText="1"/>
    </xf>
    <xf numFmtId="22" fontId="8" fillId="0" borderId="0" xfId="0" applyNumberFormat="1" applyFont="1" applyAlignment="1">
      <alignment horizontal="left" vertical="top"/>
    </xf>
    <xf numFmtId="0" fontId="8" fillId="2" borderId="12" xfId="0" applyFont="1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/>
    </xf>
    <xf numFmtId="0" fontId="8" fillId="2" borderId="18" xfId="0" applyFont="1" applyFill="1" applyBorder="1" applyAlignment="1">
      <alignment vertical="top" wrapText="1"/>
    </xf>
    <xf numFmtId="0" fontId="8" fillId="2" borderId="18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3" fillId="6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/>
    </xf>
    <xf numFmtId="0" fontId="5" fillId="0" borderId="15" xfId="0" applyFont="1" applyBorder="1"/>
    <xf numFmtId="0" fontId="3" fillId="6" borderId="6" xfId="0" applyFont="1" applyFill="1" applyBorder="1" applyAlignment="1">
      <alignment horizontal="left" vertical="top" wrapText="1"/>
    </xf>
    <xf numFmtId="0" fontId="5" fillId="0" borderId="11" xfId="0" applyFont="1" applyBorder="1"/>
    <xf numFmtId="0" fontId="4" fillId="2" borderId="6" xfId="0" applyFont="1" applyFill="1" applyBorder="1" applyAlignment="1">
      <alignment horizontal="left" vertical="top" wrapText="1"/>
    </xf>
    <xf numFmtId="0" fontId="5" fillId="0" borderId="7" xfId="0" applyFont="1" applyBorder="1"/>
    <xf numFmtId="0" fontId="5" fillId="0" borderId="8" xfId="0" applyFont="1" applyBorder="1"/>
    <xf numFmtId="0" fontId="7" fillId="2" borderId="6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vertical="top" wrapText="1"/>
    </xf>
    <xf numFmtId="0" fontId="8" fillId="4" borderId="14" xfId="0" applyFont="1" applyFill="1" applyBorder="1" applyAlignment="1">
      <alignment horizontal="left" vertical="top" wrapText="1"/>
    </xf>
    <xf numFmtId="0" fontId="5" fillId="0" borderId="16" xfId="0" applyFont="1" applyBorder="1"/>
    <xf numFmtId="0" fontId="5" fillId="0" borderId="17" xfId="0" applyFont="1" applyBorder="1"/>
    <xf numFmtId="0" fontId="11" fillId="5" borderId="1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top"/>
    </xf>
    <xf numFmtId="0" fontId="12" fillId="6" borderId="6" xfId="0" applyFont="1" applyFill="1" applyBorder="1" applyAlignment="1">
      <alignment horizontal="left" vertical="top" wrapText="1"/>
    </xf>
    <xf numFmtId="0" fontId="13" fillId="0" borderId="11" xfId="0" applyFont="1" applyBorder="1"/>
    <xf numFmtId="0" fontId="14" fillId="6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top" wrapText="1"/>
    </xf>
    <xf numFmtId="22" fontId="16" fillId="2" borderId="1" xfId="0" applyNumberFormat="1" applyFont="1" applyFill="1" applyBorder="1" applyAlignment="1">
      <alignment horizontal="left" vertical="center" wrapText="1"/>
    </xf>
    <xf numFmtId="0" fontId="15" fillId="0" borderId="20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top" wrapText="1"/>
    </xf>
    <xf numFmtId="0" fontId="15" fillId="0" borderId="2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/>
    </xf>
    <xf numFmtId="0" fontId="15" fillId="0" borderId="22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vertical="center" wrapText="1"/>
    </xf>
    <xf numFmtId="0" fontId="15" fillId="0" borderId="23" xfId="0" applyFont="1" applyBorder="1" applyAlignment="1">
      <alignment horizontal="center" wrapText="1"/>
    </xf>
    <xf numFmtId="0" fontId="15" fillId="0" borderId="11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8" fillId="7" borderId="24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70" zoomScaleNormal="70" workbookViewId="0">
      <pane ySplit="8" topLeftCell="A38" activePane="bottomLeft" state="frozen"/>
      <selection pane="bottomLeft" activeCell="C39" sqref="C39"/>
    </sheetView>
  </sheetViews>
  <sheetFormatPr defaultColWidth="14.42578125" defaultRowHeight="15" customHeight="1"/>
  <cols>
    <col min="1" max="1" width="21.42578125" customWidth="1"/>
    <col min="2" max="2" width="35.28515625" customWidth="1"/>
    <col min="3" max="3" width="57.85546875" customWidth="1"/>
    <col min="4" max="4" width="39.140625" customWidth="1"/>
    <col min="5" max="5" width="21.7109375" customWidth="1"/>
    <col min="6" max="6" width="45.85546875" customWidth="1"/>
    <col min="7" max="7" width="47.7109375" customWidth="1"/>
    <col min="8" max="8" width="29" customWidth="1"/>
    <col min="9" max="9" width="19" customWidth="1"/>
    <col min="10" max="12" width="15.85546875" customWidth="1"/>
    <col min="13" max="26" width="10.28515625" customWidth="1"/>
  </cols>
  <sheetData>
    <row r="1" spans="1:26" ht="12.75" customHeight="1">
      <c r="A1" s="1"/>
      <c r="B1" s="2"/>
      <c r="C1" s="1"/>
      <c r="D1" s="1"/>
      <c r="E1" s="1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8"/>
      <c r="J2" s="1"/>
      <c r="K2" s="1"/>
      <c r="L2" s="1"/>
      <c r="M2" s="1"/>
      <c r="N2" s="1"/>
      <c r="O2" s="9" t="s">
        <v>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0" t="s">
        <v>3</v>
      </c>
      <c r="B3" s="45"/>
      <c r="C3" s="46"/>
      <c r="D3" s="46"/>
      <c r="E3" s="46"/>
      <c r="F3" s="46"/>
      <c r="G3" s="46"/>
      <c r="H3" s="46"/>
      <c r="I3" s="47"/>
      <c r="J3" s="1"/>
      <c r="K3" s="1"/>
      <c r="L3" s="1"/>
      <c r="M3" s="1"/>
      <c r="N3" s="1"/>
      <c r="O3" s="11" t="s">
        <v>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10" t="s">
        <v>5</v>
      </c>
      <c r="B4" s="45" t="s">
        <v>28</v>
      </c>
      <c r="C4" s="46"/>
      <c r="D4" s="46"/>
      <c r="E4" s="46"/>
      <c r="F4" s="46"/>
      <c r="G4" s="46"/>
      <c r="H4" s="46"/>
      <c r="I4" s="47"/>
      <c r="J4" s="1"/>
      <c r="K4" s="1"/>
      <c r="L4" s="1"/>
      <c r="M4" s="1"/>
      <c r="N4" s="1"/>
      <c r="O4" s="12" t="s">
        <v>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3" t="s">
        <v>2</v>
      </c>
      <c r="B5" s="14" t="s">
        <v>4</v>
      </c>
      <c r="C5" s="48" t="s">
        <v>7</v>
      </c>
      <c r="D5" s="44"/>
      <c r="E5" s="48" t="s">
        <v>8</v>
      </c>
      <c r="F5" s="44"/>
      <c r="G5" s="49" t="s">
        <v>9</v>
      </c>
      <c r="H5" s="46"/>
      <c r="I5" s="47"/>
      <c r="J5" s="15"/>
      <c r="K5" s="16"/>
      <c r="L5" s="17"/>
      <c r="M5" s="15"/>
      <c r="N5" s="15"/>
      <c r="O5" s="15" t="s">
        <v>10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18">
        <f>COUNTIF(I10:I1007,"Pass")</f>
        <v>30</v>
      </c>
      <c r="B6" s="19">
        <f>COUNTIF(I10:I1007,"Fail")</f>
        <v>0</v>
      </c>
      <c r="C6" s="41">
        <f>G6-E6-B6-A6</f>
        <v>0</v>
      </c>
      <c r="D6" s="42"/>
      <c r="E6" s="41">
        <f>COUNTIF(I$10:I$1007,"N/A")</f>
        <v>0</v>
      </c>
      <c r="F6" s="42"/>
      <c r="G6" s="50">
        <f>COUNTA(A10:A1007)</f>
        <v>30</v>
      </c>
      <c r="H6" s="51"/>
      <c r="I6" s="52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>
      <c r="A7" s="20"/>
      <c r="B7" s="21"/>
      <c r="C7" s="22"/>
      <c r="D7" s="23"/>
      <c r="E7" s="24"/>
      <c r="F7" s="25"/>
      <c r="G7" s="26"/>
      <c r="H7" s="27"/>
      <c r="I7" s="2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8.25">
      <c r="A8" s="53" t="s">
        <v>11</v>
      </c>
      <c r="B8" s="53" t="s">
        <v>12</v>
      </c>
      <c r="C8" s="53" t="s">
        <v>13</v>
      </c>
      <c r="D8" s="53" t="s">
        <v>14</v>
      </c>
      <c r="E8" s="53" t="s">
        <v>15</v>
      </c>
      <c r="F8" s="53" t="s">
        <v>16</v>
      </c>
      <c r="G8" s="54" t="s">
        <v>17</v>
      </c>
      <c r="H8" s="54" t="s">
        <v>18</v>
      </c>
      <c r="I8" s="54" t="s">
        <v>19</v>
      </c>
      <c r="J8" s="54" t="s">
        <v>20</v>
      </c>
      <c r="K8" s="54" t="s">
        <v>21</v>
      </c>
      <c r="L8" s="29"/>
      <c r="M8" s="1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2.75" customHeight="1">
      <c r="A9" s="55"/>
      <c r="B9" s="56" t="s">
        <v>22</v>
      </c>
      <c r="C9" s="57"/>
      <c r="D9" s="55"/>
      <c r="E9" s="55"/>
      <c r="F9" s="58"/>
      <c r="G9" s="59"/>
      <c r="H9" s="55"/>
      <c r="I9" s="55" t="s">
        <v>23</v>
      </c>
      <c r="J9" s="55"/>
      <c r="K9" s="5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3.75" customHeight="1">
      <c r="A10" s="60" t="s">
        <v>29</v>
      </c>
      <c r="B10" s="61" t="s">
        <v>48</v>
      </c>
      <c r="C10" s="60" t="s">
        <v>44</v>
      </c>
      <c r="D10" s="62" t="s">
        <v>45</v>
      </c>
      <c r="E10" s="62" t="s">
        <v>59</v>
      </c>
      <c r="F10" s="63" t="s">
        <v>46</v>
      </c>
      <c r="G10" s="63" t="s">
        <v>46</v>
      </c>
      <c r="H10" s="64"/>
      <c r="I10" s="65" t="s">
        <v>2</v>
      </c>
      <c r="J10" s="66" t="s">
        <v>47</v>
      </c>
      <c r="K10" s="6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3.75" customHeight="1">
      <c r="A11" s="60" t="s">
        <v>30</v>
      </c>
      <c r="B11" s="67" t="s">
        <v>49</v>
      </c>
      <c r="C11" s="60" t="s">
        <v>51</v>
      </c>
      <c r="D11" s="62" t="s">
        <v>45</v>
      </c>
      <c r="E11" s="62" t="s">
        <v>60</v>
      </c>
      <c r="F11" s="63" t="s">
        <v>50</v>
      </c>
      <c r="G11" s="63" t="s">
        <v>50</v>
      </c>
      <c r="H11" s="68"/>
      <c r="I11" s="65" t="s">
        <v>2</v>
      </c>
      <c r="J11" s="66" t="s">
        <v>47</v>
      </c>
      <c r="K11" s="6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3.75" customHeight="1">
      <c r="A12" s="60" t="s">
        <v>31</v>
      </c>
      <c r="B12" s="69"/>
      <c r="C12" s="60" t="s">
        <v>54</v>
      </c>
      <c r="D12" s="62" t="s">
        <v>45</v>
      </c>
      <c r="E12" s="62" t="s">
        <v>61</v>
      </c>
      <c r="F12" s="63" t="s">
        <v>50</v>
      </c>
      <c r="G12" s="63" t="s">
        <v>50</v>
      </c>
      <c r="H12" s="68"/>
      <c r="I12" s="65" t="s">
        <v>2</v>
      </c>
      <c r="J12" s="66" t="s">
        <v>47</v>
      </c>
      <c r="K12" s="7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>
      <c r="A13" s="60" t="s">
        <v>32</v>
      </c>
      <c r="B13" s="69"/>
      <c r="C13" s="60" t="s">
        <v>52</v>
      </c>
      <c r="D13" s="62" t="s">
        <v>45</v>
      </c>
      <c r="E13" s="62" t="s">
        <v>62</v>
      </c>
      <c r="F13" s="63" t="s">
        <v>50</v>
      </c>
      <c r="G13" s="63" t="s">
        <v>50</v>
      </c>
      <c r="H13" s="68"/>
      <c r="I13" s="65" t="s">
        <v>2</v>
      </c>
      <c r="J13" s="66" t="s">
        <v>47</v>
      </c>
      <c r="K13" s="7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>
      <c r="A14" s="60" t="s">
        <v>33</v>
      </c>
      <c r="B14" s="69"/>
      <c r="C14" s="60" t="s">
        <v>53</v>
      </c>
      <c r="D14" s="62" t="s">
        <v>45</v>
      </c>
      <c r="E14" s="62" t="s">
        <v>63</v>
      </c>
      <c r="F14" s="63" t="s">
        <v>50</v>
      </c>
      <c r="G14" s="63" t="s">
        <v>50</v>
      </c>
      <c r="H14" s="68"/>
      <c r="I14" s="65" t="s">
        <v>2</v>
      </c>
      <c r="J14" s="66" t="s">
        <v>47</v>
      </c>
      <c r="K14" s="7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3.75" customHeight="1">
      <c r="A15" s="60" t="s">
        <v>34</v>
      </c>
      <c r="B15" s="69"/>
      <c r="C15" s="60" t="s">
        <v>55</v>
      </c>
      <c r="D15" s="62" t="s">
        <v>45</v>
      </c>
      <c r="E15" s="62" t="s">
        <v>58</v>
      </c>
      <c r="F15" s="63" t="s">
        <v>50</v>
      </c>
      <c r="G15" s="63" t="s">
        <v>50</v>
      </c>
      <c r="H15" s="68"/>
      <c r="I15" s="65" t="s">
        <v>2</v>
      </c>
      <c r="J15" s="66" t="s">
        <v>47</v>
      </c>
      <c r="K15" s="7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.75" customHeight="1">
      <c r="A16" s="60" t="s">
        <v>35</v>
      </c>
      <c r="B16" s="69"/>
      <c r="C16" s="60" t="s">
        <v>56</v>
      </c>
      <c r="D16" s="62" t="s">
        <v>45</v>
      </c>
      <c r="E16" s="62" t="s">
        <v>64</v>
      </c>
      <c r="F16" s="63" t="s">
        <v>50</v>
      </c>
      <c r="G16" s="63" t="s">
        <v>50</v>
      </c>
      <c r="H16" s="68"/>
      <c r="I16" s="65" t="s">
        <v>2</v>
      </c>
      <c r="J16" s="66" t="s">
        <v>47</v>
      </c>
      <c r="K16" s="7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>
      <c r="A17" s="60" t="s">
        <v>36</v>
      </c>
      <c r="B17" s="69"/>
      <c r="C17" s="60" t="s">
        <v>57</v>
      </c>
      <c r="D17" s="62" t="s">
        <v>45</v>
      </c>
      <c r="E17" s="62" t="s">
        <v>65</v>
      </c>
      <c r="F17" s="63" t="s">
        <v>50</v>
      </c>
      <c r="G17" s="63" t="s">
        <v>50</v>
      </c>
      <c r="H17" s="68"/>
      <c r="I17" s="65" t="s">
        <v>2</v>
      </c>
      <c r="J17" s="66" t="s">
        <v>47</v>
      </c>
      <c r="K17" s="7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>
      <c r="A18" s="60" t="s">
        <v>37</v>
      </c>
      <c r="B18" s="69"/>
      <c r="C18" s="60" t="s">
        <v>66</v>
      </c>
      <c r="D18" s="62" t="s">
        <v>45</v>
      </c>
      <c r="E18" s="62" t="s">
        <v>69</v>
      </c>
      <c r="F18" s="63" t="s">
        <v>50</v>
      </c>
      <c r="G18" s="63" t="s">
        <v>50</v>
      </c>
      <c r="H18" s="68"/>
      <c r="I18" s="65" t="s">
        <v>2</v>
      </c>
      <c r="J18" s="66" t="s">
        <v>47</v>
      </c>
      <c r="K18" s="7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3.75" customHeight="1">
      <c r="A19" s="60" t="s">
        <v>38</v>
      </c>
      <c r="B19" s="69"/>
      <c r="C19" s="60" t="s">
        <v>67</v>
      </c>
      <c r="D19" s="62" t="s">
        <v>45</v>
      </c>
      <c r="E19" s="62" t="s">
        <v>70</v>
      </c>
      <c r="F19" s="63" t="s">
        <v>50</v>
      </c>
      <c r="G19" s="63" t="s">
        <v>50</v>
      </c>
      <c r="H19" s="68"/>
      <c r="I19" s="65" t="s">
        <v>2</v>
      </c>
      <c r="J19" s="66" t="s">
        <v>47</v>
      </c>
      <c r="K19" s="7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>
      <c r="A20" s="60" t="s">
        <v>39</v>
      </c>
      <c r="B20" s="71"/>
      <c r="C20" s="60" t="s">
        <v>68</v>
      </c>
      <c r="D20" s="62" t="s">
        <v>45</v>
      </c>
      <c r="E20" s="62" t="s">
        <v>71</v>
      </c>
      <c r="F20" s="63" t="s">
        <v>50</v>
      </c>
      <c r="G20" s="63" t="s">
        <v>50</v>
      </c>
      <c r="H20" s="68"/>
      <c r="I20" s="65" t="s">
        <v>2</v>
      </c>
      <c r="J20" s="66" t="s">
        <v>47</v>
      </c>
      <c r="K20" s="7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3.25" customHeight="1">
      <c r="A21" s="60" t="s">
        <v>40</v>
      </c>
      <c r="B21" s="60" t="s">
        <v>72</v>
      </c>
      <c r="C21" s="60" t="s">
        <v>73</v>
      </c>
      <c r="D21" s="62" t="s">
        <v>74</v>
      </c>
      <c r="E21" s="62" t="s">
        <v>75</v>
      </c>
      <c r="F21" s="68" t="s">
        <v>76</v>
      </c>
      <c r="G21" s="68" t="s">
        <v>76</v>
      </c>
      <c r="H21" s="68" t="s">
        <v>29</v>
      </c>
      <c r="I21" s="65" t="s">
        <v>2</v>
      </c>
      <c r="J21" s="66" t="s">
        <v>47</v>
      </c>
      <c r="K21" s="7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9" customHeight="1">
      <c r="A22" s="60" t="s">
        <v>41</v>
      </c>
      <c r="B22" s="67" t="s">
        <v>77</v>
      </c>
      <c r="C22" s="60" t="s">
        <v>78</v>
      </c>
      <c r="D22" s="62" t="s">
        <v>74</v>
      </c>
      <c r="E22" s="62" t="s">
        <v>79</v>
      </c>
      <c r="F22" s="68" t="s">
        <v>80</v>
      </c>
      <c r="G22" s="68" t="s">
        <v>80</v>
      </c>
      <c r="H22" s="68" t="s">
        <v>29</v>
      </c>
      <c r="I22" s="65" t="s">
        <v>2</v>
      </c>
      <c r="J22" s="66" t="s">
        <v>47</v>
      </c>
      <c r="K22" s="7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3.25" customHeight="1">
      <c r="A23" s="60" t="s">
        <v>42</v>
      </c>
      <c r="B23" s="69"/>
      <c r="C23" s="60" t="s">
        <v>81</v>
      </c>
      <c r="D23" s="62" t="s">
        <v>74</v>
      </c>
      <c r="E23" s="62" t="s">
        <v>82</v>
      </c>
      <c r="F23" s="68" t="s">
        <v>80</v>
      </c>
      <c r="G23" s="68" t="s">
        <v>80</v>
      </c>
      <c r="H23" s="68" t="s">
        <v>29</v>
      </c>
      <c r="I23" s="65" t="s">
        <v>2</v>
      </c>
      <c r="J23" s="66" t="s">
        <v>47</v>
      </c>
      <c r="K23" s="7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83.25" customHeight="1">
      <c r="A24" s="60" t="s">
        <v>43</v>
      </c>
      <c r="B24" s="71"/>
      <c r="C24" s="60" t="s">
        <v>83</v>
      </c>
      <c r="D24" s="62" t="s">
        <v>74</v>
      </c>
      <c r="E24" s="62" t="s">
        <v>84</v>
      </c>
      <c r="F24" s="68" t="s">
        <v>85</v>
      </c>
      <c r="G24" s="68" t="s">
        <v>85</v>
      </c>
      <c r="H24" s="68" t="s">
        <v>29</v>
      </c>
      <c r="I24" s="65" t="s">
        <v>2</v>
      </c>
      <c r="J24" s="66" t="s">
        <v>47</v>
      </c>
      <c r="K24" s="7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5"/>
      <c r="B25" s="56" t="s">
        <v>24</v>
      </c>
      <c r="C25" s="57"/>
      <c r="D25" s="55"/>
      <c r="E25" s="55"/>
      <c r="F25" s="72"/>
      <c r="G25" s="55"/>
      <c r="H25" s="55"/>
      <c r="I25" s="55"/>
      <c r="J25" s="55"/>
      <c r="K25" s="5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1.5" customHeight="1">
      <c r="A26" s="60" t="s">
        <v>29</v>
      </c>
      <c r="B26" s="61" t="s">
        <v>86</v>
      </c>
      <c r="C26" s="60" t="s">
        <v>44</v>
      </c>
      <c r="D26" s="62" t="s">
        <v>45</v>
      </c>
      <c r="E26" s="62" t="s">
        <v>59</v>
      </c>
      <c r="F26" s="63" t="s">
        <v>46</v>
      </c>
      <c r="G26" s="63" t="s">
        <v>46</v>
      </c>
      <c r="H26" s="64"/>
      <c r="I26" s="65" t="s">
        <v>2</v>
      </c>
      <c r="J26" s="66" t="s">
        <v>47</v>
      </c>
      <c r="K26" s="6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91.5" customHeight="1">
      <c r="A27" s="60" t="s">
        <v>30</v>
      </c>
      <c r="B27" s="67" t="s">
        <v>87</v>
      </c>
      <c r="C27" s="60" t="s">
        <v>54</v>
      </c>
      <c r="D27" s="62" t="s">
        <v>45</v>
      </c>
      <c r="E27" s="62" t="s">
        <v>61</v>
      </c>
      <c r="F27" s="63" t="s">
        <v>50</v>
      </c>
      <c r="G27" s="63" t="s">
        <v>50</v>
      </c>
      <c r="H27" s="60"/>
      <c r="I27" s="65" t="s">
        <v>2</v>
      </c>
      <c r="J27" s="66" t="s">
        <v>47</v>
      </c>
      <c r="K27" s="6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1.5" customHeight="1">
      <c r="A28" s="60" t="s">
        <v>31</v>
      </c>
      <c r="B28" s="69"/>
      <c r="C28" s="60" t="s">
        <v>52</v>
      </c>
      <c r="D28" s="62" t="s">
        <v>45</v>
      </c>
      <c r="E28" s="62" t="s">
        <v>62</v>
      </c>
      <c r="F28" s="63" t="s">
        <v>50</v>
      </c>
      <c r="G28" s="63" t="s">
        <v>50</v>
      </c>
      <c r="H28" s="68"/>
      <c r="I28" s="65" t="s">
        <v>2</v>
      </c>
      <c r="J28" s="66" t="s">
        <v>47</v>
      </c>
      <c r="K28" s="6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1.5" customHeight="1">
      <c r="A29" s="60" t="s">
        <v>32</v>
      </c>
      <c r="B29" s="69"/>
      <c r="C29" s="60" t="s">
        <v>53</v>
      </c>
      <c r="D29" s="62" t="s">
        <v>45</v>
      </c>
      <c r="E29" s="62" t="s">
        <v>63</v>
      </c>
      <c r="F29" s="63" t="s">
        <v>50</v>
      </c>
      <c r="G29" s="63" t="s">
        <v>50</v>
      </c>
      <c r="H29" s="68"/>
      <c r="I29" s="65" t="s">
        <v>2</v>
      </c>
      <c r="J29" s="66" t="s">
        <v>47</v>
      </c>
      <c r="K29" s="6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1.5" customHeight="1">
      <c r="A30" s="60" t="s">
        <v>33</v>
      </c>
      <c r="B30" s="69"/>
      <c r="C30" s="60" t="s">
        <v>88</v>
      </c>
      <c r="D30" s="62" t="s">
        <v>45</v>
      </c>
      <c r="E30" s="62" t="s">
        <v>89</v>
      </c>
      <c r="F30" s="63" t="s">
        <v>50</v>
      </c>
      <c r="G30" s="63" t="s">
        <v>50</v>
      </c>
      <c r="H30" s="68"/>
      <c r="I30" s="65" t="s">
        <v>2</v>
      </c>
      <c r="J30" s="66" t="s">
        <v>47</v>
      </c>
      <c r="K30" s="6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1.5" customHeight="1">
      <c r="A31" s="60" t="s">
        <v>34</v>
      </c>
      <c r="B31" s="69"/>
      <c r="C31" s="60" t="s">
        <v>55</v>
      </c>
      <c r="D31" s="62" t="s">
        <v>45</v>
      </c>
      <c r="E31" s="62" t="s">
        <v>90</v>
      </c>
      <c r="F31" s="63" t="s">
        <v>50</v>
      </c>
      <c r="G31" s="63" t="s">
        <v>50</v>
      </c>
      <c r="H31" s="68"/>
      <c r="I31" s="65" t="s">
        <v>2</v>
      </c>
      <c r="J31" s="66" t="s">
        <v>47</v>
      </c>
      <c r="K31" s="6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09.5" customHeight="1">
      <c r="A32" s="60" t="s">
        <v>35</v>
      </c>
      <c r="B32" s="69"/>
      <c r="C32" s="60" t="s">
        <v>56</v>
      </c>
      <c r="D32" s="62" t="s">
        <v>45</v>
      </c>
      <c r="E32" s="62" t="s">
        <v>91</v>
      </c>
      <c r="F32" s="63" t="s">
        <v>50</v>
      </c>
      <c r="G32" s="63" t="s">
        <v>50</v>
      </c>
      <c r="H32" s="68"/>
      <c r="I32" s="65" t="s">
        <v>2</v>
      </c>
      <c r="J32" s="66" t="s">
        <v>47</v>
      </c>
      <c r="K32" s="6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4" customHeight="1">
      <c r="A33" s="60" t="s">
        <v>36</v>
      </c>
      <c r="B33" s="69"/>
      <c r="C33" s="60" t="s">
        <v>57</v>
      </c>
      <c r="D33" s="62" t="s">
        <v>45</v>
      </c>
      <c r="E33" s="62" t="s">
        <v>93</v>
      </c>
      <c r="F33" s="63" t="s">
        <v>50</v>
      </c>
      <c r="G33" s="63" t="s">
        <v>50</v>
      </c>
      <c r="H33" s="68"/>
      <c r="I33" s="65" t="s">
        <v>2</v>
      </c>
      <c r="J33" s="66" t="s">
        <v>47</v>
      </c>
      <c r="K33" s="6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0.75" customHeight="1">
      <c r="A34" s="60" t="s">
        <v>37</v>
      </c>
      <c r="B34" s="69"/>
      <c r="C34" s="60" t="s">
        <v>66</v>
      </c>
      <c r="D34" s="62" t="s">
        <v>45</v>
      </c>
      <c r="E34" s="62" t="s">
        <v>94</v>
      </c>
      <c r="F34" s="63" t="s">
        <v>50</v>
      </c>
      <c r="G34" s="63" t="s">
        <v>50</v>
      </c>
      <c r="H34" s="68"/>
      <c r="I34" s="65" t="s">
        <v>2</v>
      </c>
      <c r="J34" s="66" t="s">
        <v>47</v>
      </c>
      <c r="K34" s="6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91.5" customHeight="1">
      <c r="A35" s="60" t="s">
        <v>38</v>
      </c>
      <c r="B35" s="69"/>
      <c r="C35" s="60" t="s">
        <v>92</v>
      </c>
      <c r="D35" s="62" t="s">
        <v>45</v>
      </c>
      <c r="E35" s="62" t="s">
        <v>95</v>
      </c>
      <c r="F35" s="63" t="s">
        <v>50</v>
      </c>
      <c r="G35" s="63" t="s">
        <v>50</v>
      </c>
      <c r="H35" s="68"/>
      <c r="I35" s="65" t="s">
        <v>2</v>
      </c>
      <c r="J35" s="66" t="s">
        <v>47</v>
      </c>
      <c r="K35" s="6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91.5" customHeight="1">
      <c r="A36" s="73" t="s">
        <v>39</v>
      </c>
      <c r="B36" s="74" t="s">
        <v>72</v>
      </c>
      <c r="C36" s="75" t="s">
        <v>98</v>
      </c>
      <c r="D36" s="62" t="s">
        <v>96</v>
      </c>
      <c r="E36" s="62" t="s">
        <v>97</v>
      </c>
      <c r="F36" s="76" t="s">
        <v>76</v>
      </c>
      <c r="G36" s="76" t="s">
        <v>76</v>
      </c>
      <c r="H36" s="68" t="s">
        <v>29</v>
      </c>
      <c r="I36" s="65" t="s">
        <v>2</v>
      </c>
      <c r="J36" s="66" t="s">
        <v>47</v>
      </c>
      <c r="K36" s="6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1.5" customHeight="1">
      <c r="A37" s="73" t="s">
        <v>40</v>
      </c>
      <c r="B37" s="74"/>
      <c r="C37" s="75" t="s">
        <v>99</v>
      </c>
      <c r="D37" s="62" t="s">
        <v>96</v>
      </c>
      <c r="E37" s="62" t="s">
        <v>100</v>
      </c>
      <c r="F37" s="76" t="s">
        <v>76</v>
      </c>
      <c r="G37" s="76" t="s">
        <v>76</v>
      </c>
      <c r="H37" s="68" t="s">
        <v>29</v>
      </c>
      <c r="I37" s="65" t="s">
        <v>2</v>
      </c>
      <c r="J37" s="66" t="s">
        <v>47</v>
      </c>
      <c r="K37" s="6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91.5" customHeight="1">
      <c r="A38" s="73" t="s">
        <v>41</v>
      </c>
      <c r="B38" s="74"/>
      <c r="C38" s="75" t="s">
        <v>101</v>
      </c>
      <c r="D38" s="62" t="s">
        <v>96</v>
      </c>
      <c r="E38" s="62" t="s">
        <v>102</v>
      </c>
      <c r="F38" s="76" t="s">
        <v>76</v>
      </c>
      <c r="G38" s="76" t="s">
        <v>76</v>
      </c>
      <c r="H38" s="68" t="s">
        <v>29</v>
      </c>
      <c r="I38" s="65" t="s">
        <v>2</v>
      </c>
      <c r="J38" s="66" t="s">
        <v>47</v>
      </c>
      <c r="K38" s="6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1.5" customHeight="1">
      <c r="A39" s="60" t="s">
        <v>42</v>
      </c>
      <c r="B39" s="77" t="s">
        <v>77</v>
      </c>
      <c r="C39" s="75" t="s">
        <v>103</v>
      </c>
      <c r="D39" s="62" t="s">
        <v>96</v>
      </c>
      <c r="E39" s="62" t="s">
        <v>104</v>
      </c>
      <c r="F39" s="76" t="s">
        <v>105</v>
      </c>
      <c r="G39" s="76" t="s">
        <v>105</v>
      </c>
      <c r="H39" s="68" t="s">
        <v>29</v>
      </c>
      <c r="I39" s="65" t="s">
        <v>2</v>
      </c>
      <c r="J39" s="66" t="s">
        <v>47</v>
      </c>
      <c r="K39" s="6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91.5" customHeight="1">
      <c r="A40" s="60" t="s">
        <v>43</v>
      </c>
      <c r="B40" s="78"/>
      <c r="C40" s="75" t="s">
        <v>106</v>
      </c>
      <c r="D40" s="62" t="s">
        <v>96</v>
      </c>
      <c r="E40" s="62" t="s">
        <v>107</v>
      </c>
      <c r="F40" s="76" t="s">
        <v>105</v>
      </c>
      <c r="G40" s="76" t="s">
        <v>105</v>
      </c>
      <c r="H40" s="68" t="s">
        <v>29</v>
      </c>
      <c r="I40" s="65" t="s">
        <v>2</v>
      </c>
      <c r="J40" s="66" t="s">
        <v>47</v>
      </c>
      <c r="K40" s="6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55"/>
      <c r="B41" s="56" t="s">
        <v>25</v>
      </c>
      <c r="C41" s="57"/>
      <c r="D41" s="55"/>
      <c r="E41" s="55"/>
      <c r="F41" s="72"/>
      <c r="G41" s="55"/>
      <c r="H41" s="55"/>
      <c r="I41" s="55"/>
      <c r="J41" s="55"/>
      <c r="K41" s="5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31"/>
      <c r="B42" s="32"/>
      <c r="C42" s="31"/>
      <c r="D42" s="33"/>
      <c r="E42" s="33"/>
      <c r="F42" s="33"/>
      <c r="G42" s="34"/>
      <c r="H42" s="35"/>
      <c r="I42" s="33"/>
      <c r="J42" s="37"/>
      <c r="K42" s="3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31"/>
      <c r="B43" s="32"/>
      <c r="C43" s="31"/>
      <c r="D43" s="33"/>
      <c r="E43" s="33"/>
      <c r="F43" s="33"/>
      <c r="G43" s="34"/>
      <c r="H43" s="35"/>
      <c r="I43" s="33"/>
      <c r="J43" s="37"/>
      <c r="K43" s="3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31"/>
      <c r="B44" s="32"/>
      <c r="C44" s="31"/>
      <c r="D44" s="33"/>
      <c r="E44" s="33"/>
      <c r="F44" s="33"/>
      <c r="G44" s="34"/>
      <c r="H44" s="35"/>
      <c r="I44" s="33"/>
      <c r="J44" s="37"/>
      <c r="K44" s="3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30"/>
      <c r="B45" s="43" t="s">
        <v>26</v>
      </c>
      <c r="C45" s="44"/>
      <c r="D45" s="30"/>
      <c r="E45" s="30"/>
      <c r="F45" s="40"/>
      <c r="G45" s="30"/>
      <c r="H45" s="30"/>
      <c r="I45" s="30"/>
      <c r="J45" s="30"/>
      <c r="K45" s="3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39"/>
      <c r="B46" s="38" t="s">
        <v>27</v>
      </c>
      <c r="C46" s="39"/>
      <c r="D46" s="39"/>
      <c r="E46" s="39"/>
      <c r="F46" s="38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>
      <c r="A47" s="1"/>
      <c r="B47" s="2"/>
      <c r="C47" s="1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2"/>
      <c r="C1001" s="1"/>
      <c r="D1001" s="1"/>
      <c r="E1001" s="1"/>
      <c r="F1001" s="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2"/>
      <c r="C1002" s="1"/>
      <c r="D1002" s="1"/>
      <c r="E1002" s="1"/>
      <c r="F1002" s="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>
      <c r="A1003" s="1"/>
      <c r="B1003" s="2"/>
      <c r="C1003" s="1"/>
      <c r="D1003" s="1"/>
      <c r="E1003" s="1"/>
      <c r="F1003" s="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>
      <c r="A1004" s="1"/>
      <c r="B1004" s="2"/>
      <c r="C1004" s="1"/>
      <c r="D1004" s="1"/>
      <c r="E1004" s="1"/>
      <c r="F1004" s="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>
      <c r="A1005" s="1"/>
      <c r="B1005" s="2"/>
      <c r="C1005" s="1"/>
      <c r="D1005" s="1"/>
      <c r="E1005" s="1"/>
      <c r="F1005" s="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>
      <c r="A1006" s="1"/>
      <c r="B1006" s="2"/>
      <c r="C1006" s="1"/>
      <c r="D1006" s="1"/>
      <c r="E1006" s="1"/>
      <c r="F1006" s="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>
      <c r="A1007" s="1"/>
      <c r="B1007" s="2"/>
      <c r="C1007" s="1"/>
      <c r="D1007" s="1"/>
      <c r="E1007" s="1"/>
      <c r="F1007" s="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>
      <c r="A1008" s="1"/>
      <c r="B1008" s="2"/>
      <c r="C1008" s="1"/>
      <c r="D1008" s="1"/>
      <c r="E1008" s="1"/>
      <c r="F1008" s="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>
      <c r="A1009" s="1"/>
      <c r="B1009" s="2"/>
      <c r="C1009" s="1"/>
      <c r="D1009" s="1"/>
      <c r="E1009" s="1"/>
      <c r="F1009" s="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>
      <c r="A1010" s="1"/>
      <c r="B1010" s="2"/>
      <c r="C1010" s="1"/>
      <c r="D1010" s="1"/>
      <c r="E1010" s="1"/>
      <c r="F1010" s="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17">
    <mergeCell ref="E6:F6"/>
    <mergeCell ref="G6:I6"/>
    <mergeCell ref="B11:B20"/>
    <mergeCell ref="B22:B24"/>
    <mergeCell ref="B3:I3"/>
    <mergeCell ref="B4:I4"/>
    <mergeCell ref="C5:D5"/>
    <mergeCell ref="E5:F5"/>
    <mergeCell ref="G5:I5"/>
    <mergeCell ref="C6:D6"/>
    <mergeCell ref="B9:C9"/>
    <mergeCell ref="B25:C25"/>
    <mergeCell ref="B41:C41"/>
    <mergeCell ref="B45:C45"/>
    <mergeCell ref="B27:B35"/>
    <mergeCell ref="B36:B38"/>
    <mergeCell ref="B39:B40"/>
  </mergeCells>
  <phoneticPr fontId="10" type="noConversion"/>
  <dataValidations count="1">
    <dataValidation type="list" allowBlank="1" showErrorMessage="1" sqref="I8 I42:I44 I26:I40 I10:I24" xr:uid="{00000000-0002-0000-0000-000000000000}">
      <formula1>$O$2:$O$6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&lt;Tên&gt;_&lt;MSV&gt;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Administrator</cp:lastModifiedBy>
  <dcterms:created xsi:type="dcterms:W3CDTF">2015-06-05T18:17:20Z</dcterms:created>
  <dcterms:modified xsi:type="dcterms:W3CDTF">2023-10-21T11:59:20Z</dcterms:modified>
</cp:coreProperties>
</file>