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j_Dev\jira_worklog\assets\xls\"/>
    </mc:Choice>
  </mc:AlternateContent>
  <bookViews>
    <workbookView xWindow="0" yWindow="0" windowWidth="28800" windowHeight="12330" firstSheet="1" activeTab="1"/>
  </bookViews>
  <sheets>
    <sheet name="Config" sheetId="9" state="hidden" r:id="rId1"/>
    <sheet name="CuongPV10" sheetId="8" r:id="rId2"/>
  </sheets>
  <calcPr calcId="162913"/>
</workbook>
</file>

<file path=xl/calcChain.xml><?xml version="1.0" encoding="utf-8"?>
<calcChain xmlns="http://schemas.openxmlformats.org/spreadsheetml/2006/main">
  <c r="C13" i="8" l="1"/>
  <c r="C14" i="8"/>
  <c r="A14" i="8"/>
  <c r="B14" i="8"/>
  <c r="A13" i="8"/>
  <c r="B13" i="8"/>
</calcChain>
</file>

<file path=xl/sharedStrings.xml><?xml version="1.0" encoding="utf-8"?>
<sst xmlns="http://schemas.openxmlformats.org/spreadsheetml/2006/main" count="80" uniqueCount="76">
  <si>
    <t>Task</t>
  </si>
  <si>
    <t>Logwork:</t>
  </si>
  <si>
    <t>training oisix</t>
  </si>
  <si>
    <t>Tranning (training) đào tạo, tạo tài liệu</t>
  </si>
  <si>
    <t>Meeting</t>
  </si>
  <si>
    <t>Meeting (review) họp</t>
  </si>
  <si>
    <t>coding_IT_DEV-xxxx</t>
  </si>
  <si>
    <t>source (create)</t>
  </si>
  <si>
    <t>điều tra_IT_DEV-xxxx</t>
  </si>
  <si>
    <t>research/investigate (create)</t>
  </si>
  <si>
    <t>study requirement_IT_DEV-xxxx</t>
  </si>
  <si>
    <t>requirement (study)</t>
  </si>
  <si>
    <t>IT case_IT_DEV-xxxx</t>
  </si>
  <si>
    <t>ITC (create) spec</t>
  </si>
  <si>
    <t>run IT_IT_DEV-xxxx</t>
  </si>
  <si>
    <t>ITR (test) evidence</t>
  </si>
  <si>
    <t>UT script_IT_DEV-xxxx</t>
  </si>
  <si>
    <t>UT script (create) code UT</t>
  </si>
  <si>
    <t>run UT_IT_DEV-xxxx</t>
  </si>
  <si>
    <t>UTR (test) coverage</t>
  </si>
  <si>
    <t>estimation_IT_DEV-xxxx</t>
  </si>
  <si>
    <t>Estimation (create)</t>
  </si>
  <si>
    <t>Issue Key</t>
  </si>
  <si>
    <t>Description</t>
  </si>
  <si>
    <t>Type of Work</t>
  </si>
  <si>
    <t>Date</t>
  </si>
  <si>
    <t>Worked</t>
  </si>
  <si>
    <t>Anken</t>
  </si>
  <si>
    <t>Số TC/LOC</t>
  </si>
  <si>
    <t>% Finish</t>
  </si>
  <si>
    <t>Memo ( Details, Issue -&gt; action  or QA ... )</t>
  </si>
  <si>
    <t>Execute IT</t>
  </si>
  <si>
    <t>Coding</t>
  </si>
  <si>
    <t>-</t>
  </si>
  <si>
    <t>IT_ENH-1323/IT_DEV-2729</t>
  </si>
  <si>
    <t>DCM_ORD-1005</t>
  </si>
  <si>
    <t>Tasklist</t>
  </si>
  <si>
    <t>Create IT spec</t>
  </si>
  <si>
    <t>Create test data</t>
  </si>
  <si>
    <t>Review IT spec ( TL )</t>
  </si>
  <si>
    <t>Update IT spec ( TL reviewed )</t>
  </si>
  <si>
    <t>Review IT spec ( BrSE )</t>
  </si>
  <si>
    <t>Update IT spec ( BrSE reviewed )</t>
  </si>
  <si>
    <t>Update IT spec ( Cus reviewed )</t>
  </si>
  <si>
    <t>Review source ( TL )</t>
  </si>
  <si>
    <t>Update source ( TL reviewed )</t>
  </si>
  <si>
    <t>Update source ( BrSE reviewed )</t>
  </si>
  <si>
    <t>Update source ( Cusreviewed )</t>
  </si>
  <si>
    <t>Create UT</t>
  </si>
  <si>
    <t>Review UT ( TL )</t>
  </si>
  <si>
    <t>Update UT ( TL reviewed )</t>
  </si>
  <si>
    <t>Review UT ( BrSE )</t>
  </si>
  <si>
    <t>Update UT ( BrSE reviewed )</t>
  </si>
  <si>
    <t>Update UT ( Cus reviewed )</t>
  </si>
  <si>
    <t>Review evidence, ITR</t>
  </si>
  <si>
    <t>Update evidence, ITR</t>
  </si>
  <si>
    <t>Others</t>
  </si>
  <si>
    <t>Configuration Environment</t>
  </si>
  <si>
    <t>Study</t>
  </si>
  <si>
    <t>Investigate</t>
  </si>
  <si>
    <t>Management</t>
  </si>
  <si>
    <t>Estimate</t>
  </si>
  <si>
    <t>Design</t>
  </si>
  <si>
    <t>Training</t>
  </si>
  <si>
    <t>Description template</t>
  </si>
  <si>
    <t>Detail task</t>
  </si>
  <si>
    <t>XXXXXX12021-171</t>
  </si>
  <si>
    <t>XXXXXX12021-108</t>
  </si>
  <si>
    <t>XXXXXX12021-157</t>
  </si>
  <si>
    <t>XXXXXX12021-115</t>
  </si>
  <si>
    <t>XXXXXX12021-122</t>
  </si>
  <si>
    <t>XXXXXX12021-136</t>
  </si>
  <si>
    <t>XXXXXX12021-129</t>
  </si>
  <si>
    <t>XXXXXX12021-150</t>
  </si>
  <si>
    <t>XXXXXX12021-143</t>
  </si>
  <si>
    <t>XXXXXX12021-164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</si>
</sst>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"/>
  </numFmts>
  <fonts count="6" x14ac:knownFonts="1">
    <font>
      <sz val="10"/>
      <color rgb="FF00000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  <family val="2"/>
    </font>
    <font>
      <b/>
      <u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/>
    <xf numFmtId="0" fontId="1" fillId="0" borderId="1" xfId="0" applyFont="1" applyBorder="1"/>
    <xf numFmtId="0" fontId="2" fillId="3" borderId="3" xfId="0" quotePrefix="1" applyFont="1" applyFill="1" applyBorder="1" applyAlignment="1">
      <alignment horizontal="left" vertical="top" wrapText="1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2" fillId="3" borderId="2" xfId="0" quotePrefix="1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0" fillId="0" borderId="6" xfId="0" applyFont="1" applyBorder="1" applyAlignment="1"/>
    <xf numFmtId="0" fontId="2" fillId="4" borderId="6" xfId="0" applyFont="1" applyFill="1" applyBorder="1" applyAlignment="1">
      <alignment horizontal="left" vertical="top" wrapText="1"/>
    </xf>
    <xf numFmtId="0" fontId="5" fillId="5" borderId="6" xfId="0" applyFont="1" applyFill="1" applyBorder="1" applyAlignment="1">
      <alignment horizontal="left" vertical="top" wrapText="1"/>
    </xf>
    <xf numFmtId="0" fontId="5" fillId="5" borderId="6" xfId="0" applyFont="1" applyFill="1" applyBorder="1" applyAlignment="1">
      <alignment vertical="top" wrapText="1"/>
    </xf>
    <xf numFmtId="0" fontId="5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E11" sqref="E11"/>
    </sheetView>
  </sheetViews>
  <sheetFormatPr defaultRowHeight="12.75" x14ac:dyDescent="0.2"/>
  <sheetData>
    <row r="1" spans="1:1" x14ac:dyDescent="0.2">
      <c r="A1" t="s">
        <v>36</v>
      </c>
    </row>
    <row r="2" spans="1:1" x14ac:dyDescent="0.2">
      <c r="A2" t="s">
        <v>37</v>
      </c>
    </row>
    <row r="3" spans="1:1" x14ac:dyDescent="0.2">
      <c r="A3" t="s">
        <v>38</v>
      </c>
    </row>
    <row r="4" spans="1:1" x14ac:dyDescent="0.2">
      <c r="A4" t="s">
        <v>39</v>
      </c>
    </row>
    <row r="5" spans="1:1" x14ac:dyDescent="0.2">
      <c r="A5" t="s">
        <v>40</v>
      </c>
    </row>
    <row r="6" spans="1:1" x14ac:dyDescent="0.2">
      <c r="A6" t="s">
        <v>41</v>
      </c>
    </row>
    <row r="7" spans="1:1" x14ac:dyDescent="0.2">
      <c r="A7" t="s">
        <v>42</v>
      </c>
    </row>
    <row r="8" spans="1:1" x14ac:dyDescent="0.2">
      <c r="A8" t="s">
        <v>43</v>
      </c>
    </row>
    <row r="9" spans="1:1" x14ac:dyDescent="0.2">
      <c r="A9" t="s">
        <v>32</v>
      </c>
    </row>
    <row r="10" spans="1:1" x14ac:dyDescent="0.2">
      <c r="A10" t="s">
        <v>44</v>
      </c>
    </row>
    <row r="11" spans="1:1" x14ac:dyDescent="0.2">
      <c r="A11" t="s">
        <v>45</v>
      </c>
    </row>
    <row r="12" spans="1:1" x14ac:dyDescent="0.2">
      <c r="A12" t="s">
        <v>46</v>
      </c>
    </row>
    <row r="13" spans="1:1" x14ac:dyDescent="0.2">
      <c r="A13" t="s">
        <v>47</v>
      </c>
    </row>
    <row r="14" spans="1:1" x14ac:dyDescent="0.2">
      <c r="A14" t="s">
        <v>48</v>
      </c>
    </row>
    <row r="15" spans="1:1" x14ac:dyDescent="0.2">
      <c r="A15" t="s">
        <v>49</v>
      </c>
    </row>
    <row r="16" spans="1: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31</v>
      </c>
    </row>
    <row r="21" spans="1:1" x14ac:dyDescent="0.2">
      <c r="A21" t="s">
        <v>54</v>
      </c>
    </row>
    <row r="22" spans="1:1" x14ac:dyDescent="0.2">
      <c r="A22" t="s">
        <v>55</v>
      </c>
    </row>
    <row r="23" spans="1:1" x14ac:dyDescent="0.2">
      <c r="A23" t="s">
        <v>56</v>
      </c>
    </row>
    <row r="24" spans="1:1" x14ac:dyDescent="0.2">
      <c r="A24" t="s">
        <v>57</v>
      </c>
    </row>
    <row r="25" spans="1:1" x14ac:dyDescent="0.2">
      <c r="A25" t="s">
        <v>58</v>
      </c>
    </row>
    <row r="26" spans="1:1" x14ac:dyDescent="0.2">
      <c r="A26" t="s">
        <v>59</v>
      </c>
    </row>
    <row r="27" spans="1:1" x14ac:dyDescent="0.2">
      <c r="A27" t="s">
        <v>60</v>
      </c>
    </row>
    <row r="28" spans="1:1" x14ac:dyDescent="0.2">
      <c r="A28" t="s">
        <v>61</v>
      </c>
    </row>
    <row r="29" spans="1:1" x14ac:dyDescent="0.2">
      <c r="A29" t="s">
        <v>4</v>
      </c>
    </row>
    <row r="30" spans="1:1" x14ac:dyDescent="0.2">
      <c r="A30" t="s">
        <v>62</v>
      </c>
    </row>
    <row r="31" spans="1:1" x14ac:dyDescent="0.2">
      <c r="A31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3"/>
  <sheetViews>
    <sheetView tabSelected="1" zoomScale="80" zoomScaleNormal="80" workbookViewId="0">
      <pane ySplit="12" topLeftCell="A13" activePane="bottomLeft" state="frozen"/>
      <selection pane="bottomLeft" activeCell="A13" sqref="A13"/>
    </sheetView>
  </sheetViews>
  <sheetFormatPr defaultColWidth="14.42578125" defaultRowHeight="15" customHeight="1" x14ac:dyDescent="0.2"/>
  <cols>
    <col min="1" max="1" width="20.42578125" customWidth="1"/>
    <col min="2" max="2" width="36.140625" customWidth="1"/>
    <col min="3" max="3" width="12.42578125" customWidth="1"/>
    <col min="4" max="4" width="11" customWidth="1"/>
    <col min="5" max="5" width="11.85546875" customWidth="1"/>
    <col min="6" max="6" width="29.140625" customWidth="1"/>
    <col min="7" max="7" width="38.140625" customWidth="1"/>
    <col min="8" max="8" width="9.42578125" customWidth="1"/>
    <col min="9" max="9" width="10.5703125" customWidth="1"/>
    <col min="10" max="10" width="83.140625" customWidth="1"/>
  </cols>
  <sheetData>
    <row r="1" spans="1:10" ht="15.75" customHeight="1" x14ac:dyDescent="0.25">
      <c r="A1" s="22" t="s">
        <v>1</v>
      </c>
      <c r="B1" s="23" t="s">
        <v>64</v>
      </c>
      <c r="C1" s="24" t="s">
        <v>65</v>
      </c>
      <c r="D1" s="24"/>
      <c r="E1" s="24"/>
      <c r="F1" s="16" t="s">
        <v>33</v>
      </c>
      <c r="G1" s="10"/>
      <c r="H1" s="11"/>
      <c r="I1" s="12" t="s">
        <v>33</v>
      </c>
      <c r="J1" s="11"/>
    </row>
    <row r="2" spans="1:10" ht="15.75" customHeight="1" x14ac:dyDescent="0.2">
      <c r="A2" s="17" t="s">
        <v>66</v>
      </c>
      <c r="B2" s="18" t="s">
        <v>2</v>
      </c>
      <c r="C2" s="19" t="s">
        <v>3</v>
      </c>
      <c r="D2" s="20"/>
      <c r="E2" s="20"/>
      <c r="F2" s="15"/>
      <c r="G2" s="9"/>
      <c r="H2" s="14"/>
      <c r="I2" s="13"/>
      <c r="J2" s="14"/>
    </row>
    <row r="3" spans="1:10" ht="15.75" customHeight="1" x14ac:dyDescent="0.2">
      <c r="A3" s="21" t="s">
        <v>67</v>
      </c>
      <c r="B3" s="18" t="s">
        <v>4</v>
      </c>
      <c r="C3" s="19" t="s">
        <v>5</v>
      </c>
      <c r="D3" s="20"/>
      <c r="E3" s="20"/>
      <c r="F3" s="15"/>
      <c r="G3" s="9"/>
      <c r="H3" s="14"/>
      <c r="I3" s="13"/>
      <c r="J3" s="14"/>
    </row>
    <row r="4" spans="1:10" ht="15.75" customHeight="1" x14ac:dyDescent="0.2">
      <c r="A4" s="21" t="s">
        <v>68</v>
      </c>
      <c r="B4" s="18" t="s">
        <v>6</v>
      </c>
      <c r="C4" s="19" t="s">
        <v>7</v>
      </c>
      <c r="D4" s="20"/>
      <c r="E4" s="20"/>
      <c r="F4" s="15"/>
      <c r="G4" s="9"/>
      <c r="H4" s="14"/>
      <c r="I4" s="13"/>
      <c r="J4" s="14"/>
    </row>
    <row r="5" spans="1:10" ht="15.75" customHeight="1" x14ac:dyDescent="0.2">
      <c r="A5" s="21" t="s">
        <v>69</v>
      </c>
      <c r="B5" s="18" t="s">
        <v>8</v>
      </c>
      <c r="C5" s="19" t="s">
        <v>9</v>
      </c>
      <c r="D5" s="20"/>
      <c r="E5" s="20"/>
      <c r="F5" s="15"/>
      <c r="G5" s="9"/>
      <c r="H5" s="14"/>
      <c r="I5" s="13"/>
      <c r="J5" s="14"/>
    </row>
    <row r="6" spans="1:10" ht="15.75" customHeight="1" x14ac:dyDescent="0.2">
      <c r="A6" s="21" t="s">
        <v>70</v>
      </c>
      <c r="B6" s="18" t="s">
        <v>10</v>
      </c>
      <c r="C6" s="19" t="s">
        <v>11</v>
      </c>
      <c r="D6" s="20"/>
      <c r="E6" s="20"/>
      <c r="F6" s="15"/>
      <c r="G6" s="9"/>
      <c r="H6" s="14"/>
      <c r="I6" s="13"/>
      <c r="J6" s="14"/>
    </row>
    <row r="7" spans="1:10" ht="15.75" customHeight="1" x14ac:dyDescent="0.2">
      <c r="A7" s="21" t="s">
        <v>71</v>
      </c>
      <c r="B7" s="18" t="s">
        <v>12</v>
      </c>
      <c r="C7" s="19" t="s">
        <v>13</v>
      </c>
      <c r="D7" s="20"/>
      <c r="E7" s="20"/>
      <c r="F7" s="15"/>
      <c r="G7" s="9"/>
      <c r="H7" s="14"/>
      <c r="I7" s="13"/>
      <c r="J7" s="14"/>
    </row>
    <row r="8" spans="1:10" ht="15.75" customHeight="1" x14ac:dyDescent="0.2">
      <c r="A8" s="21" t="s">
        <v>72</v>
      </c>
      <c r="B8" s="18" t="s">
        <v>14</v>
      </c>
      <c r="C8" s="19" t="s">
        <v>15</v>
      </c>
      <c r="D8" s="20"/>
      <c r="E8" s="20"/>
      <c r="F8" s="15"/>
      <c r="G8" s="9"/>
      <c r="H8" s="14"/>
      <c r="I8" s="13"/>
      <c r="J8" s="14"/>
    </row>
    <row r="9" spans="1:10" ht="15.75" customHeight="1" x14ac:dyDescent="0.2">
      <c r="A9" s="21" t="s">
        <v>73</v>
      </c>
      <c r="B9" s="18" t="s">
        <v>16</v>
      </c>
      <c r="C9" s="19" t="s">
        <v>17</v>
      </c>
      <c r="D9" s="20"/>
      <c r="E9" s="20"/>
      <c r="F9" s="15"/>
      <c r="G9" s="9"/>
      <c r="H9" s="14"/>
      <c r="I9" s="13"/>
      <c r="J9" s="14"/>
    </row>
    <row r="10" spans="1:10" ht="15.75" customHeight="1" x14ac:dyDescent="0.2">
      <c r="A10" s="21" t="s">
        <v>74</v>
      </c>
      <c r="B10" s="18" t="s">
        <v>18</v>
      </c>
      <c r="C10" s="19" t="s">
        <v>19</v>
      </c>
      <c r="D10" s="20"/>
      <c r="E10" s="20"/>
      <c r="F10" s="15"/>
      <c r="G10" s="9"/>
      <c r="H10" s="14"/>
      <c r="I10" s="13"/>
      <c r="J10" s="14"/>
    </row>
    <row r="11" spans="1:10" ht="15.75" customHeight="1" x14ac:dyDescent="0.2">
      <c r="A11" s="21" t="s">
        <v>75</v>
      </c>
      <c r="B11" s="18" t="s">
        <v>20</v>
      </c>
      <c r="C11" s="19" t="s">
        <v>21</v>
      </c>
      <c r="D11" s="20"/>
      <c r="E11" s="20"/>
      <c r="F11" s="15"/>
      <c r="G11" s="15"/>
      <c r="H11" s="14"/>
      <c r="I11" s="13"/>
      <c r="J11" s="14"/>
    </row>
    <row r="12" spans="1:10" ht="15.75" customHeight="1" x14ac:dyDescent="0.2">
      <c r="A12" s="7" t="s">
        <v>22</v>
      </c>
      <c r="B12" s="7" t="s">
        <v>23</v>
      </c>
      <c r="C12" s="7" t="s">
        <v>24</v>
      </c>
      <c r="D12" s="7" t="s">
        <v>25</v>
      </c>
      <c r="E12" s="7" t="s">
        <v>26</v>
      </c>
      <c r="F12" s="7" t="s">
        <v>27</v>
      </c>
      <c r="G12" s="7" t="s">
        <v>0</v>
      </c>
      <c r="H12" s="7" t="s">
        <v>28</v>
      </c>
      <c r="I12" s="7" t="s">
        <v>29</v>
      </c>
      <c r="J12" s="7" t="s">
        <v>30</v>
      </c>
    </row>
    <row r="13" spans="1:10" s="2" customFormat="1" ht="32.25" customHeight="1" x14ac:dyDescent="0.2">
      <c r="A13" s="3" t="str">
        <f>IF(F13="Training",
$A$2,
IF(G13="Meeting",
$A$3,
IF(G13="Coding",
$A$4,
IF(G13="Review source ( TL )",
$A$4,
IF(G13="Update source ( TL reviewed )",
$A$4,
IF(G13="Update source ( BrSE reviewed )",
$A$4,
IF(G13="Create IT spec",
$A$7,
IF(G13="Create test data",
$A$7,
IF(G13="Review IT spec ( TL )",
$A$7,
IF(G13="Update IT spec ( TL reviewed )",
$A$7,
IF(G13="Update IT spec ( BrSE reviewed )",
$A$7,
IF(G13="Execute IT",
$A$8,
IF(G13="Update evidence",
$A$8,
IF(G13="Review evidence",
$A$8,
IF(G13="Create UT",
$A$9,
IF(G13="Review UT ( TL )",
$A$9,
IF(G13="Update UT ( TL reviewed )",
$A$9,
IF(G13="Update UT ( BrSE reviewed )",
$A$9,
IF(G13="Estimate",
$A$11,
IF(G13="Investigate",
$A$5,
IF(G13="Study",
$A$6,
IF(G13="Others",
$A$6))))))))))))))))))))))</f>
        <v>XXXXXX12021-157</v>
      </c>
      <c r="B13" s="3" t="str">
        <f>IF(F13="Training","training oisix", IF(G13="Meeting","meeting", IF(G13="Coding","coding_"&amp;F13, IF(G13="Review source ( TL )","review source_"&amp;F13, IF(G13="Update source ( TL reviewed )","fix comment code TL_"&amp;F13, IF(G13="Update source ( BrSE reviewed )","fix comment code BrSE_"&amp;F13, IF(G13="Create IT spec","IT case_"&amp;F13, IF(G13="Create test data","IT case_"&amp;F13, IF(G13="Review IT spec ( TL )","review spec_"&amp;F13, IF(G13="Update IT spec ( TL reviewed )","fix comment spec TL_"&amp;F13, IF(G13="Update IT spec ( BrSE reviewed )","fix comment spec BrSE_"&amp;F13, IF(G13="Execute IT","run IT_"&amp;F13, IF(G13="Update evidence","fix comment evidence_"&amp;F13, IF(G13="Review evidence","review evidence_"&amp;F13, IF(G13="Create UT","UT script_"&amp;F13, IF(G13="Review UT ( TL )","review UT_"&amp;F13, IF(G13="Update UT ( TL reviewed )","fix comment UT TL_"&amp;F13, IF(G13="Update UT ( BrSE reviewed )","fix comment UT BrSE_"&amp;F13, IF(G13="Estimate","estimation_"&amp;F13, IF(G13="Investigate","điều tra_"&amp;F13, IF(G13="Study","study requirement_"&amp;F13, "")))))))))))))))))))))</f>
        <v>coding_IT_ENH-1323/IT_DEV-2729</v>
      </c>
      <c r="C13" s="3" t="str">
        <f>IF(F13="Training","Training", IF(G13="Meeting","Review", IF(G13="Coding","Create", IF(G13="Review source ( TL )","Review", IF(G13="Update source ( TL reviewed )","Correct", IF(G13="Update source ( BrSE reviewed )","Correct", IF(G13="Create IT spec","Create", IF(G13="Create test data","Create", IF(G13="Review IT spec ( TL )","Review", IF(G13="Update IT spec ( TL reviewed )","Correct", IF(G13="Update IT spec ( BrSE reviewed )","Correct", IF(G13="Execute IT","Test", IF(G13="Update evidence","Correct", IF(G13="Review evidence","Review", IF(G13="Create UT","Create", IF(G13="Review UT ( TL )","Review", IF(G13="Update UT ( TL reviewed )","Correct", IF(G13="Update UT ( BrSE reviewed )","Correct",IF(G13="Estimate","Create", IF(G13="Investigate","Create", IF(G13="Study","Study", IF(G13="Others","Study"))))))))))))))))))))))</f>
        <v>Create</v>
      </c>
      <c r="D13" s="4">
        <v>44427</v>
      </c>
      <c r="E13" s="5">
        <v>4</v>
      </c>
      <c r="F13" s="5" t="s">
        <v>34</v>
      </c>
      <c r="G13" s="8" t="s">
        <v>32</v>
      </c>
      <c r="H13" s="5"/>
      <c r="I13" s="5">
        <v>100</v>
      </c>
      <c r="J13" s="6"/>
    </row>
    <row r="14" spans="1:10" s="2" customFormat="1" ht="32.25" customHeight="1" x14ac:dyDescent="0.2">
      <c r="A14" s="3" t="str">
        <f>IF(F14="Training",
$A$2,
IF(G14="Meeting",
$A$3,
IF(G14="Coding",
$A$4,
IF(G14="Review source ( TL )",
$A$4,
IF(G14="Update source ( TL reviewed )",
$A$4,
IF(G14="Update source ( BrSE reviewed )",
$A$4,
IF(G14="Create IT spec",
$A$7,
IF(G14="Create test data",
$A$7,
IF(G14="Review IT spec ( TL )",
$A$7,
IF(G14="Update IT spec ( TL reviewed )",
$A$7,
IF(G14="Update IT spec ( BrSE reviewed )",
$A$7,
IF(G14="Execute IT",
$A$8,
IF(G14="Update evidence",
$A$8,
IF(G14="Review evidence",
$A$8,
IF(G14="Create UT",
$A$9,
IF(G14="Review UT ( TL )",
$A$9,
IF(G14="Update UT ( TL reviewed )",
$A$9,
IF(G14="Update UT ( BrSE reviewed )",
$A$9,
IF(G14="Estimate",
$A$11,
IF(G14="Investigate",
$A$5,
IF(G14="Study",
$A$6,
IF(G14="Others",
$A$6))))))))))))))))))))))</f>
        <v>XXXXXX12021-150</v>
      </c>
      <c r="B14" s="3" t="str">
        <f>IF(F14="Training","training oisix", IF(G14="Meeting","meeting", IF(G14="Coding","coding_"&amp;F14, IF(G14="Review source ( TL )","review source_"&amp;F14, IF(G14="Update source ( TL reviewed )","fix comment code TL_"&amp;F14, IF(G14="Update source ( BrSE reviewed )","fix comment code BrSE_"&amp;F14, IF(G14="Create IT spec","IT case_"&amp;F14, IF(G14="Create test data","IT case_"&amp;F14, IF(G14="Review IT spec ( TL )","review spec_"&amp;F14, IF(G14="Update IT spec ( TL reviewed )","fix comment spec TL_"&amp;F14, IF(G14="Update IT spec ( BrSE reviewed )","fix comment spec BrSE_"&amp;F14, IF(G14="Execute IT","run IT_"&amp;F14, IF(G14="Update evidence","fix comment evidence_"&amp;F14, IF(G14="Review evidence","review evidence_"&amp;F14, IF(G14="Create UT","UT script_"&amp;F14, IF(G14="Review UT ( TL )","review UT_"&amp;F14, IF(G14="Update UT ( TL reviewed )","fix comment UT TL_"&amp;F14, IF(G14="Update UT ( BrSE reviewed )","fix comment UT BrSE_"&amp;F14, IF(G14="Estimate","estimation_"&amp;F14, IF(G14="Investigate","điều tra_"&amp;F14, IF(G14="Study","study requirement_"&amp;F14, "")))))))))))))))))))))</f>
        <v>UT script_DCM_ORD-1005</v>
      </c>
      <c r="C14" s="3" t="str">
        <f>IF(F14="Training","Training", IF(G14="Meeting","Review", IF(G14="Coding","Create", IF(G14="Review source ( TL )","Review", IF(G14="Update source ( TL reviewed )","Correct", IF(G14="Update source ( BrSE reviewed )","Correct", IF(G14="Create IT spec","Create", IF(G14="Create test data","Create", IF(G14="Review IT spec ( TL )","Review", IF(G14="Update IT spec ( TL reviewed )","Correct", IF(G14="Update IT spec ( BrSE reviewed )","Correct", IF(G14="Execute IT","Test", IF(G14="Update evidence","Correct", IF(G14="Review evidence","Review", IF(G14="Create UT","Create", IF(G14="Review UT ( TL )","Review", IF(G14="Update UT ( TL reviewed )","Correct", IF(G14="Update UT ( BrSE reviewed )","Correct",IF(G14="Estimate","Create", IF(G14="Investigate","Create", IF(G14="Study","Study", IF(G14="Others","Study"))))))))))))))))))))))</f>
        <v>Create</v>
      </c>
      <c r="D14" s="4">
        <v>44427</v>
      </c>
      <c r="E14" s="5">
        <v>4</v>
      </c>
      <c r="F14" s="5" t="s">
        <v>35</v>
      </c>
      <c r="G14" s="8" t="s">
        <v>48</v>
      </c>
      <c r="H14" s="5"/>
      <c r="I14" s="5"/>
      <c r="J14" s="6"/>
    </row>
    <row r="15" spans="1:10" s="1" customFormat="1" ht="15" customHeight="1" x14ac:dyDescent="0.2"/>
    <row r="16" spans="1:10" s="1" customFormat="1" ht="15" customHeight="1" x14ac:dyDescent="0.2"/>
    <row r="17" s="1" customFormat="1" ht="15" customHeight="1" x14ac:dyDescent="0.2"/>
    <row r="18" s="1" customFormat="1" ht="15" customHeight="1" x14ac:dyDescent="0.2"/>
    <row r="19" s="1" customFormat="1" ht="15" customHeight="1" x14ac:dyDescent="0.2"/>
    <row r="20" s="1" customFormat="1" ht="15" customHeight="1" x14ac:dyDescent="0.2"/>
    <row r="21" s="1" customFormat="1" ht="15" customHeight="1" x14ac:dyDescent="0.2"/>
    <row r="22" s="1" customFormat="1" ht="15" customHeight="1" x14ac:dyDescent="0.2"/>
    <row r="23" s="1" customFormat="1" ht="15" customHeight="1" x14ac:dyDescent="0.2"/>
    <row r="24" s="1" customFormat="1" ht="15" customHeight="1" x14ac:dyDescent="0.2"/>
    <row r="25" s="1" customFormat="1" ht="15" customHeight="1" x14ac:dyDescent="0.2"/>
    <row r="26" s="1" customFormat="1" ht="15" customHeight="1" x14ac:dyDescent="0.2"/>
    <row r="27" s="1" customFormat="1" ht="15" customHeight="1" x14ac:dyDescent="0.2"/>
    <row r="28" s="1" customFormat="1" ht="15" customHeight="1" x14ac:dyDescent="0.2"/>
    <row r="29" s="1" customFormat="1" ht="15" customHeight="1" x14ac:dyDescent="0.2"/>
    <row r="30" s="1" customFormat="1" ht="15" customHeight="1" x14ac:dyDescent="0.2"/>
    <row r="31" s="1" customFormat="1" ht="15" customHeight="1" x14ac:dyDescent="0.2"/>
    <row r="32" s="1" customFormat="1" ht="15" customHeight="1" x14ac:dyDescent="0.2"/>
    <row r="33" s="1" customFormat="1" ht="15" customHeight="1" x14ac:dyDescent="0.2"/>
  </sheetData>
  <mergeCells count="13">
    <mergeCell ref="C11:E11"/>
    <mergeCell ref="F1:H11"/>
    <mergeCell ref="I1:J11"/>
    <mergeCell ref="C2:E2"/>
    <mergeCell ref="C3:E3"/>
    <mergeCell ref="C4:E4"/>
    <mergeCell ref="C5:E5"/>
    <mergeCell ref="C6:E6"/>
    <mergeCell ref="C7:E7"/>
    <mergeCell ref="C8:E8"/>
    <mergeCell ref="C9:E9"/>
    <mergeCell ref="C10:E10"/>
    <mergeCell ref="C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Config!#REF!</xm:f>
          </x14:formula1>
          <xm:sqref>F13:F14</xm:sqref>
        </x14:dataValidation>
        <x14:dataValidation type="list" allowBlank="1">
          <x14:formula1>
            <xm:f>Config!#REF!</xm:f>
          </x14:formula1>
          <xm:sqref>H13:I14</xm:sqref>
        </x14:dataValidation>
        <x14:dataValidation type="list" allowBlank="1">
          <x14:formula1>
            <xm:f>Config!$A$2:$A$31</xm:f>
          </x14:formula1>
          <xm:sqref>G13:G14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CuongPV10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Cuong</cp:lastModifiedBy>
  <dcterms:modified xsi:type="dcterms:W3CDTF">2022-03-17T05:05:42Z</dcterms:modified>
</cp:coreProperties>
</file>