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3820"/>
  <mc:AlternateContent xmlns:mc="http://schemas.openxmlformats.org/markup-compatibility/2006">
    <mc:Choice Requires="x15">
      <x15ac:absPath xmlns:x15ac="http://schemas.microsoft.com/office/spreadsheetml/2010/11/ac" url="C:\Users\CUONG\Desktop\"/>
    </mc:Choice>
  </mc:AlternateContent>
  <xr:revisionPtr revIDLastSave="0" documentId="13_ncr:1_{F87830C7-B838-4AC9-A838-5765FCC431A7}" xr6:coauthVersionLast="45" xr6:coauthVersionMax="45" xr10:uidLastSave="{00000000-0000-0000-0000-000000000000}"/>
  <bookViews>
    <workbookView xWindow="-108" yWindow="-108" windowWidth="23256" windowHeight="13176" xr2:uid="{00000000-000D-0000-FFFF-FFFF00000000}"/>
  </bookViews>
  <sheets>
    <sheet name="BAO GIA" sheetId="4" r:id="rId1"/>
    <sheet name="page 1 (2)" sheetId="5" state="hidden" r:id="rId2"/>
  </sheets>
  <externalReferences>
    <externalReference r:id="rId3"/>
    <externalReference r:id="rId4"/>
    <externalReference r:id="rId5"/>
  </externalReferences>
  <definedNames>
    <definedName name="CT_NX">[1]Nhập_xuất!$B$6:$B$101</definedName>
    <definedName name="DC">[1]Main!$A$2</definedName>
    <definedName name="HD">#REF!</definedName>
    <definedName name="HDM">#REF!</definedName>
    <definedName name="HTTT">'[2]NHAP LIEU'!$W$2:$W$4</definedName>
    <definedName name="KH">'[2]TÊN KH'!$B$3:$B$69</definedName>
    <definedName name="MA_CT152">#REF!</definedName>
    <definedName name="MA_HANG">'[2]Ma hang'!$B$3:$B$30</definedName>
    <definedName name="MA_HH152">'[2]NHAP LIEU'!$L$7:$L$250</definedName>
    <definedName name="MA_NX">[3]Nhập_xuất!$B$6:$B$101</definedName>
    <definedName name="MA_VT">#REF!</definedName>
    <definedName name="MAN_152">[1]Nhập_xuất!$S$6:$S$101</definedName>
    <definedName name="MAU_HD">#REF!</definedName>
    <definedName name="MAVT">[1]NVL!$B$10:$C$100</definedName>
    <definedName name="MAVT_152">#REF!</definedName>
    <definedName name="MAX_152">[1]Nhập_xuất!$T$6:$T$101</definedName>
    <definedName name="MH">'[2]Ma hang'!$B$3:$E$30</definedName>
    <definedName name="NHAP">'[2]NHAP LIEU'!$D$7:$V$250</definedName>
    <definedName name="NHAP_XT">#REF!</definedName>
    <definedName name="NX">[1]Nhập_xuất!$B$6:$AD$101</definedName>
    <definedName name="NXT">[1]NVL!$B$10:$P$100</definedName>
    <definedName name="NXT_152">#REF!</definedName>
    <definedName name="PHIEU_NX">'[2]NHAP LIEU'!$D$7:$D$250</definedName>
    <definedName name="SL_152">[1]Nhập_xuất!$P$6:$P$101</definedName>
    <definedName name="TEN">'[2]TÊN KH'!$B$3:$L$69</definedName>
    <definedName name="TEN_NPL">#REF!</definedName>
    <definedName name="TEN_TK152">#REF!</definedName>
    <definedName name="TEN_VT">#REF!</definedName>
    <definedName name="TH_152">[1]NVL!$B$10:$M$100</definedName>
    <definedName name="TK">#REF!</definedName>
    <definedName name="TKNVL">[1]Main!$P$3:$P$7</definedName>
    <definedName name="TT_152">[1]Nhập_xuất!$R$6:$R$101</definedName>
  </definedNames>
  <calcPr calcId="181029"/>
</workbook>
</file>

<file path=xl/calcChain.xml><?xml version="1.0" encoding="utf-8"?>
<calcChain xmlns="http://schemas.openxmlformats.org/spreadsheetml/2006/main">
  <c r="F28" i="5" l="1"/>
  <c r="H28" i="5" s="1"/>
  <c r="F27" i="5"/>
  <c r="H27" i="5" s="1"/>
  <c r="F26" i="5"/>
  <c r="H26" i="5"/>
  <c r="F25" i="5"/>
  <c r="H25" i="5"/>
  <c r="F24" i="5"/>
  <c r="H24" i="5" s="1"/>
  <c r="F23" i="5"/>
  <c r="H23" i="5" s="1"/>
  <c r="F22" i="5"/>
  <c r="H22" i="5"/>
  <c r="F21" i="5"/>
  <c r="H21" i="5"/>
  <c r="F20" i="5"/>
  <c r="H20" i="5" s="1"/>
  <c r="F19" i="5"/>
  <c r="H19" i="5" s="1"/>
  <c r="F18" i="5"/>
  <c r="H18" i="5"/>
  <c r="F17" i="5"/>
  <c r="H17" i="5"/>
  <c r="F16" i="5"/>
  <c r="H16" i="5" s="1"/>
  <c r="F15" i="5"/>
  <c r="H15" i="5" s="1"/>
  <c r="F14" i="5"/>
  <c r="H14" i="5"/>
  <c r="F13" i="5"/>
  <c r="F29" i="5" s="1"/>
  <c r="H13" i="5"/>
  <c r="F12" i="5"/>
  <c r="H12" i="5" s="1"/>
  <c r="H29" i="5" l="1"/>
</calcChain>
</file>

<file path=xl/sharedStrings.xml><?xml version="1.0" encoding="utf-8"?>
<sst xmlns="http://schemas.openxmlformats.org/spreadsheetml/2006/main" count="166" uniqueCount="100">
  <si>
    <t>To:</t>
  </si>
  <si>
    <t>From:</t>
  </si>
  <si>
    <t>Attn:</t>
  </si>
  <si>
    <t>Post:</t>
  </si>
  <si>
    <t>Cell phone:</t>
  </si>
  <si>
    <t>Email:</t>
  </si>
  <si>
    <t>master.trungtinkimsteel@gmail.com</t>
  </si>
  <si>
    <t>Add:</t>
  </si>
  <si>
    <t>Website:</t>
  </si>
  <si>
    <t>trungtinkimsteel.com.vn</t>
  </si>
  <si>
    <t>Công ty Thép Trung Tín Kim chuyên cung cấp, gia công các loại thép lá cán nguội, cán nóng dạng cuộn hoặc tấm (Cold rolled in sheet/coil, Hot rolled in sheet/coil), thép mạ điện (GA, GI), thép hình.Thép V(angel V),thép ống đen, kẽm, ống đúc Chúng tôi nhận gia công cắt tấm (cut-to-length), xả băng (slitt).</t>
  </si>
  <si>
    <t>Các điều khoản thương mại:</t>
  </si>
  <si>
    <t>Mọi liên lạc bằng email hay fax có giá trị như bản chính</t>
  </si>
  <si>
    <t>Thanh toán vào số TK 131763489-NH ACB -PGD MAXIMART CỘNG HÒA 2</t>
  </si>
  <si>
    <t>Xác nhận của bên mua</t>
  </si>
  <si>
    <t>Xác nhận của bên bán</t>
  </si>
  <si>
    <t>TỔNG CỘNG</t>
  </si>
  <si>
    <t>Tel/Fax</t>
  </si>
  <si>
    <t>105TA 16,P.THỚI AN,QUẬN 12,TP.HCM</t>
  </si>
  <si>
    <t>08.66841294</t>
  </si>
  <si>
    <t>0917318354/0909318354</t>
  </si>
  <si>
    <t>DOOSAN VINA</t>
  </si>
  <si>
    <t>KCN DUNG QUẤT</t>
  </si>
  <si>
    <t>Địa điểm nhận hàng: Tại kho bên DOOSAN VINA -KCN DUNG QUẤT.</t>
  </si>
  <si>
    <t>Phương thức thanh toán: Thanh toán 100% giá trị lô hàng sau khi nhận hàng đúng 30 ngày.</t>
  </si>
  <si>
    <t xml:space="preserve">               CÔNG TY TNHH TM SẮT THÉP TRUNG TÍN KIM
         ĐC: 105,TA16,P.THỚI AN,QUẬN 12,TP.HCM
  ĐT:08.66841294      Fax :083.5978798
 MST: 0311620711</t>
  </si>
  <si>
    <t>Đơn giá chưa bao gồm thuế VAT và đã bao gồm phí vận chuyển.</t>
  </si>
  <si>
    <t>Ms.Quynh</t>
  </si>
  <si>
    <t>TRUNG TIN KIM STEEL ltd.CO</t>
  </si>
  <si>
    <t>Angle SS400</t>
  </si>
  <si>
    <t>STT</t>
  </si>
  <si>
    <t>Tên sản phẩm</t>
  </si>
  <si>
    <t>Quy Cách</t>
  </si>
  <si>
    <t>Chủng loại</t>
  </si>
  <si>
    <t>DVT</t>
  </si>
  <si>
    <t>Khối lượng</t>
  </si>
  <si>
    <t>Đơn giá</t>
  </si>
  <si>
    <t>Thành tiền</t>
  </si>
  <si>
    <t>Ghi chú</t>
  </si>
  <si>
    <t>Checkered Plate</t>
  </si>
  <si>
    <t>L75x75x6-12m</t>
  </si>
  <si>
    <t>L75x75x9-12m</t>
  </si>
  <si>
    <t>L90x90x7-12m</t>
  </si>
  <si>
    <t>L100x100x7-12m</t>
  </si>
  <si>
    <t>L100x100x10-12m</t>
  </si>
  <si>
    <t>L130x130x9-12m</t>
  </si>
  <si>
    <t>H250x125x6x9-12m</t>
  </si>
  <si>
    <t>H300x300x10x15-12m</t>
  </si>
  <si>
    <t>PL9x2000x6000</t>
  </si>
  <si>
    <t>PL15x2000x6000</t>
  </si>
  <si>
    <t>PL20x2000x6000</t>
  </si>
  <si>
    <t>PL25x2000x6000</t>
  </si>
  <si>
    <t>PL6x1500x6000</t>
  </si>
  <si>
    <t>H-beam SS400</t>
  </si>
  <si>
    <t>Plate SS400</t>
  </si>
  <si>
    <t>Chinal mill maker</t>
  </si>
  <si>
    <t>kg</t>
  </si>
  <si>
    <t>CK'PL6x1500x6000 
HDG ASTM A153</t>
  </si>
  <si>
    <t>66 pc</t>
  </si>
  <si>
    <t>1 pc</t>
  </si>
  <si>
    <t>36 pc</t>
  </si>
  <si>
    <t>46 pc</t>
  </si>
  <si>
    <t>3 pc</t>
  </si>
  <si>
    <t>24 pc</t>
  </si>
  <si>
    <t>15 pc</t>
  </si>
  <si>
    <t>18 pc</t>
  </si>
  <si>
    <t>5 pc</t>
  </si>
  <si>
    <t>14 pc</t>
  </si>
  <si>
    <t>BẢNG BÁO GIÁ-QUOTATION(DSVN-THN150702-002)</t>
  </si>
  <si>
    <t>Vy Tiến Toàn/Sales Manager</t>
  </si>
  <si>
    <t>Báo giá có giá trị trong ngày 14/07/2015(khi có thay đổi sẽ thông báo bằng fax).</t>
  </si>
  <si>
    <t>Thời gian giao hàng : Giao hàng sau 6 ngày ngay khi có PO</t>
  </si>
  <si>
    <t>Vui lòng liên hệ Mr.Cương -0914579449 để biết thêm chi tiết</t>
  </si>
  <si>
    <t xml:space="preserve">STT </t>
  </si>
  <si>
    <t xml:space="preserve">ĐVT    </t>
  </si>
  <si>
    <t>Ghi chú:</t>
  </si>
  <si>
    <t>TÊN SẢN PHẨM</t>
  </si>
  <si>
    <t>- Giá trên chưa bao gồm VAT 10%</t>
  </si>
  <si>
    <t>Rất mong có cơ hội được phục vụ quý khách!</t>
  </si>
  <si>
    <t xml:space="preserve">- Tất cả phần cơ bản và hạng mục phát sinh sẽ được nghiệm thu theo thực tế khi hoàn thiện </t>
  </si>
  <si>
    <t>BẢNG BÁO CÁC LOẠI RÈM</t>
  </si>
  <si>
    <t>Rèm vải cản nắng 1 lớp</t>
  </si>
  <si>
    <t>Rèm vải cản nắng 2 lớp</t>
  </si>
  <si>
    <t>Rèm nhựa cuốn</t>
  </si>
  <si>
    <t>Rèm gỗ</t>
  </si>
  <si>
    <t>Rèm cầu vồng Hàn Quốc</t>
  </si>
  <si>
    <t>Giàn phơi thông minh</t>
  </si>
  <si>
    <t>Lời đầu tiên, xin trân trọng cảm ơn quý khách hàng đã quan tâm đến sản phẩm của Rèm Hà Anh. Rèm Hà Anh xin gửi đến quý khách hàng bảng báo giá các loại rèm với chi tiết như sau:</t>
  </si>
  <si>
    <t>m ngang</t>
  </si>
  <si>
    <t>m vuông</t>
  </si>
  <si>
    <t>Bộ</t>
  </si>
  <si>
    <t>Đơn Giá (vnđ)</t>
  </si>
  <si>
    <t xml:space="preserve">Từ 450.000 </t>
  </si>
  <si>
    <t>- Giá trên đã bao gồm phí vận chuyển và lắp đặt trong khu vực Hà Nội</t>
  </si>
  <si>
    <t xml:space="preserve">Với kinh nghiệm và năng thực thực tế, Rèm Hà Anh chắc chắn sẽ là người bạn đồng hành số 1 trong quá trình làm đẹp cho ngôi nhà của bạn. </t>
  </si>
  <si>
    <t xml:space="preserve">Từ 580.000 </t>
  </si>
  <si>
    <t xml:space="preserve">Từ 270.000 </t>
  </si>
  <si>
    <t xml:space="preserve">Từ 550.000 </t>
  </si>
  <si>
    <t xml:space="preserve">Rèm Hà Anh - Chuyên thiết kế, sản xuất, kinh doanh, phân phối và thi công các loại rèm cửa văn phòng, rèm vải, rèm sáo gỗ, rèm cuốn cầu vồng Hàn Quốc </t>
  </si>
  <si>
    <r>
      <rPr>
        <b/>
        <sz val="28"/>
        <color theme="1"/>
        <rFont val="Arial"/>
        <family val="2"/>
      </rPr>
      <t xml:space="preserve">   </t>
    </r>
    <r>
      <rPr>
        <b/>
        <sz val="28"/>
        <color theme="8" tint="-0.249977111117893"/>
        <rFont val="Arial"/>
        <family val="2"/>
      </rPr>
      <t xml:space="preserve"> THẾ GIỚI RÈM - RÈM HÀ ANH</t>
    </r>
    <r>
      <rPr>
        <b/>
        <sz val="13"/>
        <color theme="1"/>
        <rFont val="Arial"/>
        <family val="2"/>
      </rPr>
      <t xml:space="preserve">
      </t>
    </r>
    <r>
      <rPr>
        <b/>
        <sz val="12"/>
        <color theme="1"/>
        <rFont val="Arial"/>
        <family val="2"/>
      </rPr>
      <t>Showroom: 396 Trương Định, Quận Hoàng Mai, Thành Phố Hà Nội
         ĐT: 0986089699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</si>
</sst>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_);\(0.00\)"/>
    <numFmt numFmtId="166" formatCode="[$-409]d\-mmm\-yy;@"/>
  </numFmts>
  <fonts count="56">
    <font>
      <sz val="11"/>
      <color rgb="FF000000"/>
      <name val="Calibri"/>
      <family val="2"/>
      <charset val="204"/>
    </font>
    <font>
      <sz val="12"/>
      <color rgb="FF000000"/>
      <name val="Times New Roman"/>
      <family val="1"/>
    </font>
    <font>
      <sz val="11"/>
      <color rgb="FF000000"/>
      <name val="Calibri"/>
      <family val="2"/>
      <charset val="204"/>
    </font>
    <font>
      <b/>
      <sz val="10"/>
      <color rgb="FF000000"/>
      <name val="Cambria"/>
      <family val="1"/>
      <scheme val="major"/>
    </font>
    <font>
      <sz val="11"/>
      <color rgb="FF000000"/>
      <name val="Times New Roman"/>
      <family val="1"/>
    </font>
    <font>
      <sz val="12"/>
      <color rgb="FF000000"/>
      <name val="Calibri"/>
      <family val="2"/>
    </font>
    <font>
      <u/>
      <sz val="11"/>
      <color theme="10"/>
      <name val="Calibri"/>
      <family val="2"/>
      <charset val="204"/>
    </font>
    <font>
      <sz val="10"/>
      <color rgb="FF000000"/>
      <name val="Times New Roman"/>
      <family val="1"/>
    </font>
    <font>
      <sz val="9"/>
      <color rgb="FF000000"/>
      <name val="Times New Roman"/>
      <family val="1"/>
    </font>
    <font>
      <sz val="10"/>
      <color rgb="FF000000"/>
      <name val="Calibri"/>
      <family val="2"/>
      <charset val="204"/>
    </font>
    <font>
      <sz val="10"/>
      <color rgb="FF000000"/>
      <name val="Calibri"/>
      <family val="2"/>
    </font>
    <font>
      <sz val="9"/>
      <color rgb="FF000000"/>
      <name val="Calibri"/>
      <family val="2"/>
      <charset val="204"/>
    </font>
    <font>
      <b/>
      <sz val="9"/>
      <color rgb="FF000000"/>
      <name val="Calibri"/>
      <family val="2"/>
    </font>
    <font>
      <sz val="9"/>
      <color rgb="FF000000"/>
      <name val="Calibri"/>
      <family val="2"/>
    </font>
    <font>
      <b/>
      <sz val="9"/>
      <color rgb="FF000000"/>
      <name val="Calibri"/>
      <family val="2"/>
      <charset val="204"/>
    </font>
    <font>
      <b/>
      <sz val="10"/>
      <color rgb="FF000000"/>
      <name val="Calibri"/>
      <family val="2"/>
    </font>
    <font>
      <sz val="10"/>
      <name val="Times New Roman"/>
      <family val="1"/>
    </font>
    <font>
      <sz val="11"/>
      <name val="Times New Roman"/>
      <family val="1"/>
    </font>
    <font>
      <b/>
      <sz val="12"/>
      <name val="Times New Roman"/>
      <family val="1"/>
    </font>
    <font>
      <sz val="12"/>
      <name val="Times New Roman"/>
      <family val="1"/>
    </font>
    <font>
      <sz val="9"/>
      <name val="Times New Roman"/>
      <family val="1"/>
    </font>
    <font>
      <u/>
      <sz val="11"/>
      <name val="Calibri"/>
      <family val="2"/>
      <charset val="204"/>
    </font>
    <font>
      <u/>
      <sz val="11"/>
      <name val="Times New Roman"/>
      <family val="1"/>
    </font>
    <font>
      <sz val="16"/>
      <name val="Times New Roman"/>
      <family val="1"/>
    </font>
    <font>
      <b/>
      <sz val="11"/>
      <name val="Times New Roman"/>
      <family val="1"/>
    </font>
    <font>
      <sz val="11"/>
      <color theme="1"/>
      <name val="Times New Roman"/>
      <family val="1"/>
    </font>
    <font>
      <sz val="10"/>
      <name val="Arial"/>
      <family val="2"/>
    </font>
    <font>
      <sz val="11"/>
      <name val="바탕체"/>
      <family val="1"/>
      <charset val="129"/>
    </font>
    <font>
      <b/>
      <sz val="11"/>
      <color theme="1"/>
      <name val="Times New Roman"/>
      <family val="1"/>
    </font>
    <font>
      <sz val="11"/>
      <color theme="1"/>
      <name val="Calibri"/>
      <family val="2"/>
      <scheme val="minor"/>
    </font>
    <font>
      <sz val="10"/>
      <name val="Arial"/>
      <family val="2"/>
    </font>
    <font>
      <u/>
      <sz val="11"/>
      <color indexed="12"/>
      <name val="VNbook-Antiqua"/>
    </font>
    <font>
      <b/>
      <sz val="13"/>
      <name val="Times New Roman"/>
      <family val="1"/>
    </font>
    <font>
      <sz val="13"/>
      <color rgb="FF000000"/>
      <name val="Calibri"/>
      <family val="2"/>
      <charset val="204"/>
    </font>
    <font>
      <b/>
      <sz val="12"/>
      <color rgb="FF000000"/>
      <name val="Times New Roman"/>
      <family val="1"/>
    </font>
    <font>
      <i/>
      <sz val="11"/>
      <color rgb="FF000000"/>
      <name val="Times New Roman"/>
      <family val="1"/>
    </font>
    <font>
      <b/>
      <sz val="16"/>
      <name val="Times New Roman"/>
      <family val="1"/>
    </font>
    <font>
      <b/>
      <i/>
      <sz val="12"/>
      <color rgb="FF000000"/>
      <name val="Bold"/>
    </font>
    <font>
      <b/>
      <sz val="18"/>
      <name val="Times New Roman"/>
      <family val="1"/>
    </font>
    <font>
      <b/>
      <sz val="18"/>
      <name val="Bold"/>
    </font>
    <font>
      <i/>
      <sz val="13"/>
      <name val="Times New Roman"/>
      <family val="1"/>
    </font>
    <font>
      <sz val="13"/>
      <color rgb="FF000000"/>
      <name val="Times New Roman"/>
      <family val="1"/>
    </font>
    <font>
      <b/>
      <sz val="14"/>
      <color rgb="FFC00000"/>
      <name val="Times New Roman"/>
      <family val="1"/>
    </font>
    <font>
      <sz val="13"/>
      <color rgb="FF000000"/>
      <name val="Arial"/>
      <family val="2"/>
    </font>
    <font>
      <b/>
      <sz val="13"/>
      <color theme="1"/>
      <name val="Arial"/>
      <family val="2"/>
    </font>
    <font>
      <b/>
      <sz val="28"/>
      <color theme="1"/>
      <name val="Arial"/>
      <family val="2"/>
    </font>
    <font>
      <b/>
      <sz val="28"/>
      <color theme="8" tint="-0.249977111117893"/>
      <name val="Arial"/>
      <family val="2"/>
    </font>
    <font>
      <b/>
      <sz val="12"/>
      <color theme="1"/>
      <name val="Arial"/>
      <family val="2"/>
    </font>
    <font>
      <b/>
      <sz val="40"/>
      <color theme="1"/>
      <name val="Arial"/>
      <family val="2"/>
    </font>
    <font>
      <b/>
      <sz val="14"/>
      <color theme="1"/>
      <name val="Arial"/>
      <family val="2"/>
    </font>
    <font>
      <sz val="14"/>
      <name val="Arial"/>
      <family val="2"/>
    </font>
    <font>
      <sz val="14"/>
      <color rgb="FF000000"/>
      <name val="Arial"/>
      <family val="2"/>
    </font>
    <font>
      <i/>
      <sz val="14"/>
      <name val="Arial"/>
      <family val="2"/>
    </font>
    <font>
      <b/>
      <i/>
      <sz val="10"/>
      <color rgb="FF000000"/>
      <name val="Calibri"/>
      <family val="2"/>
    </font>
    <font>
      <b/>
      <sz val="14"/>
      <color rgb="FFC00000"/>
      <name val="Arial"/>
      <family val="2"/>
    </font>
    <font>
      <i/>
      <sz val="14"/>
      <color rgb="FF000000"/>
      <name val="Arial"/>
      <family val="2"/>
    </font>
  </fonts>
  <fills count="5">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8" tint="0.39997558519241921"/>
        <bgColor indexed="64"/>
      </patternFill>
    </fill>
  </fills>
  <borders count="13">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0">
    <xf numFmtId="0" fontId="0" fillId="0" borderId="0"/>
    <xf numFmtId="43" fontId="2" fillId="0" borderId="0" applyFont="0" applyFill="0" applyBorder="0" applyAlignment="0" applyProtection="0"/>
    <xf numFmtId="0" fontId="6" fillId="0" borderId="0" applyNumberFormat="0" applyFill="0" applyBorder="0" applyAlignment="0" applyProtection="0"/>
    <xf numFmtId="166" fontId="26" fillId="0" borderId="0"/>
    <xf numFmtId="0" fontId="27" fillId="0" borderId="0">
      <alignment vertical="center"/>
    </xf>
    <xf numFmtId="0" fontId="29" fillId="0" borderId="0"/>
    <xf numFmtId="43" fontId="29" fillId="0" borderId="0" applyFont="0" applyFill="0" applyBorder="0" applyAlignment="0" applyProtection="0"/>
    <xf numFmtId="0" fontId="30" fillId="0" borderId="0"/>
    <xf numFmtId="43" fontId="26" fillId="0" borderId="0" applyFont="0" applyFill="0" applyBorder="0" applyAlignment="0" applyProtection="0"/>
    <xf numFmtId="0" fontId="31" fillId="0" borderId="0" applyNumberFormat="0" applyFill="0" applyBorder="0" applyAlignment="0" applyProtection="0">
      <alignment vertical="top"/>
      <protection locked="0"/>
    </xf>
  </cellStyleXfs>
  <cellXfs count="149">
    <xf numFmtId="0" fontId="0" fillId="0" borderId="0" xfId="0"/>
    <xf numFmtId="0" fontId="3" fillId="0" borderId="0" xfId="0" applyFont="1"/>
    <xf numFmtId="0" fontId="1" fillId="0" borderId="0" xfId="0" applyFont="1"/>
    <xf numFmtId="0" fontId="5" fillId="0" borderId="0" xfId="0" applyFont="1"/>
    <xf numFmtId="0" fontId="9" fillId="0" borderId="0" xfId="0" applyFont="1"/>
    <xf numFmtId="0" fontId="7" fillId="0" borderId="0" xfId="0" applyFont="1"/>
    <xf numFmtId="0" fontId="10" fillId="0" borderId="0" xfId="0" applyFont="1"/>
    <xf numFmtId="0" fontId="11" fillId="0" borderId="0" xfId="0" applyFont="1"/>
    <xf numFmtId="0" fontId="12" fillId="0" borderId="0" xfId="0" applyFont="1"/>
    <xf numFmtId="0" fontId="8" fillId="0" borderId="0" xfId="0" applyFont="1"/>
    <xf numFmtId="0" fontId="13" fillId="0" borderId="0" xfId="0" applyFont="1"/>
    <xf numFmtId="0" fontId="8"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4" fillId="0" borderId="0" xfId="0" applyFont="1"/>
    <xf numFmtId="0" fontId="7" fillId="0" borderId="0" xfId="0" applyFont="1" applyAlignment="1">
      <alignment horizontal="left"/>
    </xf>
    <xf numFmtId="0" fontId="10" fillId="0" borderId="0" xfId="0" applyFont="1" applyAlignment="1">
      <alignment horizontal="left"/>
    </xf>
    <xf numFmtId="0" fontId="9" fillId="0" borderId="0" xfId="0" applyFont="1" applyAlignment="1">
      <alignment horizontal="left"/>
    </xf>
    <xf numFmtId="0" fontId="14" fillId="0" borderId="0" xfId="0" applyFont="1"/>
    <xf numFmtId="0" fontId="15" fillId="0" borderId="0" xfId="0" applyFont="1"/>
    <xf numFmtId="0" fontId="0" fillId="0" borderId="0" xfId="0" applyFont="1"/>
    <xf numFmtId="0" fontId="0" fillId="0" borderId="0" xfId="0" applyFont="1" applyAlignment="1">
      <alignment horizontal="left"/>
    </xf>
    <xf numFmtId="0" fontId="19" fillId="0" borderId="0" xfId="0" applyFont="1" applyAlignment="1">
      <alignment horizontal="left" vertical="center"/>
    </xf>
    <xf numFmtId="0" fontId="19" fillId="0" borderId="0" xfId="0" applyFont="1"/>
    <xf numFmtId="0" fontId="19" fillId="0" borderId="0" xfId="0" applyFont="1" applyAlignment="1">
      <alignment horizontal="left"/>
    </xf>
    <xf numFmtId="0" fontId="17" fillId="0" borderId="0" xfId="0" applyFont="1" applyAlignment="1">
      <alignment horizontal="center" vertical="center"/>
    </xf>
    <xf numFmtId="0" fontId="17" fillId="0" borderId="0" xfId="0" applyFont="1" applyAlignment="1">
      <alignment vertical="center"/>
    </xf>
    <xf numFmtId="0" fontId="17" fillId="0" borderId="0" xfId="0" applyFont="1"/>
    <xf numFmtId="0" fontId="17" fillId="0" borderId="0" xfId="0" applyFont="1" applyAlignment="1">
      <alignment horizontal="left"/>
    </xf>
    <xf numFmtId="0" fontId="16" fillId="0" borderId="0" xfId="0" applyFont="1" applyAlignment="1">
      <alignment horizontal="center" vertical="center"/>
    </xf>
    <xf numFmtId="0" fontId="16" fillId="0" borderId="0" xfId="0" applyFont="1"/>
    <xf numFmtId="0" fontId="20" fillId="0" borderId="0" xfId="0" applyFont="1"/>
    <xf numFmtId="0" fontId="16" fillId="0" borderId="0" xfId="0" applyFont="1" applyAlignment="1">
      <alignment horizontal="left"/>
    </xf>
    <xf numFmtId="0" fontId="20" fillId="0" borderId="0" xfId="0" applyFont="1" applyAlignment="1">
      <alignment horizontal="center" vertical="center"/>
    </xf>
    <xf numFmtId="0" fontId="19" fillId="0" borderId="0" xfId="0" applyFont="1" applyAlignment="1">
      <alignment horizontal="center" vertical="center"/>
    </xf>
    <xf numFmtId="164" fontId="24" fillId="0" borderId="1" xfId="1" applyNumberFormat="1" applyFont="1" applyBorder="1" applyAlignment="1">
      <alignment horizontal="left"/>
    </xf>
    <xf numFmtId="164" fontId="24" fillId="0" borderId="1" xfId="1" applyNumberFormat="1" applyFont="1" applyBorder="1" applyAlignment="1">
      <alignment horizontal="left" vertical="center" wrapText="1"/>
    </xf>
    <xf numFmtId="43" fontId="4" fillId="0" borderId="0" xfId="0" applyNumberFormat="1" applyFont="1"/>
    <xf numFmtId="0" fontId="9" fillId="0" borderId="0" xfId="0" applyFont="1" applyBorder="1"/>
    <xf numFmtId="0" fontId="9" fillId="0" borderId="0" xfId="0" applyFont="1" applyBorder="1" applyAlignment="1">
      <alignment wrapText="1"/>
    </xf>
    <xf numFmtId="0" fontId="3" fillId="0" borderId="0" xfId="0" applyFont="1" applyBorder="1"/>
    <xf numFmtId="164" fontId="24" fillId="0" borderId="0" xfId="1" applyNumberFormat="1" applyFont="1" applyBorder="1" applyAlignment="1">
      <alignment horizontal="left"/>
    </xf>
    <xf numFmtId="0" fontId="1" fillId="0" borderId="0" xfId="0" applyFont="1" applyBorder="1"/>
    <xf numFmtId="43" fontId="1" fillId="0" borderId="0" xfId="0" applyNumberFormat="1" applyFont="1" applyBorder="1"/>
    <xf numFmtId="0" fontId="4" fillId="0" borderId="0" xfId="0" applyFont="1" applyBorder="1"/>
    <xf numFmtId="165" fontId="4" fillId="0" borderId="0" xfId="0" applyNumberFormat="1" applyFont="1" applyBorder="1"/>
    <xf numFmtId="0" fontId="25" fillId="0" borderId="1" xfId="0" applyFont="1" applyFill="1" applyBorder="1" applyAlignment="1">
      <alignment horizontal="center" vertical="center"/>
    </xf>
    <xf numFmtId="164" fontId="3" fillId="0" borderId="0" xfId="0" applyNumberFormat="1" applyFont="1" applyBorder="1"/>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43" fontId="17" fillId="0" borderId="1" xfId="1" applyFont="1" applyBorder="1" applyAlignment="1">
      <alignment horizontal="center" vertical="center" wrapText="1"/>
    </xf>
    <xf numFmtId="3" fontId="17" fillId="0" borderId="1" xfId="0" applyNumberFormat="1" applyFont="1" applyBorder="1" applyAlignment="1">
      <alignment horizontal="center" vertical="center" wrapText="1"/>
    </xf>
    <xf numFmtId="43" fontId="17" fillId="0" borderId="1" xfId="0" applyNumberFormat="1" applyFont="1" applyBorder="1" applyAlignment="1">
      <alignment horizontal="center" vertical="center" wrapText="1"/>
    </xf>
    <xf numFmtId="164" fontId="24" fillId="0" borderId="1" xfId="1" applyNumberFormat="1" applyFont="1" applyBorder="1" applyAlignment="1">
      <alignment horizontal="center"/>
    </xf>
    <xf numFmtId="0" fontId="17" fillId="0" borderId="3" xfId="0" applyFont="1" applyBorder="1" applyAlignment="1">
      <alignment horizontal="left" vertical="center" wrapText="1"/>
    </xf>
    <xf numFmtId="0" fontId="17" fillId="2" borderId="2" xfId="3" applyNumberFormat="1" applyFont="1" applyFill="1" applyBorder="1" applyAlignment="1">
      <alignment horizontal="center" vertical="center"/>
    </xf>
    <xf numFmtId="0" fontId="33" fillId="0" borderId="0" xfId="0" applyFont="1"/>
    <xf numFmtId="0" fontId="32" fillId="0" borderId="0" xfId="0" applyFont="1" applyBorder="1" applyAlignment="1">
      <alignment vertical="top" wrapText="1"/>
    </xf>
    <xf numFmtId="0" fontId="36" fillId="0" borderId="0" xfId="0" applyFont="1" applyBorder="1" applyAlignment="1">
      <alignment horizontal="center" vertical="center" wrapText="1"/>
    </xf>
    <xf numFmtId="0" fontId="9" fillId="0" borderId="0" xfId="0" applyFont="1" applyAlignment="1">
      <alignment horizontal="center"/>
    </xf>
    <xf numFmtId="0" fontId="0" fillId="0" borderId="0" xfId="0" applyAlignment="1">
      <alignment horizontal="center"/>
    </xf>
    <xf numFmtId="0" fontId="33" fillId="0" borderId="0" xfId="0" applyFont="1" applyBorder="1"/>
    <xf numFmtId="0" fontId="0" fillId="0" borderId="0" xfId="0" applyBorder="1"/>
    <xf numFmtId="0" fontId="5" fillId="0" borderId="0" xfId="0" applyFont="1" applyBorder="1"/>
    <xf numFmtId="0" fontId="38" fillId="0" borderId="0" xfId="0" applyFont="1" applyBorder="1" applyAlignment="1">
      <alignment vertical="center" wrapText="1"/>
    </xf>
    <xf numFmtId="0" fontId="0" fillId="0" borderId="6" xfId="0" applyBorder="1"/>
    <xf numFmtId="0" fontId="9" fillId="0" borderId="6" xfId="0" applyFont="1" applyBorder="1" applyAlignment="1">
      <alignment horizontal="center"/>
    </xf>
    <xf numFmtId="0" fontId="0" fillId="0" borderId="6" xfId="0" applyBorder="1" applyAlignment="1">
      <alignment horizontal="center"/>
    </xf>
    <xf numFmtId="0" fontId="32" fillId="3" borderId="0" xfId="0" applyFont="1" applyFill="1" applyBorder="1" applyAlignment="1">
      <alignment vertical="center" wrapText="1"/>
    </xf>
    <xf numFmtId="0" fontId="39" fillId="3" borderId="0" xfId="0" applyFont="1" applyFill="1" applyBorder="1" applyAlignment="1">
      <alignment vertical="center" wrapText="1"/>
    </xf>
    <xf numFmtId="0" fontId="19" fillId="3" borderId="0" xfId="0" applyFont="1" applyFill="1" applyBorder="1" applyAlignment="1">
      <alignment horizontal="center" vertical="center" wrapText="1"/>
    </xf>
    <xf numFmtId="0" fontId="40" fillId="3" borderId="0" xfId="0" applyFont="1" applyFill="1" applyBorder="1" applyAlignment="1">
      <alignment vertical="center" wrapText="1"/>
    </xf>
    <xf numFmtId="0" fontId="28" fillId="3" borderId="0"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8" fillId="0" borderId="0" xfId="0" applyFont="1" applyBorder="1"/>
    <xf numFmtId="0" fontId="12" fillId="0" borderId="0" xfId="0" applyFont="1" applyBorder="1"/>
    <xf numFmtId="0" fontId="14" fillId="0" borderId="0" xfId="0" applyFont="1" applyBorder="1"/>
    <xf numFmtId="0" fontId="41" fillId="0" borderId="0" xfId="0" applyFont="1" applyBorder="1" applyAlignment="1">
      <alignment horizontal="left" vertical="center"/>
    </xf>
    <xf numFmtId="0" fontId="4" fillId="0" borderId="6" xfId="0" quotePrefix="1" applyFont="1" applyFill="1" applyBorder="1"/>
    <xf numFmtId="0" fontId="7" fillId="0" borderId="0" xfId="0" applyFont="1" applyBorder="1" applyAlignment="1">
      <alignment horizontal="center"/>
    </xf>
    <xf numFmtId="0" fontId="1" fillId="0" borderId="0" xfId="0" applyFont="1" applyBorder="1" applyAlignment="1">
      <alignment horizontal="center"/>
    </xf>
    <xf numFmtId="0" fontId="1" fillId="0" borderId="12" xfId="0" applyFont="1" applyBorder="1" applyAlignment="1">
      <alignment horizontal="center"/>
    </xf>
    <xf numFmtId="0" fontId="35" fillId="0" borderId="0" xfId="0" quotePrefix="1" applyFont="1" applyBorder="1"/>
    <xf numFmtId="0" fontId="4" fillId="0" borderId="0" xfId="0" applyFont="1" applyBorder="1" applyAlignment="1">
      <alignment horizontal="center"/>
    </xf>
    <xf numFmtId="0" fontId="4" fillId="0" borderId="12" xfId="0" applyFont="1" applyBorder="1" applyAlignment="1">
      <alignment horizontal="center"/>
    </xf>
    <xf numFmtId="0" fontId="11" fillId="0" borderId="11" xfId="0" applyFont="1" applyBorder="1" applyAlignment="1">
      <alignment horizontal="center" vertical="center"/>
    </xf>
    <xf numFmtId="0" fontId="11" fillId="0" borderId="5" xfId="0" applyFont="1" applyBorder="1" applyAlignment="1">
      <alignment horizontal="center" vertical="center"/>
    </xf>
    <xf numFmtId="0" fontId="0" fillId="0" borderId="7" xfId="0" applyBorder="1" applyAlignment="1">
      <alignment horizontal="center"/>
    </xf>
    <xf numFmtId="0" fontId="42" fillId="3" borderId="0" xfId="0" quotePrefix="1" applyFont="1" applyFill="1" applyBorder="1" applyAlignment="1">
      <alignment horizontal="right"/>
    </xf>
    <xf numFmtId="0" fontId="11" fillId="4" borderId="11" xfId="0" applyFont="1" applyFill="1" applyBorder="1" applyAlignment="1">
      <alignment horizontal="center" vertical="center"/>
    </xf>
    <xf numFmtId="0" fontId="0" fillId="4" borderId="0" xfId="0" applyFill="1" applyBorder="1"/>
    <xf numFmtId="0" fontId="9" fillId="4" borderId="0" xfId="0" applyFont="1" applyFill="1" applyBorder="1" applyAlignment="1">
      <alignment horizontal="center"/>
    </xf>
    <xf numFmtId="0" fontId="0" fillId="4" borderId="0" xfId="0" applyFill="1" applyBorder="1" applyAlignment="1">
      <alignment horizontal="center"/>
    </xf>
    <xf numFmtId="0" fontId="0" fillId="4" borderId="12" xfId="0" applyFill="1" applyBorder="1" applyAlignment="1">
      <alignment horizontal="center"/>
    </xf>
    <xf numFmtId="0" fontId="41" fillId="4" borderId="0" xfId="0" applyFont="1" applyFill="1" applyBorder="1" applyAlignment="1">
      <alignment horizontal="left" vertical="center"/>
    </xf>
    <xf numFmtId="0" fontId="41" fillId="4" borderId="12" xfId="0" applyFont="1" applyFill="1" applyBorder="1" applyAlignment="1">
      <alignment horizontal="left" vertical="center"/>
    </xf>
    <xf numFmtId="0" fontId="0" fillId="4" borderId="6" xfId="0" applyFill="1" applyBorder="1"/>
    <xf numFmtId="0" fontId="9" fillId="4" borderId="6" xfId="0" applyFont="1"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34" fillId="0" borderId="0" xfId="0" applyFont="1" applyBorder="1"/>
    <xf numFmtId="0" fontId="8" fillId="0" borderId="11" xfId="0" applyFont="1" applyBorder="1" applyAlignment="1">
      <alignment horizontal="center" vertical="center"/>
    </xf>
    <xf numFmtId="0" fontId="49" fillId="4" borderId="2" xfId="0" applyFont="1" applyFill="1" applyBorder="1" applyAlignment="1">
      <alignment horizontal="center" vertical="center" wrapText="1"/>
    </xf>
    <xf numFmtId="3" fontId="49" fillId="4" borderId="2" xfId="0" applyNumberFormat="1" applyFont="1" applyFill="1" applyBorder="1" applyAlignment="1">
      <alignment horizontal="center" vertical="center" wrapText="1"/>
    </xf>
    <xf numFmtId="0" fontId="50" fillId="0" borderId="2" xfId="0" applyFont="1" applyBorder="1" applyAlignment="1">
      <alignment horizontal="center" vertical="center" wrapText="1"/>
    </xf>
    <xf numFmtId="0" fontId="51" fillId="0" borderId="2" xfId="0" applyFont="1" applyBorder="1" applyAlignment="1">
      <alignment vertical="center" wrapText="1"/>
    </xf>
    <xf numFmtId="3" fontId="50" fillId="0" borderId="2" xfId="0" quotePrefix="1" applyNumberFormat="1" applyFont="1" applyBorder="1" applyAlignment="1">
      <alignment horizontal="left" vertical="center" wrapText="1"/>
    </xf>
    <xf numFmtId="3" fontId="50" fillId="0" borderId="2" xfId="0" applyNumberFormat="1" applyFont="1" applyBorder="1" applyAlignment="1">
      <alignment horizontal="left" vertical="center" wrapText="1"/>
    </xf>
    <xf numFmtId="0" fontId="50" fillId="0" borderId="2" xfId="0" applyFont="1" applyBorder="1" applyAlignment="1">
      <alignment horizontal="left" vertical="center" wrapText="1"/>
    </xf>
    <xf numFmtId="3" fontId="50" fillId="0" borderId="2" xfId="0" applyNumberFormat="1" applyFont="1" applyBorder="1" applyAlignment="1">
      <alignment horizontal="center" vertical="center" wrapText="1"/>
    </xf>
    <xf numFmtId="3" fontId="50" fillId="3" borderId="2" xfId="0" applyNumberFormat="1" applyFont="1" applyFill="1" applyBorder="1" applyAlignment="1">
      <alignment horizontal="left" vertical="center" wrapText="1"/>
    </xf>
    <xf numFmtId="0" fontId="53" fillId="0" borderId="0" xfId="0" applyFont="1"/>
    <xf numFmtId="0" fontId="54" fillId="3" borderId="0" xfId="0" quotePrefix="1" applyFont="1" applyFill="1" applyBorder="1" applyAlignment="1">
      <alignment horizontal="left"/>
    </xf>
    <xf numFmtId="0" fontId="43" fillId="4" borderId="0" xfId="0" applyFont="1" applyFill="1" applyBorder="1" applyAlignment="1">
      <alignment horizontal="left" vertical="center"/>
    </xf>
    <xf numFmtId="0" fontId="55" fillId="4" borderId="5" xfId="0" applyFont="1" applyFill="1" applyBorder="1" applyAlignment="1">
      <alignment horizontal="left" vertical="center"/>
    </xf>
    <xf numFmtId="0" fontId="55" fillId="4" borderId="11" xfId="0" applyFont="1" applyFill="1" applyBorder="1" applyAlignment="1">
      <alignment horizontal="left" vertical="center"/>
    </xf>
    <xf numFmtId="0" fontId="51" fillId="0" borderId="0" xfId="0" quotePrefix="1" applyFont="1" applyBorder="1"/>
    <xf numFmtId="0" fontId="37" fillId="0" borderId="11" xfId="0" applyFont="1" applyBorder="1" applyAlignment="1">
      <alignment horizontal="center" vertical="center" wrapText="1"/>
    </xf>
    <xf numFmtId="0" fontId="43" fillId="0" borderId="2" xfId="0" applyFont="1" applyBorder="1" applyAlignment="1">
      <alignment horizontal="center"/>
    </xf>
    <xf numFmtId="0" fontId="44" fillId="0" borderId="2" xfId="0" applyFont="1" applyBorder="1" applyAlignment="1">
      <alignment horizontal="center" vertical="center" wrapText="1"/>
    </xf>
    <xf numFmtId="0" fontId="52" fillId="0" borderId="11" xfId="0" applyFont="1" applyBorder="1" applyAlignment="1">
      <alignment horizontal="left" vertical="center" wrapText="1"/>
    </xf>
    <xf numFmtId="0" fontId="52" fillId="0" borderId="0" xfId="0" applyFont="1" applyBorder="1" applyAlignment="1">
      <alignment horizontal="left" vertical="center" wrapText="1"/>
    </xf>
    <xf numFmtId="0" fontId="52" fillId="0" borderId="12" xfId="0" applyFont="1" applyBorder="1" applyAlignment="1">
      <alignment horizontal="left" vertical="center" wrapText="1"/>
    </xf>
    <xf numFmtId="0" fontId="48" fillId="4" borderId="8" xfId="0" applyFont="1" applyFill="1" applyBorder="1" applyAlignment="1">
      <alignment horizontal="center" vertical="center" wrapText="1"/>
    </xf>
    <xf numFmtId="0" fontId="48" fillId="4" borderId="10" xfId="0" applyFont="1" applyFill="1" applyBorder="1" applyAlignment="1">
      <alignment horizontal="center" vertical="center" wrapText="1"/>
    </xf>
    <xf numFmtId="0" fontId="48" fillId="4" borderId="9" xfId="0" applyFont="1" applyFill="1" applyBorder="1" applyAlignment="1">
      <alignment horizontal="center" vertical="center" wrapText="1"/>
    </xf>
    <xf numFmtId="0" fontId="48" fillId="4" borderId="11" xfId="0" applyFont="1" applyFill="1" applyBorder="1" applyAlignment="1">
      <alignment horizontal="center" vertical="center" wrapText="1"/>
    </xf>
    <xf numFmtId="0" fontId="48" fillId="4" borderId="0" xfId="0" applyFont="1" applyFill="1" applyBorder="1" applyAlignment="1">
      <alignment horizontal="center" vertical="center" wrapText="1"/>
    </xf>
    <xf numFmtId="0" fontId="48" fillId="4" borderId="12" xfId="0" applyFont="1" applyFill="1" applyBorder="1" applyAlignment="1">
      <alignment horizontal="center" vertical="center" wrapText="1"/>
    </xf>
    <xf numFmtId="0" fontId="49" fillId="4" borderId="2" xfId="0" applyFont="1" applyFill="1" applyBorder="1" applyAlignment="1">
      <alignment horizontal="center" vertical="center" wrapText="1"/>
    </xf>
    <xf numFmtId="2" fontId="50" fillId="0" borderId="2" xfId="0" applyNumberFormat="1" applyFont="1" applyBorder="1" applyAlignment="1">
      <alignment horizontal="center" vertical="center" wrapText="1"/>
    </xf>
    <xf numFmtId="3" fontId="50" fillId="0" borderId="2" xfId="0" applyNumberFormat="1" applyFont="1" applyBorder="1" applyAlignment="1">
      <alignment horizontal="center" vertical="center" wrapText="1"/>
    </xf>
    <xf numFmtId="0" fontId="50" fillId="0" borderId="2" xfId="0" applyFont="1" applyBorder="1" applyAlignment="1">
      <alignment horizontal="center" vertical="center" wrapText="1"/>
    </xf>
    <xf numFmtId="0" fontId="50" fillId="3" borderId="2" xfId="0" applyFont="1" applyFill="1" applyBorder="1" applyAlignment="1">
      <alignment horizontal="center" vertical="center" wrapText="1"/>
    </xf>
    <xf numFmtId="0" fontId="17" fillId="0" borderId="1" xfId="0" applyFont="1" applyBorder="1" applyAlignment="1">
      <alignment horizontal="left" vertical="top" wrapText="1"/>
    </xf>
    <xf numFmtId="164" fontId="24" fillId="0" borderId="1" xfId="1" applyNumberFormat="1" applyFont="1" applyBorder="1" applyAlignment="1">
      <alignment horizontal="center"/>
    </xf>
    <xf numFmtId="164" fontId="24" fillId="0" borderId="4" xfId="1" applyNumberFormat="1" applyFont="1" applyBorder="1" applyAlignment="1">
      <alignment horizontal="center"/>
    </xf>
    <xf numFmtId="0" fontId="17" fillId="0" borderId="0" xfId="0" applyFont="1" applyAlignment="1">
      <alignment horizontal="left" vertical="center" wrapText="1"/>
    </xf>
    <xf numFmtId="0" fontId="16" fillId="0" borderId="1" xfId="0" applyFont="1" applyBorder="1" applyAlignment="1">
      <alignment horizontal="left" vertical="top"/>
    </xf>
    <xf numFmtId="0" fontId="16" fillId="0" borderId="1" xfId="0" applyFont="1" applyBorder="1" applyAlignment="1">
      <alignment horizontal="center" vertical="top"/>
    </xf>
    <xf numFmtId="49" fontId="16" fillId="0" borderId="1" xfId="0" applyNumberFormat="1" applyFont="1" applyBorder="1" applyAlignment="1">
      <alignment horizontal="center" vertical="top"/>
    </xf>
    <xf numFmtId="0" fontId="22" fillId="0" borderId="1" xfId="0" applyFont="1" applyBorder="1" applyAlignment="1">
      <alignment horizontal="center" vertical="top"/>
    </xf>
    <xf numFmtId="0" fontId="17" fillId="0" borderId="1" xfId="0" applyFont="1" applyBorder="1" applyAlignment="1">
      <alignment horizontal="left" vertical="top"/>
    </xf>
    <xf numFmtId="0" fontId="21" fillId="0" borderId="1" xfId="2" applyFont="1" applyBorder="1" applyAlignment="1">
      <alignment horizontal="center" vertical="top"/>
    </xf>
    <xf numFmtId="0" fontId="17" fillId="0" borderId="1" xfId="0" applyFont="1" applyBorder="1" applyAlignment="1">
      <alignment horizontal="center" vertical="top"/>
    </xf>
    <xf numFmtId="49" fontId="17" fillId="0" borderId="1" xfId="0" applyNumberFormat="1" applyFont="1" applyBorder="1" applyAlignment="1">
      <alignment horizontal="center" vertical="top"/>
    </xf>
    <xf numFmtId="0" fontId="18" fillId="0" borderId="1" xfId="0" applyFont="1" applyBorder="1" applyAlignment="1">
      <alignment horizontal="center" vertical="top" wrapText="1"/>
    </xf>
    <xf numFmtId="0" fontId="23" fillId="0" borderId="1" xfId="0" applyFont="1" applyBorder="1" applyAlignment="1">
      <alignment horizontal="center" vertical="center" wrapText="1"/>
    </xf>
  </cellXfs>
  <cellStyles count="10">
    <cellStyle name="Comma" xfId="1" builtinId="3"/>
    <cellStyle name="Comma 2" xfId="6" xr:uid="{00000000-0005-0000-0000-000001000000}"/>
    <cellStyle name="Comma 3" xfId="8" xr:uid="{00000000-0005-0000-0000-000002000000}"/>
    <cellStyle name="Hyperlink" xfId="2" builtinId="8"/>
    <cellStyle name="Hyperlink 2" xfId="9" xr:uid="{00000000-0005-0000-0000-000004000000}"/>
    <cellStyle name="Normal" xfId="0" builtinId="0"/>
    <cellStyle name="Normal 2" xfId="3" xr:uid="{00000000-0005-0000-0000-000006000000}"/>
    <cellStyle name="Normal 3" xfId="4" xr:uid="{00000000-0005-0000-0000-000007000000}"/>
    <cellStyle name="Normal 4" xfId="5" xr:uid="{00000000-0005-0000-0000-000008000000}"/>
    <cellStyle name="Normal 5" xfId="7" xr:uid="{00000000-0005-0000-0000-000009000000}"/>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914401</xdr:colOff>
      <xdr:row>0</xdr:row>
      <xdr:rowOff>790575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saturation sat="0"/>
                  </a14:imgEffect>
                  <a14:imgEffect>
                    <a14:brightnessContrast bright="20000" contrast="-20000"/>
                  </a14:imgEffect>
                </a14:imgLayer>
              </a14:imgProps>
            </a:ext>
          </a:extLst>
        </a:blip>
        <a:stretch>
          <a:fillRect/>
        </a:stretch>
      </xdr:blipFill>
      <xdr:spPr>
        <a:xfrm>
          <a:off x="1" y="0"/>
          <a:ext cx="1238250" cy="790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UONG%20YEN/EXCEL/KE%20TOAN%20-%20QD%2015%20(1.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TOAN/hoadon/Mau%20Hoa%20d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KE%20TOAN%20-%20QD%2015%20(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Tài khoản"/>
      <sheetName val="03.TNDN"/>
      <sheetName val="KQKD"/>
      <sheetName val="LCTT"/>
      <sheetName val="CDKT"/>
      <sheetName val="LCGT"/>
      <sheetName val="TMBCTC"/>
      <sheetName val="In-Thu"/>
      <sheetName val="In-Chi"/>
      <sheetName val="CDPS"/>
      <sheetName val="NKC"/>
      <sheetName val="Sổ NK thu tiền"/>
      <sheetName val="Sổ NK chi tiền"/>
      <sheetName val="Sổ cái"/>
      <sheetName val="Sổ quỹ tiền mặt"/>
      <sheetName val="SKT_111"/>
      <sheetName val="TGNH-VND"/>
      <sheetName val="Sổ chi tiết NVL"/>
      <sheetName val="Bảng tổng hợp NVL"/>
      <sheetName val="Thẻ kho"/>
      <sheetName val="Nhập_xuất"/>
      <sheetName val="Phiếu nhập-xuất"/>
      <sheetName val="NVL"/>
      <sheetName val="Sổ TSCĐ"/>
      <sheetName val="Tổng hợp công nợ"/>
      <sheetName val="phatsinh"/>
      <sheetName val="Sổ chi tiết công nợ"/>
      <sheetName val="Sổ tiền vay"/>
      <sheetName val="Sổ CPKD - 15"/>
      <sheetName val="Sổ chi tiết TK"/>
      <sheetName val="Sổ chi tiết bán hàng"/>
      <sheetName val="Tổng hợp Z"/>
      <sheetName val="mau 01-1"/>
      <sheetName val="mau 01-2"/>
      <sheetName val="DS-NV"/>
      <sheetName val="Tonghop"/>
      <sheetName val="Inphieulinhluong"/>
      <sheetName val="phucap"/>
      <sheetName val="Cong_om_phep"/>
      <sheetName val="Khautru"/>
      <sheetName val="P.Bo"/>
      <sheetName val="00000000"/>
    </sheetNames>
    <sheetDataSet>
      <sheetData sheetId="0" refreshError="1">
        <row r="2">
          <cell r="A2" t="str">
            <v>89 Thiên Đàng, Q. Ngũ Hành</v>
          </cell>
        </row>
        <row r="3">
          <cell r="P3">
            <v>152</v>
          </cell>
        </row>
        <row r="4">
          <cell r="P4">
            <v>153</v>
          </cell>
        </row>
        <row r="5">
          <cell r="P5">
            <v>155</v>
          </cell>
        </row>
        <row r="6">
          <cell r="P6">
            <v>156</v>
          </cell>
        </row>
        <row r="7">
          <cell r="P7">
            <v>158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6">
          <cell r="B6" t="str">
            <v>N001</v>
          </cell>
          <cell r="C6">
            <v>39360</v>
          </cell>
          <cell r="D6">
            <v>152</v>
          </cell>
          <cell r="E6">
            <v>1111</v>
          </cell>
          <cell r="F6" t="str">
            <v>Nguyễn Văn A</v>
          </cell>
          <cell r="G6" t="str">
            <v>Nhập nguyên vật liệu của Cty A</v>
          </cell>
          <cell r="H6" t="str">
            <v>Cty TNHH A</v>
          </cell>
          <cell r="I6" t="str">
            <v>12 Phạm Văn Hai, TB</v>
          </cell>
          <cell r="J6" t="str">
            <v>Công ty</v>
          </cell>
          <cell r="K6" t="str">
            <v>13 Võ Văn Tần</v>
          </cell>
          <cell r="L6" t="str">
            <v>HĐ 123</v>
          </cell>
          <cell r="M6" t="str">
            <v>SAT1</v>
          </cell>
          <cell r="N6" t="str">
            <v>Sắt phi 6</v>
          </cell>
          <cell r="O6" t="str">
            <v>Kg</v>
          </cell>
          <cell r="P6">
            <v>100</v>
          </cell>
          <cell r="Q6">
            <v>6500</v>
          </cell>
          <cell r="R6">
            <v>650000</v>
          </cell>
          <cell r="S6" t="str">
            <v>SAT1</v>
          </cell>
          <cell r="T6" t="str">
            <v/>
          </cell>
          <cell r="W6">
            <v>0</v>
          </cell>
          <cell r="Y6">
            <v>0</v>
          </cell>
        </row>
        <row r="7">
          <cell r="B7" t="str">
            <v>N001</v>
          </cell>
          <cell r="C7">
            <v>39360</v>
          </cell>
          <cell r="D7">
            <v>152</v>
          </cell>
          <cell r="E7">
            <v>1111</v>
          </cell>
          <cell r="F7" t="str">
            <v>Nguyễn Văn A</v>
          </cell>
          <cell r="G7" t="str">
            <v>Nhập nguyên vật liệu của Cty A</v>
          </cell>
          <cell r="H7" t="str">
            <v>Cty TNHH A</v>
          </cell>
          <cell r="I7" t="str">
            <v>12 Phạm Văn Hai, TB</v>
          </cell>
          <cell r="J7" t="str">
            <v>Công ty</v>
          </cell>
          <cell r="K7" t="str">
            <v>13 Võ Văn Tần</v>
          </cell>
          <cell r="L7" t="str">
            <v>HĐ 123</v>
          </cell>
          <cell r="M7" t="str">
            <v>SAT2</v>
          </cell>
          <cell r="N7" t="str">
            <v>Sắt phi 8</v>
          </cell>
          <cell r="O7" t="str">
            <v>Kg</v>
          </cell>
          <cell r="P7">
            <v>120</v>
          </cell>
          <cell r="Q7">
            <v>7000</v>
          </cell>
          <cell r="R7">
            <v>840000</v>
          </cell>
          <cell r="S7" t="str">
            <v>SAT2</v>
          </cell>
          <cell r="T7" t="str">
            <v/>
          </cell>
          <cell r="W7">
            <v>0</v>
          </cell>
          <cell r="Y7">
            <v>0</v>
          </cell>
        </row>
        <row r="8">
          <cell r="B8" t="str">
            <v>N001</v>
          </cell>
          <cell r="C8">
            <v>39360</v>
          </cell>
          <cell r="D8">
            <v>152</v>
          </cell>
          <cell r="E8">
            <v>1111</v>
          </cell>
          <cell r="F8" t="str">
            <v>Nguyễn Văn A</v>
          </cell>
          <cell r="G8" t="str">
            <v>Nhập nguyên vật liệu của Cty A</v>
          </cell>
          <cell r="H8" t="str">
            <v>Cty TNHH A</v>
          </cell>
          <cell r="I8" t="str">
            <v>12 Phạm Văn Hai, TB</v>
          </cell>
          <cell r="J8" t="str">
            <v>Công ty</v>
          </cell>
          <cell r="K8" t="str">
            <v>13 Võ Văn Tần</v>
          </cell>
          <cell r="L8" t="str">
            <v>HĐ 123</v>
          </cell>
          <cell r="M8" t="str">
            <v>SAT3</v>
          </cell>
          <cell r="N8" t="str">
            <v>Sắt phi 10</v>
          </cell>
          <cell r="O8" t="str">
            <v>Kg</v>
          </cell>
          <cell r="P8">
            <v>140</v>
          </cell>
          <cell r="Q8">
            <v>7500</v>
          </cell>
          <cell r="R8">
            <v>1050000</v>
          </cell>
          <cell r="S8" t="str">
            <v>SAT3</v>
          </cell>
          <cell r="T8" t="str">
            <v/>
          </cell>
          <cell r="W8">
            <v>0</v>
          </cell>
          <cell r="Y8">
            <v>0</v>
          </cell>
        </row>
        <row r="9">
          <cell r="B9" t="str">
            <v>N001</v>
          </cell>
          <cell r="C9">
            <v>39360</v>
          </cell>
          <cell r="D9">
            <v>152</v>
          </cell>
          <cell r="E9">
            <v>1111</v>
          </cell>
          <cell r="F9" t="str">
            <v>Nguyễn Văn A</v>
          </cell>
          <cell r="G9" t="str">
            <v>Nhập nguyên vật liệu của Cty A</v>
          </cell>
          <cell r="H9" t="str">
            <v>Cty TNHH A</v>
          </cell>
          <cell r="I9" t="str">
            <v>12 Phạm Văn Hai, TB</v>
          </cell>
          <cell r="J9" t="str">
            <v>Công ty</v>
          </cell>
          <cell r="K9" t="str">
            <v>13 Võ Văn Tần</v>
          </cell>
          <cell r="L9" t="str">
            <v>HĐ 123</v>
          </cell>
          <cell r="M9" t="str">
            <v>SAT4</v>
          </cell>
          <cell r="N9" t="str">
            <v>Sắt phi 12</v>
          </cell>
          <cell r="O9" t="str">
            <v>Kg</v>
          </cell>
          <cell r="P9">
            <v>160</v>
          </cell>
          <cell r="Q9">
            <v>8000</v>
          </cell>
          <cell r="R9">
            <v>1280000</v>
          </cell>
          <cell r="S9" t="str">
            <v>SAT4</v>
          </cell>
          <cell r="T9" t="str">
            <v/>
          </cell>
          <cell r="W9">
            <v>0</v>
          </cell>
          <cell r="Y9">
            <v>0</v>
          </cell>
        </row>
        <row r="10">
          <cell r="B10" t="str">
            <v>N001</v>
          </cell>
          <cell r="C10">
            <v>39360</v>
          </cell>
          <cell r="D10">
            <v>152</v>
          </cell>
          <cell r="E10">
            <v>1111</v>
          </cell>
          <cell r="F10" t="str">
            <v>Nguyễn Văn A</v>
          </cell>
          <cell r="G10" t="str">
            <v>Nhập nguyên vật liệu của Cty A</v>
          </cell>
          <cell r="H10" t="str">
            <v>Cty TNHH A</v>
          </cell>
          <cell r="I10" t="str">
            <v>12 Phạm Văn Hai, TB</v>
          </cell>
          <cell r="J10" t="str">
            <v>Công ty</v>
          </cell>
          <cell r="K10" t="str">
            <v>13 Võ Văn Tần</v>
          </cell>
          <cell r="L10" t="str">
            <v>HĐ 123</v>
          </cell>
          <cell r="M10" t="str">
            <v>SAT5</v>
          </cell>
          <cell r="N10" t="str">
            <v>Sắt phi 14</v>
          </cell>
          <cell r="O10" t="str">
            <v>Kg</v>
          </cell>
          <cell r="P10">
            <v>180</v>
          </cell>
          <cell r="Q10">
            <v>8500</v>
          </cell>
          <cell r="R10">
            <v>1530000</v>
          </cell>
          <cell r="S10" t="str">
            <v>SAT5</v>
          </cell>
          <cell r="T10" t="str">
            <v/>
          </cell>
          <cell r="W10">
            <v>0</v>
          </cell>
          <cell r="Y10">
            <v>0</v>
          </cell>
        </row>
        <row r="11">
          <cell r="B11" t="str">
            <v>X001</v>
          </cell>
          <cell r="C11">
            <v>39361</v>
          </cell>
          <cell r="D11">
            <v>621</v>
          </cell>
          <cell r="E11">
            <v>152</v>
          </cell>
          <cell r="F11" t="str">
            <v>Đỗ B</v>
          </cell>
          <cell r="G11" t="str">
            <v>Xuất nguyên vật liệu cho sản xuất</v>
          </cell>
          <cell r="H11" t="str">
            <v>Phân xưởng 1</v>
          </cell>
          <cell r="I11" t="str">
            <v>Thủ kho</v>
          </cell>
          <cell r="J11" t="str">
            <v>Công ty</v>
          </cell>
          <cell r="K11" t="str">
            <v>13 Võ Văn Tần</v>
          </cell>
          <cell r="L11" t="str">
            <v>Giấy đề xuất</v>
          </cell>
          <cell r="M11" t="str">
            <v>SAT1</v>
          </cell>
          <cell r="N11" t="str">
            <v>Sắt phi 6</v>
          </cell>
          <cell r="O11" t="str">
            <v>Kg</v>
          </cell>
          <cell r="P11">
            <v>50</v>
          </cell>
          <cell r="Q11">
            <v>6500</v>
          </cell>
          <cell r="R11">
            <v>325000</v>
          </cell>
          <cell r="T11" t="str">
            <v>SAT1</v>
          </cell>
          <cell r="U11" t="str">
            <v>Sản xuất</v>
          </cell>
          <cell r="W11">
            <v>0</v>
          </cell>
          <cell r="Y11">
            <v>0</v>
          </cell>
        </row>
        <row r="12">
          <cell r="B12" t="str">
            <v>X001</v>
          </cell>
          <cell r="C12">
            <v>39361</v>
          </cell>
          <cell r="D12">
            <v>621</v>
          </cell>
          <cell r="E12">
            <v>152</v>
          </cell>
          <cell r="F12" t="str">
            <v>Đỗ B</v>
          </cell>
          <cell r="G12" t="str">
            <v>Xuất nguyên vật liệu cho sản xuất</v>
          </cell>
          <cell r="H12" t="str">
            <v>Phân xưởng 1</v>
          </cell>
          <cell r="I12" t="str">
            <v>Thủ kho</v>
          </cell>
          <cell r="J12" t="str">
            <v>Công ty</v>
          </cell>
          <cell r="K12" t="str">
            <v>13 Võ Văn Tần</v>
          </cell>
          <cell r="L12" t="str">
            <v>Giấy đề xuất</v>
          </cell>
          <cell r="M12" t="str">
            <v>SAT2</v>
          </cell>
          <cell r="N12" t="str">
            <v>Sắt phi 8</v>
          </cell>
          <cell r="O12" t="str">
            <v>Kg</v>
          </cell>
          <cell r="P12">
            <v>60</v>
          </cell>
          <cell r="Q12">
            <v>7000</v>
          </cell>
          <cell r="R12">
            <v>420000</v>
          </cell>
          <cell r="S12" t="str">
            <v/>
          </cell>
          <cell r="T12" t="str">
            <v>SAT2</v>
          </cell>
          <cell r="U12" t="str">
            <v>Sản xuất</v>
          </cell>
          <cell r="W12">
            <v>0</v>
          </cell>
          <cell r="Y12">
            <v>0</v>
          </cell>
        </row>
        <row r="13">
          <cell r="B13" t="str">
            <v>X002</v>
          </cell>
          <cell r="C13">
            <v>39361</v>
          </cell>
          <cell r="D13">
            <v>632</v>
          </cell>
          <cell r="E13">
            <v>152</v>
          </cell>
          <cell r="F13" t="str">
            <v>Đỗ B</v>
          </cell>
          <cell r="G13" t="str">
            <v>Xuất nguyên vật liệu bán cho DNTN C</v>
          </cell>
          <cell r="H13" t="str">
            <v>Cty TNHH BC</v>
          </cell>
          <cell r="I13" t="str">
            <v>Thủ kho</v>
          </cell>
          <cell r="J13" t="str">
            <v>Công ty</v>
          </cell>
          <cell r="K13" t="str">
            <v>13 Võ Văn Tần</v>
          </cell>
          <cell r="L13" t="str">
            <v>HĐ 230</v>
          </cell>
          <cell r="M13" t="str">
            <v>SAT1</v>
          </cell>
          <cell r="N13" t="str">
            <v>Sắt phi 6</v>
          </cell>
          <cell r="O13" t="str">
            <v>Kg</v>
          </cell>
          <cell r="P13">
            <v>40</v>
          </cell>
          <cell r="Q13">
            <v>6500</v>
          </cell>
          <cell r="R13">
            <v>260000</v>
          </cell>
          <cell r="S13" t="str">
            <v/>
          </cell>
          <cell r="T13" t="str">
            <v>SAT1</v>
          </cell>
          <cell r="U13" t="str">
            <v>Bán</v>
          </cell>
          <cell r="V13">
            <v>1111</v>
          </cell>
          <cell r="W13">
            <v>40</v>
          </cell>
          <cell r="X13">
            <v>7000</v>
          </cell>
          <cell r="Y13">
            <v>280000</v>
          </cell>
          <cell r="Z13">
            <v>0.05</v>
          </cell>
          <cell r="AA13">
            <v>14000</v>
          </cell>
        </row>
        <row r="14">
          <cell r="B14" t="str">
            <v>X002</v>
          </cell>
          <cell r="C14">
            <v>39361</v>
          </cell>
          <cell r="D14">
            <v>632</v>
          </cell>
          <cell r="E14">
            <v>152</v>
          </cell>
          <cell r="F14" t="str">
            <v>Đỗ B</v>
          </cell>
          <cell r="G14" t="str">
            <v>Xuất nguyên vật liệu bán cho DNTN C</v>
          </cell>
          <cell r="H14" t="str">
            <v>Cty TNHH BC</v>
          </cell>
          <cell r="I14" t="str">
            <v>Thủ kho</v>
          </cell>
          <cell r="J14" t="str">
            <v>Công ty</v>
          </cell>
          <cell r="K14" t="str">
            <v>13 Võ Văn Tần</v>
          </cell>
          <cell r="L14" t="str">
            <v>HĐ 230</v>
          </cell>
          <cell r="M14" t="str">
            <v>SAT2</v>
          </cell>
          <cell r="N14" t="str">
            <v>Sắt phi 8</v>
          </cell>
          <cell r="O14" t="str">
            <v>Kg</v>
          </cell>
          <cell r="P14">
            <v>50</v>
          </cell>
          <cell r="Q14">
            <v>7000</v>
          </cell>
          <cell r="R14">
            <v>350000</v>
          </cell>
          <cell r="S14" t="str">
            <v/>
          </cell>
          <cell r="T14" t="str">
            <v>SAT2</v>
          </cell>
          <cell r="U14" t="str">
            <v>Bán</v>
          </cell>
          <cell r="V14">
            <v>1111</v>
          </cell>
          <cell r="W14">
            <v>50</v>
          </cell>
          <cell r="X14">
            <v>7500</v>
          </cell>
          <cell r="Y14">
            <v>375000</v>
          </cell>
          <cell r="Z14">
            <v>0.05</v>
          </cell>
          <cell r="AA14">
            <v>18750</v>
          </cell>
        </row>
        <row r="15">
          <cell r="B15" t="str">
            <v>N002</v>
          </cell>
          <cell r="C15">
            <v>39361</v>
          </cell>
          <cell r="D15">
            <v>156</v>
          </cell>
          <cell r="E15">
            <v>331</v>
          </cell>
          <cell r="F15" t="str">
            <v>Nam Tào</v>
          </cell>
          <cell r="G15" t="str">
            <v>Nhập hàng hóa của Cty BC</v>
          </cell>
          <cell r="H15" t="str">
            <v>Nhân viên công ty</v>
          </cell>
          <cell r="I15" t="str">
            <v>34 Nam Kỳ</v>
          </cell>
          <cell r="J15" t="str">
            <v>Công ty</v>
          </cell>
          <cell r="K15" t="str">
            <v>13 Võ Văn Tần</v>
          </cell>
          <cell r="L15" t="str">
            <v>HĐ 231</v>
          </cell>
          <cell r="M15" t="str">
            <v>NON1</v>
          </cell>
          <cell r="N15" t="str">
            <v>Nón lá</v>
          </cell>
          <cell r="O15" t="str">
            <v>Cái</v>
          </cell>
          <cell r="P15">
            <v>200</v>
          </cell>
          <cell r="Q15">
            <v>10000</v>
          </cell>
          <cell r="R15">
            <v>2000000</v>
          </cell>
          <cell r="S15" t="str">
            <v>NON1</v>
          </cell>
          <cell r="T15" t="str">
            <v/>
          </cell>
          <cell r="W15">
            <v>0</v>
          </cell>
          <cell r="Y15">
            <v>0</v>
          </cell>
          <cell r="AA15">
            <v>0</v>
          </cell>
        </row>
        <row r="16">
          <cell r="B16" t="str">
            <v>N002</v>
          </cell>
          <cell r="C16">
            <v>39361</v>
          </cell>
          <cell r="D16">
            <v>156</v>
          </cell>
          <cell r="E16">
            <v>331</v>
          </cell>
          <cell r="F16" t="str">
            <v>Nam Tào</v>
          </cell>
          <cell r="G16" t="str">
            <v>Nhập hàng hóa của Cty BC</v>
          </cell>
          <cell r="H16" t="str">
            <v>Nhân viên công ty</v>
          </cell>
          <cell r="I16" t="str">
            <v>34 Nam Kỳ</v>
          </cell>
          <cell r="J16" t="str">
            <v>Công ty</v>
          </cell>
          <cell r="K16" t="str">
            <v>13 Võ Văn Tần</v>
          </cell>
          <cell r="L16" t="str">
            <v>HĐ 231</v>
          </cell>
          <cell r="M16" t="str">
            <v>GIAY1</v>
          </cell>
          <cell r="N16" t="str">
            <v>Giầy ba ta</v>
          </cell>
          <cell r="O16" t="str">
            <v>Cái</v>
          </cell>
          <cell r="P16">
            <v>300</v>
          </cell>
          <cell r="Q16">
            <v>30000</v>
          </cell>
          <cell r="R16">
            <v>9000000</v>
          </cell>
          <cell r="S16" t="str">
            <v>GIAY1</v>
          </cell>
          <cell r="T16" t="str">
            <v/>
          </cell>
          <cell r="W16">
            <v>0</v>
          </cell>
          <cell r="Y16">
            <v>0</v>
          </cell>
          <cell r="AA16">
            <v>0</v>
          </cell>
        </row>
        <row r="17">
          <cell r="B17" t="str">
            <v>X003</v>
          </cell>
          <cell r="C17">
            <v>39362</v>
          </cell>
          <cell r="D17">
            <v>632</v>
          </cell>
          <cell r="E17">
            <v>156</v>
          </cell>
          <cell r="F17" t="str">
            <v>Đỗ B</v>
          </cell>
          <cell r="G17" t="str">
            <v>Xuất hàng hóa bán cho Cty Bé Na</v>
          </cell>
          <cell r="H17" t="str">
            <v>DNTN X</v>
          </cell>
          <cell r="I17" t="str">
            <v>30 Bình QuớI, Q. BT</v>
          </cell>
          <cell r="J17" t="str">
            <v>Công ty</v>
          </cell>
          <cell r="K17" t="str">
            <v>13 Võ Văn Tần</v>
          </cell>
          <cell r="L17" t="str">
            <v>HĐ 523</v>
          </cell>
          <cell r="M17" t="str">
            <v>NON1</v>
          </cell>
          <cell r="N17" t="str">
            <v>Nón lá</v>
          </cell>
          <cell r="O17" t="str">
            <v>Cái</v>
          </cell>
          <cell r="P17">
            <v>100</v>
          </cell>
          <cell r="Q17">
            <v>10000</v>
          </cell>
          <cell r="R17">
            <v>1000000</v>
          </cell>
          <cell r="S17" t="str">
            <v/>
          </cell>
          <cell r="T17" t="str">
            <v>NON1</v>
          </cell>
          <cell r="U17" t="str">
            <v>Bán</v>
          </cell>
          <cell r="V17">
            <v>131</v>
          </cell>
          <cell r="W17">
            <v>100</v>
          </cell>
          <cell r="X17">
            <v>15000</v>
          </cell>
          <cell r="Y17">
            <v>1500000</v>
          </cell>
          <cell r="Z17">
            <v>0.1</v>
          </cell>
          <cell r="AA17">
            <v>150000</v>
          </cell>
          <cell r="AB17">
            <v>10</v>
          </cell>
        </row>
        <row r="18">
          <cell r="B18" t="str">
            <v>X003</v>
          </cell>
          <cell r="C18">
            <v>39362</v>
          </cell>
          <cell r="D18">
            <v>632</v>
          </cell>
          <cell r="E18">
            <v>156</v>
          </cell>
          <cell r="F18" t="str">
            <v>Đỗ B</v>
          </cell>
          <cell r="G18" t="str">
            <v>Xuất hàng hóa bán cho Cty Bé Na</v>
          </cell>
          <cell r="H18" t="str">
            <v>DNTN X</v>
          </cell>
          <cell r="I18" t="str">
            <v>30 Bình QuớI, Q. BT</v>
          </cell>
          <cell r="J18" t="str">
            <v>Công ty</v>
          </cell>
          <cell r="K18" t="str">
            <v>13 Võ Văn Tần</v>
          </cell>
          <cell r="L18" t="str">
            <v>HĐ 523</v>
          </cell>
          <cell r="M18" t="str">
            <v>GIAY1</v>
          </cell>
          <cell r="N18" t="str">
            <v>Giầy ba ta</v>
          </cell>
          <cell r="O18" t="str">
            <v>Cái</v>
          </cell>
          <cell r="P18">
            <v>100</v>
          </cell>
          <cell r="Q18">
            <v>30000</v>
          </cell>
          <cell r="R18">
            <v>3000000</v>
          </cell>
          <cell r="S18" t="str">
            <v/>
          </cell>
          <cell r="T18" t="str">
            <v>GIAY1</v>
          </cell>
          <cell r="U18" t="str">
            <v>Bán</v>
          </cell>
          <cell r="V18">
            <v>131</v>
          </cell>
          <cell r="W18">
            <v>100</v>
          </cell>
          <cell r="X18">
            <v>35000</v>
          </cell>
          <cell r="Y18">
            <v>3500000</v>
          </cell>
          <cell r="Z18">
            <v>0.1</v>
          </cell>
          <cell r="AA18">
            <v>350000</v>
          </cell>
        </row>
        <row r="19">
          <cell r="N19" t="str">
            <v/>
          </cell>
          <cell r="O19" t="str">
            <v/>
          </cell>
          <cell r="Q19">
            <v>0</v>
          </cell>
          <cell r="R19">
            <v>0</v>
          </cell>
          <cell r="S19" t="str">
            <v/>
          </cell>
          <cell r="T19" t="str">
            <v/>
          </cell>
          <cell r="W19">
            <v>0</v>
          </cell>
          <cell r="Y19">
            <v>0</v>
          </cell>
          <cell r="AA19">
            <v>0</v>
          </cell>
        </row>
        <row r="20">
          <cell r="N20" t="str">
            <v/>
          </cell>
          <cell r="O20" t="str">
            <v/>
          </cell>
          <cell r="Q20">
            <v>0</v>
          </cell>
          <cell r="R20">
            <v>0</v>
          </cell>
          <cell r="S20" t="str">
            <v/>
          </cell>
          <cell r="T20" t="str">
            <v/>
          </cell>
          <cell r="W20">
            <v>0</v>
          </cell>
          <cell r="Y20">
            <v>0</v>
          </cell>
          <cell r="AA20">
            <v>0</v>
          </cell>
        </row>
        <row r="21">
          <cell r="N21" t="str">
            <v/>
          </cell>
          <cell r="O21" t="str">
            <v/>
          </cell>
          <cell r="Q21">
            <v>0</v>
          </cell>
          <cell r="R21">
            <v>0</v>
          </cell>
          <cell r="S21" t="str">
            <v/>
          </cell>
          <cell r="T21" t="str">
            <v/>
          </cell>
          <cell r="W21">
            <v>0</v>
          </cell>
          <cell r="Y21">
            <v>0</v>
          </cell>
          <cell r="AA21">
            <v>0</v>
          </cell>
        </row>
        <row r="22">
          <cell r="N22" t="str">
            <v/>
          </cell>
          <cell r="O22" t="str">
            <v/>
          </cell>
          <cell r="Q22">
            <v>0</v>
          </cell>
          <cell r="R22">
            <v>0</v>
          </cell>
          <cell r="S22" t="str">
            <v/>
          </cell>
          <cell r="T22" t="str">
            <v/>
          </cell>
          <cell r="W22">
            <v>0</v>
          </cell>
          <cell r="Y22">
            <v>0</v>
          </cell>
          <cell r="AA22">
            <v>0</v>
          </cell>
        </row>
        <row r="23">
          <cell r="N23" t="str">
            <v/>
          </cell>
          <cell r="O23" t="str">
            <v/>
          </cell>
          <cell r="Q23">
            <v>0</v>
          </cell>
          <cell r="R23">
            <v>0</v>
          </cell>
          <cell r="S23" t="str">
            <v/>
          </cell>
          <cell r="T23" t="str">
            <v/>
          </cell>
          <cell r="W23">
            <v>0</v>
          </cell>
          <cell r="Y23">
            <v>0</v>
          </cell>
          <cell r="AA23">
            <v>0</v>
          </cell>
        </row>
        <row r="24">
          <cell r="N24" t="str">
            <v/>
          </cell>
          <cell r="O24" t="str">
            <v/>
          </cell>
          <cell r="Q24">
            <v>0</v>
          </cell>
          <cell r="R24">
            <v>0</v>
          </cell>
          <cell r="S24" t="str">
            <v/>
          </cell>
          <cell r="T24" t="str">
            <v/>
          </cell>
          <cell r="W24">
            <v>0</v>
          </cell>
          <cell r="Y24">
            <v>0</v>
          </cell>
          <cell r="AA24">
            <v>0</v>
          </cell>
        </row>
        <row r="25">
          <cell r="N25" t="str">
            <v/>
          </cell>
          <cell r="O25" t="str">
            <v/>
          </cell>
          <cell r="Q25">
            <v>0</v>
          </cell>
          <cell r="R25">
            <v>0</v>
          </cell>
          <cell r="S25" t="str">
            <v/>
          </cell>
          <cell r="T25" t="str">
            <v/>
          </cell>
          <cell r="W25">
            <v>0</v>
          </cell>
          <cell r="Y25">
            <v>0</v>
          </cell>
          <cell r="AA25">
            <v>0</v>
          </cell>
        </row>
        <row r="26">
          <cell r="N26" t="str">
            <v/>
          </cell>
          <cell r="O26" t="str">
            <v/>
          </cell>
          <cell r="Q26">
            <v>0</v>
          </cell>
          <cell r="R26">
            <v>0</v>
          </cell>
          <cell r="S26" t="str">
            <v/>
          </cell>
          <cell r="T26" t="str">
            <v/>
          </cell>
          <cell r="W26">
            <v>0</v>
          </cell>
          <cell r="Y26">
            <v>0</v>
          </cell>
          <cell r="AA26">
            <v>0</v>
          </cell>
        </row>
        <row r="27">
          <cell r="N27" t="str">
            <v/>
          </cell>
          <cell r="O27" t="str">
            <v/>
          </cell>
          <cell r="Q27">
            <v>0</v>
          </cell>
          <cell r="R27">
            <v>0</v>
          </cell>
          <cell r="S27" t="str">
            <v/>
          </cell>
          <cell r="T27" t="str">
            <v/>
          </cell>
          <cell r="Y27">
            <v>0</v>
          </cell>
          <cell r="AA27">
            <v>0</v>
          </cell>
        </row>
        <row r="28">
          <cell r="N28" t="str">
            <v/>
          </cell>
          <cell r="O28" t="str">
            <v/>
          </cell>
          <cell r="Q28">
            <v>0</v>
          </cell>
          <cell r="R28">
            <v>0</v>
          </cell>
          <cell r="S28" t="str">
            <v/>
          </cell>
          <cell r="T28" t="str">
            <v/>
          </cell>
          <cell r="AA28">
            <v>0</v>
          </cell>
        </row>
        <row r="29">
          <cell r="N29" t="str">
            <v/>
          </cell>
          <cell r="O29" t="str">
            <v/>
          </cell>
          <cell r="Q29">
            <v>0</v>
          </cell>
          <cell r="R29">
            <v>0</v>
          </cell>
          <cell r="S29" t="str">
            <v/>
          </cell>
          <cell r="T29" t="str">
            <v/>
          </cell>
          <cell r="AA29">
            <v>0</v>
          </cell>
        </row>
        <row r="30">
          <cell r="N30" t="str">
            <v/>
          </cell>
          <cell r="O30" t="str">
            <v/>
          </cell>
          <cell r="R30">
            <v>0</v>
          </cell>
          <cell r="S30" t="str">
            <v/>
          </cell>
          <cell r="T30" t="str">
            <v/>
          </cell>
          <cell r="AA30">
            <v>0</v>
          </cell>
        </row>
        <row r="31">
          <cell r="N31" t="str">
            <v/>
          </cell>
          <cell r="O31" t="str">
            <v/>
          </cell>
          <cell r="R31">
            <v>0</v>
          </cell>
          <cell r="S31" t="str">
            <v/>
          </cell>
          <cell r="T31" t="str">
            <v/>
          </cell>
        </row>
        <row r="32">
          <cell r="N32" t="str">
            <v/>
          </cell>
          <cell r="O32" t="str">
            <v/>
          </cell>
          <cell r="R32">
            <v>0</v>
          </cell>
          <cell r="S32" t="str">
            <v/>
          </cell>
          <cell r="T32" t="str">
            <v/>
          </cell>
        </row>
        <row r="33">
          <cell r="N33" t="str">
            <v/>
          </cell>
          <cell r="O33" t="str">
            <v/>
          </cell>
          <cell r="R33">
            <v>0</v>
          </cell>
          <cell r="S33" t="str">
            <v/>
          </cell>
          <cell r="T33" t="str">
            <v/>
          </cell>
        </row>
        <row r="34">
          <cell r="N34" t="str">
            <v/>
          </cell>
          <cell r="O34" t="str">
            <v/>
          </cell>
          <cell r="R34">
            <v>0</v>
          </cell>
          <cell r="S34" t="str">
            <v/>
          </cell>
          <cell r="T34" t="str">
            <v/>
          </cell>
        </row>
        <row r="35">
          <cell r="N35" t="str">
            <v/>
          </cell>
          <cell r="O35" t="str">
            <v/>
          </cell>
          <cell r="R35">
            <v>0</v>
          </cell>
          <cell r="S35" t="str">
            <v/>
          </cell>
          <cell r="T35" t="str">
            <v/>
          </cell>
        </row>
        <row r="36">
          <cell r="N36" t="str">
            <v/>
          </cell>
          <cell r="O36" t="str">
            <v/>
          </cell>
          <cell r="R36">
            <v>0</v>
          </cell>
          <cell r="S36" t="str">
            <v/>
          </cell>
          <cell r="T36" t="str">
            <v/>
          </cell>
        </row>
        <row r="37">
          <cell r="N37" t="str">
            <v/>
          </cell>
          <cell r="O37" t="str">
            <v/>
          </cell>
          <cell r="R37">
            <v>0</v>
          </cell>
          <cell r="S37" t="str">
            <v/>
          </cell>
          <cell r="T37" t="str">
            <v/>
          </cell>
        </row>
        <row r="38">
          <cell r="N38" t="str">
            <v/>
          </cell>
          <cell r="O38" t="str">
            <v/>
          </cell>
          <cell r="R38">
            <v>0</v>
          </cell>
          <cell r="S38" t="str">
            <v/>
          </cell>
          <cell r="T38" t="str">
            <v/>
          </cell>
        </row>
        <row r="39">
          <cell r="N39" t="str">
            <v/>
          </cell>
          <cell r="O39" t="str">
            <v/>
          </cell>
          <cell r="R39">
            <v>0</v>
          </cell>
          <cell r="S39" t="str">
            <v/>
          </cell>
          <cell r="T39" t="str">
            <v/>
          </cell>
        </row>
        <row r="40">
          <cell r="N40" t="str">
            <v/>
          </cell>
          <cell r="O40" t="str">
            <v/>
          </cell>
          <cell r="R40">
            <v>0</v>
          </cell>
          <cell r="S40" t="str">
            <v/>
          </cell>
          <cell r="T40" t="str">
            <v/>
          </cell>
        </row>
        <row r="41">
          <cell r="N41" t="str">
            <v/>
          </cell>
          <cell r="O41" t="str">
            <v/>
          </cell>
          <cell r="R41">
            <v>0</v>
          </cell>
          <cell r="S41" t="str">
            <v/>
          </cell>
          <cell r="T41" t="str">
            <v/>
          </cell>
        </row>
        <row r="42">
          <cell r="N42" t="str">
            <v/>
          </cell>
          <cell r="O42" t="str">
            <v/>
          </cell>
          <cell r="R42">
            <v>0</v>
          </cell>
          <cell r="S42" t="str">
            <v/>
          </cell>
          <cell r="T42" t="str">
            <v/>
          </cell>
        </row>
        <row r="43">
          <cell r="N43" t="str">
            <v/>
          </cell>
          <cell r="O43" t="str">
            <v/>
          </cell>
          <cell r="R43">
            <v>0</v>
          </cell>
          <cell r="S43" t="str">
            <v/>
          </cell>
          <cell r="T43" t="str">
            <v/>
          </cell>
        </row>
        <row r="44">
          <cell r="N44" t="str">
            <v/>
          </cell>
          <cell r="O44" t="str">
            <v/>
          </cell>
          <cell r="R44">
            <v>0</v>
          </cell>
          <cell r="S44" t="str">
            <v/>
          </cell>
          <cell r="T44" t="str">
            <v/>
          </cell>
        </row>
        <row r="45">
          <cell r="N45" t="str">
            <v/>
          </cell>
          <cell r="O45" t="str">
            <v/>
          </cell>
          <cell r="R45">
            <v>0</v>
          </cell>
          <cell r="S45" t="str">
            <v/>
          </cell>
          <cell r="T45" t="str">
            <v/>
          </cell>
        </row>
        <row r="46">
          <cell r="N46" t="str">
            <v/>
          </cell>
          <cell r="O46" t="str">
            <v/>
          </cell>
          <cell r="R46">
            <v>0</v>
          </cell>
          <cell r="S46" t="str">
            <v/>
          </cell>
          <cell r="T46" t="str">
            <v/>
          </cell>
        </row>
        <row r="47">
          <cell r="N47" t="str">
            <v/>
          </cell>
          <cell r="O47" t="str">
            <v/>
          </cell>
          <cell r="R47">
            <v>0</v>
          </cell>
          <cell r="S47" t="str">
            <v/>
          </cell>
          <cell r="T47" t="str">
            <v/>
          </cell>
        </row>
        <row r="48">
          <cell r="N48" t="str">
            <v/>
          </cell>
          <cell r="O48" t="str">
            <v/>
          </cell>
          <cell r="R48">
            <v>0</v>
          </cell>
          <cell r="S48" t="str">
            <v/>
          </cell>
          <cell r="T48" t="str">
            <v/>
          </cell>
        </row>
        <row r="49">
          <cell r="N49" t="str">
            <v/>
          </cell>
          <cell r="O49" t="str">
            <v/>
          </cell>
          <cell r="R49">
            <v>0</v>
          </cell>
          <cell r="S49" t="str">
            <v/>
          </cell>
          <cell r="T49" t="str">
            <v/>
          </cell>
        </row>
        <row r="50">
          <cell r="N50" t="str">
            <v/>
          </cell>
          <cell r="O50" t="str">
            <v/>
          </cell>
          <cell r="R50">
            <v>0</v>
          </cell>
          <cell r="S50" t="str">
            <v/>
          </cell>
          <cell r="T50" t="str">
            <v/>
          </cell>
        </row>
        <row r="51">
          <cell r="N51" t="str">
            <v/>
          </cell>
          <cell r="O51" t="str">
            <v/>
          </cell>
          <cell r="R51">
            <v>0</v>
          </cell>
          <cell r="S51" t="str">
            <v/>
          </cell>
          <cell r="T51" t="str">
            <v/>
          </cell>
        </row>
        <row r="52">
          <cell r="N52" t="str">
            <v/>
          </cell>
          <cell r="O52" t="str">
            <v/>
          </cell>
          <cell r="R52">
            <v>0</v>
          </cell>
          <cell r="S52" t="str">
            <v/>
          </cell>
          <cell r="T52" t="str">
            <v/>
          </cell>
        </row>
        <row r="53">
          <cell r="N53" t="str">
            <v/>
          </cell>
          <cell r="O53" t="str">
            <v/>
          </cell>
          <cell r="R53">
            <v>0</v>
          </cell>
          <cell r="S53" t="str">
            <v/>
          </cell>
          <cell r="T53" t="str">
            <v/>
          </cell>
        </row>
        <row r="54">
          <cell r="N54" t="str">
            <v/>
          </cell>
          <cell r="O54" t="str">
            <v/>
          </cell>
          <cell r="R54">
            <v>0</v>
          </cell>
          <cell r="S54" t="str">
            <v/>
          </cell>
          <cell r="T54" t="str">
            <v/>
          </cell>
        </row>
        <row r="55">
          <cell r="N55" t="str">
            <v/>
          </cell>
          <cell r="O55" t="str">
            <v/>
          </cell>
          <cell r="R55">
            <v>0</v>
          </cell>
          <cell r="S55" t="str">
            <v/>
          </cell>
          <cell r="T55" t="str">
            <v/>
          </cell>
        </row>
        <row r="56">
          <cell r="N56" t="str">
            <v/>
          </cell>
          <cell r="O56" t="str">
            <v/>
          </cell>
          <cell r="R56">
            <v>0</v>
          </cell>
          <cell r="S56" t="str">
            <v/>
          </cell>
          <cell r="T56" t="str">
            <v/>
          </cell>
        </row>
        <row r="57">
          <cell r="N57" t="str">
            <v/>
          </cell>
          <cell r="O57" t="str">
            <v/>
          </cell>
          <cell r="R57">
            <v>0</v>
          </cell>
          <cell r="S57" t="str">
            <v/>
          </cell>
          <cell r="T57" t="str">
            <v/>
          </cell>
        </row>
        <row r="58">
          <cell r="N58" t="str">
            <v/>
          </cell>
          <cell r="O58" t="str">
            <v/>
          </cell>
          <cell r="R58">
            <v>0</v>
          </cell>
          <cell r="S58" t="str">
            <v/>
          </cell>
          <cell r="T58" t="str">
            <v/>
          </cell>
        </row>
        <row r="59">
          <cell r="N59" t="str">
            <v/>
          </cell>
          <cell r="O59" t="str">
            <v/>
          </cell>
          <cell r="R59">
            <v>0</v>
          </cell>
          <cell r="S59" t="str">
            <v/>
          </cell>
          <cell r="T59" t="str">
            <v/>
          </cell>
        </row>
        <row r="60">
          <cell r="N60" t="str">
            <v/>
          </cell>
          <cell r="O60" t="str">
            <v/>
          </cell>
          <cell r="R60">
            <v>0</v>
          </cell>
          <cell r="S60" t="str">
            <v/>
          </cell>
          <cell r="T60" t="str">
            <v/>
          </cell>
        </row>
        <row r="61">
          <cell r="N61" t="str">
            <v/>
          </cell>
          <cell r="O61" t="str">
            <v/>
          </cell>
          <cell r="R61">
            <v>0</v>
          </cell>
          <cell r="S61" t="str">
            <v/>
          </cell>
          <cell r="T61" t="str">
            <v/>
          </cell>
        </row>
        <row r="62">
          <cell r="N62" t="str">
            <v/>
          </cell>
          <cell r="O62" t="str">
            <v/>
          </cell>
          <cell r="R62">
            <v>0</v>
          </cell>
          <cell r="S62" t="str">
            <v/>
          </cell>
          <cell r="T62" t="str">
            <v/>
          </cell>
        </row>
        <row r="63">
          <cell r="N63" t="str">
            <v/>
          </cell>
          <cell r="O63" t="str">
            <v/>
          </cell>
          <cell r="R63">
            <v>0</v>
          </cell>
          <cell r="S63" t="str">
            <v/>
          </cell>
          <cell r="T63" t="str">
            <v/>
          </cell>
        </row>
        <row r="64">
          <cell r="N64" t="str">
            <v/>
          </cell>
          <cell r="O64" t="str">
            <v/>
          </cell>
          <cell r="R64">
            <v>0</v>
          </cell>
          <cell r="S64" t="str">
            <v/>
          </cell>
          <cell r="T64" t="str">
            <v/>
          </cell>
        </row>
        <row r="65">
          <cell r="N65" t="str">
            <v/>
          </cell>
          <cell r="O65" t="str">
            <v/>
          </cell>
          <cell r="R65">
            <v>0</v>
          </cell>
          <cell r="S65" t="str">
            <v/>
          </cell>
          <cell r="T65" t="str">
            <v/>
          </cell>
        </row>
        <row r="66">
          <cell r="N66" t="str">
            <v/>
          </cell>
          <cell r="O66" t="str">
            <v/>
          </cell>
          <cell r="R66">
            <v>0</v>
          </cell>
          <cell r="S66" t="str">
            <v/>
          </cell>
          <cell r="T66" t="str">
            <v/>
          </cell>
        </row>
        <row r="67">
          <cell r="N67" t="str">
            <v/>
          </cell>
          <cell r="O67" t="str">
            <v/>
          </cell>
          <cell r="R67">
            <v>0</v>
          </cell>
          <cell r="S67" t="str">
            <v/>
          </cell>
          <cell r="T67" t="str">
            <v/>
          </cell>
        </row>
        <row r="68">
          <cell r="N68" t="str">
            <v/>
          </cell>
          <cell r="O68" t="str">
            <v/>
          </cell>
          <cell r="R68">
            <v>0</v>
          </cell>
          <cell r="S68" t="str">
            <v/>
          </cell>
          <cell r="T68" t="str">
            <v/>
          </cell>
        </row>
        <row r="69">
          <cell r="N69" t="str">
            <v/>
          </cell>
          <cell r="O69" t="str">
            <v/>
          </cell>
          <cell r="R69">
            <v>0</v>
          </cell>
          <cell r="S69" t="str">
            <v/>
          </cell>
          <cell r="T69" t="str">
            <v/>
          </cell>
        </row>
        <row r="70">
          <cell r="N70" t="str">
            <v/>
          </cell>
          <cell r="O70" t="str">
            <v/>
          </cell>
          <cell r="R70">
            <v>0</v>
          </cell>
          <cell r="S70" t="str">
            <v/>
          </cell>
          <cell r="T70" t="str">
            <v/>
          </cell>
        </row>
        <row r="71">
          <cell r="N71" t="str">
            <v/>
          </cell>
          <cell r="O71" t="str">
            <v/>
          </cell>
          <cell r="R71">
            <v>0</v>
          </cell>
          <cell r="S71" t="str">
            <v/>
          </cell>
          <cell r="T71" t="str">
            <v/>
          </cell>
        </row>
        <row r="72">
          <cell r="N72" t="str">
            <v/>
          </cell>
          <cell r="O72" t="str">
            <v/>
          </cell>
          <cell r="R72">
            <v>0</v>
          </cell>
          <cell r="S72" t="str">
            <v/>
          </cell>
          <cell r="T72" t="str">
            <v/>
          </cell>
        </row>
        <row r="73">
          <cell r="N73" t="str">
            <v/>
          </cell>
          <cell r="O73" t="str">
            <v/>
          </cell>
          <cell r="R73">
            <v>0</v>
          </cell>
          <cell r="S73" t="str">
            <v/>
          </cell>
          <cell r="T73" t="str">
            <v/>
          </cell>
        </row>
        <row r="74">
          <cell r="N74" t="str">
            <v/>
          </cell>
          <cell r="O74" t="str">
            <v/>
          </cell>
          <cell r="R74">
            <v>0</v>
          </cell>
          <cell r="S74" t="str">
            <v/>
          </cell>
          <cell r="T74" t="str">
            <v/>
          </cell>
        </row>
        <row r="75">
          <cell r="N75" t="str">
            <v/>
          </cell>
          <cell r="O75" t="str">
            <v/>
          </cell>
          <cell r="R75">
            <v>0</v>
          </cell>
          <cell r="S75" t="str">
            <v/>
          </cell>
          <cell r="T75" t="str">
            <v/>
          </cell>
        </row>
        <row r="76">
          <cell r="N76" t="str">
            <v/>
          </cell>
          <cell r="O76" t="str">
            <v/>
          </cell>
          <cell r="R76">
            <v>0</v>
          </cell>
          <cell r="S76" t="str">
            <v/>
          </cell>
          <cell r="T76" t="str">
            <v/>
          </cell>
        </row>
        <row r="77">
          <cell r="N77" t="str">
            <v/>
          </cell>
          <cell r="O77" t="str">
            <v/>
          </cell>
          <cell r="R77">
            <v>0</v>
          </cell>
          <cell r="S77" t="str">
            <v/>
          </cell>
          <cell r="T77" t="str">
            <v/>
          </cell>
        </row>
        <row r="78">
          <cell r="N78" t="str">
            <v/>
          </cell>
          <cell r="O78" t="str">
            <v/>
          </cell>
          <cell r="R78">
            <v>0</v>
          </cell>
          <cell r="S78" t="str">
            <v/>
          </cell>
          <cell r="T78" t="str">
            <v/>
          </cell>
        </row>
        <row r="79">
          <cell r="N79" t="str">
            <v/>
          </cell>
          <cell r="O79" t="str">
            <v/>
          </cell>
          <cell r="R79">
            <v>0</v>
          </cell>
          <cell r="S79" t="str">
            <v/>
          </cell>
          <cell r="T79" t="str">
            <v/>
          </cell>
        </row>
        <row r="80">
          <cell r="N80" t="str">
            <v/>
          </cell>
          <cell r="O80" t="str">
            <v/>
          </cell>
          <cell r="R80">
            <v>0</v>
          </cell>
          <cell r="S80" t="str">
            <v/>
          </cell>
          <cell r="T80" t="str">
            <v/>
          </cell>
        </row>
        <row r="81">
          <cell r="N81" t="str">
            <v/>
          </cell>
          <cell r="O81" t="str">
            <v/>
          </cell>
          <cell r="R81">
            <v>0</v>
          </cell>
          <cell r="S81" t="str">
            <v/>
          </cell>
          <cell r="T81" t="str">
            <v/>
          </cell>
        </row>
        <row r="82">
          <cell r="N82" t="str">
            <v/>
          </cell>
          <cell r="O82" t="str">
            <v/>
          </cell>
          <cell r="R82">
            <v>0</v>
          </cell>
          <cell r="S82" t="str">
            <v/>
          </cell>
          <cell r="T82" t="str">
            <v/>
          </cell>
        </row>
        <row r="83">
          <cell r="N83" t="str">
            <v/>
          </cell>
          <cell r="O83" t="str">
            <v/>
          </cell>
          <cell r="R83">
            <v>0</v>
          </cell>
          <cell r="S83" t="str">
            <v/>
          </cell>
          <cell r="T83" t="str">
            <v/>
          </cell>
        </row>
        <row r="84">
          <cell r="N84" t="str">
            <v/>
          </cell>
          <cell r="O84" t="str">
            <v/>
          </cell>
          <cell r="R84">
            <v>0</v>
          </cell>
          <cell r="S84" t="str">
            <v/>
          </cell>
          <cell r="T84" t="str">
            <v/>
          </cell>
        </row>
        <row r="85">
          <cell r="N85" t="str">
            <v/>
          </cell>
          <cell r="O85" t="str">
            <v/>
          </cell>
          <cell r="R85">
            <v>0</v>
          </cell>
          <cell r="S85" t="str">
            <v/>
          </cell>
          <cell r="T85" t="str">
            <v/>
          </cell>
        </row>
        <row r="86">
          <cell r="N86" t="str">
            <v/>
          </cell>
          <cell r="O86" t="str">
            <v/>
          </cell>
          <cell r="R86">
            <v>0</v>
          </cell>
          <cell r="S86" t="str">
            <v/>
          </cell>
          <cell r="T86" t="str">
            <v/>
          </cell>
        </row>
        <row r="87">
          <cell r="N87" t="str">
            <v/>
          </cell>
          <cell r="O87" t="str">
            <v/>
          </cell>
          <cell r="R87">
            <v>0</v>
          </cell>
          <cell r="S87" t="str">
            <v/>
          </cell>
          <cell r="T87" t="str">
            <v/>
          </cell>
        </row>
        <row r="88">
          <cell r="N88" t="str">
            <v/>
          </cell>
          <cell r="O88" t="str">
            <v/>
          </cell>
          <cell r="R88">
            <v>0</v>
          </cell>
          <cell r="S88" t="str">
            <v/>
          </cell>
          <cell r="T88" t="str">
            <v/>
          </cell>
        </row>
        <row r="89">
          <cell r="N89" t="str">
            <v/>
          </cell>
          <cell r="O89" t="str">
            <v/>
          </cell>
          <cell r="R89">
            <v>0</v>
          </cell>
          <cell r="S89" t="str">
            <v/>
          </cell>
          <cell r="T89" t="str">
            <v/>
          </cell>
        </row>
        <row r="90">
          <cell r="N90" t="str">
            <v/>
          </cell>
          <cell r="O90" t="str">
            <v/>
          </cell>
          <cell r="R90">
            <v>0</v>
          </cell>
          <cell r="S90" t="str">
            <v/>
          </cell>
          <cell r="T90" t="str">
            <v/>
          </cell>
        </row>
        <row r="91">
          <cell r="N91" t="str">
            <v/>
          </cell>
          <cell r="O91" t="str">
            <v/>
          </cell>
          <cell r="R91">
            <v>0</v>
          </cell>
          <cell r="S91" t="str">
            <v/>
          </cell>
          <cell r="T91" t="str">
            <v/>
          </cell>
        </row>
        <row r="92">
          <cell r="N92" t="str">
            <v/>
          </cell>
          <cell r="O92" t="str">
            <v/>
          </cell>
          <cell r="R92">
            <v>0</v>
          </cell>
          <cell r="S92" t="str">
            <v/>
          </cell>
          <cell r="T92" t="str">
            <v/>
          </cell>
        </row>
        <row r="93">
          <cell r="N93" t="str">
            <v/>
          </cell>
          <cell r="O93" t="str">
            <v/>
          </cell>
          <cell r="R93">
            <v>0</v>
          </cell>
          <cell r="S93" t="str">
            <v/>
          </cell>
          <cell r="T93" t="str">
            <v/>
          </cell>
        </row>
        <row r="94">
          <cell r="N94" t="str">
            <v/>
          </cell>
          <cell r="O94" t="str">
            <v/>
          </cell>
          <cell r="R94">
            <v>0</v>
          </cell>
          <cell r="S94" t="str">
            <v/>
          </cell>
          <cell r="T94" t="str">
            <v/>
          </cell>
        </row>
        <row r="95">
          <cell r="N95" t="str">
            <v/>
          </cell>
          <cell r="O95" t="str">
            <v/>
          </cell>
          <cell r="R95">
            <v>0</v>
          </cell>
          <cell r="S95" t="str">
            <v/>
          </cell>
          <cell r="T95" t="str">
            <v/>
          </cell>
        </row>
        <row r="96">
          <cell r="N96" t="str">
            <v/>
          </cell>
          <cell r="O96" t="str">
            <v/>
          </cell>
          <cell r="R96">
            <v>0</v>
          </cell>
          <cell r="S96" t="str">
            <v/>
          </cell>
          <cell r="T96" t="str">
            <v/>
          </cell>
        </row>
        <row r="97">
          <cell r="N97" t="str">
            <v/>
          </cell>
          <cell r="O97" t="str">
            <v/>
          </cell>
          <cell r="R97">
            <v>0</v>
          </cell>
          <cell r="S97" t="str">
            <v/>
          </cell>
          <cell r="T97" t="str">
            <v/>
          </cell>
        </row>
        <row r="98">
          <cell r="N98" t="str">
            <v/>
          </cell>
          <cell r="O98" t="str">
            <v/>
          </cell>
          <cell r="R98">
            <v>0</v>
          </cell>
          <cell r="S98" t="str">
            <v/>
          </cell>
          <cell r="T98" t="str">
            <v/>
          </cell>
        </row>
        <row r="99">
          <cell r="N99" t="str">
            <v/>
          </cell>
          <cell r="O99" t="str">
            <v/>
          </cell>
          <cell r="R99">
            <v>0</v>
          </cell>
          <cell r="S99" t="str">
            <v/>
          </cell>
          <cell r="T99" t="str">
            <v/>
          </cell>
        </row>
        <row r="100">
          <cell r="N100" t="str">
            <v/>
          </cell>
          <cell r="O100" t="str">
            <v/>
          </cell>
          <cell r="R100">
            <v>0</v>
          </cell>
          <cell r="S100" t="str">
            <v/>
          </cell>
          <cell r="T100" t="str">
            <v/>
          </cell>
        </row>
        <row r="101">
          <cell r="N101" t="str">
            <v/>
          </cell>
          <cell r="O101" t="str">
            <v/>
          </cell>
          <cell r="R101">
            <v>0</v>
          </cell>
          <cell r="S101" t="str">
            <v/>
          </cell>
          <cell r="T101" t="str">
            <v/>
          </cell>
        </row>
      </sheetData>
      <sheetData sheetId="22" refreshError="1"/>
      <sheetData sheetId="23" refreshError="1">
        <row r="10">
          <cell r="B10" t="str">
            <v>SAT1</v>
          </cell>
          <cell r="C10" t="str">
            <v>Sắt phi 6</v>
          </cell>
          <cell r="E10" t="str">
            <v>Kg</v>
          </cell>
          <cell r="F10">
            <v>10</v>
          </cell>
          <cell r="G10">
            <v>200000</v>
          </cell>
          <cell r="H10">
            <v>100</v>
          </cell>
          <cell r="I10">
            <v>650000</v>
          </cell>
          <cell r="J10">
            <v>90</v>
          </cell>
          <cell r="K10">
            <v>585000</v>
          </cell>
          <cell r="L10">
            <v>20</v>
          </cell>
          <cell r="M10">
            <v>265000</v>
          </cell>
          <cell r="O10" t="str">
            <v>X</v>
          </cell>
          <cell r="P10">
            <v>152</v>
          </cell>
        </row>
        <row r="11">
          <cell r="B11" t="str">
            <v>SAT2</v>
          </cell>
          <cell r="C11" t="str">
            <v>Sắt phi 8</v>
          </cell>
          <cell r="E11" t="str">
            <v>Kg</v>
          </cell>
          <cell r="H11">
            <v>120</v>
          </cell>
          <cell r="I11">
            <v>840000</v>
          </cell>
          <cell r="J11">
            <v>110</v>
          </cell>
          <cell r="K11">
            <v>770000</v>
          </cell>
          <cell r="L11">
            <v>10</v>
          </cell>
          <cell r="M11">
            <v>70000</v>
          </cell>
          <cell r="O11" t="str">
            <v>X</v>
          </cell>
          <cell r="P11">
            <v>152</v>
          </cell>
        </row>
        <row r="12">
          <cell r="B12" t="str">
            <v>SAT3</v>
          </cell>
          <cell r="C12" t="str">
            <v>Sắt phi 10</v>
          </cell>
          <cell r="E12" t="str">
            <v>Kg</v>
          </cell>
          <cell r="H12">
            <v>140</v>
          </cell>
          <cell r="I12">
            <v>1050000</v>
          </cell>
          <cell r="J12">
            <v>0</v>
          </cell>
          <cell r="K12">
            <v>0</v>
          </cell>
          <cell r="L12">
            <v>140</v>
          </cell>
          <cell r="M12">
            <v>1050000</v>
          </cell>
          <cell r="O12" t="str">
            <v>X</v>
          </cell>
          <cell r="P12">
            <v>152</v>
          </cell>
        </row>
        <row r="13">
          <cell r="B13" t="str">
            <v>SAT4</v>
          </cell>
          <cell r="C13" t="str">
            <v>Sắt phi 12</v>
          </cell>
          <cell r="E13" t="str">
            <v>Kg</v>
          </cell>
          <cell r="H13">
            <v>160</v>
          </cell>
          <cell r="I13">
            <v>1280000</v>
          </cell>
          <cell r="J13">
            <v>0</v>
          </cell>
          <cell r="K13">
            <v>0</v>
          </cell>
          <cell r="L13">
            <v>160</v>
          </cell>
          <cell r="M13">
            <v>1280000</v>
          </cell>
          <cell r="O13" t="str">
            <v>X</v>
          </cell>
          <cell r="P13">
            <v>152</v>
          </cell>
        </row>
        <row r="14">
          <cell r="B14" t="str">
            <v>SAT5</v>
          </cell>
          <cell r="C14" t="str">
            <v>Sắt phi 14</v>
          </cell>
          <cell r="E14" t="str">
            <v>Kg</v>
          </cell>
          <cell r="H14">
            <v>180</v>
          </cell>
          <cell r="I14">
            <v>1530000</v>
          </cell>
          <cell r="J14">
            <v>0</v>
          </cell>
          <cell r="K14">
            <v>0</v>
          </cell>
          <cell r="L14">
            <v>180</v>
          </cell>
          <cell r="M14">
            <v>1530000</v>
          </cell>
          <cell r="O14" t="str">
            <v>X</v>
          </cell>
          <cell r="P14">
            <v>152</v>
          </cell>
        </row>
        <row r="15">
          <cell r="B15" t="str">
            <v>SAT6</v>
          </cell>
          <cell r="C15" t="str">
            <v>Sắt phi 16</v>
          </cell>
          <cell r="E15" t="str">
            <v>Kg</v>
          </cell>
          <cell r="H15">
            <v>0</v>
          </cell>
          <cell r="I15">
            <v>0</v>
          </cell>
          <cell r="J15">
            <v>0</v>
          </cell>
          <cell r="K15">
            <v>0</v>
          </cell>
          <cell r="L15">
            <v>0</v>
          </cell>
          <cell r="M15">
            <v>0</v>
          </cell>
          <cell r="O15" t="str">
            <v/>
          </cell>
          <cell r="P15">
            <v>152</v>
          </cell>
        </row>
        <row r="16">
          <cell r="B16" t="str">
            <v>SAT7</v>
          </cell>
          <cell r="C16" t="str">
            <v>Sắt phi 18</v>
          </cell>
          <cell r="E16" t="str">
            <v>Kg</v>
          </cell>
          <cell r="H16">
            <v>0</v>
          </cell>
          <cell r="I16">
            <v>0</v>
          </cell>
          <cell r="J16">
            <v>0</v>
          </cell>
          <cell r="K16">
            <v>0</v>
          </cell>
          <cell r="L16">
            <v>0</v>
          </cell>
          <cell r="M16">
            <v>0</v>
          </cell>
          <cell r="O16" t="str">
            <v/>
          </cell>
          <cell r="P16">
            <v>152</v>
          </cell>
        </row>
        <row r="17">
          <cell r="B17" t="str">
            <v>SAT8</v>
          </cell>
          <cell r="C17" t="str">
            <v>Sắt phi 20</v>
          </cell>
          <cell r="E17" t="str">
            <v>Kg</v>
          </cell>
          <cell r="H17">
            <v>0</v>
          </cell>
          <cell r="I17">
            <v>0</v>
          </cell>
          <cell r="J17">
            <v>0</v>
          </cell>
          <cell r="K17">
            <v>0</v>
          </cell>
          <cell r="L17">
            <v>0</v>
          </cell>
          <cell r="M17">
            <v>0</v>
          </cell>
          <cell r="O17" t="str">
            <v/>
          </cell>
          <cell r="P17">
            <v>152</v>
          </cell>
        </row>
        <row r="18">
          <cell r="B18" t="str">
            <v>NON1</v>
          </cell>
          <cell r="C18" t="str">
            <v>Nón lá</v>
          </cell>
          <cell r="E18" t="str">
            <v>Cái</v>
          </cell>
          <cell r="H18">
            <v>200</v>
          </cell>
          <cell r="I18">
            <v>2000000</v>
          </cell>
          <cell r="J18">
            <v>100</v>
          </cell>
          <cell r="K18">
            <v>1000000</v>
          </cell>
          <cell r="L18">
            <v>100</v>
          </cell>
          <cell r="M18">
            <v>1000000</v>
          </cell>
          <cell r="O18" t="str">
            <v/>
          </cell>
          <cell r="P18">
            <v>156</v>
          </cell>
        </row>
        <row r="19">
          <cell r="B19" t="str">
            <v>GIAY1</v>
          </cell>
          <cell r="C19" t="str">
            <v>Giầy ba ta</v>
          </cell>
          <cell r="E19" t="str">
            <v>Cái</v>
          </cell>
          <cell r="H19">
            <v>300</v>
          </cell>
          <cell r="I19">
            <v>9000000</v>
          </cell>
          <cell r="J19">
            <v>100</v>
          </cell>
          <cell r="K19">
            <v>3000000</v>
          </cell>
          <cell r="L19">
            <v>200</v>
          </cell>
          <cell r="M19">
            <v>6000000</v>
          </cell>
          <cell r="O19" t="str">
            <v/>
          </cell>
          <cell r="P19">
            <v>156</v>
          </cell>
        </row>
        <row r="20">
          <cell r="H20">
            <v>0</v>
          </cell>
          <cell r="I20">
            <v>0</v>
          </cell>
          <cell r="J20">
            <v>0</v>
          </cell>
          <cell r="K20">
            <v>0</v>
          </cell>
          <cell r="L20">
            <v>0</v>
          </cell>
          <cell r="M20">
            <v>0</v>
          </cell>
          <cell r="O20" t="str">
            <v/>
          </cell>
        </row>
        <row r="21">
          <cell r="H21">
            <v>0</v>
          </cell>
          <cell r="I21">
            <v>0</v>
          </cell>
          <cell r="J21">
            <v>0</v>
          </cell>
          <cell r="K21">
            <v>0</v>
          </cell>
          <cell r="L21">
            <v>0</v>
          </cell>
          <cell r="M21">
            <v>0</v>
          </cell>
          <cell r="O21" t="str">
            <v/>
          </cell>
        </row>
        <row r="22">
          <cell r="H22">
            <v>0</v>
          </cell>
          <cell r="I22">
            <v>0</v>
          </cell>
          <cell r="J22">
            <v>0</v>
          </cell>
          <cell r="K22">
            <v>0</v>
          </cell>
          <cell r="L22">
            <v>0</v>
          </cell>
          <cell r="M22">
            <v>0</v>
          </cell>
          <cell r="O22" t="str">
            <v/>
          </cell>
        </row>
        <row r="23">
          <cell r="H23">
            <v>0</v>
          </cell>
          <cell r="I23">
            <v>0</v>
          </cell>
          <cell r="J23">
            <v>0</v>
          </cell>
          <cell r="K23">
            <v>0</v>
          </cell>
          <cell r="L23">
            <v>0</v>
          </cell>
          <cell r="M23">
            <v>0</v>
          </cell>
          <cell r="O23" t="str">
            <v/>
          </cell>
        </row>
        <row r="24">
          <cell r="H24">
            <v>0</v>
          </cell>
          <cell r="I24">
            <v>0</v>
          </cell>
          <cell r="J24">
            <v>0</v>
          </cell>
          <cell r="K24">
            <v>0</v>
          </cell>
          <cell r="L24">
            <v>0</v>
          </cell>
          <cell r="M24">
            <v>0</v>
          </cell>
          <cell r="O24" t="str">
            <v/>
          </cell>
        </row>
        <row r="25">
          <cell r="H25">
            <v>0</v>
          </cell>
          <cell r="I25">
            <v>0</v>
          </cell>
          <cell r="J25">
            <v>0</v>
          </cell>
          <cell r="K25">
            <v>0</v>
          </cell>
          <cell r="L25">
            <v>0</v>
          </cell>
          <cell r="M25">
            <v>0</v>
          </cell>
          <cell r="O25" t="str">
            <v/>
          </cell>
        </row>
        <row r="26">
          <cell r="H26">
            <v>0</v>
          </cell>
          <cell r="I26">
            <v>0</v>
          </cell>
          <cell r="J26">
            <v>0</v>
          </cell>
          <cell r="K26">
            <v>0</v>
          </cell>
          <cell r="L26">
            <v>0</v>
          </cell>
          <cell r="M26">
            <v>0</v>
          </cell>
          <cell r="O26" t="str">
            <v/>
          </cell>
        </row>
        <row r="27">
          <cell r="H27">
            <v>0</v>
          </cell>
          <cell r="I27">
            <v>0</v>
          </cell>
          <cell r="J27">
            <v>0</v>
          </cell>
          <cell r="K27">
            <v>0</v>
          </cell>
          <cell r="L27">
            <v>0</v>
          </cell>
          <cell r="M27">
            <v>0</v>
          </cell>
          <cell r="O27" t="str">
            <v/>
          </cell>
        </row>
        <row r="28">
          <cell r="H28">
            <v>0</v>
          </cell>
          <cell r="I28">
            <v>0</v>
          </cell>
          <cell r="J28">
            <v>0</v>
          </cell>
          <cell r="K28">
            <v>0</v>
          </cell>
          <cell r="L28">
            <v>0</v>
          </cell>
          <cell r="M28">
            <v>0</v>
          </cell>
          <cell r="O28" t="str">
            <v/>
          </cell>
        </row>
        <row r="29">
          <cell r="H29">
            <v>0</v>
          </cell>
          <cell r="I29">
            <v>0</v>
          </cell>
          <cell r="J29">
            <v>0</v>
          </cell>
          <cell r="K29">
            <v>0</v>
          </cell>
          <cell r="L29">
            <v>0</v>
          </cell>
          <cell r="M29">
            <v>0</v>
          </cell>
          <cell r="O29" t="str">
            <v/>
          </cell>
        </row>
        <row r="30">
          <cell r="H30">
            <v>0</v>
          </cell>
          <cell r="I30">
            <v>0</v>
          </cell>
          <cell r="J30">
            <v>0</v>
          </cell>
          <cell r="K30">
            <v>0</v>
          </cell>
          <cell r="L30">
            <v>0</v>
          </cell>
          <cell r="M30">
            <v>0</v>
          </cell>
          <cell r="O30" t="str">
            <v/>
          </cell>
        </row>
        <row r="31">
          <cell r="H31">
            <v>0</v>
          </cell>
          <cell r="I31">
            <v>0</v>
          </cell>
          <cell r="J31">
            <v>0</v>
          </cell>
          <cell r="K31">
            <v>0</v>
          </cell>
          <cell r="L31">
            <v>0</v>
          </cell>
          <cell r="M31">
            <v>0</v>
          </cell>
          <cell r="O31" t="str">
            <v/>
          </cell>
        </row>
        <row r="32">
          <cell r="H32">
            <v>0</v>
          </cell>
          <cell r="I32">
            <v>0</v>
          </cell>
          <cell r="J32">
            <v>0</v>
          </cell>
          <cell r="K32">
            <v>0</v>
          </cell>
          <cell r="L32">
            <v>0</v>
          </cell>
          <cell r="M32">
            <v>0</v>
          </cell>
          <cell r="O32" t="str">
            <v/>
          </cell>
        </row>
        <row r="33">
          <cell r="H33">
            <v>0</v>
          </cell>
          <cell r="I33">
            <v>0</v>
          </cell>
          <cell r="J33">
            <v>0</v>
          </cell>
          <cell r="K33">
            <v>0</v>
          </cell>
          <cell r="L33">
            <v>0</v>
          </cell>
          <cell r="M33">
            <v>0</v>
          </cell>
          <cell r="O33" t="str">
            <v/>
          </cell>
        </row>
        <row r="34">
          <cell r="H34">
            <v>0</v>
          </cell>
          <cell r="I34">
            <v>0</v>
          </cell>
          <cell r="J34">
            <v>0</v>
          </cell>
          <cell r="K34">
            <v>0</v>
          </cell>
          <cell r="L34">
            <v>0</v>
          </cell>
          <cell r="M34">
            <v>0</v>
          </cell>
          <cell r="O34" t="str">
            <v/>
          </cell>
        </row>
        <row r="35">
          <cell r="H35">
            <v>0</v>
          </cell>
          <cell r="I35">
            <v>0</v>
          </cell>
          <cell r="J35">
            <v>0</v>
          </cell>
          <cell r="K35">
            <v>0</v>
          </cell>
          <cell r="L35">
            <v>0</v>
          </cell>
          <cell r="M35">
            <v>0</v>
          </cell>
          <cell r="O35" t="str">
            <v/>
          </cell>
        </row>
        <row r="36">
          <cell r="H36">
            <v>0</v>
          </cell>
          <cell r="I36">
            <v>0</v>
          </cell>
          <cell r="J36">
            <v>0</v>
          </cell>
          <cell r="K36">
            <v>0</v>
          </cell>
          <cell r="L36">
            <v>0</v>
          </cell>
          <cell r="M36">
            <v>0</v>
          </cell>
          <cell r="O36" t="str">
            <v/>
          </cell>
        </row>
        <row r="37">
          <cell r="H37">
            <v>0</v>
          </cell>
          <cell r="I37">
            <v>0</v>
          </cell>
          <cell r="J37">
            <v>0</v>
          </cell>
          <cell r="K37">
            <v>0</v>
          </cell>
          <cell r="L37">
            <v>0</v>
          </cell>
          <cell r="M37">
            <v>0</v>
          </cell>
          <cell r="O37" t="str">
            <v/>
          </cell>
        </row>
        <row r="38">
          <cell r="H38">
            <v>0</v>
          </cell>
          <cell r="I38">
            <v>0</v>
          </cell>
          <cell r="J38">
            <v>0</v>
          </cell>
          <cell r="K38">
            <v>0</v>
          </cell>
          <cell r="L38">
            <v>0</v>
          </cell>
          <cell r="M38">
            <v>0</v>
          </cell>
          <cell r="O38" t="str">
            <v/>
          </cell>
        </row>
        <row r="39">
          <cell r="H39">
            <v>0</v>
          </cell>
          <cell r="I39">
            <v>0</v>
          </cell>
          <cell r="J39">
            <v>0</v>
          </cell>
          <cell r="K39">
            <v>0</v>
          </cell>
          <cell r="L39">
            <v>0</v>
          </cell>
          <cell r="M39">
            <v>0</v>
          </cell>
          <cell r="O39" t="str">
            <v/>
          </cell>
        </row>
        <row r="40">
          <cell r="H40">
            <v>0</v>
          </cell>
          <cell r="I40">
            <v>0</v>
          </cell>
          <cell r="J40">
            <v>0</v>
          </cell>
          <cell r="K40">
            <v>0</v>
          </cell>
          <cell r="L40">
            <v>0</v>
          </cell>
          <cell r="M40">
            <v>0</v>
          </cell>
          <cell r="O40" t="str">
            <v/>
          </cell>
        </row>
        <row r="41">
          <cell r="H41">
            <v>0</v>
          </cell>
          <cell r="I41">
            <v>0</v>
          </cell>
          <cell r="J41">
            <v>0</v>
          </cell>
          <cell r="K41">
            <v>0</v>
          </cell>
          <cell r="L41">
            <v>0</v>
          </cell>
          <cell r="M41">
            <v>0</v>
          </cell>
          <cell r="O41" t="str">
            <v/>
          </cell>
        </row>
        <row r="42">
          <cell r="H42">
            <v>0</v>
          </cell>
          <cell r="I42">
            <v>0</v>
          </cell>
          <cell r="J42">
            <v>0</v>
          </cell>
          <cell r="K42">
            <v>0</v>
          </cell>
          <cell r="L42">
            <v>0</v>
          </cell>
          <cell r="M42">
            <v>0</v>
          </cell>
          <cell r="O42" t="str">
            <v/>
          </cell>
        </row>
        <row r="43">
          <cell r="H43">
            <v>0</v>
          </cell>
          <cell r="I43">
            <v>0</v>
          </cell>
          <cell r="J43">
            <v>0</v>
          </cell>
          <cell r="K43">
            <v>0</v>
          </cell>
          <cell r="L43">
            <v>0</v>
          </cell>
          <cell r="M43">
            <v>0</v>
          </cell>
          <cell r="O43" t="str">
            <v/>
          </cell>
        </row>
        <row r="44">
          <cell r="H44">
            <v>0</v>
          </cell>
          <cell r="I44">
            <v>0</v>
          </cell>
          <cell r="J44">
            <v>0</v>
          </cell>
          <cell r="K44">
            <v>0</v>
          </cell>
          <cell r="L44">
            <v>0</v>
          </cell>
          <cell r="M44">
            <v>0</v>
          </cell>
          <cell r="O44" t="str">
            <v/>
          </cell>
        </row>
        <row r="45">
          <cell r="H45">
            <v>0</v>
          </cell>
          <cell r="I45">
            <v>0</v>
          </cell>
          <cell r="J45">
            <v>0</v>
          </cell>
          <cell r="K45">
            <v>0</v>
          </cell>
          <cell r="L45">
            <v>0</v>
          </cell>
          <cell r="M45">
            <v>0</v>
          </cell>
          <cell r="O45" t="str">
            <v/>
          </cell>
        </row>
        <row r="46">
          <cell r="H46">
            <v>0</v>
          </cell>
          <cell r="I46">
            <v>0</v>
          </cell>
          <cell r="J46">
            <v>0</v>
          </cell>
          <cell r="K46">
            <v>0</v>
          </cell>
          <cell r="L46">
            <v>0</v>
          </cell>
          <cell r="M46">
            <v>0</v>
          </cell>
          <cell r="O46" t="str">
            <v/>
          </cell>
        </row>
        <row r="47">
          <cell r="H47">
            <v>0</v>
          </cell>
          <cell r="I47">
            <v>0</v>
          </cell>
          <cell r="J47">
            <v>0</v>
          </cell>
          <cell r="K47">
            <v>0</v>
          </cell>
          <cell r="L47">
            <v>0</v>
          </cell>
          <cell r="M47">
            <v>0</v>
          </cell>
          <cell r="O47" t="str">
            <v/>
          </cell>
        </row>
        <row r="48">
          <cell r="H48">
            <v>0</v>
          </cell>
          <cell r="I48">
            <v>0</v>
          </cell>
          <cell r="J48">
            <v>0</v>
          </cell>
          <cell r="K48">
            <v>0</v>
          </cell>
          <cell r="L48">
            <v>0</v>
          </cell>
          <cell r="M48">
            <v>0</v>
          </cell>
          <cell r="O48" t="str">
            <v/>
          </cell>
        </row>
        <row r="49">
          <cell r="H49">
            <v>0</v>
          </cell>
          <cell r="I49">
            <v>0</v>
          </cell>
          <cell r="J49">
            <v>0</v>
          </cell>
          <cell r="K49">
            <v>0</v>
          </cell>
          <cell r="L49">
            <v>0</v>
          </cell>
          <cell r="M49">
            <v>0</v>
          </cell>
          <cell r="O49" t="str">
            <v/>
          </cell>
        </row>
        <row r="50">
          <cell r="H50">
            <v>0</v>
          </cell>
          <cell r="I50">
            <v>0</v>
          </cell>
          <cell r="J50">
            <v>0</v>
          </cell>
          <cell r="K50">
            <v>0</v>
          </cell>
          <cell r="L50">
            <v>0</v>
          </cell>
          <cell r="M50">
            <v>0</v>
          </cell>
          <cell r="O50" t="str">
            <v/>
          </cell>
        </row>
        <row r="51">
          <cell r="H51">
            <v>0</v>
          </cell>
          <cell r="I51">
            <v>0</v>
          </cell>
          <cell r="J51">
            <v>0</v>
          </cell>
          <cell r="K51">
            <v>0</v>
          </cell>
          <cell r="L51">
            <v>0</v>
          </cell>
          <cell r="M51">
            <v>0</v>
          </cell>
          <cell r="O51" t="str">
            <v/>
          </cell>
        </row>
        <row r="52">
          <cell r="H52">
            <v>0</v>
          </cell>
          <cell r="I52">
            <v>0</v>
          </cell>
          <cell r="J52">
            <v>0</v>
          </cell>
          <cell r="K52">
            <v>0</v>
          </cell>
          <cell r="L52">
            <v>0</v>
          </cell>
          <cell r="M52">
            <v>0</v>
          </cell>
          <cell r="O52" t="str">
            <v/>
          </cell>
        </row>
        <row r="53">
          <cell r="H53">
            <v>0</v>
          </cell>
          <cell r="I53">
            <v>0</v>
          </cell>
          <cell r="J53">
            <v>0</v>
          </cell>
          <cell r="K53">
            <v>0</v>
          </cell>
          <cell r="L53">
            <v>0</v>
          </cell>
          <cell r="M53">
            <v>0</v>
          </cell>
          <cell r="O53" t="str">
            <v/>
          </cell>
        </row>
        <row r="54">
          <cell r="H54">
            <v>0</v>
          </cell>
          <cell r="I54">
            <v>0</v>
          </cell>
          <cell r="J54">
            <v>0</v>
          </cell>
          <cell r="K54">
            <v>0</v>
          </cell>
          <cell r="L54">
            <v>0</v>
          </cell>
          <cell r="M54">
            <v>0</v>
          </cell>
          <cell r="O54" t="str">
            <v/>
          </cell>
        </row>
        <row r="55">
          <cell r="H55">
            <v>0</v>
          </cell>
          <cell r="I55">
            <v>0</v>
          </cell>
          <cell r="J55">
            <v>0</v>
          </cell>
          <cell r="K55">
            <v>0</v>
          </cell>
          <cell r="L55">
            <v>0</v>
          </cell>
          <cell r="M55">
            <v>0</v>
          </cell>
          <cell r="O55" t="str">
            <v/>
          </cell>
        </row>
        <row r="56">
          <cell r="H56">
            <v>0</v>
          </cell>
          <cell r="I56">
            <v>0</v>
          </cell>
          <cell r="J56">
            <v>0</v>
          </cell>
          <cell r="K56">
            <v>0</v>
          </cell>
          <cell r="L56">
            <v>0</v>
          </cell>
          <cell r="M56">
            <v>0</v>
          </cell>
          <cell r="O56" t="str">
            <v/>
          </cell>
        </row>
        <row r="57">
          <cell r="H57">
            <v>0</v>
          </cell>
          <cell r="I57">
            <v>0</v>
          </cell>
          <cell r="J57">
            <v>0</v>
          </cell>
          <cell r="K57">
            <v>0</v>
          </cell>
          <cell r="L57">
            <v>0</v>
          </cell>
          <cell r="M57">
            <v>0</v>
          </cell>
          <cell r="O57" t="str">
            <v/>
          </cell>
        </row>
        <row r="58">
          <cell r="H58">
            <v>0</v>
          </cell>
          <cell r="I58">
            <v>0</v>
          </cell>
          <cell r="J58">
            <v>0</v>
          </cell>
          <cell r="K58">
            <v>0</v>
          </cell>
          <cell r="L58">
            <v>0</v>
          </cell>
          <cell r="M58">
            <v>0</v>
          </cell>
          <cell r="O58" t="str">
            <v/>
          </cell>
        </row>
        <row r="59">
          <cell r="H59">
            <v>0</v>
          </cell>
          <cell r="I59">
            <v>0</v>
          </cell>
          <cell r="J59">
            <v>0</v>
          </cell>
          <cell r="K59">
            <v>0</v>
          </cell>
          <cell r="L59">
            <v>0</v>
          </cell>
          <cell r="M59">
            <v>0</v>
          </cell>
          <cell r="O59" t="str">
            <v/>
          </cell>
        </row>
        <row r="60">
          <cell r="H60">
            <v>0</v>
          </cell>
          <cell r="I60">
            <v>0</v>
          </cell>
          <cell r="J60">
            <v>0</v>
          </cell>
          <cell r="K60">
            <v>0</v>
          </cell>
          <cell r="L60">
            <v>0</v>
          </cell>
          <cell r="M60">
            <v>0</v>
          </cell>
          <cell r="O60" t="str">
            <v/>
          </cell>
        </row>
        <row r="61">
          <cell r="H61">
            <v>0</v>
          </cell>
          <cell r="I61">
            <v>0</v>
          </cell>
          <cell r="J61">
            <v>0</v>
          </cell>
          <cell r="K61">
            <v>0</v>
          </cell>
          <cell r="L61">
            <v>0</v>
          </cell>
          <cell r="M61">
            <v>0</v>
          </cell>
          <cell r="O61" t="str">
            <v/>
          </cell>
        </row>
        <row r="62">
          <cell r="H62">
            <v>0</v>
          </cell>
          <cell r="I62">
            <v>0</v>
          </cell>
          <cell r="J62">
            <v>0</v>
          </cell>
          <cell r="K62">
            <v>0</v>
          </cell>
          <cell r="L62">
            <v>0</v>
          </cell>
          <cell r="M62">
            <v>0</v>
          </cell>
          <cell r="O62" t="str">
            <v/>
          </cell>
        </row>
        <row r="63">
          <cell r="H63">
            <v>0</v>
          </cell>
          <cell r="I63">
            <v>0</v>
          </cell>
          <cell r="J63">
            <v>0</v>
          </cell>
          <cell r="K63">
            <v>0</v>
          </cell>
          <cell r="L63">
            <v>0</v>
          </cell>
          <cell r="M63">
            <v>0</v>
          </cell>
          <cell r="O63" t="str">
            <v/>
          </cell>
        </row>
        <row r="64">
          <cell r="H64">
            <v>0</v>
          </cell>
          <cell r="I64">
            <v>0</v>
          </cell>
          <cell r="J64">
            <v>0</v>
          </cell>
          <cell r="K64">
            <v>0</v>
          </cell>
          <cell r="L64">
            <v>0</v>
          </cell>
          <cell r="M64">
            <v>0</v>
          </cell>
          <cell r="O64" t="str">
            <v/>
          </cell>
        </row>
        <row r="65">
          <cell r="H65">
            <v>0</v>
          </cell>
          <cell r="I65">
            <v>0</v>
          </cell>
          <cell r="J65">
            <v>0</v>
          </cell>
          <cell r="K65">
            <v>0</v>
          </cell>
          <cell r="L65">
            <v>0</v>
          </cell>
          <cell r="M65">
            <v>0</v>
          </cell>
          <cell r="O65" t="str">
            <v/>
          </cell>
        </row>
        <row r="66">
          <cell r="H66">
            <v>0</v>
          </cell>
          <cell r="I66">
            <v>0</v>
          </cell>
          <cell r="J66">
            <v>0</v>
          </cell>
          <cell r="K66">
            <v>0</v>
          </cell>
          <cell r="L66">
            <v>0</v>
          </cell>
          <cell r="M66">
            <v>0</v>
          </cell>
          <cell r="O66" t="str">
            <v/>
          </cell>
        </row>
        <row r="67">
          <cell r="H67">
            <v>0</v>
          </cell>
          <cell r="I67">
            <v>0</v>
          </cell>
          <cell r="J67">
            <v>0</v>
          </cell>
          <cell r="K67">
            <v>0</v>
          </cell>
          <cell r="L67">
            <v>0</v>
          </cell>
          <cell r="M67">
            <v>0</v>
          </cell>
          <cell r="O67" t="str">
            <v/>
          </cell>
        </row>
        <row r="68">
          <cell r="H68">
            <v>0</v>
          </cell>
          <cell r="I68">
            <v>0</v>
          </cell>
          <cell r="J68">
            <v>0</v>
          </cell>
          <cell r="K68">
            <v>0</v>
          </cell>
          <cell r="L68">
            <v>0</v>
          </cell>
          <cell r="M68">
            <v>0</v>
          </cell>
          <cell r="O68" t="str">
            <v/>
          </cell>
        </row>
        <row r="69">
          <cell r="H69">
            <v>0</v>
          </cell>
          <cell r="I69">
            <v>0</v>
          </cell>
          <cell r="J69">
            <v>0</v>
          </cell>
          <cell r="K69">
            <v>0</v>
          </cell>
          <cell r="L69">
            <v>0</v>
          </cell>
          <cell r="M69">
            <v>0</v>
          </cell>
          <cell r="O69" t="str">
            <v/>
          </cell>
        </row>
        <row r="70">
          <cell r="H70">
            <v>0</v>
          </cell>
          <cell r="I70">
            <v>0</v>
          </cell>
          <cell r="J70">
            <v>0</v>
          </cell>
          <cell r="K70">
            <v>0</v>
          </cell>
          <cell r="L70">
            <v>0</v>
          </cell>
          <cell r="M70">
            <v>0</v>
          </cell>
          <cell r="O70" t="str">
            <v/>
          </cell>
        </row>
        <row r="71">
          <cell r="H71">
            <v>0</v>
          </cell>
          <cell r="I71">
            <v>0</v>
          </cell>
          <cell r="J71">
            <v>0</v>
          </cell>
          <cell r="K71">
            <v>0</v>
          </cell>
          <cell r="L71">
            <v>0</v>
          </cell>
          <cell r="M71">
            <v>0</v>
          </cell>
          <cell r="O71" t="str">
            <v/>
          </cell>
        </row>
        <row r="72">
          <cell r="H72">
            <v>0</v>
          </cell>
          <cell r="I72">
            <v>0</v>
          </cell>
          <cell r="J72">
            <v>0</v>
          </cell>
          <cell r="K72">
            <v>0</v>
          </cell>
          <cell r="L72">
            <v>0</v>
          </cell>
          <cell r="M72">
            <v>0</v>
          </cell>
          <cell r="O72" t="str">
            <v/>
          </cell>
        </row>
        <row r="73">
          <cell r="H73">
            <v>0</v>
          </cell>
          <cell r="I73">
            <v>0</v>
          </cell>
          <cell r="J73">
            <v>0</v>
          </cell>
          <cell r="K73">
            <v>0</v>
          </cell>
          <cell r="L73">
            <v>0</v>
          </cell>
          <cell r="M73">
            <v>0</v>
          </cell>
          <cell r="O73" t="str">
            <v/>
          </cell>
        </row>
        <row r="74">
          <cell r="H74">
            <v>0</v>
          </cell>
          <cell r="I74">
            <v>0</v>
          </cell>
          <cell r="J74">
            <v>0</v>
          </cell>
          <cell r="K74">
            <v>0</v>
          </cell>
          <cell r="L74">
            <v>0</v>
          </cell>
          <cell r="M74">
            <v>0</v>
          </cell>
          <cell r="O74" t="str">
            <v/>
          </cell>
        </row>
        <row r="75">
          <cell r="H75">
            <v>0</v>
          </cell>
          <cell r="I75">
            <v>0</v>
          </cell>
          <cell r="J75">
            <v>0</v>
          </cell>
          <cell r="K75">
            <v>0</v>
          </cell>
          <cell r="L75">
            <v>0</v>
          </cell>
          <cell r="M75">
            <v>0</v>
          </cell>
          <cell r="O75" t="str">
            <v/>
          </cell>
        </row>
        <row r="76">
          <cell r="H76">
            <v>0</v>
          </cell>
          <cell r="I76">
            <v>0</v>
          </cell>
          <cell r="J76">
            <v>0</v>
          </cell>
          <cell r="K76">
            <v>0</v>
          </cell>
          <cell r="L76">
            <v>0</v>
          </cell>
          <cell r="M76">
            <v>0</v>
          </cell>
          <cell r="O76" t="str">
            <v/>
          </cell>
        </row>
        <row r="77">
          <cell r="H77">
            <v>0</v>
          </cell>
          <cell r="I77">
            <v>0</v>
          </cell>
          <cell r="J77">
            <v>0</v>
          </cell>
          <cell r="K77">
            <v>0</v>
          </cell>
          <cell r="L77">
            <v>0</v>
          </cell>
          <cell r="M77">
            <v>0</v>
          </cell>
          <cell r="O77" t="str">
            <v/>
          </cell>
        </row>
        <row r="78">
          <cell r="H78">
            <v>0</v>
          </cell>
          <cell r="I78">
            <v>0</v>
          </cell>
          <cell r="J78">
            <v>0</v>
          </cell>
          <cell r="K78">
            <v>0</v>
          </cell>
          <cell r="L78">
            <v>0</v>
          </cell>
          <cell r="M78">
            <v>0</v>
          </cell>
          <cell r="O78" t="str">
            <v/>
          </cell>
        </row>
        <row r="79">
          <cell r="H79">
            <v>0</v>
          </cell>
          <cell r="I79">
            <v>0</v>
          </cell>
          <cell r="J79">
            <v>0</v>
          </cell>
          <cell r="K79">
            <v>0</v>
          </cell>
          <cell r="L79">
            <v>0</v>
          </cell>
          <cell r="M79">
            <v>0</v>
          </cell>
          <cell r="O79" t="str">
            <v/>
          </cell>
        </row>
        <row r="80">
          <cell r="H80">
            <v>0</v>
          </cell>
          <cell r="I80">
            <v>0</v>
          </cell>
          <cell r="J80">
            <v>0</v>
          </cell>
          <cell r="K80">
            <v>0</v>
          </cell>
          <cell r="L80">
            <v>0</v>
          </cell>
          <cell r="M80">
            <v>0</v>
          </cell>
          <cell r="O80" t="str">
            <v/>
          </cell>
        </row>
        <row r="81">
          <cell r="H81">
            <v>0</v>
          </cell>
          <cell r="I81">
            <v>0</v>
          </cell>
          <cell r="J81">
            <v>0</v>
          </cell>
          <cell r="K81">
            <v>0</v>
          </cell>
          <cell r="L81">
            <v>0</v>
          </cell>
          <cell r="M81">
            <v>0</v>
          </cell>
          <cell r="O81" t="str">
            <v/>
          </cell>
        </row>
        <row r="82">
          <cell r="H82">
            <v>0</v>
          </cell>
          <cell r="I82">
            <v>0</v>
          </cell>
          <cell r="J82">
            <v>0</v>
          </cell>
          <cell r="K82">
            <v>0</v>
          </cell>
          <cell r="L82">
            <v>0</v>
          </cell>
          <cell r="M82">
            <v>0</v>
          </cell>
          <cell r="O82" t="str">
            <v/>
          </cell>
        </row>
        <row r="83">
          <cell r="H83">
            <v>0</v>
          </cell>
          <cell r="I83">
            <v>0</v>
          </cell>
          <cell r="J83">
            <v>0</v>
          </cell>
          <cell r="K83">
            <v>0</v>
          </cell>
          <cell r="L83">
            <v>0</v>
          </cell>
          <cell r="M83">
            <v>0</v>
          </cell>
          <cell r="O83" t="str">
            <v/>
          </cell>
        </row>
        <row r="84">
          <cell r="H84">
            <v>0</v>
          </cell>
          <cell r="I84">
            <v>0</v>
          </cell>
          <cell r="J84">
            <v>0</v>
          </cell>
          <cell r="K84">
            <v>0</v>
          </cell>
          <cell r="L84">
            <v>0</v>
          </cell>
          <cell r="M84">
            <v>0</v>
          </cell>
          <cell r="O84" t="str">
            <v/>
          </cell>
        </row>
        <row r="85">
          <cell r="H85">
            <v>0</v>
          </cell>
          <cell r="I85">
            <v>0</v>
          </cell>
          <cell r="J85">
            <v>0</v>
          </cell>
          <cell r="K85">
            <v>0</v>
          </cell>
          <cell r="L85">
            <v>0</v>
          </cell>
          <cell r="M85">
            <v>0</v>
          </cell>
          <cell r="O85" t="str">
            <v/>
          </cell>
        </row>
        <row r="86">
          <cell r="H86">
            <v>0</v>
          </cell>
          <cell r="I86">
            <v>0</v>
          </cell>
          <cell r="J86">
            <v>0</v>
          </cell>
          <cell r="K86">
            <v>0</v>
          </cell>
          <cell r="L86">
            <v>0</v>
          </cell>
          <cell r="M86">
            <v>0</v>
          </cell>
          <cell r="O86" t="str">
            <v/>
          </cell>
        </row>
        <row r="87">
          <cell r="H87">
            <v>0</v>
          </cell>
          <cell r="I87">
            <v>0</v>
          </cell>
          <cell r="J87">
            <v>0</v>
          </cell>
          <cell r="K87">
            <v>0</v>
          </cell>
          <cell r="L87">
            <v>0</v>
          </cell>
          <cell r="M87">
            <v>0</v>
          </cell>
          <cell r="O87" t="str">
            <v/>
          </cell>
        </row>
        <row r="88">
          <cell r="H88">
            <v>0</v>
          </cell>
          <cell r="I88">
            <v>0</v>
          </cell>
          <cell r="J88">
            <v>0</v>
          </cell>
          <cell r="K88">
            <v>0</v>
          </cell>
          <cell r="L88">
            <v>0</v>
          </cell>
          <cell r="M88">
            <v>0</v>
          </cell>
          <cell r="O88" t="str">
            <v/>
          </cell>
        </row>
        <row r="89">
          <cell r="H89">
            <v>0</v>
          </cell>
          <cell r="I89">
            <v>0</v>
          </cell>
          <cell r="J89">
            <v>0</v>
          </cell>
          <cell r="K89">
            <v>0</v>
          </cell>
          <cell r="L89">
            <v>0</v>
          </cell>
          <cell r="M89">
            <v>0</v>
          </cell>
          <cell r="O89" t="str">
            <v/>
          </cell>
        </row>
        <row r="90">
          <cell r="H90">
            <v>0</v>
          </cell>
          <cell r="I90">
            <v>0</v>
          </cell>
          <cell r="J90">
            <v>0</v>
          </cell>
          <cell r="K90">
            <v>0</v>
          </cell>
          <cell r="L90">
            <v>0</v>
          </cell>
          <cell r="M90">
            <v>0</v>
          </cell>
          <cell r="O90" t="str">
            <v/>
          </cell>
        </row>
        <row r="91">
          <cell r="H91">
            <v>0</v>
          </cell>
          <cell r="I91">
            <v>0</v>
          </cell>
          <cell r="J91">
            <v>0</v>
          </cell>
          <cell r="K91">
            <v>0</v>
          </cell>
          <cell r="L91">
            <v>0</v>
          </cell>
          <cell r="M91">
            <v>0</v>
          </cell>
          <cell r="O91" t="str">
            <v/>
          </cell>
        </row>
        <row r="92">
          <cell r="H92">
            <v>0</v>
          </cell>
          <cell r="I92">
            <v>0</v>
          </cell>
          <cell r="J92">
            <v>0</v>
          </cell>
          <cell r="K92">
            <v>0</v>
          </cell>
          <cell r="L92">
            <v>0</v>
          </cell>
          <cell r="M92">
            <v>0</v>
          </cell>
          <cell r="O92" t="str">
            <v/>
          </cell>
        </row>
        <row r="93">
          <cell r="H93">
            <v>0</v>
          </cell>
          <cell r="I93">
            <v>0</v>
          </cell>
          <cell r="J93">
            <v>0</v>
          </cell>
          <cell r="K93">
            <v>0</v>
          </cell>
          <cell r="L93">
            <v>0</v>
          </cell>
          <cell r="M93">
            <v>0</v>
          </cell>
          <cell r="O93" t="str">
            <v/>
          </cell>
        </row>
        <row r="94">
          <cell r="H94">
            <v>0</v>
          </cell>
          <cell r="I94">
            <v>0</v>
          </cell>
          <cell r="J94">
            <v>0</v>
          </cell>
          <cell r="K94">
            <v>0</v>
          </cell>
          <cell r="L94">
            <v>0</v>
          </cell>
          <cell r="M94">
            <v>0</v>
          </cell>
          <cell r="O94" t="str">
            <v/>
          </cell>
        </row>
        <row r="95">
          <cell r="H95">
            <v>0</v>
          </cell>
          <cell r="I95">
            <v>0</v>
          </cell>
          <cell r="J95">
            <v>0</v>
          </cell>
          <cell r="K95">
            <v>0</v>
          </cell>
          <cell r="L95">
            <v>0</v>
          </cell>
          <cell r="M95">
            <v>0</v>
          </cell>
          <cell r="O95" t="str">
            <v/>
          </cell>
        </row>
        <row r="96">
          <cell r="H96">
            <v>0</v>
          </cell>
          <cell r="I96">
            <v>0</v>
          </cell>
          <cell r="J96">
            <v>0</v>
          </cell>
          <cell r="K96">
            <v>0</v>
          </cell>
          <cell r="L96">
            <v>0</v>
          </cell>
          <cell r="M96">
            <v>0</v>
          </cell>
          <cell r="O96" t="str">
            <v/>
          </cell>
        </row>
        <row r="97">
          <cell r="H97">
            <v>0</v>
          </cell>
          <cell r="I97">
            <v>0</v>
          </cell>
          <cell r="J97">
            <v>0</v>
          </cell>
          <cell r="K97">
            <v>0</v>
          </cell>
          <cell r="L97">
            <v>0</v>
          </cell>
          <cell r="M97">
            <v>0</v>
          </cell>
          <cell r="O97" t="str">
            <v/>
          </cell>
        </row>
        <row r="98">
          <cell r="H98">
            <v>0</v>
          </cell>
          <cell r="I98">
            <v>0</v>
          </cell>
          <cell r="J98">
            <v>0</v>
          </cell>
          <cell r="K98">
            <v>0</v>
          </cell>
          <cell r="L98">
            <v>0</v>
          </cell>
          <cell r="M98">
            <v>0</v>
          </cell>
          <cell r="O98" t="str">
            <v/>
          </cell>
        </row>
        <row r="99">
          <cell r="H99">
            <v>0</v>
          </cell>
          <cell r="I99">
            <v>0</v>
          </cell>
          <cell r="J99">
            <v>0</v>
          </cell>
          <cell r="K99">
            <v>0</v>
          </cell>
          <cell r="L99">
            <v>0</v>
          </cell>
          <cell r="M99">
            <v>0</v>
          </cell>
          <cell r="O99" t="str">
            <v/>
          </cell>
        </row>
        <row r="100">
          <cell r="H100">
            <v>0</v>
          </cell>
          <cell r="I100">
            <v>0</v>
          </cell>
          <cell r="J100">
            <v>0</v>
          </cell>
          <cell r="K100">
            <v>0</v>
          </cell>
          <cell r="L100">
            <v>0</v>
          </cell>
          <cell r="M100">
            <v>0</v>
          </cell>
          <cell r="O100" t="str">
            <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ieu XK"/>
      <sheetName val="NHAP LIEU"/>
      <sheetName val="in HD"/>
      <sheetName val="HOA DON"/>
      <sheetName val="TÊN KH"/>
      <sheetName val="Ma hang"/>
      <sheetName val="NL"/>
    </sheetNames>
    <sheetDataSet>
      <sheetData sheetId="0" refreshError="1"/>
      <sheetData sheetId="1">
        <row r="2">
          <cell r="W2" t="str">
            <v>Tiền mặt</v>
          </cell>
        </row>
        <row r="3">
          <cell r="W3" t="str">
            <v>Chuyển khoản</v>
          </cell>
        </row>
        <row r="4">
          <cell r="W4" t="str">
            <v>TM/CK</v>
          </cell>
        </row>
        <row r="7">
          <cell r="D7" t="str">
            <v>0000001</v>
          </cell>
          <cell r="E7">
            <v>41172</v>
          </cell>
          <cell r="F7" t="str">
            <v>KH001</v>
          </cell>
          <cell r="G7">
            <v>0</v>
          </cell>
          <cell r="H7" t="str">
            <v>CÔNG TY TNHH A</v>
          </cell>
          <cell r="I7" t="str">
            <v>TPHCM</v>
          </cell>
          <cell r="J7" t="str">
            <v>Chuyển khoản</v>
          </cell>
          <cell r="K7">
            <v>370000000</v>
          </cell>
          <cell r="L7" t="str">
            <v>CAVV001</v>
          </cell>
          <cell r="M7" t="str">
            <v>Cáp điện</v>
          </cell>
          <cell r="N7" t="str">
            <v>Mét</v>
          </cell>
          <cell r="O7">
            <v>200</v>
          </cell>
          <cell r="P7">
            <v>2375000</v>
          </cell>
          <cell r="Q7">
            <v>475000000</v>
          </cell>
          <cell r="R7">
            <v>10</v>
          </cell>
          <cell r="T7">
            <v>0</v>
          </cell>
          <cell r="U7">
            <v>0</v>
          </cell>
        </row>
        <row r="8">
          <cell r="D8" t="str">
            <v>0000002</v>
          </cell>
          <cell r="E8">
            <v>41172</v>
          </cell>
          <cell r="F8" t="str">
            <v>KH002</v>
          </cell>
          <cell r="G8">
            <v>0</v>
          </cell>
          <cell r="H8" t="str">
            <v>CÔNG TY TNHH B</v>
          </cell>
          <cell r="I8" t="str">
            <v>TPHCM</v>
          </cell>
          <cell r="J8" t="str">
            <v>TM/CK</v>
          </cell>
          <cell r="K8">
            <v>370000000</v>
          </cell>
          <cell r="L8" t="str">
            <v>CAVV003</v>
          </cell>
          <cell r="M8" t="str">
            <v>Cáp AV-150</v>
          </cell>
          <cell r="N8" t="str">
            <v>Mét</v>
          </cell>
          <cell r="O8">
            <v>1000</v>
          </cell>
          <cell r="P8">
            <v>667100</v>
          </cell>
          <cell r="Q8">
            <v>667100000</v>
          </cell>
          <cell r="R8">
            <v>10</v>
          </cell>
        </row>
        <row r="9">
          <cell r="D9" t="str">
            <v>0000002</v>
          </cell>
          <cell r="E9">
            <v>41172</v>
          </cell>
          <cell r="F9" t="str">
            <v>KH002</v>
          </cell>
          <cell r="G9">
            <v>0</v>
          </cell>
          <cell r="H9" t="str">
            <v>CÔNG TY TNHH B</v>
          </cell>
          <cell r="I9" t="str">
            <v>TPHCM</v>
          </cell>
          <cell r="J9" t="str">
            <v>TM/CK</v>
          </cell>
          <cell r="K9">
            <v>370000000</v>
          </cell>
          <cell r="L9" t="str">
            <v>CAVV004</v>
          </cell>
          <cell r="M9" t="str">
            <v>Cáp LV-ABC-2X16 (ruột nhôm)</v>
          </cell>
          <cell r="N9" t="str">
            <v>Mét</v>
          </cell>
          <cell r="O9">
            <v>1000</v>
          </cell>
          <cell r="P9">
            <v>68200</v>
          </cell>
          <cell r="Q9">
            <v>68200000</v>
          </cell>
          <cell r="R9">
            <v>10</v>
          </cell>
        </row>
        <row r="10">
          <cell r="M10" t="str">
            <v/>
          </cell>
          <cell r="N10" t="str">
            <v/>
          </cell>
          <cell r="Q10">
            <v>0</v>
          </cell>
        </row>
        <row r="11">
          <cell r="M11" t="str">
            <v/>
          </cell>
          <cell r="N11" t="str">
            <v/>
          </cell>
          <cell r="Q11">
            <v>0</v>
          </cell>
        </row>
        <row r="12">
          <cell r="M12" t="str">
            <v/>
          </cell>
          <cell r="N12" t="str">
            <v/>
          </cell>
          <cell r="Q12">
            <v>0</v>
          </cell>
        </row>
        <row r="13">
          <cell r="M13" t="str">
            <v/>
          </cell>
          <cell r="N13" t="str">
            <v/>
          </cell>
          <cell r="Q13">
            <v>0</v>
          </cell>
        </row>
        <row r="14">
          <cell r="M14" t="str">
            <v/>
          </cell>
          <cell r="N14" t="str">
            <v/>
          </cell>
          <cell r="Q14">
            <v>0</v>
          </cell>
        </row>
        <row r="15">
          <cell r="M15" t="str">
            <v/>
          </cell>
          <cell r="N15" t="str">
            <v/>
          </cell>
          <cell r="Q15">
            <v>0</v>
          </cell>
        </row>
        <row r="16">
          <cell r="M16" t="str">
            <v/>
          </cell>
          <cell r="N16" t="str">
            <v/>
          </cell>
          <cell r="Q16">
            <v>0</v>
          </cell>
        </row>
        <row r="17">
          <cell r="M17" t="str">
            <v/>
          </cell>
          <cell r="N17" t="str">
            <v/>
          </cell>
          <cell r="Q17">
            <v>0</v>
          </cell>
        </row>
        <row r="18">
          <cell r="M18" t="str">
            <v/>
          </cell>
          <cell r="N18" t="str">
            <v/>
          </cell>
          <cell r="Q18">
            <v>0</v>
          </cell>
        </row>
        <row r="19">
          <cell r="G19" t="str">
            <v/>
          </cell>
          <cell r="H19" t="str">
            <v/>
          </cell>
          <cell r="I19" t="str">
            <v/>
          </cell>
          <cell r="M19" t="str">
            <v/>
          </cell>
          <cell r="N19" t="str">
            <v/>
          </cell>
          <cell r="Q19">
            <v>0</v>
          </cell>
        </row>
        <row r="20">
          <cell r="G20" t="str">
            <v/>
          </cell>
          <cell r="H20" t="str">
            <v/>
          </cell>
          <cell r="I20" t="str">
            <v/>
          </cell>
          <cell r="M20" t="str">
            <v/>
          </cell>
          <cell r="N20" t="str">
            <v/>
          </cell>
          <cell r="Q20">
            <v>0</v>
          </cell>
        </row>
        <row r="21">
          <cell r="G21" t="str">
            <v/>
          </cell>
          <cell r="H21" t="str">
            <v/>
          </cell>
          <cell r="I21" t="str">
            <v/>
          </cell>
          <cell r="M21" t="str">
            <v/>
          </cell>
          <cell r="N21" t="str">
            <v/>
          </cell>
          <cell r="Q21">
            <v>0</v>
          </cell>
        </row>
        <row r="22">
          <cell r="G22" t="str">
            <v/>
          </cell>
          <cell r="H22" t="str">
            <v/>
          </cell>
          <cell r="I22" t="str">
            <v/>
          </cell>
          <cell r="M22" t="str">
            <v/>
          </cell>
          <cell r="N22" t="str">
            <v/>
          </cell>
          <cell r="Q22">
            <v>0</v>
          </cell>
        </row>
        <row r="23">
          <cell r="G23" t="str">
            <v/>
          </cell>
          <cell r="H23" t="str">
            <v/>
          </cell>
          <cell r="I23" t="str">
            <v/>
          </cell>
          <cell r="M23" t="str">
            <v/>
          </cell>
          <cell r="N23" t="str">
            <v/>
          </cell>
          <cell r="Q23">
            <v>0</v>
          </cell>
        </row>
        <row r="24">
          <cell r="G24" t="str">
            <v/>
          </cell>
          <cell r="H24" t="str">
            <v/>
          </cell>
          <cell r="I24" t="str">
            <v/>
          </cell>
          <cell r="M24" t="str">
            <v/>
          </cell>
          <cell r="N24" t="str">
            <v/>
          </cell>
          <cell r="Q24">
            <v>0</v>
          </cell>
        </row>
        <row r="25">
          <cell r="G25" t="str">
            <v/>
          </cell>
          <cell r="H25" t="str">
            <v/>
          </cell>
          <cell r="I25" t="str">
            <v/>
          </cell>
          <cell r="M25" t="str">
            <v/>
          </cell>
          <cell r="N25" t="str">
            <v/>
          </cell>
          <cell r="Q25">
            <v>0</v>
          </cell>
        </row>
        <row r="26">
          <cell r="G26" t="str">
            <v/>
          </cell>
          <cell r="H26" t="str">
            <v/>
          </cell>
          <cell r="I26" t="str">
            <v/>
          </cell>
          <cell r="M26" t="str">
            <v/>
          </cell>
          <cell r="N26" t="str">
            <v/>
          </cell>
          <cell r="Q26">
            <v>0</v>
          </cell>
        </row>
        <row r="27">
          <cell r="G27" t="str">
            <v/>
          </cell>
          <cell r="H27" t="str">
            <v/>
          </cell>
          <cell r="I27" t="str">
            <v/>
          </cell>
          <cell r="M27" t="str">
            <v/>
          </cell>
          <cell r="N27" t="str">
            <v/>
          </cell>
          <cell r="Q27">
            <v>0</v>
          </cell>
        </row>
        <row r="28">
          <cell r="G28" t="str">
            <v/>
          </cell>
          <cell r="H28" t="str">
            <v/>
          </cell>
          <cell r="I28" t="str">
            <v/>
          </cell>
          <cell r="M28" t="str">
            <v/>
          </cell>
          <cell r="N28" t="str">
            <v/>
          </cell>
          <cell r="Q28">
            <v>0</v>
          </cell>
        </row>
        <row r="29">
          <cell r="G29" t="str">
            <v/>
          </cell>
          <cell r="H29" t="str">
            <v/>
          </cell>
          <cell r="I29" t="str">
            <v/>
          </cell>
          <cell r="M29" t="str">
            <v/>
          </cell>
          <cell r="N29" t="str">
            <v/>
          </cell>
          <cell r="Q29">
            <v>0</v>
          </cell>
        </row>
        <row r="30">
          <cell r="G30" t="str">
            <v/>
          </cell>
          <cell r="H30" t="str">
            <v/>
          </cell>
          <cell r="I30" t="str">
            <v/>
          </cell>
          <cell r="M30" t="str">
            <v/>
          </cell>
          <cell r="N30" t="str">
            <v/>
          </cell>
          <cell r="Q30">
            <v>0</v>
          </cell>
        </row>
        <row r="31">
          <cell r="G31" t="str">
            <v/>
          </cell>
          <cell r="H31" t="str">
            <v/>
          </cell>
          <cell r="I31" t="str">
            <v/>
          </cell>
          <cell r="M31" t="str">
            <v/>
          </cell>
          <cell r="N31" t="str">
            <v/>
          </cell>
          <cell r="Q31">
            <v>0</v>
          </cell>
        </row>
        <row r="32">
          <cell r="G32" t="str">
            <v/>
          </cell>
          <cell r="H32" t="str">
            <v/>
          </cell>
          <cell r="I32" t="str">
            <v/>
          </cell>
          <cell r="M32" t="str">
            <v/>
          </cell>
          <cell r="N32" t="str">
            <v/>
          </cell>
          <cell r="Q32">
            <v>0</v>
          </cell>
        </row>
        <row r="33">
          <cell r="G33" t="str">
            <v/>
          </cell>
          <cell r="H33" t="str">
            <v/>
          </cell>
          <cell r="I33" t="str">
            <v/>
          </cell>
          <cell r="M33" t="str">
            <v/>
          </cell>
          <cell r="N33" t="str">
            <v/>
          </cell>
          <cell r="Q33">
            <v>0</v>
          </cell>
        </row>
        <row r="34">
          <cell r="G34" t="str">
            <v/>
          </cell>
          <cell r="H34" t="str">
            <v/>
          </cell>
          <cell r="I34" t="str">
            <v/>
          </cell>
          <cell r="M34" t="str">
            <v/>
          </cell>
          <cell r="N34" t="str">
            <v/>
          </cell>
          <cell r="Q34">
            <v>0</v>
          </cell>
        </row>
        <row r="35">
          <cell r="G35" t="str">
            <v/>
          </cell>
          <cell r="H35" t="str">
            <v/>
          </cell>
          <cell r="I35" t="str">
            <v/>
          </cell>
          <cell r="M35" t="str">
            <v/>
          </cell>
          <cell r="N35" t="str">
            <v/>
          </cell>
          <cell r="Q35">
            <v>0</v>
          </cell>
        </row>
        <row r="36">
          <cell r="G36" t="str">
            <v/>
          </cell>
          <cell r="H36" t="str">
            <v/>
          </cell>
          <cell r="I36" t="str">
            <v/>
          </cell>
          <cell r="M36" t="str">
            <v/>
          </cell>
          <cell r="N36" t="str">
            <v/>
          </cell>
          <cell r="Q36">
            <v>0</v>
          </cell>
        </row>
        <row r="37">
          <cell r="G37" t="str">
            <v/>
          </cell>
          <cell r="H37" t="str">
            <v/>
          </cell>
          <cell r="I37" t="str">
            <v/>
          </cell>
          <cell r="M37" t="str">
            <v/>
          </cell>
          <cell r="N37" t="str">
            <v/>
          </cell>
          <cell r="Q37">
            <v>0</v>
          </cell>
        </row>
        <row r="38">
          <cell r="G38" t="str">
            <v/>
          </cell>
          <cell r="H38" t="str">
            <v/>
          </cell>
          <cell r="I38" t="str">
            <v/>
          </cell>
          <cell r="M38" t="str">
            <v/>
          </cell>
          <cell r="N38" t="str">
            <v/>
          </cell>
          <cell r="Q38">
            <v>0</v>
          </cell>
        </row>
        <row r="39">
          <cell r="G39" t="str">
            <v/>
          </cell>
          <cell r="H39" t="str">
            <v/>
          </cell>
          <cell r="I39" t="str">
            <v/>
          </cell>
          <cell r="M39" t="str">
            <v/>
          </cell>
          <cell r="N39" t="str">
            <v/>
          </cell>
          <cell r="Q39">
            <v>0</v>
          </cell>
        </row>
        <row r="40">
          <cell r="G40" t="str">
            <v/>
          </cell>
          <cell r="H40" t="str">
            <v/>
          </cell>
          <cell r="I40" t="str">
            <v/>
          </cell>
          <cell r="M40" t="str">
            <v/>
          </cell>
          <cell r="N40" t="str">
            <v/>
          </cell>
          <cell r="Q40">
            <v>0</v>
          </cell>
        </row>
        <row r="41">
          <cell r="G41" t="str">
            <v/>
          </cell>
          <cell r="H41" t="str">
            <v/>
          </cell>
          <cell r="I41" t="str">
            <v/>
          </cell>
          <cell r="M41" t="str">
            <v/>
          </cell>
          <cell r="N41" t="str">
            <v/>
          </cell>
          <cell r="Q41">
            <v>0</v>
          </cell>
        </row>
        <row r="42">
          <cell r="G42" t="str">
            <v/>
          </cell>
          <cell r="H42" t="str">
            <v/>
          </cell>
          <cell r="I42" t="str">
            <v/>
          </cell>
          <cell r="M42" t="str">
            <v/>
          </cell>
          <cell r="N42" t="str">
            <v/>
          </cell>
          <cell r="Q42">
            <v>0</v>
          </cell>
        </row>
        <row r="43">
          <cell r="G43" t="str">
            <v/>
          </cell>
          <cell r="H43" t="str">
            <v/>
          </cell>
          <cell r="I43" t="str">
            <v/>
          </cell>
          <cell r="M43" t="str">
            <v/>
          </cell>
          <cell r="N43" t="str">
            <v/>
          </cell>
          <cell r="Q43">
            <v>0</v>
          </cell>
        </row>
        <row r="44">
          <cell r="G44" t="str">
            <v/>
          </cell>
          <cell r="H44" t="str">
            <v/>
          </cell>
          <cell r="I44" t="str">
            <v/>
          </cell>
          <cell r="M44" t="str">
            <v/>
          </cell>
          <cell r="N44" t="str">
            <v/>
          </cell>
          <cell r="Q44">
            <v>0</v>
          </cell>
        </row>
        <row r="45">
          <cell r="G45" t="str">
            <v/>
          </cell>
          <cell r="H45" t="str">
            <v/>
          </cell>
          <cell r="I45" t="str">
            <v/>
          </cell>
          <cell r="M45" t="str">
            <v/>
          </cell>
          <cell r="N45" t="str">
            <v/>
          </cell>
          <cell r="Q45">
            <v>0</v>
          </cell>
        </row>
        <row r="46">
          <cell r="G46" t="str">
            <v/>
          </cell>
          <cell r="H46" t="str">
            <v/>
          </cell>
          <cell r="I46" t="str">
            <v/>
          </cell>
          <cell r="M46" t="str">
            <v/>
          </cell>
          <cell r="N46" t="str">
            <v/>
          </cell>
          <cell r="Q46">
            <v>0</v>
          </cell>
        </row>
        <row r="47">
          <cell r="G47" t="str">
            <v/>
          </cell>
          <cell r="H47" t="str">
            <v/>
          </cell>
          <cell r="I47" t="str">
            <v/>
          </cell>
          <cell r="M47" t="str">
            <v/>
          </cell>
          <cell r="N47" t="str">
            <v/>
          </cell>
          <cell r="Q47">
            <v>0</v>
          </cell>
        </row>
        <row r="48">
          <cell r="G48" t="str">
            <v/>
          </cell>
          <cell r="H48" t="str">
            <v/>
          </cell>
          <cell r="I48" t="str">
            <v/>
          </cell>
          <cell r="M48" t="str">
            <v/>
          </cell>
          <cell r="N48" t="str">
            <v/>
          </cell>
          <cell r="Q48">
            <v>0</v>
          </cell>
        </row>
        <row r="49">
          <cell r="G49" t="str">
            <v/>
          </cell>
          <cell r="H49" t="str">
            <v/>
          </cell>
          <cell r="I49" t="str">
            <v/>
          </cell>
          <cell r="M49" t="str">
            <v/>
          </cell>
          <cell r="N49" t="str">
            <v/>
          </cell>
          <cell r="Q49">
            <v>0</v>
          </cell>
        </row>
        <row r="50">
          <cell r="G50" t="str">
            <v/>
          </cell>
          <cell r="H50" t="str">
            <v/>
          </cell>
          <cell r="I50" t="str">
            <v/>
          </cell>
          <cell r="M50" t="str">
            <v/>
          </cell>
          <cell r="N50" t="str">
            <v/>
          </cell>
          <cell r="Q50">
            <v>0</v>
          </cell>
        </row>
        <row r="51">
          <cell r="G51" t="str">
            <v/>
          </cell>
          <cell r="H51" t="str">
            <v/>
          </cell>
          <cell r="I51" t="str">
            <v/>
          </cell>
          <cell r="M51" t="str">
            <v/>
          </cell>
          <cell r="N51" t="str">
            <v/>
          </cell>
          <cell r="Q51">
            <v>0</v>
          </cell>
        </row>
        <row r="52">
          <cell r="G52" t="str">
            <v/>
          </cell>
          <cell r="H52" t="str">
            <v/>
          </cell>
          <cell r="I52" t="str">
            <v/>
          </cell>
          <cell r="M52" t="str">
            <v/>
          </cell>
          <cell r="N52" t="str">
            <v/>
          </cell>
          <cell r="Q52">
            <v>0</v>
          </cell>
        </row>
        <row r="53">
          <cell r="G53" t="str">
            <v/>
          </cell>
          <cell r="H53" t="str">
            <v/>
          </cell>
          <cell r="I53" t="str">
            <v/>
          </cell>
          <cell r="M53" t="str">
            <v/>
          </cell>
          <cell r="N53" t="str">
            <v/>
          </cell>
          <cell r="Q53">
            <v>0</v>
          </cell>
        </row>
        <row r="54">
          <cell r="G54" t="str">
            <v/>
          </cell>
          <cell r="H54" t="str">
            <v/>
          </cell>
          <cell r="I54" t="str">
            <v/>
          </cell>
          <cell r="M54" t="str">
            <v/>
          </cell>
          <cell r="N54" t="str">
            <v/>
          </cell>
          <cell r="Q54">
            <v>0</v>
          </cell>
        </row>
        <row r="55">
          <cell r="G55" t="str">
            <v/>
          </cell>
          <cell r="H55" t="str">
            <v/>
          </cell>
          <cell r="I55" t="str">
            <v/>
          </cell>
          <cell r="M55" t="str">
            <v/>
          </cell>
          <cell r="N55" t="str">
            <v/>
          </cell>
          <cell r="Q55">
            <v>0</v>
          </cell>
        </row>
        <row r="56">
          <cell r="G56" t="str">
            <v/>
          </cell>
          <cell r="H56" t="str">
            <v/>
          </cell>
          <cell r="I56" t="str">
            <v/>
          </cell>
          <cell r="M56" t="str">
            <v/>
          </cell>
          <cell r="N56" t="str">
            <v/>
          </cell>
          <cell r="Q56">
            <v>0</v>
          </cell>
        </row>
        <row r="57">
          <cell r="G57" t="str">
            <v/>
          </cell>
          <cell r="H57" t="str">
            <v/>
          </cell>
          <cell r="I57" t="str">
            <v/>
          </cell>
          <cell r="M57" t="str">
            <v/>
          </cell>
          <cell r="N57" t="str">
            <v/>
          </cell>
          <cell r="Q57">
            <v>0</v>
          </cell>
        </row>
        <row r="58">
          <cell r="G58" t="str">
            <v/>
          </cell>
          <cell r="H58" t="str">
            <v/>
          </cell>
          <cell r="I58" t="str">
            <v/>
          </cell>
          <cell r="M58" t="str">
            <v/>
          </cell>
          <cell r="N58" t="str">
            <v/>
          </cell>
          <cell r="Q58">
            <v>0</v>
          </cell>
        </row>
        <row r="59">
          <cell r="G59" t="str">
            <v/>
          </cell>
          <cell r="H59" t="str">
            <v/>
          </cell>
          <cell r="I59" t="str">
            <v/>
          </cell>
          <cell r="M59" t="str">
            <v/>
          </cell>
          <cell r="N59" t="str">
            <v/>
          </cell>
          <cell r="Q59">
            <v>0</v>
          </cell>
        </row>
        <row r="60">
          <cell r="G60" t="str">
            <v/>
          </cell>
          <cell r="H60" t="str">
            <v/>
          </cell>
          <cell r="I60" t="str">
            <v/>
          </cell>
          <cell r="M60" t="str">
            <v/>
          </cell>
          <cell r="N60" t="str">
            <v/>
          </cell>
          <cell r="Q60">
            <v>0</v>
          </cell>
        </row>
        <row r="61">
          <cell r="G61" t="str">
            <v/>
          </cell>
          <cell r="H61" t="str">
            <v/>
          </cell>
          <cell r="I61" t="str">
            <v/>
          </cell>
          <cell r="M61" t="str">
            <v/>
          </cell>
          <cell r="N61" t="str">
            <v/>
          </cell>
          <cell r="Q61">
            <v>0</v>
          </cell>
        </row>
        <row r="62">
          <cell r="G62" t="str">
            <v/>
          </cell>
          <cell r="H62" t="str">
            <v/>
          </cell>
          <cell r="I62" t="str">
            <v/>
          </cell>
          <cell r="M62" t="str">
            <v/>
          </cell>
          <cell r="N62" t="str">
            <v/>
          </cell>
          <cell r="Q62">
            <v>0</v>
          </cell>
        </row>
        <row r="63">
          <cell r="G63" t="str">
            <v/>
          </cell>
          <cell r="H63" t="str">
            <v/>
          </cell>
          <cell r="I63" t="str">
            <v/>
          </cell>
          <cell r="M63" t="str">
            <v/>
          </cell>
          <cell r="N63" t="str">
            <v/>
          </cell>
          <cell r="Q63">
            <v>0</v>
          </cell>
        </row>
        <row r="64">
          <cell r="G64" t="str">
            <v/>
          </cell>
          <cell r="H64" t="str">
            <v/>
          </cell>
          <cell r="I64" t="str">
            <v/>
          </cell>
          <cell r="M64" t="str">
            <v/>
          </cell>
          <cell r="N64" t="str">
            <v/>
          </cell>
          <cell r="Q64">
            <v>0</v>
          </cell>
        </row>
        <row r="65">
          <cell r="G65" t="str">
            <v/>
          </cell>
          <cell r="H65" t="str">
            <v/>
          </cell>
          <cell r="I65" t="str">
            <v/>
          </cell>
          <cell r="M65" t="str">
            <v/>
          </cell>
          <cell r="N65" t="str">
            <v/>
          </cell>
          <cell r="Q65">
            <v>0</v>
          </cell>
        </row>
        <row r="66">
          <cell r="G66" t="str">
            <v/>
          </cell>
          <cell r="H66" t="str">
            <v/>
          </cell>
          <cell r="I66" t="str">
            <v/>
          </cell>
          <cell r="M66" t="str">
            <v/>
          </cell>
          <cell r="N66" t="str">
            <v/>
          </cell>
          <cell r="Q66">
            <v>0</v>
          </cell>
        </row>
        <row r="67">
          <cell r="G67" t="str">
            <v/>
          </cell>
          <cell r="H67" t="str">
            <v/>
          </cell>
          <cell r="I67" t="str">
            <v/>
          </cell>
          <cell r="M67" t="str">
            <v/>
          </cell>
          <cell r="N67" t="str">
            <v/>
          </cell>
          <cell r="Q67">
            <v>0</v>
          </cell>
        </row>
        <row r="68">
          <cell r="G68" t="str">
            <v/>
          </cell>
          <cell r="H68" t="str">
            <v/>
          </cell>
          <cell r="I68" t="str">
            <v/>
          </cell>
          <cell r="M68" t="str">
            <v/>
          </cell>
          <cell r="N68" t="str">
            <v/>
          </cell>
        </row>
        <row r="69">
          <cell r="G69" t="str">
            <v/>
          </cell>
          <cell r="H69" t="str">
            <v/>
          </cell>
          <cell r="I69" t="str">
            <v/>
          </cell>
          <cell r="M69" t="str">
            <v/>
          </cell>
          <cell r="N69" t="str">
            <v/>
          </cell>
        </row>
        <row r="70">
          <cell r="G70" t="str">
            <v/>
          </cell>
          <cell r="H70" t="str">
            <v/>
          </cell>
          <cell r="I70" t="str">
            <v/>
          </cell>
          <cell r="M70" t="str">
            <v/>
          </cell>
          <cell r="N70" t="str">
            <v/>
          </cell>
          <cell r="Q70">
            <v>0</v>
          </cell>
        </row>
        <row r="71">
          <cell r="G71" t="str">
            <v/>
          </cell>
          <cell r="H71" t="str">
            <v/>
          </cell>
          <cell r="I71" t="str">
            <v/>
          </cell>
          <cell r="M71" t="str">
            <v/>
          </cell>
          <cell r="N71" t="str">
            <v/>
          </cell>
          <cell r="Q71">
            <v>0</v>
          </cell>
        </row>
        <row r="72">
          <cell r="G72" t="str">
            <v/>
          </cell>
          <cell r="H72" t="str">
            <v/>
          </cell>
          <cell r="I72" t="str">
            <v/>
          </cell>
          <cell r="M72" t="str">
            <v/>
          </cell>
          <cell r="N72" t="str">
            <v/>
          </cell>
          <cell r="Q72">
            <v>0</v>
          </cell>
        </row>
        <row r="73">
          <cell r="G73" t="str">
            <v/>
          </cell>
          <cell r="H73" t="str">
            <v/>
          </cell>
          <cell r="I73" t="str">
            <v/>
          </cell>
          <cell r="M73" t="str">
            <v/>
          </cell>
          <cell r="N73" t="str">
            <v/>
          </cell>
          <cell r="Q73">
            <v>0</v>
          </cell>
        </row>
        <row r="74">
          <cell r="G74" t="str">
            <v/>
          </cell>
          <cell r="H74" t="str">
            <v/>
          </cell>
          <cell r="I74" t="str">
            <v/>
          </cell>
          <cell r="M74" t="str">
            <v/>
          </cell>
          <cell r="N74" t="str">
            <v/>
          </cell>
          <cell r="Q74">
            <v>0</v>
          </cell>
        </row>
        <row r="75">
          <cell r="G75" t="str">
            <v/>
          </cell>
          <cell r="H75" t="str">
            <v/>
          </cell>
          <cell r="I75" t="str">
            <v/>
          </cell>
          <cell r="M75" t="str">
            <v/>
          </cell>
          <cell r="N75" t="str">
            <v/>
          </cell>
          <cell r="Q75">
            <v>0</v>
          </cell>
        </row>
        <row r="76">
          <cell r="G76" t="str">
            <v/>
          </cell>
          <cell r="H76" t="str">
            <v/>
          </cell>
          <cell r="I76" t="str">
            <v/>
          </cell>
          <cell r="M76" t="str">
            <v/>
          </cell>
          <cell r="N76" t="str">
            <v/>
          </cell>
          <cell r="Q76">
            <v>0</v>
          </cell>
        </row>
        <row r="77">
          <cell r="G77" t="str">
            <v/>
          </cell>
          <cell r="H77" t="str">
            <v/>
          </cell>
          <cell r="I77" t="str">
            <v/>
          </cell>
          <cell r="M77" t="str">
            <v/>
          </cell>
          <cell r="N77" t="str">
            <v/>
          </cell>
          <cell r="Q77">
            <v>0</v>
          </cell>
        </row>
        <row r="78">
          <cell r="G78" t="str">
            <v/>
          </cell>
          <cell r="H78" t="str">
            <v/>
          </cell>
          <cell r="I78" t="str">
            <v/>
          </cell>
          <cell r="M78" t="str">
            <v/>
          </cell>
          <cell r="N78" t="str">
            <v/>
          </cell>
          <cell r="Q78">
            <v>0</v>
          </cell>
        </row>
        <row r="79">
          <cell r="G79" t="str">
            <v/>
          </cell>
          <cell r="H79" t="str">
            <v/>
          </cell>
          <cell r="I79" t="str">
            <v/>
          </cell>
          <cell r="M79" t="str">
            <v/>
          </cell>
          <cell r="N79" t="str">
            <v/>
          </cell>
          <cell r="Q79">
            <v>0</v>
          </cell>
        </row>
        <row r="80">
          <cell r="G80" t="str">
            <v/>
          </cell>
          <cell r="H80" t="str">
            <v/>
          </cell>
          <cell r="I80" t="str">
            <v/>
          </cell>
          <cell r="M80" t="str">
            <v/>
          </cell>
          <cell r="N80" t="str">
            <v/>
          </cell>
          <cell r="Q80">
            <v>0</v>
          </cell>
        </row>
        <row r="81">
          <cell r="G81" t="str">
            <v/>
          </cell>
          <cell r="H81" t="str">
            <v/>
          </cell>
          <cell r="I81" t="str">
            <v/>
          </cell>
          <cell r="M81" t="str">
            <v/>
          </cell>
          <cell r="N81" t="str">
            <v/>
          </cell>
          <cell r="Q81">
            <v>0</v>
          </cell>
        </row>
        <row r="82">
          <cell r="G82" t="str">
            <v/>
          </cell>
          <cell r="H82" t="str">
            <v/>
          </cell>
          <cell r="I82" t="str">
            <v/>
          </cell>
          <cell r="M82" t="str">
            <v/>
          </cell>
          <cell r="N82" t="str">
            <v/>
          </cell>
          <cell r="Q82">
            <v>0</v>
          </cell>
        </row>
        <row r="83">
          <cell r="G83" t="str">
            <v/>
          </cell>
          <cell r="H83" t="str">
            <v/>
          </cell>
          <cell r="I83" t="str">
            <v/>
          </cell>
          <cell r="M83" t="str">
            <v/>
          </cell>
          <cell r="N83" t="str">
            <v/>
          </cell>
          <cell r="Q83">
            <v>0</v>
          </cell>
        </row>
        <row r="84">
          <cell r="G84" t="str">
            <v/>
          </cell>
          <cell r="H84" t="str">
            <v/>
          </cell>
          <cell r="I84" t="str">
            <v/>
          </cell>
          <cell r="M84" t="str">
            <v/>
          </cell>
          <cell r="N84" t="str">
            <v/>
          </cell>
          <cell r="Q84">
            <v>0</v>
          </cell>
        </row>
        <row r="85">
          <cell r="G85" t="str">
            <v/>
          </cell>
          <cell r="H85" t="str">
            <v/>
          </cell>
          <cell r="I85" t="str">
            <v/>
          </cell>
          <cell r="M85" t="str">
            <v/>
          </cell>
          <cell r="N85" t="str">
            <v/>
          </cell>
        </row>
        <row r="86">
          <cell r="G86" t="str">
            <v/>
          </cell>
          <cell r="H86" t="str">
            <v/>
          </cell>
          <cell r="I86" t="str">
            <v/>
          </cell>
          <cell r="M86" t="str">
            <v/>
          </cell>
          <cell r="N86" t="str">
            <v/>
          </cell>
        </row>
        <row r="87">
          <cell r="G87" t="str">
            <v/>
          </cell>
          <cell r="H87" t="str">
            <v/>
          </cell>
          <cell r="I87" t="str">
            <v/>
          </cell>
          <cell r="M87" t="str">
            <v/>
          </cell>
          <cell r="N87" t="str">
            <v/>
          </cell>
        </row>
        <row r="88">
          <cell r="G88" t="str">
            <v/>
          </cell>
          <cell r="H88" t="str">
            <v/>
          </cell>
          <cell r="I88" t="str">
            <v/>
          </cell>
          <cell r="M88" t="str">
            <v/>
          </cell>
          <cell r="N88" t="str">
            <v/>
          </cell>
        </row>
        <row r="89">
          <cell r="G89" t="str">
            <v/>
          </cell>
          <cell r="H89" t="str">
            <v/>
          </cell>
          <cell r="I89" t="str">
            <v/>
          </cell>
          <cell r="M89" t="str">
            <v/>
          </cell>
          <cell r="N89" t="str">
            <v/>
          </cell>
        </row>
        <row r="90">
          <cell r="G90" t="str">
            <v/>
          </cell>
          <cell r="H90" t="str">
            <v/>
          </cell>
          <cell r="I90" t="str">
            <v/>
          </cell>
          <cell r="M90" t="str">
            <v/>
          </cell>
          <cell r="N90" t="str">
            <v/>
          </cell>
        </row>
        <row r="91">
          <cell r="G91" t="str">
            <v/>
          </cell>
          <cell r="H91" t="str">
            <v/>
          </cell>
          <cell r="I91" t="str">
            <v/>
          </cell>
          <cell r="M91" t="str">
            <v/>
          </cell>
          <cell r="N91" t="str">
            <v/>
          </cell>
        </row>
        <row r="92">
          <cell r="G92" t="str">
            <v/>
          </cell>
          <cell r="H92" t="str">
            <v/>
          </cell>
          <cell r="I92" t="str">
            <v/>
          </cell>
          <cell r="M92" t="str">
            <v/>
          </cell>
          <cell r="N92" t="str">
            <v/>
          </cell>
          <cell r="Q92">
            <v>0</v>
          </cell>
        </row>
        <row r="93">
          <cell r="G93" t="str">
            <v/>
          </cell>
          <cell r="H93" t="str">
            <v/>
          </cell>
          <cell r="I93" t="str">
            <v/>
          </cell>
          <cell r="M93" t="str">
            <v/>
          </cell>
          <cell r="N93" t="str">
            <v/>
          </cell>
          <cell r="Q93">
            <v>0</v>
          </cell>
        </row>
        <row r="94">
          <cell r="G94" t="str">
            <v/>
          </cell>
          <cell r="H94" t="str">
            <v/>
          </cell>
          <cell r="I94" t="str">
            <v/>
          </cell>
          <cell r="M94" t="str">
            <v/>
          </cell>
          <cell r="N94" t="str">
            <v/>
          </cell>
          <cell r="Q94">
            <v>0</v>
          </cell>
        </row>
        <row r="95">
          <cell r="G95" t="str">
            <v/>
          </cell>
          <cell r="H95" t="str">
            <v/>
          </cell>
          <cell r="I95" t="str">
            <v/>
          </cell>
          <cell r="M95" t="str">
            <v/>
          </cell>
          <cell r="N95" t="str">
            <v/>
          </cell>
          <cell r="Q95">
            <v>0</v>
          </cell>
        </row>
        <row r="96">
          <cell r="G96" t="str">
            <v/>
          </cell>
          <cell r="H96" t="str">
            <v/>
          </cell>
          <cell r="I96" t="str">
            <v/>
          </cell>
          <cell r="M96" t="str">
            <v/>
          </cell>
          <cell r="N96" t="str">
            <v/>
          </cell>
          <cell r="Q96">
            <v>0</v>
          </cell>
        </row>
        <row r="97">
          <cell r="G97" t="str">
            <v/>
          </cell>
          <cell r="H97" t="str">
            <v/>
          </cell>
          <cell r="I97" t="str">
            <v/>
          </cell>
          <cell r="M97" t="str">
            <v/>
          </cell>
          <cell r="N97" t="str">
            <v/>
          </cell>
          <cell r="Q97">
            <v>0</v>
          </cell>
        </row>
        <row r="98">
          <cell r="G98" t="str">
            <v/>
          </cell>
          <cell r="H98" t="str">
            <v/>
          </cell>
          <cell r="I98" t="str">
            <v/>
          </cell>
          <cell r="M98" t="str">
            <v/>
          </cell>
          <cell r="N98" t="str">
            <v/>
          </cell>
          <cell r="Q98">
            <v>0</v>
          </cell>
        </row>
        <row r="99">
          <cell r="G99" t="str">
            <v/>
          </cell>
          <cell r="H99" t="str">
            <v/>
          </cell>
          <cell r="I99" t="str">
            <v/>
          </cell>
          <cell r="M99" t="str">
            <v/>
          </cell>
          <cell r="N99" t="str">
            <v/>
          </cell>
          <cell r="Q99">
            <v>0</v>
          </cell>
        </row>
        <row r="100">
          <cell r="G100" t="str">
            <v/>
          </cell>
          <cell r="H100" t="str">
            <v/>
          </cell>
          <cell r="I100" t="str">
            <v/>
          </cell>
          <cell r="M100" t="str">
            <v/>
          </cell>
          <cell r="N100" t="str">
            <v/>
          </cell>
          <cell r="Q100">
            <v>0</v>
          </cell>
        </row>
        <row r="101">
          <cell r="G101" t="str">
            <v/>
          </cell>
          <cell r="H101" t="str">
            <v/>
          </cell>
          <cell r="I101" t="str">
            <v/>
          </cell>
          <cell r="M101" t="str">
            <v/>
          </cell>
          <cell r="N101" t="str">
            <v/>
          </cell>
          <cell r="Q101">
            <v>0</v>
          </cell>
        </row>
        <row r="102">
          <cell r="G102" t="str">
            <v/>
          </cell>
          <cell r="H102" t="str">
            <v/>
          </cell>
          <cell r="I102" t="str">
            <v/>
          </cell>
          <cell r="M102" t="str">
            <v/>
          </cell>
          <cell r="N102" t="str">
            <v/>
          </cell>
          <cell r="Q102">
            <v>0</v>
          </cell>
        </row>
        <row r="103">
          <cell r="G103" t="str">
            <v/>
          </cell>
          <cell r="H103" t="str">
            <v/>
          </cell>
          <cell r="I103" t="str">
            <v/>
          </cell>
          <cell r="M103" t="str">
            <v/>
          </cell>
          <cell r="N103" t="str">
            <v/>
          </cell>
          <cell r="Q103">
            <v>0</v>
          </cell>
        </row>
        <row r="104">
          <cell r="G104" t="str">
            <v/>
          </cell>
          <cell r="H104" t="str">
            <v/>
          </cell>
          <cell r="I104" t="str">
            <v/>
          </cell>
          <cell r="M104" t="str">
            <v/>
          </cell>
          <cell r="N104" t="str">
            <v/>
          </cell>
          <cell r="Q104">
            <v>0</v>
          </cell>
        </row>
        <row r="105">
          <cell r="G105" t="str">
            <v/>
          </cell>
          <cell r="H105" t="str">
            <v/>
          </cell>
          <cell r="I105" t="str">
            <v/>
          </cell>
          <cell r="M105" t="str">
            <v/>
          </cell>
          <cell r="N105" t="str">
            <v/>
          </cell>
          <cell r="Q105">
            <v>0</v>
          </cell>
        </row>
        <row r="106">
          <cell r="G106" t="str">
            <v/>
          </cell>
          <cell r="H106" t="str">
            <v/>
          </cell>
          <cell r="I106" t="str">
            <v/>
          </cell>
          <cell r="M106" t="str">
            <v/>
          </cell>
          <cell r="N106" t="str">
            <v/>
          </cell>
          <cell r="Q106">
            <v>0</v>
          </cell>
        </row>
        <row r="107">
          <cell r="G107" t="str">
            <v/>
          </cell>
          <cell r="H107" t="str">
            <v/>
          </cell>
          <cell r="I107" t="str">
            <v/>
          </cell>
          <cell r="M107" t="str">
            <v/>
          </cell>
          <cell r="N107" t="str">
            <v/>
          </cell>
          <cell r="Q107">
            <v>0</v>
          </cell>
        </row>
        <row r="108">
          <cell r="G108" t="str">
            <v/>
          </cell>
          <cell r="H108" t="str">
            <v/>
          </cell>
          <cell r="I108" t="str">
            <v/>
          </cell>
          <cell r="M108" t="str">
            <v/>
          </cell>
          <cell r="N108" t="str">
            <v/>
          </cell>
          <cell r="Q108">
            <v>0</v>
          </cell>
        </row>
        <row r="109">
          <cell r="G109" t="str">
            <v/>
          </cell>
          <cell r="H109" t="str">
            <v/>
          </cell>
          <cell r="I109" t="str">
            <v/>
          </cell>
          <cell r="M109" t="str">
            <v/>
          </cell>
          <cell r="N109" t="str">
            <v/>
          </cell>
          <cell r="Q109">
            <v>0</v>
          </cell>
        </row>
        <row r="110">
          <cell r="G110" t="str">
            <v/>
          </cell>
          <cell r="H110" t="str">
            <v/>
          </cell>
          <cell r="I110" t="str">
            <v/>
          </cell>
          <cell r="M110" t="str">
            <v/>
          </cell>
          <cell r="N110" t="str">
            <v/>
          </cell>
          <cell r="Q110">
            <v>0</v>
          </cell>
        </row>
        <row r="111">
          <cell r="G111" t="str">
            <v/>
          </cell>
          <cell r="H111" t="str">
            <v/>
          </cell>
          <cell r="I111" t="str">
            <v/>
          </cell>
          <cell r="M111" t="str">
            <v/>
          </cell>
          <cell r="N111" t="str">
            <v/>
          </cell>
          <cell r="Q111">
            <v>0</v>
          </cell>
        </row>
        <row r="112">
          <cell r="G112" t="str">
            <v/>
          </cell>
          <cell r="H112" t="str">
            <v/>
          </cell>
          <cell r="I112" t="str">
            <v/>
          </cell>
          <cell r="M112" t="str">
            <v/>
          </cell>
          <cell r="N112" t="str">
            <v/>
          </cell>
          <cell r="Q112">
            <v>0</v>
          </cell>
        </row>
        <row r="113">
          <cell r="G113" t="str">
            <v/>
          </cell>
          <cell r="H113" t="str">
            <v/>
          </cell>
          <cell r="I113" t="str">
            <v/>
          </cell>
          <cell r="M113" t="str">
            <v/>
          </cell>
          <cell r="N113" t="str">
            <v/>
          </cell>
          <cell r="Q113">
            <v>0</v>
          </cell>
        </row>
        <row r="114">
          <cell r="G114" t="str">
            <v/>
          </cell>
          <cell r="H114" t="str">
            <v/>
          </cell>
          <cell r="I114" t="str">
            <v/>
          </cell>
          <cell r="M114" t="str">
            <v/>
          </cell>
          <cell r="N114" t="str">
            <v/>
          </cell>
          <cell r="Q114">
            <v>0</v>
          </cell>
        </row>
        <row r="115">
          <cell r="G115" t="str">
            <v/>
          </cell>
          <cell r="H115" t="str">
            <v/>
          </cell>
          <cell r="I115" t="str">
            <v/>
          </cell>
          <cell r="M115" t="str">
            <v/>
          </cell>
          <cell r="N115" t="str">
            <v/>
          </cell>
          <cell r="Q115">
            <v>0</v>
          </cell>
        </row>
        <row r="116">
          <cell r="G116" t="str">
            <v/>
          </cell>
          <cell r="H116" t="str">
            <v/>
          </cell>
          <cell r="I116" t="str">
            <v/>
          </cell>
          <cell r="M116" t="str">
            <v/>
          </cell>
          <cell r="N116" t="str">
            <v/>
          </cell>
          <cell r="Q116">
            <v>0</v>
          </cell>
        </row>
        <row r="117">
          <cell r="G117" t="str">
            <v/>
          </cell>
          <cell r="H117" t="str">
            <v/>
          </cell>
          <cell r="I117" t="str">
            <v/>
          </cell>
          <cell r="M117" t="str">
            <v/>
          </cell>
          <cell r="N117" t="str">
            <v/>
          </cell>
          <cell r="Q117">
            <v>0</v>
          </cell>
        </row>
        <row r="118">
          <cell r="G118" t="str">
            <v/>
          </cell>
          <cell r="H118" t="str">
            <v/>
          </cell>
          <cell r="I118" t="str">
            <v/>
          </cell>
          <cell r="M118" t="str">
            <v/>
          </cell>
          <cell r="N118" t="str">
            <v/>
          </cell>
          <cell r="Q118">
            <v>0</v>
          </cell>
        </row>
        <row r="119">
          <cell r="G119" t="str">
            <v/>
          </cell>
          <cell r="H119" t="str">
            <v/>
          </cell>
          <cell r="I119" t="str">
            <v/>
          </cell>
          <cell r="M119" t="str">
            <v/>
          </cell>
          <cell r="N119" t="str">
            <v/>
          </cell>
          <cell r="Q119">
            <v>0</v>
          </cell>
        </row>
        <row r="120">
          <cell r="G120" t="str">
            <v/>
          </cell>
          <cell r="H120" t="str">
            <v/>
          </cell>
          <cell r="I120" t="str">
            <v/>
          </cell>
          <cell r="M120" t="str">
            <v/>
          </cell>
          <cell r="N120" t="str">
            <v/>
          </cell>
          <cell r="Q120">
            <v>0</v>
          </cell>
        </row>
        <row r="121">
          <cell r="G121" t="str">
            <v/>
          </cell>
          <cell r="H121" t="str">
            <v/>
          </cell>
          <cell r="I121" t="str">
            <v/>
          </cell>
          <cell r="M121" t="str">
            <v/>
          </cell>
          <cell r="N121" t="str">
            <v/>
          </cell>
          <cell r="Q121">
            <v>0</v>
          </cell>
        </row>
        <row r="122">
          <cell r="G122" t="str">
            <v/>
          </cell>
          <cell r="H122" t="str">
            <v/>
          </cell>
          <cell r="I122" t="str">
            <v/>
          </cell>
          <cell r="M122" t="str">
            <v/>
          </cell>
          <cell r="N122" t="str">
            <v/>
          </cell>
          <cell r="Q122">
            <v>0</v>
          </cell>
        </row>
        <row r="123">
          <cell r="G123" t="str">
            <v/>
          </cell>
          <cell r="H123" t="str">
            <v/>
          </cell>
          <cell r="I123" t="str">
            <v/>
          </cell>
          <cell r="M123" t="str">
            <v/>
          </cell>
          <cell r="N123" t="str">
            <v/>
          </cell>
          <cell r="Q123">
            <v>0</v>
          </cell>
        </row>
        <row r="124">
          <cell r="G124" t="str">
            <v/>
          </cell>
          <cell r="H124" t="str">
            <v/>
          </cell>
          <cell r="I124" t="str">
            <v/>
          </cell>
          <cell r="M124" t="str">
            <v/>
          </cell>
          <cell r="N124" t="str">
            <v/>
          </cell>
          <cell r="Q124">
            <v>0</v>
          </cell>
        </row>
        <row r="125">
          <cell r="G125" t="str">
            <v/>
          </cell>
          <cell r="H125" t="str">
            <v/>
          </cell>
          <cell r="I125" t="str">
            <v/>
          </cell>
          <cell r="M125" t="str">
            <v/>
          </cell>
          <cell r="N125" t="str">
            <v/>
          </cell>
          <cell r="Q125">
            <v>0</v>
          </cell>
        </row>
        <row r="126">
          <cell r="G126" t="str">
            <v/>
          </cell>
          <cell r="H126" t="str">
            <v/>
          </cell>
          <cell r="I126" t="str">
            <v/>
          </cell>
          <cell r="M126" t="str">
            <v/>
          </cell>
          <cell r="N126" t="str">
            <v/>
          </cell>
          <cell r="Q126">
            <v>0</v>
          </cell>
        </row>
        <row r="127">
          <cell r="G127" t="str">
            <v/>
          </cell>
          <cell r="H127" t="str">
            <v/>
          </cell>
          <cell r="I127" t="str">
            <v/>
          </cell>
          <cell r="M127" t="str">
            <v/>
          </cell>
          <cell r="N127" t="str">
            <v/>
          </cell>
          <cell r="Q127">
            <v>0</v>
          </cell>
        </row>
        <row r="128">
          <cell r="G128" t="str">
            <v/>
          </cell>
          <cell r="H128" t="str">
            <v/>
          </cell>
          <cell r="I128" t="str">
            <v/>
          </cell>
          <cell r="M128" t="str">
            <v/>
          </cell>
          <cell r="N128" t="str">
            <v/>
          </cell>
          <cell r="Q128">
            <v>0</v>
          </cell>
        </row>
        <row r="129">
          <cell r="G129" t="str">
            <v/>
          </cell>
          <cell r="H129" t="str">
            <v/>
          </cell>
          <cell r="I129" t="str">
            <v/>
          </cell>
          <cell r="M129" t="str">
            <v/>
          </cell>
          <cell r="N129" t="str">
            <v/>
          </cell>
          <cell r="Q129">
            <v>0</v>
          </cell>
        </row>
        <row r="130">
          <cell r="G130" t="str">
            <v/>
          </cell>
          <cell r="H130" t="str">
            <v/>
          </cell>
          <cell r="I130" t="str">
            <v/>
          </cell>
          <cell r="M130" t="str">
            <v/>
          </cell>
          <cell r="N130" t="str">
            <v/>
          </cell>
          <cell r="Q130">
            <v>0</v>
          </cell>
        </row>
        <row r="131">
          <cell r="G131" t="str">
            <v/>
          </cell>
          <cell r="H131" t="str">
            <v/>
          </cell>
          <cell r="I131" t="str">
            <v/>
          </cell>
          <cell r="M131" t="str">
            <v/>
          </cell>
          <cell r="N131" t="str">
            <v/>
          </cell>
          <cell r="Q131">
            <v>0</v>
          </cell>
        </row>
        <row r="132">
          <cell r="G132" t="str">
            <v/>
          </cell>
          <cell r="H132" t="str">
            <v/>
          </cell>
          <cell r="I132" t="str">
            <v/>
          </cell>
          <cell r="M132" t="str">
            <v/>
          </cell>
          <cell r="N132" t="str">
            <v/>
          </cell>
          <cell r="Q132">
            <v>0</v>
          </cell>
        </row>
        <row r="133">
          <cell r="G133" t="str">
            <v/>
          </cell>
          <cell r="H133" t="str">
            <v/>
          </cell>
          <cell r="I133" t="str">
            <v/>
          </cell>
          <cell r="M133" t="str">
            <v/>
          </cell>
          <cell r="N133" t="str">
            <v/>
          </cell>
          <cell r="Q133">
            <v>0</v>
          </cell>
        </row>
        <row r="134">
          <cell r="G134" t="str">
            <v/>
          </cell>
          <cell r="H134" t="str">
            <v/>
          </cell>
          <cell r="I134" t="str">
            <v/>
          </cell>
          <cell r="M134" t="str">
            <v/>
          </cell>
          <cell r="N134" t="str">
            <v/>
          </cell>
          <cell r="Q134">
            <v>0</v>
          </cell>
        </row>
        <row r="135">
          <cell r="G135" t="str">
            <v/>
          </cell>
          <cell r="H135" t="str">
            <v/>
          </cell>
          <cell r="I135" t="str">
            <v/>
          </cell>
          <cell r="M135" t="str">
            <v/>
          </cell>
          <cell r="N135" t="str">
            <v/>
          </cell>
          <cell r="Q135">
            <v>0</v>
          </cell>
        </row>
        <row r="136">
          <cell r="G136" t="str">
            <v/>
          </cell>
          <cell r="H136" t="str">
            <v/>
          </cell>
          <cell r="I136" t="str">
            <v/>
          </cell>
          <cell r="M136" t="str">
            <v/>
          </cell>
          <cell r="N136" t="str">
            <v/>
          </cell>
          <cell r="Q136">
            <v>0</v>
          </cell>
        </row>
        <row r="137">
          <cell r="G137" t="str">
            <v/>
          </cell>
          <cell r="H137" t="str">
            <v/>
          </cell>
          <cell r="I137" t="str">
            <v/>
          </cell>
          <cell r="M137" t="str">
            <v/>
          </cell>
          <cell r="N137" t="str">
            <v/>
          </cell>
          <cell r="Q137">
            <v>0</v>
          </cell>
        </row>
        <row r="138">
          <cell r="G138" t="str">
            <v/>
          </cell>
          <cell r="H138" t="str">
            <v/>
          </cell>
          <cell r="I138" t="str">
            <v/>
          </cell>
          <cell r="M138" t="str">
            <v/>
          </cell>
          <cell r="N138" t="str">
            <v/>
          </cell>
          <cell r="Q138">
            <v>0</v>
          </cell>
        </row>
        <row r="139">
          <cell r="G139" t="str">
            <v/>
          </cell>
          <cell r="H139" t="str">
            <v/>
          </cell>
          <cell r="I139" t="str">
            <v/>
          </cell>
          <cell r="M139" t="str">
            <v/>
          </cell>
          <cell r="N139" t="str">
            <v/>
          </cell>
          <cell r="Q139">
            <v>0</v>
          </cell>
        </row>
        <row r="140">
          <cell r="G140" t="str">
            <v/>
          </cell>
          <cell r="H140" t="str">
            <v/>
          </cell>
          <cell r="I140" t="str">
            <v/>
          </cell>
          <cell r="M140" t="str">
            <v/>
          </cell>
          <cell r="N140" t="str">
            <v/>
          </cell>
          <cell r="Q140">
            <v>0</v>
          </cell>
        </row>
        <row r="141">
          <cell r="G141" t="str">
            <v/>
          </cell>
          <cell r="H141" t="str">
            <v/>
          </cell>
          <cell r="I141" t="str">
            <v/>
          </cell>
          <cell r="M141" t="str">
            <v/>
          </cell>
          <cell r="N141" t="str">
            <v/>
          </cell>
          <cell r="Q141">
            <v>0</v>
          </cell>
        </row>
        <row r="142">
          <cell r="G142" t="str">
            <v/>
          </cell>
          <cell r="H142" t="str">
            <v/>
          </cell>
          <cell r="I142" t="str">
            <v/>
          </cell>
          <cell r="M142" t="str">
            <v/>
          </cell>
          <cell r="N142" t="str">
            <v/>
          </cell>
          <cell r="Q142">
            <v>0</v>
          </cell>
        </row>
        <row r="143">
          <cell r="G143" t="str">
            <v/>
          </cell>
          <cell r="H143" t="str">
            <v/>
          </cell>
          <cell r="I143" t="str">
            <v/>
          </cell>
          <cell r="M143" t="str">
            <v/>
          </cell>
          <cell r="N143" t="str">
            <v/>
          </cell>
          <cell r="Q143">
            <v>0</v>
          </cell>
        </row>
        <row r="144">
          <cell r="G144" t="str">
            <v/>
          </cell>
          <cell r="H144" t="str">
            <v/>
          </cell>
          <cell r="I144" t="str">
            <v/>
          </cell>
          <cell r="M144" t="str">
            <v/>
          </cell>
          <cell r="N144" t="str">
            <v/>
          </cell>
          <cell r="Q144">
            <v>0</v>
          </cell>
        </row>
        <row r="145">
          <cell r="G145" t="str">
            <v/>
          </cell>
          <cell r="H145" t="str">
            <v/>
          </cell>
          <cell r="I145" t="str">
            <v/>
          </cell>
          <cell r="M145" t="str">
            <v/>
          </cell>
          <cell r="N145" t="str">
            <v/>
          </cell>
          <cell r="Q145">
            <v>0</v>
          </cell>
        </row>
        <row r="146">
          <cell r="G146" t="str">
            <v/>
          </cell>
          <cell r="H146" t="str">
            <v/>
          </cell>
          <cell r="I146" t="str">
            <v/>
          </cell>
          <cell r="M146" t="str">
            <v/>
          </cell>
          <cell r="N146" t="str">
            <v/>
          </cell>
          <cell r="Q146">
            <v>0</v>
          </cell>
        </row>
        <row r="147">
          <cell r="G147" t="str">
            <v/>
          </cell>
          <cell r="H147" t="str">
            <v/>
          </cell>
          <cell r="I147" t="str">
            <v/>
          </cell>
          <cell r="M147" t="str">
            <v/>
          </cell>
          <cell r="N147" t="str">
            <v/>
          </cell>
        </row>
        <row r="148">
          <cell r="G148" t="str">
            <v/>
          </cell>
          <cell r="H148" t="str">
            <v/>
          </cell>
          <cell r="I148" t="str">
            <v/>
          </cell>
          <cell r="M148" t="str">
            <v/>
          </cell>
          <cell r="N148" t="str">
            <v/>
          </cell>
          <cell r="Q148">
            <v>0</v>
          </cell>
        </row>
        <row r="149">
          <cell r="G149" t="str">
            <v/>
          </cell>
          <cell r="H149" t="str">
            <v/>
          </cell>
          <cell r="I149" t="str">
            <v/>
          </cell>
          <cell r="M149" t="str">
            <v/>
          </cell>
          <cell r="N149" t="str">
            <v/>
          </cell>
        </row>
        <row r="150">
          <cell r="G150" t="str">
            <v/>
          </cell>
          <cell r="H150" t="str">
            <v/>
          </cell>
          <cell r="I150" t="str">
            <v/>
          </cell>
          <cell r="M150" t="str">
            <v/>
          </cell>
          <cell r="N150" t="str">
            <v/>
          </cell>
          <cell r="Q150">
            <v>0</v>
          </cell>
        </row>
        <row r="151">
          <cell r="G151" t="str">
            <v/>
          </cell>
          <cell r="H151" t="str">
            <v/>
          </cell>
          <cell r="I151" t="str">
            <v/>
          </cell>
          <cell r="M151" t="str">
            <v/>
          </cell>
          <cell r="N151" t="str">
            <v/>
          </cell>
          <cell r="Q151">
            <v>0</v>
          </cell>
        </row>
        <row r="152">
          <cell r="G152" t="str">
            <v/>
          </cell>
          <cell r="H152" t="str">
            <v/>
          </cell>
          <cell r="I152" t="str">
            <v/>
          </cell>
          <cell r="M152" t="str">
            <v/>
          </cell>
          <cell r="N152" t="str">
            <v/>
          </cell>
          <cell r="Q152">
            <v>0</v>
          </cell>
        </row>
        <row r="153">
          <cell r="G153" t="str">
            <v/>
          </cell>
          <cell r="H153" t="str">
            <v/>
          </cell>
          <cell r="I153" t="str">
            <v/>
          </cell>
          <cell r="M153" t="str">
            <v/>
          </cell>
          <cell r="N153" t="str">
            <v/>
          </cell>
          <cell r="Q153">
            <v>0</v>
          </cell>
        </row>
        <row r="154">
          <cell r="G154" t="str">
            <v/>
          </cell>
          <cell r="H154" t="str">
            <v/>
          </cell>
          <cell r="I154" t="str">
            <v/>
          </cell>
          <cell r="M154" t="str">
            <v/>
          </cell>
          <cell r="N154" t="str">
            <v/>
          </cell>
          <cell r="Q154">
            <v>0</v>
          </cell>
        </row>
        <row r="155">
          <cell r="G155" t="str">
            <v/>
          </cell>
          <cell r="H155" t="str">
            <v/>
          </cell>
          <cell r="I155" t="str">
            <v/>
          </cell>
          <cell r="M155" t="str">
            <v/>
          </cell>
          <cell r="N155" t="str">
            <v/>
          </cell>
          <cell r="Q155">
            <v>0</v>
          </cell>
        </row>
        <row r="156">
          <cell r="G156" t="str">
            <v/>
          </cell>
          <cell r="H156" t="str">
            <v/>
          </cell>
          <cell r="I156" t="str">
            <v/>
          </cell>
          <cell r="M156" t="str">
            <v/>
          </cell>
          <cell r="N156" t="str">
            <v/>
          </cell>
          <cell r="Q156">
            <v>0</v>
          </cell>
        </row>
        <row r="157">
          <cell r="G157" t="str">
            <v/>
          </cell>
          <cell r="H157" t="str">
            <v/>
          </cell>
          <cell r="I157" t="str">
            <v/>
          </cell>
          <cell r="M157" t="str">
            <v/>
          </cell>
          <cell r="N157" t="str">
            <v/>
          </cell>
          <cell r="Q157">
            <v>0</v>
          </cell>
        </row>
        <row r="158">
          <cell r="G158" t="str">
            <v/>
          </cell>
          <cell r="H158" t="str">
            <v/>
          </cell>
          <cell r="I158" t="str">
            <v/>
          </cell>
          <cell r="M158" t="str">
            <v/>
          </cell>
          <cell r="N158" t="str">
            <v/>
          </cell>
          <cell r="Q158">
            <v>0</v>
          </cell>
        </row>
        <row r="159">
          <cell r="G159" t="str">
            <v/>
          </cell>
          <cell r="H159" t="str">
            <v/>
          </cell>
          <cell r="I159" t="str">
            <v/>
          </cell>
          <cell r="M159" t="str">
            <v/>
          </cell>
          <cell r="N159" t="str">
            <v/>
          </cell>
          <cell r="Q159">
            <v>0</v>
          </cell>
        </row>
        <row r="160">
          <cell r="G160" t="str">
            <v/>
          </cell>
          <cell r="H160" t="str">
            <v/>
          </cell>
          <cell r="I160" t="str">
            <v/>
          </cell>
          <cell r="M160" t="str">
            <v/>
          </cell>
          <cell r="N160" t="str">
            <v/>
          </cell>
          <cell r="Q160">
            <v>0</v>
          </cell>
        </row>
        <row r="161">
          <cell r="G161" t="str">
            <v/>
          </cell>
          <cell r="H161" t="str">
            <v/>
          </cell>
          <cell r="I161" t="str">
            <v/>
          </cell>
          <cell r="M161" t="str">
            <v/>
          </cell>
          <cell r="N161" t="str">
            <v/>
          </cell>
          <cell r="Q161">
            <v>0</v>
          </cell>
        </row>
        <row r="162">
          <cell r="G162" t="str">
            <v/>
          </cell>
          <cell r="H162" t="str">
            <v/>
          </cell>
          <cell r="I162" t="str">
            <v/>
          </cell>
          <cell r="M162" t="str">
            <v/>
          </cell>
          <cell r="N162" t="str">
            <v/>
          </cell>
          <cell r="Q162">
            <v>0</v>
          </cell>
        </row>
        <row r="163">
          <cell r="G163" t="str">
            <v/>
          </cell>
          <cell r="H163" t="str">
            <v/>
          </cell>
          <cell r="I163" t="str">
            <v/>
          </cell>
          <cell r="M163" t="str">
            <v/>
          </cell>
          <cell r="N163" t="str">
            <v/>
          </cell>
          <cell r="Q163">
            <v>0</v>
          </cell>
        </row>
        <row r="164">
          <cell r="G164" t="str">
            <v/>
          </cell>
          <cell r="H164" t="str">
            <v/>
          </cell>
          <cell r="I164" t="str">
            <v/>
          </cell>
          <cell r="M164" t="str">
            <v/>
          </cell>
          <cell r="N164" t="str">
            <v/>
          </cell>
          <cell r="Q164">
            <v>0</v>
          </cell>
        </row>
        <row r="165">
          <cell r="G165" t="str">
            <v/>
          </cell>
          <cell r="H165" t="str">
            <v/>
          </cell>
          <cell r="I165" t="str">
            <v/>
          </cell>
          <cell r="M165" t="str">
            <v/>
          </cell>
          <cell r="N165" t="str">
            <v/>
          </cell>
          <cell r="Q165">
            <v>0</v>
          </cell>
        </row>
        <row r="166">
          <cell r="G166" t="str">
            <v/>
          </cell>
          <cell r="H166" t="str">
            <v/>
          </cell>
          <cell r="I166" t="str">
            <v/>
          </cell>
          <cell r="M166" t="str">
            <v/>
          </cell>
          <cell r="N166" t="str">
            <v/>
          </cell>
          <cell r="Q166">
            <v>0</v>
          </cell>
        </row>
        <row r="167">
          <cell r="G167" t="str">
            <v/>
          </cell>
          <cell r="H167" t="str">
            <v/>
          </cell>
          <cell r="I167" t="str">
            <v/>
          </cell>
          <cell r="M167" t="str">
            <v/>
          </cell>
          <cell r="N167" t="str">
            <v/>
          </cell>
          <cell r="Q167">
            <v>0</v>
          </cell>
        </row>
        <row r="168">
          <cell r="G168" t="str">
            <v/>
          </cell>
          <cell r="H168" t="str">
            <v/>
          </cell>
          <cell r="I168" t="str">
            <v/>
          </cell>
          <cell r="M168" t="str">
            <v/>
          </cell>
          <cell r="N168" t="str">
            <v/>
          </cell>
          <cell r="Q168">
            <v>0</v>
          </cell>
        </row>
        <row r="169">
          <cell r="G169" t="str">
            <v/>
          </cell>
          <cell r="H169" t="str">
            <v/>
          </cell>
          <cell r="I169" t="str">
            <v/>
          </cell>
          <cell r="M169" t="str">
            <v/>
          </cell>
          <cell r="N169" t="str">
            <v/>
          </cell>
          <cell r="Q169">
            <v>0</v>
          </cell>
        </row>
        <row r="170">
          <cell r="G170" t="str">
            <v/>
          </cell>
          <cell r="H170" t="str">
            <v/>
          </cell>
          <cell r="I170" t="str">
            <v/>
          </cell>
          <cell r="M170" t="str">
            <v/>
          </cell>
          <cell r="N170" t="str">
            <v/>
          </cell>
          <cell r="Q170">
            <v>0</v>
          </cell>
        </row>
        <row r="171">
          <cell r="G171" t="str">
            <v/>
          </cell>
          <cell r="H171" t="str">
            <v/>
          </cell>
          <cell r="I171" t="str">
            <v/>
          </cell>
          <cell r="M171" t="str">
            <v/>
          </cell>
          <cell r="N171" t="str">
            <v/>
          </cell>
          <cell r="Q171">
            <v>0</v>
          </cell>
        </row>
        <row r="172">
          <cell r="G172" t="str">
            <v/>
          </cell>
          <cell r="H172" t="str">
            <v/>
          </cell>
          <cell r="I172" t="str">
            <v/>
          </cell>
          <cell r="M172" t="str">
            <v/>
          </cell>
          <cell r="N172" t="str">
            <v/>
          </cell>
          <cell r="Q172">
            <v>0</v>
          </cell>
        </row>
        <row r="173">
          <cell r="G173" t="str">
            <v/>
          </cell>
          <cell r="H173" t="str">
            <v/>
          </cell>
          <cell r="I173" t="str">
            <v/>
          </cell>
          <cell r="M173" t="str">
            <v/>
          </cell>
          <cell r="N173" t="str">
            <v/>
          </cell>
        </row>
        <row r="174">
          <cell r="G174" t="str">
            <v/>
          </cell>
          <cell r="H174" t="str">
            <v/>
          </cell>
          <cell r="I174" t="str">
            <v/>
          </cell>
          <cell r="M174" t="str">
            <v/>
          </cell>
          <cell r="N174" t="str">
            <v/>
          </cell>
        </row>
        <row r="175">
          <cell r="G175" t="str">
            <v/>
          </cell>
          <cell r="H175" t="str">
            <v/>
          </cell>
          <cell r="I175" t="str">
            <v/>
          </cell>
          <cell r="M175" t="str">
            <v/>
          </cell>
          <cell r="N175" t="str">
            <v/>
          </cell>
        </row>
        <row r="176">
          <cell r="G176" t="str">
            <v/>
          </cell>
          <cell r="H176" t="str">
            <v/>
          </cell>
          <cell r="I176" t="str">
            <v/>
          </cell>
          <cell r="M176" t="str">
            <v/>
          </cell>
          <cell r="N176" t="str">
            <v/>
          </cell>
          <cell r="Q176">
            <v>0</v>
          </cell>
        </row>
        <row r="177">
          <cell r="G177" t="str">
            <v/>
          </cell>
          <cell r="H177" t="str">
            <v/>
          </cell>
          <cell r="I177" t="str">
            <v/>
          </cell>
          <cell r="M177" t="str">
            <v/>
          </cell>
          <cell r="N177" t="str">
            <v/>
          </cell>
        </row>
        <row r="178">
          <cell r="G178" t="str">
            <v/>
          </cell>
          <cell r="H178" t="str">
            <v/>
          </cell>
          <cell r="I178" t="str">
            <v/>
          </cell>
          <cell r="M178" t="str">
            <v/>
          </cell>
          <cell r="N178" t="str">
            <v/>
          </cell>
        </row>
        <row r="179">
          <cell r="G179" t="str">
            <v/>
          </cell>
          <cell r="H179" t="str">
            <v/>
          </cell>
          <cell r="I179" t="str">
            <v/>
          </cell>
          <cell r="M179" t="str">
            <v/>
          </cell>
          <cell r="N179" t="str">
            <v/>
          </cell>
        </row>
        <row r="180">
          <cell r="G180" t="str">
            <v/>
          </cell>
          <cell r="H180" t="str">
            <v/>
          </cell>
          <cell r="I180" t="str">
            <v/>
          </cell>
          <cell r="M180" t="str">
            <v/>
          </cell>
          <cell r="N180" t="str">
            <v/>
          </cell>
        </row>
        <row r="181">
          <cell r="G181" t="str">
            <v/>
          </cell>
          <cell r="H181" t="str">
            <v/>
          </cell>
          <cell r="I181" t="str">
            <v/>
          </cell>
          <cell r="M181" t="str">
            <v/>
          </cell>
          <cell r="N181" t="str">
            <v/>
          </cell>
        </row>
        <row r="182">
          <cell r="G182" t="str">
            <v/>
          </cell>
          <cell r="H182" t="str">
            <v/>
          </cell>
          <cell r="I182" t="str">
            <v/>
          </cell>
          <cell r="M182" t="str">
            <v/>
          </cell>
          <cell r="N182" t="str">
            <v/>
          </cell>
        </row>
        <row r="183">
          <cell r="G183" t="str">
            <v/>
          </cell>
          <cell r="H183" t="str">
            <v/>
          </cell>
          <cell r="I183" t="str">
            <v/>
          </cell>
          <cell r="M183" t="str">
            <v/>
          </cell>
          <cell r="N183" t="str">
            <v/>
          </cell>
          <cell r="Q183">
            <v>0</v>
          </cell>
        </row>
        <row r="184">
          <cell r="G184" t="str">
            <v/>
          </cell>
          <cell r="H184" t="str">
            <v/>
          </cell>
          <cell r="I184" t="str">
            <v/>
          </cell>
          <cell r="M184" t="str">
            <v/>
          </cell>
          <cell r="N184" t="str">
            <v/>
          </cell>
          <cell r="Q184">
            <v>0</v>
          </cell>
        </row>
        <row r="185">
          <cell r="G185" t="str">
            <v/>
          </cell>
          <cell r="H185" t="str">
            <v/>
          </cell>
          <cell r="I185" t="str">
            <v/>
          </cell>
          <cell r="M185" t="str">
            <v/>
          </cell>
          <cell r="N185" t="str">
            <v/>
          </cell>
          <cell r="Q185">
            <v>0</v>
          </cell>
        </row>
        <row r="186">
          <cell r="G186" t="str">
            <v/>
          </cell>
          <cell r="H186" t="str">
            <v/>
          </cell>
          <cell r="I186" t="str">
            <v/>
          </cell>
          <cell r="M186" t="str">
            <v/>
          </cell>
          <cell r="N186" t="str">
            <v/>
          </cell>
          <cell r="Q186">
            <v>0</v>
          </cell>
        </row>
        <row r="187">
          <cell r="G187" t="str">
            <v/>
          </cell>
          <cell r="H187" t="str">
            <v/>
          </cell>
          <cell r="I187" t="str">
            <v/>
          </cell>
          <cell r="M187" t="str">
            <v/>
          </cell>
          <cell r="N187" t="str">
            <v/>
          </cell>
          <cell r="Q187">
            <v>0</v>
          </cell>
        </row>
        <row r="188">
          <cell r="G188" t="str">
            <v/>
          </cell>
          <cell r="H188" t="str">
            <v/>
          </cell>
          <cell r="I188" t="str">
            <v/>
          </cell>
          <cell r="M188" t="str">
            <v/>
          </cell>
          <cell r="N188" t="str">
            <v/>
          </cell>
          <cell r="Q188">
            <v>0</v>
          </cell>
        </row>
        <row r="189">
          <cell r="G189" t="str">
            <v/>
          </cell>
          <cell r="H189" t="str">
            <v/>
          </cell>
          <cell r="I189" t="str">
            <v/>
          </cell>
          <cell r="M189" t="str">
            <v/>
          </cell>
          <cell r="N189" t="str">
            <v/>
          </cell>
          <cell r="Q189">
            <v>0</v>
          </cell>
        </row>
        <row r="190">
          <cell r="G190" t="str">
            <v/>
          </cell>
          <cell r="H190" t="str">
            <v/>
          </cell>
          <cell r="I190" t="str">
            <v/>
          </cell>
          <cell r="M190" t="str">
            <v/>
          </cell>
          <cell r="N190" t="str">
            <v/>
          </cell>
          <cell r="Q190">
            <v>0</v>
          </cell>
        </row>
        <row r="191">
          <cell r="G191" t="str">
            <v/>
          </cell>
          <cell r="H191" t="str">
            <v/>
          </cell>
          <cell r="I191" t="str">
            <v/>
          </cell>
          <cell r="M191" t="str">
            <v/>
          </cell>
          <cell r="N191" t="str">
            <v/>
          </cell>
          <cell r="Q191">
            <v>0</v>
          </cell>
        </row>
        <row r="192">
          <cell r="G192" t="str">
            <v/>
          </cell>
          <cell r="H192" t="str">
            <v/>
          </cell>
          <cell r="I192" t="str">
            <v/>
          </cell>
          <cell r="M192" t="str">
            <v/>
          </cell>
          <cell r="N192" t="str">
            <v/>
          </cell>
          <cell r="Q192">
            <v>0</v>
          </cell>
        </row>
        <row r="193">
          <cell r="G193" t="str">
            <v/>
          </cell>
          <cell r="H193" t="str">
            <v/>
          </cell>
          <cell r="I193" t="str">
            <v/>
          </cell>
          <cell r="M193" t="str">
            <v/>
          </cell>
          <cell r="N193" t="str">
            <v/>
          </cell>
          <cell r="Q193">
            <v>0</v>
          </cell>
        </row>
        <row r="194">
          <cell r="G194" t="str">
            <v/>
          </cell>
          <cell r="H194" t="str">
            <v/>
          </cell>
          <cell r="I194" t="str">
            <v/>
          </cell>
          <cell r="M194" t="str">
            <v/>
          </cell>
          <cell r="N194" t="str">
            <v/>
          </cell>
          <cell r="Q194">
            <v>0</v>
          </cell>
        </row>
        <row r="195">
          <cell r="G195" t="str">
            <v/>
          </cell>
          <cell r="H195" t="str">
            <v/>
          </cell>
          <cell r="I195" t="str">
            <v/>
          </cell>
          <cell r="M195" t="str">
            <v/>
          </cell>
          <cell r="N195" t="str">
            <v/>
          </cell>
        </row>
        <row r="196">
          <cell r="G196" t="str">
            <v/>
          </cell>
          <cell r="H196" t="str">
            <v/>
          </cell>
          <cell r="I196" t="str">
            <v/>
          </cell>
          <cell r="M196" t="str">
            <v/>
          </cell>
          <cell r="N196" t="str">
            <v/>
          </cell>
          <cell r="Q196">
            <v>0</v>
          </cell>
        </row>
        <row r="197">
          <cell r="G197" t="str">
            <v/>
          </cell>
          <cell r="H197" t="str">
            <v/>
          </cell>
          <cell r="I197" t="str">
            <v/>
          </cell>
          <cell r="M197" t="str">
            <v/>
          </cell>
          <cell r="N197" t="str">
            <v/>
          </cell>
          <cell r="Q197">
            <v>0</v>
          </cell>
        </row>
        <row r="198">
          <cell r="G198" t="str">
            <v/>
          </cell>
          <cell r="H198" t="str">
            <v/>
          </cell>
          <cell r="I198" t="str">
            <v/>
          </cell>
          <cell r="M198" t="str">
            <v/>
          </cell>
          <cell r="N198" t="str">
            <v/>
          </cell>
          <cell r="Q198">
            <v>0</v>
          </cell>
        </row>
        <row r="199">
          <cell r="G199" t="str">
            <v/>
          </cell>
          <cell r="H199" t="str">
            <v/>
          </cell>
          <cell r="I199" t="str">
            <v/>
          </cell>
          <cell r="M199" t="str">
            <v/>
          </cell>
          <cell r="N199" t="str">
            <v/>
          </cell>
        </row>
        <row r="200">
          <cell r="G200" t="str">
            <v/>
          </cell>
          <cell r="H200" t="str">
            <v/>
          </cell>
          <cell r="I200" t="str">
            <v/>
          </cell>
          <cell r="M200" t="str">
            <v/>
          </cell>
          <cell r="N200" t="str">
            <v/>
          </cell>
        </row>
        <row r="201">
          <cell r="G201" t="str">
            <v/>
          </cell>
          <cell r="H201" t="str">
            <v/>
          </cell>
          <cell r="I201" t="str">
            <v/>
          </cell>
          <cell r="M201" t="str">
            <v/>
          </cell>
          <cell r="N201" t="str">
            <v/>
          </cell>
        </row>
        <row r="202">
          <cell r="G202" t="str">
            <v/>
          </cell>
          <cell r="H202" t="str">
            <v/>
          </cell>
          <cell r="I202" t="str">
            <v/>
          </cell>
          <cell r="M202" t="str">
            <v/>
          </cell>
          <cell r="N202" t="str">
            <v/>
          </cell>
        </row>
        <row r="203">
          <cell r="G203" t="str">
            <v/>
          </cell>
          <cell r="H203" t="str">
            <v/>
          </cell>
          <cell r="I203" t="str">
            <v/>
          </cell>
          <cell r="M203" t="str">
            <v/>
          </cell>
          <cell r="N203" t="str">
            <v/>
          </cell>
        </row>
        <row r="204">
          <cell r="G204" t="str">
            <v/>
          </cell>
          <cell r="H204" t="str">
            <v/>
          </cell>
          <cell r="I204" t="str">
            <v/>
          </cell>
          <cell r="M204" t="str">
            <v/>
          </cell>
          <cell r="N204" t="str">
            <v/>
          </cell>
        </row>
        <row r="205">
          <cell r="G205" t="str">
            <v/>
          </cell>
          <cell r="H205" t="str">
            <v/>
          </cell>
          <cell r="I205" t="str">
            <v/>
          </cell>
          <cell r="M205" t="str">
            <v/>
          </cell>
          <cell r="N205" t="str">
            <v/>
          </cell>
        </row>
        <row r="206">
          <cell r="G206" t="str">
            <v/>
          </cell>
          <cell r="H206" t="str">
            <v/>
          </cell>
          <cell r="I206" t="str">
            <v/>
          </cell>
          <cell r="M206" t="str">
            <v/>
          </cell>
          <cell r="N206" t="str">
            <v/>
          </cell>
        </row>
        <row r="207">
          <cell r="G207" t="str">
            <v/>
          </cell>
          <cell r="H207" t="str">
            <v/>
          </cell>
          <cell r="I207" t="str">
            <v/>
          </cell>
          <cell r="M207" t="str">
            <v/>
          </cell>
          <cell r="N207" t="str">
            <v/>
          </cell>
          <cell r="Q207">
            <v>0</v>
          </cell>
        </row>
        <row r="208">
          <cell r="G208" t="str">
            <v/>
          </cell>
          <cell r="H208" t="str">
            <v/>
          </cell>
          <cell r="I208" t="str">
            <v/>
          </cell>
          <cell r="M208" t="str">
            <v/>
          </cell>
          <cell r="N208" t="str">
            <v/>
          </cell>
          <cell r="Q208">
            <v>0</v>
          </cell>
        </row>
        <row r="209">
          <cell r="G209" t="str">
            <v/>
          </cell>
          <cell r="H209" t="str">
            <v/>
          </cell>
          <cell r="I209" t="str">
            <v/>
          </cell>
          <cell r="M209" t="str">
            <v/>
          </cell>
          <cell r="N209" t="str">
            <v/>
          </cell>
          <cell r="Q209">
            <v>0</v>
          </cell>
        </row>
        <row r="210">
          <cell r="G210" t="str">
            <v/>
          </cell>
          <cell r="H210" t="str">
            <v/>
          </cell>
          <cell r="I210" t="str">
            <v/>
          </cell>
          <cell r="M210" t="str">
            <v/>
          </cell>
          <cell r="N210" t="str">
            <v/>
          </cell>
          <cell r="Q210">
            <v>0</v>
          </cell>
        </row>
        <row r="211">
          <cell r="G211" t="str">
            <v/>
          </cell>
          <cell r="H211" t="str">
            <v/>
          </cell>
          <cell r="I211" t="str">
            <v/>
          </cell>
          <cell r="M211" t="str">
            <v/>
          </cell>
          <cell r="N211" t="str">
            <v/>
          </cell>
          <cell r="Q211">
            <v>0</v>
          </cell>
        </row>
        <row r="212">
          <cell r="G212" t="str">
            <v/>
          </cell>
          <cell r="H212" t="str">
            <v/>
          </cell>
          <cell r="I212" t="str">
            <v/>
          </cell>
          <cell r="M212" t="str">
            <v/>
          </cell>
          <cell r="N212" t="str">
            <v/>
          </cell>
          <cell r="Q212">
            <v>0</v>
          </cell>
        </row>
        <row r="213">
          <cell r="G213" t="str">
            <v/>
          </cell>
          <cell r="H213" t="str">
            <v/>
          </cell>
          <cell r="I213" t="str">
            <v/>
          </cell>
          <cell r="M213" t="str">
            <v/>
          </cell>
          <cell r="N213" t="str">
            <v/>
          </cell>
        </row>
        <row r="214">
          <cell r="G214" t="str">
            <v/>
          </cell>
          <cell r="H214" t="str">
            <v/>
          </cell>
          <cell r="I214" t="str">
            <v/>
          </cell>
          <cell r="M214" t="str">
            <v/>
          </cell>
          <cell r="N214" t="str">
            <v/>
          </cell>
        </row>
        <row r="215">
          <cell r="G215" t="str">
            <v/>
          </cell>
          <cell r="H215" t="str">
            <v/>
          </cell>
          <cell r="I215" t="str">
            <v/>
          </cell>
          <cell r="M215" t="str">
            <v/>
          </cell>
          <cell r="N215" t="str">
            <v/>
          </cell>
        </row>
        <row r="216">
          <cell r="G216" t="str">
            <v/>
          </cell>
          <cell r="H216" t="str">
            <v/>
          </cell>
          <cell r="I216" t="str">
            <v/>
          </cell>
          <cell r="M216" t="str">
            <v/>
          </cell>
          <cell r="N216" t="str">
            <v/>
          </cell>
        </row>
        <row r="217">
          <cell r="G217" t="str">
            <v/>
          </cell>
          <cell r="H217" t="str">
            <v/>
          </cell>
          <cell r="I217" t="str">
            <v/>
          </cell>
          <cell r="M217" t="str">
            <v/>
          </cell>
          <cell r="N217" t="str">
            <v/>
          </cell>
        </row>
        <row r="218">
          <cell r="G218" t="str">
            <v/>
          </cell>
          <cell r="H218" t="str">
            <v/>
          </cell>
          <cell r="I218" t="str">
            <v/>
          </cell>
          <cell r="M218" t="str">
            <v/>
          </cell>
          <cell r="N218" t="str">
            <v/>
          </cell>
        </row>
        <row r="219">
          <cell r="G219" t="str">
            <v/>
          </cell>
          <cell r="H219" t="str">
            <v/>
          </cell>
          <cell r="I219" t="str">
            <v/>
          </cell>
          <cell r="M219" t="str">
            <v/>
          </cell>
          <cell r="N219" t="str">
            <v/>
          </cell>
        </row>
        <row r="220">
          <cell r="G220" t="str">
            <v/>
          </cell>
          <cell r="H220" t="str">
            <v/>
          </cell>
          <cell r="I220" t="str">
            <v/>
          </cell>
          <cell r="M220" t="str">
            <v/>
          </cell>
          <cell r="N220" t="str">
            <v/>
          </cell>
        </row>
        <row r="221">
          <cell r="G221" t="str">
            <v/>
          </cell>
          <cell r="H221" t="str">
            <v/>
          </cell>
          <cell r="I221" t="str">
            <v/>
          </cell>
          <cell r="M221" t="str">
            <v/>
          </cell>
          <cell r="N221" t="str">
            <v/>
          </cell>
        </row>
        <row r="222">
          <cell r="G222" t="str">
            <v/>
          </cell>
          <cell r="H222" t="str">
            <v/>
          </cell>
          <cell r="I222" t="str">
            <v/>
          </cell>
          <cell r="M222" t="str">
            <v/>
          </cell>
          <cell r="N222" t="str">
            <v/>
          </cell>
        </row>
        <row r="223">
          <cell r="G223" t="str">
            <v/>
          </cell>
          <cell r="H223" t="str">
            <v/>
          </cell>
          <cell r="I223" t="str">
            <v/>
          </cell>
          <cell r="M223" t="str">
            <v/>
          </cell>
          <cell r="N223" t="str">
            <v/>
          </cell>
        </row>
        <row r="224">
          <cell r="G224" t="str">
            <v/>
          </cell>
          <cell r="H224" t="str">
            <v/>
          </cell>
          <cell r="I224" t="str">
            <v/>
          </cell>
          <cell r="M224" t="str">
            <v/>
          </cell>
          <cell r="N224" t="str">
            <v/>
          </cell>
        </row>
        <row r="225">
          <cell r="G225" t="str">
            <v/>
          </cell>
          <cell r="H225" t="str">
            <v/>
          </cell>
          <cell r="I225" t="str">
            <v/>
          </cell>
          <cell r="M225" t="str">
            <v/>
          </cell>
          <cell r="N225" t="str">
            <v/>
          </cell>
        </row>
        <row r="226">
          <cell r="G226" t="str">
            <v/>
          </cell>
          <cell r="H226" t="str">
            <v/>
          </cell>
          <cell r="I226" t="str">
            <v/>
          </cell>
          <cell r="M226" t="str">
            <v/>
          </cell>
          <cell r="N226" t="str">
            <v/>
          </cell>
        </row>
        <row r="227">
          <cell r="G227" t="str">
            <v/>
          </cell>
          <cell r="H227" t="str">
            <v/>
          </cell>
          <cell r="I227" t="str">
            <v/>
          </cell>
          <cell r="M227" t="str">
            <v/>
          </cell>
          <cell r="N227" t="str">
            <v/>
          </cell>
        </row>
        <row r="228">
          <cell r="G228" t="str">
            <v/>
          </cell>
          <cell r="H228" t="str">
            <v/>
          </cell>
          <cell r="I228" t="str">
            <v/>
          </cell>
          <cell r="M228" t="str">
            <v/>
          </cell>
          <cell r="N228" t="str">
            <v/>
          </cell>
        </row>
        <row r="229">
          <cell r="G229" t="str">
            <v/>
          </cell>
          <cell r="H229" t="str">
            <v/>
          </cell>
          <cell r="I229" t="str">
            <v/>
          </cell>
          <cell r="M229" t="str">
            <v/>
          </cell>
          <cell r="N229" t="str">
            <v/>
          </cell>
        </row>
        <row r="230">
          <cell r="G230" t="str">
            <v/>
          </cell>
          <cell r="H230" t="str">
            <v/>
          </cell>
          <cell r="I230" t="str">
            <v/>
          </cell>
          <cell r="M230" t="str">
            <v/>
          </cell>
          <cell r="N230" t="str">
            <v/>
          </cell>
        </row>
        <row r="231">
          <cell r="G231" t="str">
            <v/>
          </cell>
          <cell r="H231" t="str">
            <v/>
          </cell>
          <cell r="I231" t="str">
            <v/>
          </cell>
          <cell r="M231" t="str">
            <v/>
          </cell>
          <cell r="N231" t="str">
            <v/>
          </cell>
        </row>
        <row r="232">
          <cell r="G232" t="str">
            <v/>
          </cell>
          <cell r="H232" t="str">
            <v/>
          </cell>
          <cell r="I232" t="str">
            <v/>
          </cell>
          <cell r="M232" t="str">
            <v/>
          </cell>
          <cell r="N232" t="str">
            <v/>
          </cell>
        </row>
        <row r="233">
          <cell r="G233" t="str">
            <v/>
          </cell>
          <cell r="H233" t="str">
            <v/>
          </cell>
          <cell r="I233" t="str">
            <v/>
          </cell>
          <cell r="M233" t="str">
            <v/>
          </cell>
          <cell r="N233" t="str">
            <v/>
          </cell>
        </row>
        <row r="234">
          <cell r="G234" t="str">
            <v/>
          </cell>
          <cell r="H234" t="str">
            <v/>
          </cell>
          <cell r="I234" t="str">
            <v/>
          </cell>
          <cell r="M234" t="str">
            <v/>
          </cell>
          <cell r="N234" t="str">
            <v/>
          </cell>
        </row>
        <row r="235">
          <cell r="G235" t="str">
            <v/>
          </cell>
          <cell r="H235" t="str">
            <v/>
          </cell>
          <cell r="I235" t="str">
            <v/>
          </cell>
          <cell r="M235" t="str">
            <v/>
          </cell>
          <cell r="N235" t="str">
            <v/>
          </cell>
        </row>
        <row r="236">
          <cell r="G236" t="str">
            <v/>
          </cell>
          <cell r="H236" t="str">
            <v/>
          </cell>
          <cell r="I236" t="str">
            <v/>
          </cell>
          <cell r="M236" t="str">
            <v/>
          </cell>
          <cell r="N236" t="str">
            <v/>
          </cell>
        </row>
        <row r="237">
          <cell r="G237" t="str">
            <v/>
          </cell>
          <cell r="H237" t="str">
            <v/>
          </cell>
          <cell r="I237" t="str">
            <v/>
          </cell>
          <cell r="M237" t="str">
            <v/>
          </cell>
          <cell r="N237" t="str">
            <v/>
          </cell>
        </row>
        <row r="238">
          <cell r="G238" t="str">
            <v/>
          </cell>
          <cell r="H238" t="str">
            <v/>
          </cell>
          <cell r="I238" t="str">
            <v/>
          </cell>
          <cell r="M238" t="str">
            <v/>
          </cell>
          <cell r="N238" t="str">
            <v/>
          </cell>
        </row>
        <row r="239">
          <cell r="G239" t="str">
            <v/>
          </cell>
          <cell r="H239" t="str">
            <v/>
          </cell>
          <cell r="I239" t="str">
            <v/>
          </cell>
          <cell r="M239" t="str">
            <v/>
          </cell>
          <cell r="N239" t="str">
            <v/>
          </cell>
        </row>
        <row r="240">
          <cell r="G240" t="str">
            <v/>
          </cell>
          <cell r="H240" t="str">
            <v/>
          </cell>
          <cell r="I240" t="str">
            <v/>
          </cell>
          <cell r="M240" t="str">
            <v/>
          </cell>
          <cell r="N240" t="str">
            <v/>
          </cell>
        </row>
        <row r="241">
          <cell r="G241" t="str">
            <v/>
          </cell>
          <cell r="H241" t="str">
            <v/>
          </cell>
          <cell r="I241" t="str">
            <v/>
          </cell>
          <cell r="M241" t="str">
            <v/>
          </cell>
          <cell r="N241" t="str">
            <v/>
          </cell>
        </row>
        <row r="242">
          <cell r="G242" t="str">
            <v/>
          </cell>
          <cell r="H242" t="str">
            <v/>
          </cell>
          <cell r="I242" t="str">
            <v/>
          </cell>
          <cell r="M242" t="str">
            <v/>
          </cell>
          <cell r="N242" t="str">
            <v/>
          </cell>
        </row>
        <row r="243">
          <cell r="G243" t="str">
            <v/>
          </cell>
          <cell r="H243" t="str">
            <v/>
          </cell>
          <cell r="I243" t="str">
            <v/>
          </cell>
          <cell r="M243" t="str">
            <v/>
          </cell>
          <cell r="N243" t="str">
            <v/>
          </cell>
        </row>
        <row r="244">
          <cell r="G244" t="str">
            <v/>
          </cell>
          <cell r="H244" t="str">
            <v/>
          </cell>
          <cell r="I244" t="str">
            <v/>
          </cell>
          <cell r="M244" t="str">
            <v/>
          </cell>
          <cell r="N244" t="str">
            <v/>
          </cell>
        </row>
        <row r="245">
          <cell r="G245" t="str">
            <v/>
          </cell>
          <cell r="H245" t="str">
            <v/>
          </cell>
          <cell r="I245" t="str">
            <v/>
          </cell>
          <cell r="M245" t="str">
            <v/>
          </cell>
          <cell r="N245" t="str">
            <v/>
          </cell>
        </row>
        <row r="246">
          <cell r="G246" t="str">
            <v/>
          </cell>
          <cell r="H246" t="str">
            <v/>
          </cell>
          <cell r="I246" t="str">
            <v/>
          </cell>
          <cell r="M246" t="str">
            <v/>
          </cell>
          <cell r="N246" t="str">
            <v/>
          </cell>
        </row>
        <row r="247">
          <cell r="G247" t="str">
            <v/>
          </cell>
          <cell r="H247" t="str">
            <v/>
          </cell>
          <cell r="I247" t="str">
            <v/>
          </cell>
          <cell r="M247" t="str">
            <v/>
          </cell>
          <cell r="N247" t="str">
            <v/>
          </cell>
        </row>
        <row r="248">
          <cell r="G248" t="str">
            <v/>
          </cell>
          <cell r="H248" t="str">
            <v/>
          </cell>
          <cell r="I248" t="str">
            <v/>
          </cell>
          <cell r="M248" t="str">
            <v/>
          </cell>
          <cell r="N248" t="str">
            <v/>
          </cell>
        </row>
        <row r="249">
          <cell r="G249" t="str">
            <v/>
          </cell>
          <cell r="H249" t="str">
            <v/>
          </cell>
          <cell r="I249" t="str">
            <v/>
          </cell>
          <cell r="M249" t="str">
            <v/>
          </cell>
          <cell r="N249" t="str">
            <v/>
          </cell>
        </row>
        <row r="250">
          <cell r="G250" t="str">
            <v/>
          </cell>
          <cell r="H250" t="str">
            <v/>
          </cell>
          <cell r="I250" t="str">
            <v/>
          </cell>
          <cell r="M250" t="str">
            <v/>
          </cell>
          <cell r="N250" t="str">
            <v/>
          </cell>
          <cell r="Q250">
            <v>0</v>
          </cell>
          <cell r="R250" t="str">
            <v/>
          </cell>
          <cell r="S250" t="str">
            <v/>
          </cell>
        </row>
      </sheetData>
      <sheetData sheetId="2" refreshError="1"/>
      <sheetData sheetId="3"/>
      <sheetData sheetId="4">
        <row r="3">
          <cell r="B3" t="str">
            <v>KH001</v>
          </cell>
          <cell r="D3" t="str">
            <v>CÔNG TY TNHH A</v>
          </cell>
          <cell r="E3" t="str">
            <v>TPHCM</v>
          </cell>
          <cell r="F3">
            <v>370000000</v>
          </cell>
        </row>
        <row r="4">
          <cell r="B4" t="str">
            <v>KH002</v>
          </cell>
          <cell r="D4" t="str">
            <v>CÔNG TY TNHH B</v>
          </cell>
          <cell r="E4" t="str">
            <v>TPHCM</v>
          </cell>
          <cell r="F4">
            <v>370000000</v>
          </cell>
        </row>
      </sheetData>
      <sheetData sheetId="5">
        <row r="3">
          <cell r="B3" t="str">
            <v>CAVV001</v>
          </cell>
          <cell r="C3" t="str">
            <v>Cáp điện</v>
          </cell>
          <cell r="D3" t="str">
            <v>Mét</v>
          </cell>
        </row>
        <row r="4">
          <cell r="B4" t="str">
            <v>CAVV002</v>
          </cell>
          <cell r="C4" t="str">
            <v>Cáp AV-120</v>
          </cell>
          <cell r="D4" t="str">
            <v>Mét</v>
          </cell>
        </row>
        <row r="5">
          <cell r="B5" t="str">
            <v>CAVV003</v>
          </cell>
          <cell r="C5" t="str">
            <v>Cáp AV-150</v>
          </cell>
          <cell r="D5" t="str">
            <v>Mét</v>
          </cell>
        </row>
        <row r="6">
          <cell r="B6" t="str">
            <v>CAVV004</v>
          </cell>
          <cell r="C6" t="str">
            <v>Cáp LV-ABC-2X16 (ruột nhôm)</v>
          </cell>
          <cell r="D6" t="str">
            <v>Mét</v>
          </cell>
        </row>
        <row r="7">
          <cell r="B7" t="str">
            <v>CAVV005</v>
          </cell>
          <cell r="C7" t="str">
            <v>Cáp LV-ABC-4X35  (ruột nhôm)</v>
          </cell>
          <cell r="D7" t="str">
            <v>Mét</v>
          </cell>
        </row>
        <row r="8">
          <cell r="B8" t="str">
            <v>CAVV006</v>
          </cell>
          <cell r="C8" t="str">
            <v>Cáp LV-ABC-4X50  (ruột nhôm)</v>
          </cell>
          <cell r="D8" t="str">
            <v>Mét</v>
          </cell>
        </row>
        <row r="9">
          <cell r="B9" t="str">
            <v>CAVV007</v>
          </cell>
          <cell r="C9" t="str">
            <v>Cáp LV-ABC-4X120  (ruột nhôm)</v>
          </cell>
          <cell r="D9" t="str">
            <v>Mét</v>
          </cell>
        </row>
        <row r="10">
          <cell r="B10" t="str">
            <v>CAVV008</v>
          </cell>
          <cell r="C10" t="str">
            <v>Cáp LV-ABC-4X150  (ruột nhôm)</v>
          </cell>
          <cell r="D10" t="str">
            <v>Mét</v>
          </cell>
        </row>
        <row r="11">
          <cell r="B11" t="str">
            <v>CAVV009</v>
          </cell>
          <cell r="C11" t="str">
            <v>CápLV-ABC-4X185  (ruột nhôm)</v>
          </cell>
          <cell r="D11" t="str">
            <v>Mét</v>
          </cell>
        </row>
        <row r="12">
          <cell r="B12" t="str">
            <v>CAVV010</v>
          </cell>
          <cell r="C12" t="str">
            <v>Cáp điện lực cv 0.6/1 kV 300mm 3x1c</v>
          </cell>
          <cell r="D12" t="str">
            <v>Mét</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Tài khoản"/>
      <sheetName val="03.TNDN"/>
      <sheetName val="KQKD"/>
      <sheetName val="LCTT"/>
      <sheetName val="CDKT"/>
      <sheetName val="LCGT"/>
      <sheetName val="TMBCTC"/>
      <sheetName val="In-Thu"/>
      <sheetName val="In-Chi"/>
      <sheetName val="CDPS"/>
      <sheetName val="NKC"/>
      <sheetName val="Sổ NK thu tiền"/>
      <sheetName val="Sổ NK chi tiền"/>
      <sheetName val="Sổ cái"/>
      <sheetName val="Sổ quỹ tiền mặt"/>
      <sheetName val="SKT_111"/>
      <sheetName val="TGNH-VND"/>
      <sheetName val="Sổ chi tiết NVL"/>
      <sheetName val="Bảng tổng hợp NVL"/>
      <sheetName val="Thẻ kho"/>
      <sheetName val="Nhập_xuất"/>
      <sheetName val="Phiếu nhập-xuất"/>
      <sheetName val="NVL"/>
      <sheetName val="Sổ TSCĐ"/>
      <sheetName val="Tổng hợp công nợ"/>
      <sheetName val="phatsinh"/>
      <sheetName val="Sổ chi tiết công nợ"/>
      <sheetName val="Sổ tiền vay"/>
      <sheetName val="Sổ CPKD - 15"/>
      <sheetName val="Sổ chi tiết TK"/>
      <sheetName val="Sổ chi tiết bán hàng"/>
      <sheetName val="Tổng hợp Z"/>
      <sheetName val="mau 01-1"/>
      <sheetName val="mau 01-2"/>
      <sheetName val="DS-NV"/>
      <sheetName val="Tonghop"/>
      <sheetName val="Inphieulinhluong"/>
      <sheetName val="phucap"/>
      <sheetName val="Cong_om_phep"/>
      <sheetName val="Khautru"/>
      <sheetName val="P.Bo"/>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6">
          <cell r="B6" t="str">
            <v>N001</v>
          </cell>
        </row>
        <row r="7">
          <cell r="B7" t="str">
            <v>N001</v>
          </cell>
        </row>
        <row r="8">
          <cell r="B8" t="str">
            <v>N001</v>
          </cell>
        </row>
        <row r="9">
          <cell r="B9" t="str">
            <v>N001</v>
          </cell>
        </row>
        <row r="10">
          <cell r="B10" t="str">
            <v>N001</v>
          </cell>
        </row>
        <row r="11">
          <cell r="B11" t="str">
            <v>X001</v>
          </cell>
        </row>
        <row r="12">
          <cell r="B12" t="str">
            <v>X001</v>
          </cell>
        </row>
        <row r="13">
          <cell r="B13" t="str">
            <v>X002</v>
          </cell>
        </row>
        <row r="14">
          <cell r="B14" t="str">
            <v>X002</v>
          </cell>
        </row>
        <row r="15">
          <cell r="B15" t="str">
            <v>N002</v>
          </cell>
        </row>
        <row r="16">
          <cell r="B16" t="str">
            <v>N002</v>
          </cell>
        </row>
        <row r="17">
          <cell r="B17" t="str">
            <v>X003</v>
          </cell>
        </row>
        <row r="18">
          <cell r="B18" t="str">
            <v>X003</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master.trungtinkimstee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showGridLines="0" tabSelected="1" topLeftCell="A10" zoomScale="70" zoomScaleNormal="70" workbookViewId="0">
      <selection activeCell="C27" sqref="C27"/>
    </sheetView>
  </sheetViews>
  <sheetFormatPr defaultRowHeight="14.4"/>
  <cols>
    <col min="1" max="1" width="6" style="13" customWidth="1"/>
    <col min="2" max="2" width="39.88671875" customWidth="1"/>
    <col min="3" max="3" width="24.21875" customWidth="1"/>
    <col min="4" max="4" width="19.33203125" style="59" customWidth="1"/>
    <col min="5" max="5" width="17.5546875" style="60" bestFit="1" customWidth="1"/>
    <col min="6" max="6" width="17.109375" style="60" customWidth="1"/>
    <col min="7" max="7" width="15" style="60" bestFit="1" customWidth="1"/>
    <col min="8" max="8" width="38.44140625" style="60" customWidth="1"/>
    <col min="9" max="9" width="31.5546875" style="77" customWidth="1"/>
    <col min="10" max="10" width="16.6640625" style="17" customWidth="1"/>
    <col min="11" max="11" width="11.6640625" style="7" hidden="1" customWidth="1"/>
    <col min="13" max="13" width="12.44140625" bestFit="1" customWidth="1"/>
  </cols>
  <sheetData>
    <row r="1" spans="1:27" s="56" customFormat="1" ht="90.75" customHeight="1">
      <c r="A1" s="119"/>
      <c r="B1" s="119"/>
      <c r="C1" s="120" t="s">
        <v>99</v>
      </c>
      <c r="D1" s="120"/>
      <c r="E1" s="120"/>
      <c r="F1" s="120"/>
      <c r="G1" s="120"/>
      <c r="H1" s="120"/>
      <c r="I1" s="68"/>
      <c r="J1" s="57"/>
      <c r="L1" s="61"/>
      <c r="M1" s="61"/>
      <c r="N1" s="61"/>
      <c r="O1" s="61"/>
      <c r="P1" s="61"/>
      <c r="Q1" s="61"/>
      <c r="R1" s="61"/>
      <c r="S1" s="61"/>
      <c r="T1" s="61"/>
      <c r="U1" s="61"/>
      <c r="V1" s="61"/>
      <c r="W1" s="61"/>
      <c r="X1" s="61"/>
      <c r="Y1" s="61"/>
      <c r="Z1" s="61"/>
      <c r="AA1" s="61"/>
    </row>
    <row r="2" spans="1:27" s="56" customFormat="1" ht="15.75" customHeight="1">
      <c r="A2" s="119"/>
      <c r="B2" s="119"/>
      <c r="C2" s="120"/>
      <c r="D2" s="120"/>
      <c r="E2" s="120"/>
      <c r="F2" s="120"/>
      <c r="G2" s="120"/>
      <c r="H2" s="120"/>
      <c r="I2" s="68"/>
      <c r="J2" s="57"/>
      <c r="L2" s="61"/>
      <c r="M2" s="61"/>
      <c r="N2" s="61"/>
      <c r="O2" s="61"/>
      <c r="P2" s="61"/>
      <c r="Q2" s="61"/>
      <c r="R2" s="61"/>
      <c r="S2" s="61"/>
      <c r="T2" s="61"/>
      <c r="U2" s="61"/>
      <c r="V2" s="61"/>
      <c r="W2" s="61"/>
      <c r="X2" s="61"/>
      <c r="Y2" s="61"/>
      <c r="Z2" s="61"/>
      <c r="AA2" s="61"/>
    </row>
    <row r="3" spans="1:27" s="56" customFormat="1" ht="15.75" customHeight="1">
      <c r="A3" s="124" t="s">
        <v>80</v>
      </c>
      <c r="B3" s="125"/>
      <c r="C3" s="125"/>
      <c r="D3" s="125"/>
      <c r="E3" s="125"/>
      <c r="F3" s="125"/>
      <c r="G3" s="125"/>
      <c r="H3" s="126"/>
      <c r="I3" s="69"/>
      <c r="J3" s="57"/>
      <c r="L3" s="61"/>
      <c r="M3" s="61"/>
      <c r="N3" s="61"/>
      <c r="O3" s="61"/>
      <c r="P3" s="61"/>
      <c r="Q3" s="61"/>
      <c r="R3" s="61"/>
      <c r="S3" s="61"/>
      <c r="T3" s="61"/>
      <c r="U3" s="61"/>
      <c r="V3" s="61"/>
      <c r="W3" s="61"/>
      <c r="X3" s="61"/>
      <c r="Y3" s="61"/>
      <c r="Z3" s="61"/>
      <c r="AA3" s="61"/>
    </row>
    <row r="4" spans="1:27" ht="24" customHeight="1">
      <c r="A4" s="127"/>
      <c r="B4" s="128"/>
      <c r="C4" s="128"/>
      <c r="D4" s="128"/>
      <c r="E4" s="128"/>
      <c r="F4" s="128"/>
      <c r="G4" s="128"/>
      <c r="H4" s="129"/>
      <c r="I4" s="69"/>
      <c r="J4" s="64"/>
      <c r="L4" s="62"/>
      <c r="M4" s="62"/>
      <c r="N4" s="62"/>
      <c r="O4" s="62"/>
      <c r="P4" s="62"/>
      <c r="Q4" s="62"/>
      <c r="R4" s="62"/>
      <c r="S4" s="62"/>
      <c r="T4" s="62"/>
      <c r="U4" s="62"/>
      <c r="V4" s="62"/>
      <c r="W4" s="62"/>
      <c r="X4" s="62"/>
      <c r="Y4" s="62"/>
      <c r="Z4" s="62"/>
      <c r="AA4" s="62"/>
    </row>
    <row r="5" spans="1:27" ht="21" customHeight="1">
      <c r="A5" s="127"/>
      <c r="B5" s="128"/>
      <c r="C5" s="128"/>
      <c r="D5" s="128"/>
      <c r="E5" s="128"/>
      <c r="F5" s="128"/>
      <c r="G5" s="128"/>
      <c r="H5" s="129"/>
      <c r="I5" s="70"/>
      <c r="J5" s="58"/>
      <c r="L5" s="62"/>
      <c r="M5" s="62"/>
      <c r="N5" s="62"/>
      <c r="O5" s="62"/>
      <c r="P5" s="62"/>
      <c r="Q5" s="62"/>
      <c r="R5" s="62"/>
      <c r="S5" s="62"/>
      <c r="T5" s="62"/>
      <c r="U5" s="62"/>
      <c r="V5" s="62"/>
      <c r="W5" s="62"/>
      <c r="X5" s="62"/>
      <c r="Y5" s="62"/>
      <c r="Z5" s="62"/>
      <c r="AA5" s="62"/>
    </row>
    <row r="6" spans="1:27" ht="21" customHeight="1">
      <c r="A6" s="127"/>
      <c r="B6" s="128"/>
      <c r="C6" s="128"/>
      <c r="D6" s="128"/>
      <c r="E6" s="128"/>
      <c r="F6" s="128"/>
      <c r="G6" s="128"/>
      <c r="H6" s="129"/>
      <c r="I6" s="70"/>
      <c r="J6" s="58"/>
      <c r="L6" s="62"/>
      <c r="M6" s="62"/>
      <c r="N6" s="62"/>
      <c r="O6" s="62"/>
      <c r="P6" s="62"/>
      <c r="Q6" s="62"/>
      <c r="R6" s="62"/>
      <c r="S6" s="62"/>
      <c r="T6" s="62"/>
      <c r="U6" s="62"/>
      <c r="V6" s="62"/>
      <c r="W6" s="62"/>
      <c r="X6" s="62"/>
      <c r="Y6" s="62"/>
      <c r="Z6" s="62"/>
      <c r="AA6" s="62"/>
    </row>
    <row r="7" spans="1:27" ht="45" customHeight="1">
      <c r="A7" s="121" t="s">
        <v>87</v>
      </c>
      <c r="B7" s="122"/>
      <c r="C7" s="122"/>
      <c r="D7" s="122"/>
      <c r="E7" s="122"/>
      <c r="F7" s="122"/>
      <c r="G7" s="122"/>
      <c r="H7" s="123"/>
      <c r="I7" s="71"/>
      <c r="J7" s="58"/>
      <c r="L7" s="62"/>
      <c r="M7" s="62"/>
      <c r="N7" s="62"/>
      <c r="O7" s="62"/>
      <c r="P7" s="62"/>
      <c r="Q7" s="62"/>
      <c r="R7" s="62"/>
      <c r="S7" s="62"/>
      <c r="T7" s="62"/>
      <c r="U7" s="62"/>
      <c r="V7" s="62"/>
      <c r="W7" s="62"/>
      <c r="X7" s="62"/>
      <c r="Y7" s="62"/>
      <c r="Z7" s="62"/>
      <c r="AA7" s="62"/>
    </row>
    <row r="8" spans="1:27" s="4" customFormat="1" ht="44.4" customHeight="1">
      <c r="A8" s="103" t="s">
        <v>73</v>
      </c>
      <c r="B8" s="103" t="s">
        <v>76</v>
      </c>
      <c r="C8" s="103" t="s">
        <v>74</v>
      </c>
      <c r="D8" s="130" t="s">
        <v>91</v>
      </c>
      <c r="E8" s="130"/>
      <c r="F8" s="130"/>
      <c r="G8" s="130"/>
      <c r="H8" s="104" t="s">
        <v>38</v>
      </c>
      <c r="I8" s="72"/>
      <c r="J8" s="112"/>
      <c r="L8" s="38"/>
      <c r="M8" s="38"/>
      <c r="N8" s="38"/>
      <c r="O8" s="38"/>
      <c r="P8" s="38"/>
      <c r="Q8" s="38"/>
      <c r="R8" s="38"/>
      <c r="S8" s="38"/>
      <c r="T8" s="38"/>
      <c r="U8" s="38"/>
      <c r="V8" s="38"/>
      <c r="W8" s="38"/>
      <c r="X8" s="38"/>
      <c r="Y8" s="38"/>
      <c r="Z8" s="38"/>
      <c r="AA8" s="38"/>
    </row>
    <row r="9" spans="1:27" s="4" customFormat="1" ht="34.200000000000003" customHeight="1">
      <c r="A9" s="105">
        <v>1</v>
      </c>
      <c r="B9" s="106" t="s">
        <v>81</v>
      </c>
      <c r="C9" s="105" t="s">
        <v>88</v>
      </c>
      <c r="D9" s="131" t="s">
        <v>92</v>
      </c>
      <c r="E9" s="131"/>
      <c r="F9" s="131"/>
      <c r="G9" s="131"/>
      <c r="H9" s="107"/>
      <c r="I9" s="73"/>
      <c r="J9" s="19"/>
      <c r="L9" s="38"/>
      <c r="M9" s="38"/>
      <c r="N9" s="38"/>
      <c r="O9" s="38"/>
      <c r="P9" s="38"/>
      <c r="Q9" s="38"/>
      <c r="R9" s="38"/>
      <c r="S9" s="38"/>
      <c r="T9" s="38"/>
      <c r="U9" s="38"/>
      <c r="V9" s="38"/>
      <c r="W9" s="38"/>
      <c r="X9" s="38"/>
      <c r="Y9" s="38"/>
      <c r="Z9" s="38"/>
      <c r="AA9" s="38"/>
    </row>
    <row r="10" spans="1:27" s="4" customFormat="1" ht="25.2" customHeight="1">
      <c r="A10" s="105">
        <v>2</v>
      </c>
      <c r="B10" s="106" t="s">
        <v>82</v>
      </c>
      <c r="C10" s="105" t="s">
        <v>88</v>
      </c>
      <c r="D10" s="131" t="s">
        <v>95</v>
      </c>
      <c r="E10" s="131"/>
      <c r="F10" s="131"/>
      <c r="G10" s="131"/>
      <c r="H10" s="107"/>
      <c r="I10" s="74"/>
      <c r="J10" s="19"/>
      <c r="L10" s="38"/>
      <c r="M10" s="38"/>
      <c r="N10" s="38"/>
      <c r="O10" s="38"/>
      <c r="P10" s="38"/>
      <c r="Q10" s="38"/>
      <c r="R10" s="38"/>
      <c r="S10" s="38"/>
      <c r="T10" s="38"/>
      <c r="U10" s="38"/>
      <c r="V10" s="38"/>
      <c r="W10" s="38"/>
      <c r="X10" s="38"/>
      <c r="Y10" s="38"/>
      <c r="Z10" s="38"/>
      <c r="AA10" s="38"/>
    </row>
    <row r="11" spans="1:27" s="4" customFormat="1" ht="22.8" customHeight="1">
      <c r="A11" s="105">
        <v>3</v>
      </c>
      <c r="B11" s="106" t="s">
        <v>83</v>
      </c>
      <c r="C11" s="105" t="s">
        <v>89</v>
      </c>
      <c r="D11" s="132" t="s">
        <v>96</v>
      </c>
      <c r="E11" s="132"/>
      <c r="F11" s="132"/>
      <c r="G11" s="132"/>
      <c r="H11" s="108"/>
      <c r="I11" s="74"/>
      <c r="J11" s="19"/>
      <c r="L11" s="38"/>
      <c r="M11" s="38"/>
      <c r="N11" s="38"/>
      <c r="O11" s="38"/>
      <c r="P11" s="38"/>
      <c r="Q11" s="38"/>
      <c r="R11" s="38"/>
      <c r="S11" s="38"/>
      <c r="T11" s="38"/>
      <c r="U11" s="38"/>
      <c r="V11" s="38"/>
      <c r="W11" s="38"/>
      <c r="X11" s="38"/>
      <c r="Y11" s="38"/>
      <c r="Z11" s="38"/>
      <c r="AA11" s="38"/>
    </row>
    <row r="12" spans="1:27" s="4" customFormat="1" ht="26.4" customHeight="1">
      <c r="A12" s="105">
        <v>4</v>
      </c>
      <c r="B12" s="106" t="s">
        <v>84</v>
      </c>
      <c r="C12" s="105" t="s">
        <v>89</v>
      </c>
      <c r="D12" s="131" t="s">
        <v>97</v>
      </c>
      <c r="E12" s="131"/>
      <c r="F12" s="131"/>
      <c r="G12" s="131"/>
      <c r="H12" s="108"/>
      <c r="I12" s="74"/>
      <c r="J12" s="19"/>
      <c r="L12" s="38"/>
      <c r="M12" s="38"/>
      <c r="N12" s="38"/>
      <c r="O12" s="38"/>
      <c r="P12" s="38"/>
      <c r="Q12" s="38"/>
      <c r="R12" s="38"/>
      <c r="S12" s="38"/>
      <c r="T12" s="38"/>
      <c r="U12" s="38"/>
      <c r="V12" s="38"/>
      <c r="W12" s="38"/>
      <c r="X12" s="38"/>
      <c r="Y12" s="38"/>
      <c r="Z12" s="38"/>
      <c r="AA12" s="38"/>
    </row>
    <row r="13" spans="1:27" s="4" customFormat="1" ht="22.8" customHeight="1">
      <c r="A13" s="105">
        <v>5</v>
      </c>
      <c r="B13" s="109" t="s">
        <v>85</v>
      </c>
      <c r="C13" s="105" t="s">
        <v>89</v>
      </c>
      <c r="D13" s="133" t="s">
        <v>92</v>
      </c>
      <c r="E13" s="133"/>
      <c r="F13" s="133"/>
      <c r="G13" s="133"/>
      <c r="H13" s="110"/>
      <c r="I13" s="74"/>
      <c r="J13" s="19"/>
      <c r="L13" s="38"/>
      <c r="M13" s="38"/>
      <c r="N13" s="38"/>
      <c r="O13" s="38"/>
      <c r="P13" s="38"/>
      <c r="Q13" s="38"/>
      <c r="R13" s="38"/>
      <c r="S13" s="38"/>
      <c r="T13" s="38"/>
      <c r="U13" s="38"/>
      <c r="V13" s="38"/>
      <c r="W13" s="38"/>
      <c r="X13" s="38"/>
      <c r="Y13" s="38"/>
      <c r="Z13" s="38"/>
      <c r="AA13" s="38"/>
    </row>
    <row r="14" spans="1:27" s="4" customFormat="1" ht="23.4" customHeight="1">
      <c r="A14" s="105">
        <v>6</v>
      </c>
      <c r="B14" s="106" t="s">
        <v>86</v>
      </c>
      <c r="C14" s="105" t="s">
        <v>90</v>
      </c>
      <c r="D14" s="134" t="s">
        <v>97</v>
      </c>
      <c r="E14" s="134"/>
      <c r="F14" s="134"/>
      <c r="G14" s="134"/>
      <c r="H14" s="111"/>
      <c r="I14" s="74"/>
      <c r="J14" s="19"/>
      <c r="L14" s="38"/>
      <c r="M14" s="38"/>
      <c r="N14" s="38"/>
      <c r="O14" s="38"/>
      <c r="P14" s="38"/>
      <c r="Q14" s="38"/>
      <c r="R14" s="38"/>
      <c r="S14" s="38"/>
      <c r="T14" s="38"/>
      <c r="U14" s="38"/>
      <c r="V14" s="38"/>
      <c r="W14" s="38"/>
      <c r="X14" s="38"/>
      <c r="Y14" s="38"/>
      <c r="Z14" s="38"/>
      <c r="AA14" s="38"/>
    </row>
    <row r="15" spans="1:27" s="2" customFormat="1" ht="17.100000000000001" customHeight="1">
      <c r="A15" s="102"/>
      <c r="B15" s="101"/>
      <c r="C15" s="101"/>
      <c r="D15" s="80"/>
      <c r="E15" s="81"/>
      <c r="F15" s="81"/>
      <c r="G15" s="81"/>
      <c r="H15" s="82"/>
      <c r="I15" s="75"/>
      <c r="J15" s="15"/>
      <c r="K15" s="9"/>
      <c r="L15" s="42"/>
      <c r="M15" s="42"/>
      <c r="N15" s="42"/>
      <c r="O15" s="42"/>
      <c r="P15" s="42"/>
      <c r="Q15" s="42"/>
      <c r="R15" s="42"/>
      <c r="S15" s="42"/>
      <c r="T15" s="42"/>
      <c r="U15" s="42"/>
      <c r="V15" s="42"/>
      <c r="W15" s="42"/>
      <c r="X15" s="42"/>
      <c r="Y15" s="42"/>
      <c r="Z15" s="42"/>
      <c r="AA15" s="42"/>
    </row>
    <row r="16" spans="1:27" s="3" customFormat="1" ht="17.399999999999999">
      <c r="A16" s="118"/>
      <c r="B16" s="113" t="s">
        <v>75</v>
      </c>
      <c r="C16" s="89"/>
      <c r="D16" s="80"/>
      <c r="E16" s="81"/>
      <c r="F16" s="81"/>
      <c r="G16" s="81"/>
      <c r="H16" s="82"/>
      <c r="I16" s="76"/>
      <c r="J16" s="16"/>
      <c r="K16" s="10"/>
      <c r="L16" s="63"/>
      <c r="M16" s="63"/>
      <c r="N16" s="63"/>
      <c r="O16" s="63"/>
      <c r="P16" s="63"/>
      <c r="Q16" s="63"/>
      <c r="R16" s="63"/>
      <c r="S16" s="63"/>
      <c r="T16" s="63"/>
      <c r="U16" s="63"/>
      <c r="V16" s="63"/>
      <c r="W16" s="63"/>
      <c r="X16" s="63"/>
      <c r="Y16" s="63"/>
      <c r="Z16" s="63"/>
      <c r="AA16" s="63"/>
    </row>
    <row r="17" spans="1:27" ht="17.399999999999999">
      <c r="A17" s="118"/>
      <c r="B17" s="117" t="s">
        <v>93</v>
      </c>
      <c r="C17" s="83"/>
      <c r="D17" s="80"/>
      <c r="E17" s="84"/>
      <c r="F17" s="84"/>
      <c r="G17" s="84"/>
      <c r="H17" s="85"/>
      <c r="L17" s="62"/>
      <c r="M17" s="62"/>
      <c r="N17" s="62"/>
      <c r="O17" s="62"/>
      <c r="P17" s="62"/>
      <c r="Q17" s="62"/>
      <c r="R17" s="62"/>
      <c r="S17" s="62"/>
      <c r="T17" s="62"/>
      <c r="U17" s="62"/>
      <c r="V17" s="62"/>
      <c r="W17" s="62"/>
      <c r="X17" s="62"/>
      <c r="Y17" s="62"/>
      <c r="Z17" s="62"/>
      <c r="AA17" s="62"/>
    </row>
    <row r="18" spans="1:27" ht="17.399999999999999">
      <c r="A18" s="86"/>
      <c r="B18" s="117" t="s">
        <v>77</v>
      </c>
      <c r="C18" s="83"/>
      <c r="D18" s="80"/>
      <c r="E18" s="84"/>
      <c r="F18" s="84"/>
      <c r="G18" s="84"/>
      <c r="H18" s="85"/>
    </row>
    <row r="19" spans="1:27" ht="17.399999999999999">
      <c r="A19" s="86"/>
      <c r="B19" s="117" t="s">
        <v>79</v>
      </c>
      <c r="C19" s="83"/>
      <c r="D19" s="80"/>
      <c r="E19" s="84"/>
      <c r="F19" s="84"/>
      <c r="G19" s="84"/>
      <c r="H19" s="85"/>
    </row>
    <row r="20" spans="1:27">
      <c r="A20" s="87"/>
      <c r="B20" s="79"/>
      <c r="C20" s="65"/>
      <c r="D20" s="66"/>
      <c r="E20" s="67"/>
      <c r="F20" s="67"/>
      <c r="G20" s="67"/>
      <c r="H20" s="88"/>
    </row>
    <row r="21" spans="1:27">
      <c r="A21" s="90"/>
      <c r="B21" s="91"/>
      <c r="C21" s="91"/>
      <c r="D21" s="92"/>
      <c r="E21" s="93"/>
      <c r="F21" s="93"/>
      <c r="G21" s="93"/>
      <c r="H21" s="94"/>
    </row>
    <row r="22" spans="1:27" ht="18">
      <c r="A22" s="116" t="s">
        <v>98</v>
      </c>
      <c r="B22" s="91"/>
      <c r="C22" s="91"/>
      <c r="D22" s="92"/>
      <c r="E22" s="93"/>
      <c r="F22" s="93"/>
      <c r="G22" s="93"/>
      <c r="H22" s="94"/>
    </row>
    <row r="23" spans="1:27" ht="18">
      <c r="A23" s="116" t="s">
        <v>94</v>
      </c>
      <c r="B23" s="95"/>
      <c r="C23" s="114"/>
      <c r="D23" s="95"/>
      <c r="E23" s="95"/>
      <c r="F23" s="95"/>
      <c r="G23" s="95"/>
      <c r="H23" s="96"/>
      <c r="I23" s="78"/>
    </row>
    <row r="24" spans="1:27" ht="20.399999999999999" customHeight="1">
      <c r="A24" s="115" t="s">
        <v>78</v>
      </c>
      <c r="B24" s="97"/>
      <c r="C24" s="97"/>
      <c r="D24" s="98"/>
      <c r="E24" s="99"/>
      <c r="F24" s="99"/>
      <c r="G24" s="99"/>
      <c r="H24" s="100"/>
    </row>
  </sheetData>
  <mergeCells count="12">
    <mergeCell ref="A16:A17"/>
    <mergeCell ref="A1:B2"/>
    <mergeCell ref="C1:H2"/>
    <mergeCell ref="A7:H7"/>
    <mergeCell ref="A3:H6"/>
    <mergeCell ref="D8:G8"/>
    <mergeCell ref="D9:G9"/>
    <mergeCell ref="D10:G10"/>
    <mergeCell ref="D11:G11"/>
    <mergeCell ref="D13:G13"/>
    <mergeCell ref="D14:G14"/>
    <mergeCell ref="D12:G12"/>
  </mergeCells>
  <pageMargins left="0.25" right="0" top="0.1" bottom="0" header="0" footer="0"/>
  <pageSetup scale="73" orientation="portrait"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2"/>
  <sheetViews>
    <sheetView topLeftCell="A3" zoomScaleNormal="100" workbookViewId="0">
      <selection activeCell="N18" sqref="N18"/>
    </sheetView>
  </sheetViews>
  <sheetFormatPr defaultRowHeight="14.4"/>
  <cols>
    <col min="1" max="1" width="4.88671875" style="13" customWidth="1"/>
    <col min="2" max="2" width="14.5546875" customWidth="1"/>
    <col min="3" max="3" width="22.5546875" customWidth="1"/>
    <col min="4" max="4" width="15.109375" customWidth="1"/>
    <col min="5" max="5" width="5.5546875" style="4" customWidth="1"/>
    <col min="6" max="6" width="11.6640625" customWidth="1"/>
    <col min="7" max="7" width="9.5546875" customWidth="1"/>
    <col min="8" max="8" width="15.44140625" style="18" customWidth="1"/>
    <col min="9" max="9" width="11.109375" style="17" customWidth="1"/>
    <col min="10" max="10" width="11.6640625" style="7" customWidth="1"/>
    <col min="11" max="11" width="10.109375" bestFit="1" customWidth="1"/>
    <col min="12" max="13" width="13.6640625" bestFit="1" customWidth="1"/>
    <col min="14" max="14" width="16.44140625" bestFit="1" customWidth="1"/>
  </cols>
  <sheetData>
    <row r="1" spans="1:15" ht="63" customHeight="1">
      <c r="A1" s="147" t="s">
        <v>25</v>
      </c>
      <c r="B1" s="147"/>
      <c r="C1" s="147"/>
      <c r="D1" s="147"/>
      <c r="E1" s="147"/>
      <c r="F1" s="147"/>
      <c r="G1" s="147"/>
      <c r="H1" s="147"/>
      <c r="I1" s="147"/>
    </row>
    <row r="2" spans="1:15" ht="23.25" customHeight="1">
      <c r="A2" s="148" t="s">
        <v>68</v>
      </c>
      <c r="B2" s="148"/>
      <c r="C2" s="148"/>
      <c r="D2" s="148"/>
      <c r="E2" s="148"/>
      <c r="F2" s="148"/>
      <c r="G2" s="148"/>
      <c r="H2" s="148"/>
      <c r="I2" s="148"/>
    </row>
    <row r="3" spans="1:15" s="20" customFormat="1" ht="15" customHeight="1">
      <c r="A3" s="143" t="s">
        <v>0</v>
      </c>
      <c r="B3" s="143"/>
      <c r="C3" s="145" t="s">
        <v>21</v>
      </c>
      <c r="D3" s="145"/>
      <c r="E3" s="145" t="s">
        <v>1</v>
      </c>
      <c r="F3" s="145"/>
      <c r="G3" s="143" t="s">
        <v>28</v>
      </c>
      <c r="H3" s="143"/>
      <c r="I3" s="143"/>
    </row>
    <row r="4" spans="1:15" s="20" customFormat="1" ht="15" customHeight="1">
      <c r="A4" s="143" t="s">
        <v>2</v>
      </c>
      <c r="B4" s="143"/>
      <c r="C4" s="145" t="s">
        <v>27</v>
      </c>
      <c r="D4" s="145"/>
      <c r="E4" s="145" t="s">
        <v>3</v>
      </c>
      <c r="F4" s="145"/>
      <c r="G4" s="145" t="s">
        <v>69</v>
      </c>
      <c r="H4" s="145"/>
      <c r="I4" s="145"/>
    </row>
    <row r="5" spans="1:15" s="21" customFormat="1" ht="15" customHeight="1">
      <c r="A5" s="143" t="s">
        <v>4</v>
      </c>
      <c r="B5" s="143"/>
      <c r="C5" s="146"/>
      <c r="D5" s="146"/>
      <c r="E5" s="145" t="s">
        <v>4</v>
      </c>
      <c r="F5" s="145"/>
      <c r="G5" s="145" t="s">
        <v>20</v>
      </c>
      <c r="H5" s="145"/>
      <c r="I5" s="145"/>
    </row>
    <row r="6" spans="1:15" s="20" customFormat="1" ht="15" customHeight="1">
      <c r="A6" s="143" t="s">
        <v>5</v>
      </c>
      <c r="B6" s="143"/>
      <c r="C6" s="144"/>
      <c r="D6" s="144"/>
      <c r="E6" s="145" t="s">
        <v>5</v>
      </c>
      <c r="F6" s="145"/>
      <c r="G6" s="144" t="s">
        <v>6</v>
      </c>
      <c r="H6" s="144"/>
      <c r="I6" s="144"/>
    </row>
    <row r="7" spans="1:15" s="4" customFormat="1" ht="15" customHeight="1">
      <c r="A7" s="139" t="s">
        <v>7</v>
      </c>
      <c r="B7" s="139"/>
      <c r="C7" s="145" t="s">
        <v>22</v>
      </c>
      <c r="D7" s="145"/>
      <c r="E7" s="140" t="s">
        <v>7</v>
      </c>
      <c r="F7" s="140"/>
      <c r="G7" s="139" t="s">
        <v>18</v>
      </c>
      <c r="H7" s="139"/>
      <c r="I7" s="139"/>
      <c r="K7"/>
      <c r="L7"/>
    </row>
    <row r="8" spans="1:15" s="4" customFormat="1" ht="15" customHeight="1">
      <c r="A8" s="139" t="s">
        <v>17</v>
      </c>
      <c r="B8" s="139"/>
      <c r="C8" s="140"/>
      <c r="D8" s="140"/>
      <c r="E8" s="140" t="s">
        <v>17</v>
      </c>
      <c r="F8" s="140"/>
      <c r="G8" s="141" t="s">
        <v>19</v>
      </c>
      <c r="H8" s="141"/>
      <c r="I8" s="141"/>
      <c r="L8"/>
    </row>
    <row r="9" spans="1:15" s="4" customFormat="1" ht="15" customHeight="1">
      <c r="A9" s="139" t="s">
        <v>8</v>
      </c>
      <c r="B9" s="139"/>
      <c r="C9" s="140"/>
      <c r="D9" s="140"/>
      <c r="E9" s="140" t="s">
        <v>8</v>
      </c>
      <c r="F9" s="140"/>
      <c r="G9" s="142" t="s">
        <v>9</v>
      </c>
      <c r="H9" s="142"/>
      <c r="I9" s="142"/>
      <c r="K9"/>
      <c r="L9"/>
      <c r="N9" s="5"/>
    </row>
    <row r="10" spans="1:15" s="4" customFormat="1" ht="45.75" customHeight="1">
      <c r="A10" s="135" t="s">
        <v>10</v>
      </c>
      <c r="B10" s="135"/>
      <c r="C10" s="135"/>
      <c r="D10" s="135"/>
      <c r="E10" s="135"/>
      <c r="F10" s="135"/>
      <c r="G10" s="135"/>
      <c r="H10" s="135"/>
      <c r="I10" s="135"/>
      <c r="J10" s="19"/>
      <c r="K10" s="38"/>
      <c r="L10" s="38"/>
      <c r="M10" s="39"/>
      <c r="N10" s="38"/>
      <c r="O10" s="38"/>
    </row>
    <row r="11" spans="1:15" s="4" customFormat="1" ht="14.25" customHeight="1">
      <c r="A11" s="49" t="s">
        <v>30</v>
      </c>
      <c r="B11" s="54" t="s">
        <v>31</v>
      </c>
      <c r="C11" s="48" t="s">
        <v>32</v>
      </c>
      <c r="D11" s="46" t="s">
        <v>33</v>
      </c>
      <c r="E11" s="49" t="s">
        <v>34</v>
      </c>
      <c r="F11" s="50" t="s">
        <v>35</v>
      </c>
      <c r="G11" s="51" t="s">
        <v>36</v>
      </c>
      <c r="H11" s="52" t="s">
        <v>37</v>
      </c>
      <c r="I11" s="49" t="s">
        <v>38</v>
      </c>
      <c r="J11" s="19"/>
      <c r="K11" s="38"/>
      <c r="L11" s="38"/>
      <c r="M11" s="39"/>
      <c r="N11" s="38"/>
      <c r="O11" s="38"/>
    </row>
    <row r="12" spans="1:15" s="4" customFormat="1" ht="17.25" customHeight="1">
      <c r="A12" s="49">
        <v>3</v>
      </c>
      <c r="B12" s="55" t="s">
        <v>29</v>
      </c>
      <c r="C12" s="48" t="s">
        <v>40</v>
      </c>
      <c r="D12" s="46" t="s">
        <v>55</v>
      </c>
      <c r="E12" s="49" t="s">
        <v>56</v>
      </c>
      <c r="F12" s="50">
        <f>6.85*12</f>
        <v>82.199999999999989</v>
      </c>
      <c r="G12" s="51">
        <v>11800</v>
      </c>
      <c r="H12" s="52">
        <f t="shared" ref="H12:H28" si="0">G12*F12</f>
        <v>969959.99999999988</v>
      </c>
      <c r="I12" s="49" t="s">
        <v>59</v>
      </c>
      <c r="J12" s="19"/>
      <c r="K12" s="38"/>
      <c r="L12" s="38"/>
      <c r="M12" s="39"/>
      <c r="N12" s="38"/>
      <c r="O12" s="38"/>
    </row>
    <row r="13" spans="1:15" s="4" customFormat="1" ht="17.25" customHeight="1">
      <c r="A13" s="49">
        <v>4</v>
      </c>
      <c r="B13" s="55" t="s">
        <v>29</v>
      </c>
      <c r="C13" s="48" t="s">
        <v>41</v>
      </c>
      <c r="D13" s="46" t="s">
        <v>55</v>
      </c>
      <c r="E13" s="49" t="s">
        <v>56</v>
      </c>
      <c r="F13" s="50">
        <f>9.96*12*66</f>
        <v>7888.3200000000006</v>
      </c>
      <c r="G13" s="51">
        <v>12300</v>
      </c>
      <c r="H13" s="52">
        <f t="shared" si="0"/>
        <v>97026336.000000015</v>
      </c>
      <c r="I13" s="49" t="s">
        <v>58</v>
      </c>
      <c r="J13" s="19"/>
      <c r="K13" s="38"/>
      <c r="L13" s="38"/>
      <c r="M13" s="39"/>
      <c r="N13" s="38"/>
      <c r="O13" s="38"/>
    </row>
    <row r="14" spans="1:15" s="4" customFormat="1" ht="17.25" customHeight="1">
      <c r="A14" s="49">
        <v>5</v>
      </c>
      <c r="B14" s="55" t="s">
        <v>29</v>
      </c>
      <c r="C14" s="48" t="s">
        <v>42</v>
      </c>
      <c r="D14" s="46" t="s">
        <v>55</v>
      </c>
      <c r="E14" s="49" t="s">
        <v>56</v>
      </c>
      <c r="F14" s="50">
        <f>9.59*12*36</f>
        <v>4142.88</v>
      </c>
      <c r="G14" s="51">
        <v>11800</v>
      </c>
      <c r="H14" s="52">
        <f t="shared" si="0"/>
        <v>48885984</v>
      </c>
      <c r="I14" s="49" t="s">
        <v>60</v>
      </c>
      <c r="J14" s="19"/>
      <c r="K14" s="38"/>
      <c r="L14" s="38"/>
      <c r="M14" s="39"/>
      <c r="N14" s="38"/>
      <c r="O14" s="38"/>
    </row>
    <row r="15" spans="1:15" s="4" customFormat="1" ht="17.25" customHeight="1">
      <c r="A15" s="49">
        <v>6</v>
      </c>
      <c r="B15" s="55" t="s">
        <v>29</v>
      </c>
      <c r="C15" s="48" t="s">
        <v>43</v>
      </c>
      <c r="D15" s="46" t="s">
        <v>55</v>
      </c>
      <c r="E15" s="49" t="s">
        <v>56</v>
      </c>
      <c r="F15" s="50">
        <f>10.7*12*46</f>
        <v>5906.3999999999987</v>
      </c>
      <c r="G15" s="51">
        <v>11800</v>
      </c>
      <c r="H15" s="52">
        <f t="shared" si="0"/>
        <v>69695519.999999985</v>
      </c>
      <c r="I15" s="49" t="s">
        <v>61</v>
      </c>
      <c r="J15" s="19"/>
      <c r="K15" s="38"/>
      <c r="L15" s="38"/>
      <c r="M15" s="39"/>
      <c r="N15" s="38"/>
      <c r="O15" s="38"/>
    </row>
    <row r="16" spans="1:15" s="4" customFormat="1" ht="17.25" customHeight="1">
      <c r="A16" s="49">
        <v>7</v>
      </c>
      <c r="B16" s="55" t="s">
        <v>29</v>
      </c>
      <c r="C16" s="48" t="s">
        <v>44</v>
      </c>
      <c r="D16" s="46" t="s">
        <v>55</v>
      </c>
      <c r="E16" s="49" t="s">
        <v>56</v>
      </c>
      <c r="F16" s="50">
        <f>14.9*12*3</f>
        <v>536.40000000000009</v>
      </c>
      <c r="G16" s="51">
        <v>11800</v>
      </c>
      <c r="H16" s="52">
        <f t="shared" si="0"/>
        <v>6329520.0000000009</v>
      </c>
      <c r="I16" s="49" t="s">
        <v>62</v>
      </c>
      <c r="J16" s="19"/>
      <c r="K16" s="38"/>
      <c r="L16" s="38"/>
      <c r="M16" s="39"/>
      <c r="N16" s="38"/>
      <c r="O16" s="38"/>
    </row>
    <row r="17" spans="1:15" s="4" customFormat="1" ht="17.25" customHeight="1">
      <c r="A17" s="49">
        <v>8</v>
      </c>
      <c r="B17" s="55" t="s">
        <v>29</v>
      </c>
      <c r="C17" s="48" t="s">
        <v>45</v>
      </c>
      <c r="D17" s="46" t="s">
        <v>55</v>
      </c>
      <c r="E17" s="49" t="s">
        <v>56</v>
      </c>
      <c r="F17" s="50">
        <f>17.9*12*24</f>
        <v>5155.2</v>
      </c>
      <c r="G17" s="51">
        <v>12500</v>
      </c>
      <c r="H17" s="52">
        <f t="shared" si="0"/>
        <v>64440000</v>
      </c>
      <c r="I17" s="49" t="s">
        <v>63</v>
      </c>
      <c r="J17" s="19"/>
      <c r="K17" s="38"/>
      <c r="L17" s="38"/>
      <c r="M17" s="39"/>
      <c r="N17" s="38"/>
      <c r="O17" s="38"/>
    </row>
    <row r="18" spans="1:15" s="4" customFormat="1" ht="18" customHeight="1">
      <c r="A18" s="49">
        <v>13</v>
      </c>
      <c r="B18" s="55" t="s">
        <v>29</v>
      </c>
      <c r="C18" s="48" t="s">
        <v>41</v>
      </c>
      <c r="D18" s="46" t="s">
        <v>55</v>
      </c>
      <c r="E18" s="49" t="s">
        <v>56</v>
      </c>
      <c r="F18" s="50">
        <f>9.96*12*1</f>
        <v>119.52000000000001</v>
      </c>
      <c r="G18" s="51">
        <v>12300</v>
      </c>
      <c r="H18" s="52">
        <f t="shared" si="0"/>
        <v>1470096.0000000002</v>
      </c>
      <c r="I18" s="49" t="s">
        <v>59</v>
      </c>
      <c r="J18" s="19"/>
      <c r="K18" s="38"/>
      <c r="L18" s="38"/>
      <c r="M18" s="39"/>
      <c r="N18" s="38"/>
      <c r="O18" s="38"/>
    </row>
    <row r="19" spans="1:15" s="4" customFormat="1" ht="18" customHeight="1">
      <c r="A19" s="49">
        <v>14</v>
      </c>
      <c r="B19" s="55" t="s">
        <v>29</v>
      </c>
      <c r="C19" s="48" t="s">
        <v>41</v>
      </c>
      <c r="D19" s="46" t="s">
        <v>55</v>
      </c>
      <c r="E19" s="49" t="s">
        <v>56</v>
      </c>
      <c r="F19" s="50">
        <f>9.96*12*15</f>
        <v>1792.8000000000002</v>
      </c>
      <c r="G19" s="51">
        <v>12300</v>
      </c>
      <c r="H19" s="52">
        <f t="shared" si="0"/>
        <v>22051440.000000004</v>
      </c>
      <c r="I19" s="49" t="s">
        <v>64</v>
      </c>
      <c r="J19" s="19"/>
      <c r="K19" s="38"/>
      <c r="L19" s="38"/>
      <c r="M19" s="39"/>
      <c r="N19" s="38"/>
      <c r="O19" s="38"/>
    </row>
    <row r="20" spans="1:15" s="4" customFormat="1" ht="18" customHeight="1">
      <c r="A20" s="49">
        <v>26</v>
      </c>
      <c r="B20" s="55" t="s">
        <v>53</v>
      </c>
      <c r="C20" s="48" t="s">
        <v>46</v>
      </c>
      <c r="D20" s="46" t="s">
        <v>55</v>
      </c>
      <c r="E20" s="49" t="s">
        <v>56</v>
      </c>
      <c r="F20" s="50">
        <f>29.6*12*18</f>
        <v>6393.6</v>
      </c>
      <c r="G20" s="51">
        <v>10700</v>
      </c>
      <c r="H20" s="52">
        <f t="shared" si="0"/>
        <v>68411520</v>
      </c>
      <c r="I20" s="49" t="s">
        <v>65</v>
      </c>
      <c r="J20" s="19"/>
      <c r="K20" s="38"/>
      <c r="L20" s="38"/>
      <c r="M20" s="39"/>
      <c r="N20" s="38"/>
      <c r="O20" s="38"/>
    </row>
    <row r="21" spans="1:15" s="4" customFormat="1" ht="18" customHeight="1">
      <c r="A21" s="49">
        <v>30</v>
      </c>
      <c r="B21" s="55" t="s">
        <v>53</v>
      </c>
      <c r="C21" s="48" t="s">
        <v>47</v>
      </c>
      <c r="D21" s="46" t="s">
        <v>55</v>
      </c>
      <c r="E21" s="49" t="s">
        <v>56</v>
      </c>
      <c r="F21" s="50">
        <f>94*12*3</f>
        <v>3384</v>
      </c>
      <c r="G21" s="51">
        <v>11100</v>
      </c>
      <c r="H21" s="52">
        <f t="shared" si="0"/>
        <v>37562400</v>
      </c>
      <c r="I21" s="49" t="s">
        <v>62</v>
      </c>
      <c r="J21" s="19"/>
      <c r="K21" s="38"/>
      <c r="L21" s="38"/>
      <c r="M21" s="39"/>
      <c r="N21" s="38"/>
      <c r="O21" s="38"/>
    </row>
    <row r="22" spans="1:15" s="4" customFormat="1" ht="18" customHeight="1">
      <c r="A22" s="49">
        <v>36</v>
      </c>
      <c r="B22" s="55" t="s">
        <v>54</v>
      </c>
      <c r="C22" s="48" t="s">
        <v>48</v>
      </c>
      <c r="D22" s="46" t="s">
        <v>55</v>
      </c>
      <c r="E22" s="49" t="s">
        <v>56</v>
      </c>
      <c r="F22" s="50">
        <f>7.85*9*2*6</f>
        <v>847.8</v>
      </c>
      <c r="G22" s="51">
        <v>10800</v>
      </c>
      <c r="H22" s="52">
        <f t="shared" si="0"/>
        <v>9156240</v>
      </c>
      <c r="I22" s="49" t="s">
        <v>59</v>
      </c>
      <c r="J22" s="19"/>
      <c r="K22" s="38"/>
      <c r="L22" s="38"/>
      <c r="M22" s="39"/>
      <c r="N22" s="38"/>
      <c r="O22" s="38"/>
    </row>
    <row r="23" spans="1:15" s="4" customFormat="1" ht="18" customHeight="1">
      <c r="A23" s="49">
        <v>39</v>
      </c>
      <c r="B23" s="55" t="s">
        <v>54</v>
      </c>
      <c r="C23" s="48" t="s">
        <v>49</v>
      </c>
      <c r="D23" s="46" t="s">
        <v>55</v>
      </c>
      <c r="E23" s="49" t="s">
        <v>56</v>
      </c>
      <c r="F23" s="50">
        <f>7.85*15*2*6</f>
        <v>1413</v>
      </c>
      <c r="G23" s="51">
        <v>11000</v>
      </c>
      <c r="H23" s="52">
        <f t="shared" si="0"/>
        <v>15543000</v>
      </c>
      <c r="I23" s="49" t="s">
        <v>59</v>
      </c>
      <c r="J23" s="19"/>
      <c r="K23" s="38"/>
      <c r="L23" s="38"/>
      <c r="M23" s="39"/>
      <c r="N23" s="38"/>
      <c r="O23" s="38"/>
    </row>
    <row r="24" spans="1:15" s="4" customFormat="1" ht="18" customHeight="1">
      <c r="A24" s="49">
        <v>40</v>
      </c>
      <c r="B24" s="55" t="s">
        <v>54</v>
      </c>
      <c r="C24" s="48" t="s">
        <v>50</v>
      </c>
      <c r="D24" s="46" t="s">
        <v>55</v>
      </c>
      <c r="E24" s="49" t="s">
        <v>56</v>
      </c>
      <c r="F24" s="50">
        <f>7.85*20*2*6</f>
        <v>1884</v>
      </c>
      <c r="G24" s="51">
        <v>10500</v>
      </c>
      <c r="H24" s="52">
        <f t="shared" si="0"/>
        <v>19782000</v>
      </c>
      <c r="I24" s="49" t="s">
        <v>59</v>
      </c>
      <c r="J24" s="19"/>
      <c r="K24" s="38"/>
      <c r="L24" s="38"/>
      <c r="M24" s="39"/>
      <c r="N24" s="38"/>
      <c r="O24" s="38"/>
    </row>
    <row r="25" spans="1:15" s="4" customFormat="1" ht="18" customHeight="1">
      <c r="A25" s="49">
        <v>41</v>
      </c>
      <c r="B25" s="55" t="s">
        <v>54</v>
      </c>
      <c r="C25" s="48" t="s">
        <v>51</v>
      </c>
      <c r="D25" s="46" t="s">
        <v>55</v>
      </c>
      <c r="E25" s="49" t="s">
        <v>56</v>
      </c>
      <c r="F25" s="50">
        <f>7.85*25*2*6</f>
        <v>2355</v>
      </c>
      <c r="G25" s="51">
        <v>10500</v>
      </c>
      <c r="H25" s="52">
        <f t="shared" si="0"/>
        <v>24727500</v>
      </c>
      <c r="I25" s="49" t="s">
        <v>59</v>
      </c>
      <c r="J25" s="19"/>
      <c r="K25" s="38"/>
      <c r="L25" s="38"/>
      <c r="M25" s="39"/>
      <c r="N25" s="38"/>
      <c r="O25" s="38"/>
    </row>
    <row r="26" spans="1:15" s="4" customFormat="1" ht="18" customHeight="1">
      <c r="A26" s="49">
        <v>43</v>
      </c>
      <c r="B26" s="55" t="s">
        <v>54</v>
      </c>
      <c r="C26" s="48" t="s">
        <v>52</v>
      </c>
      <c r="D26" s="46" t="s">
        <v>55</v>
      </c>
      <c r="E26" s="49" t="s">
        <v>56</v>
      </c>
      <c r="F26" s="50">
        <f>7.85*6*1.5*6*5</f>
        <v>2119.5</v>
      </c>
      <c r="G26" s="51">
        <v>9400</v>
      </c>
      <c r="H26" s="52">
        <f t="shared" si="0"/>
        <v>19923300</v>
      </c>
      <c r="I26" s="49" t="s">
        <v>66</v>
      </c>
      <c r="J26" s="19"/>
      <c r="K26" s="38"/>
      <c r="L26" s="38"/>
      <c r="M26" s="39"/>
      <c r="N26" s="38"/>
      <c r="O26" s="38"/>
    </row>
    <row r="27" spans="1:15" s="4" customFormat="1" ht="18" customHeight="1">
      <c r="A27" s="49">
        <v>44</v>
      </c>
      <c r="B27" s="55" t="s">
        <v>54</v>
      </c>
      <c r="C27" s="48" t="s">
        <v>51</v>
      </c>
      <c r="D27" s="46" t="s">
        <v>55</v>
      </c>
      <c r="E27" s="49" t="s">
        <v>56</v>
      </c>
      <c r="F27" s="50">
        <f>7.85*25*2*6</f>
        <v>2355</v>
      </c>
      <c r="G27" s="51">
        <v>10500</v>
      </c>
      <c r="H27" s="52">
        <f t="shared" si="0"/>
        <v>24727500</v>
      </c>
      <c r="I27" s="49" t="s">
        <v>59</v>
      </c>
      <c r="J27" s="19"/>
      <c r="K27" s="38"/>
      <c r="L27" s="38"/>
      <c r="M27" s="39"/>
      <c r="N27" s="38"/>
      <c r="O27" s="38"/>
    </row>
    <row r="28" spans="1:15" s="4" customFormat="1" ht="30.75" customHeight="1">
      <c r="A28" s="49">
        <v>46</v>
      </c>
      <c r="B28" s="55" t="s">
        <v>39</v>
      </c>
      <c r="C28" s="48" t="s">
        <v>57</v>
      </c>
      <c r="D28" s="46" t="s">
        <v>55</v>
      </c>
      <c r="E28" s="49" t="s">
        <v>56</v>
      </c>
      <c r="F28" s="50">
        <f>14*((7.85*6*1.5*6)+(1.5*6*3))</f>
        <v>6312.5999999999995</v>
      </c>
      <c r="G28" s="51">
        <v>18000</v>
      </c>
      <c r="H28" s="52">
        <f t="shared" si="0"/>
        <v>113626799.99999999</v>
      </c>
      <c r="I28" s="49" t="s">
        <v>67</v>
      </c>
      <c r="J28" s="19"/>
      <c r="K28" s="38"/>
      <c r="L28" s="38"/>
      <c r="M28" s="39"/>
      <c r="N28" s="38"/>
      <c r="O28" s="38"/>
    </row>
    <row r="29" spans="1:15" s="1" customFormat="1" ht="15" customHeight="1">
      <c r="A29" s="136" t="s">
        <v>16</v>
      </c>
      <c r="B29" s="137"/>
      <c r="C29" s="136"/>
      <c r="D29" s="136"/>
      <c r="E29" s="136"/>
      <c r="F29" s="35">
        <f>SUM(F11:F28)</f>
        <v>52688.22</v>
      </c>
      <c r="G29" s="35"/>
      <c r="H29" s="36">
        <f>SUM(H11:H28)</f>
        <v>644329116</v>
      </c>
      <c r="I29" s="53"/>
      <c r="J29" s="47"/>
      <c r="K29" s="40"/>
      <c r="L29" s="47"/>
      <c r="M29" s="47"/>
      <c r="N29" s="41"/>
      <c r="O29" s="40"/>
    </row>
    <row r="30" spans="1:15" s="2" customFormat="1" ht="14.25" customHeight="1">
      <c r="A30" s="22" t="s">
        <v>11</v>
      </c>
      <c r="B30" s="23"/>
      <c r="C30" s="23"/>
      <c r="D30" s="23"/>
      <c r="E30" s="23"/>
      <c r="F30" s="23"/>
      <c r="G30" s="23"/>
      <c r="H30" s="23"/>
      <c r="I30" s="24"/>
      <c r="K30" s="42"/>
      <c r="L30" s="42"/>
      <c r="M30" s="42"/>
      <c r="N30" s="43"/>
      <c r="O30" s="42"/>
    </row>
    <row r="31" spans="1:15" s="14" customFormat="1" ht="12.9" customHeight="1">
      <c r="A31" s="25"/>
      <c r="B31" s="138" t="s">
        <v>24</v>
      </c>
      <c r="C31" s="138"/>
      <c r="D31" s="138"/>
      <c r="E31" s="138"/>
      <c r="F31" s="138"/>
      <c r="G31" s="138"/>
      <c r="H31" s="138"/>
      <c r="I31" s="138"/>
      <c r="K31" s="44"/>
      <c r="L31" s="44"/>
      <c r="M31" s="44"/>
      <c r="N31" s="45"/>
      <c r="O31" s="44"/>
    </row>
    <row r="32" spans="1:15" s="14" customFormat="1" ht="12.9" customHeight="1">
      <c r="A32" s="25"/>
      <c r="B32" s="26" t="s">
        <v>70</v>
      </c>
      <c r="C32" s="27"/>
      <c r="D32" s="27"/>
      <c r="E32" s="27"/>
      <c r="F32" s="27"/>
      <c r="G32" s="27"/>
      <c r="H32" s="27"/>
      <c r="I32" s="28"/>
      <c r="K32" s="44"/>
      <c r="L32" s="44"/>
      <c r="M32" s="44"/>
      <c r="N32" s="45"/>
      <c r="O32" s="44"/>
    </row>
    <row r="33" spans="1:15" s="14" customFormat="1" ht="12.9" customHeight="1">
      <c r="A33" s="25"/>
      <c r="B33" s="26" t="s">
        <v>26</v>
      </c>
      <c r="C33" s="27"/>
      <c r="D33" s="27"/>
      <c r="E33" s="27"/>
      <c r="F33" s="27"/>
      <c r="G33" s="27"/>
      <c r="H33" s="27"/>
      <c r="I33" s="28"/>
      <c r="K33" s="44"/>
      <c r="L33" s="44"/>
      <c r="M33" s="44"/>
      <c r="N33" s="45"/>
      <c r="O33" s="44"/>
    </row>
    <row r="34" spans="1:15" s="14" customFormat="1" ht="12.9" customHeight="1">
      <c r="A34" s="25"/>
      <c r="B34" s="26" t="s">
        <v>71</v>
      </c>
      <c r="C34" s="27"/>
      <c r="D34" s="27"/>
      <c r="E34" s="27"/>
      <c r="F34" s="27"/>
      <c r="G34" s="27"/>
      <c r="H34" s="27"/>
      <c r="I34" s="28"/>
      <c r="N34" s="37"/>
    </row>
    <row r="35" spans="1:15" s="14" customFormat="1" ht="12.9" customHeight="1">
      <c r="A35" s="25"/>
      <c r="B35" s="26" t="s">
        <v>23</v>
      </c>
      <c r="C35" s="27"/>
      <c r="D35" s="27"/>
      <c r="E35" s="27"/>
      <c r="F35" s="27"/>
      <c r="G35" s="27"/>
      <c r="H35" s="27"/>
      <c r="I35" s="28"/>
    </row>
    <row r="36" spans="1:15" s="14" customFormat="1" ht="12.9" customHeight="1">
      <c r="A36" s="25"/>
      <c r="B36" s="26" t="s">
        <v>72</v>
      </c>
      <c r="C36" s="27"/>
      <c r="D36" s="27"/>
      <c r="E36" s="27"/>
      <c r="F36" s="27"/>
      <c r="G36" s="27"/>
      <c r="H36" s="27"/>
      <c r="I36" s="28"/>
      <c r="N36" s="37"/>
    </row>
    <row r="37" spans="1:15" s="14" customFormat="1" ht="12.9" customHeight="1">
      <c r="A37" s="25"/>
      <c r="B37" s="26" t="s">
        <v>12</v>
      </c>
      <c r="C37" s="27"/>
      <c r="D37" s="27"/>
      <c r="E37" s="27"/>
      <c r="F37" s="27"/>
      <c r="G37" s="27"/>
      <c r="H37" s="27"/>
      <c r="I37" s="28"/>
    </row>
    <row r="38" spans="1:15" s="14" customFormat="1" ht="12.75" customHeight="1">
      <c r="A38" s="25"/>
      <c r="B38" s="26" t="s">
        <v>13</v>
      </c>
      <c r="C38" s="27"/>
      <c r="D38" s="27"/>
      <c r="E38" s="27"/>
      <c r="F38" s="27"/>
      <c r="G38" s="27"/>
      <c r="H38" s="27"/>
      <c r="I38" s="28"/>
    </row>
    <row r="39" spans="1:15" s="2" customFormat="1" ht="12" customHeight="1">
      <c r="A39" s="29"/>
      <c r="B39" s="30"/>
      <c r="C39" s="30"/>
      <c r="D39" s="30"/>
      <c r="E39" s="30"/>
      <c r="F39" s="30"/>
      <c r="G39" s="30"/>
      <c r="H39" s="31"/>
      <c r="I39" s="32"/>
      <c r="J39" s="9"/>
    </row>
    <row r="40" spans="1:15" s="2" customFormat="1" ht="15" customHeight="1">
      <c r="A40" s="33"/>
      <c r="B40" s="23" t="s">
        <v>14</v>
      </c>
      <c r="C40" s="23"/>
      <c r="D40" s="23"/>
      <c r="E40" s="30"/>
      <c r="F40" s="23"/>
      <c r="G40" s="23"/>
      <c r="H40" s="34" t="s">
        <v>15</v>
      </c>
      <c r="I40" s="32"/>
      <c r="J40" s="9"/>
    </row>
    <row r="41" spans="1:15" s="2" customFormat="1" ht="17.100000000000001" customHeight="1">
      <c r="A41" s="11"/>
      <c r="E41" s="5"/>
      <c r="H41" s="9"/>
      <c r="I41" s="15"/>
      <c r="J41" s="9"/>
    </row>
    <row r="42" spans="1:15" s="3" customFormat="1" ht="15.6">
      <c r="A42" s="12"/>
      <c r="E42" s="6"/>
      <c r="H42" s="8"/>
      <c r="I42" s="16"/>
      <c r="J42" s="10"/>
    </row>
  </sheetData>
  <mergeCells count="33">
    <mergeCell ref="A1:I1"/>
    <mergeCell ref="A2:I2"/>
    <mergeCell ref="A3:B3"/>
    <mergeCell ref="C3:D3"/>
    <mergeCell ref="E3:F3"/>
    <mergeCell ref="G3:I3"/>
    <mergeCell ref="A4:B4"/>
    <mergeCell ref="C4:D4"/>
    <mergeCell ref="E4:F4"/>
    <mergeCell ref="G4:I4"/>
    <mergeCell ref="A5:B5"/>
    <mergeCell ref="C5:D5"/>
    <mergeCell ref="E5:F5"/>
    <mergeCell ref="G5:I5"/>
    <mergeCell ref="A6:B6"/>
    <mergeCell ref="C6:D6"/>
    <mergeCell ref="E6:F6"/>
    <mergeCell ref="G6:I6"/>
    <mergeCell ref="A7:B7"/>
    <mergeCell ref="C7:D7"/>
    <mergeCell ref="E7:F7"/>
    <mergeCell ref="G7:I7"/>
    <mergeCell ref="A10:I10"/>
    <mergeCell ref="A29:E29"/>
    <mergeCell ref="B31:I31"/>
    <mergeCell ref="A8:B8"/>
    <mergeCell ref="C8:D8"/>
    <mergeCell ref="E8:F8"/>
    <mergeCell ref="G8:I8"/>
    <mergeCell ref="A9:B9"/>
    <mergeCell ref="C9:D9"/>
    <mergeCell ref="E9:F9"/>
    <mergeCell ref="G9:I9"/>
  </mergeCells>
  <hyperlinks>
    <hyperlink ref="G6" r:id="rId1" xr:uid="{00000000-0004-0000-0100-000000000000}"/>
  </hyperlinks>
  <pageMargins left="0.25" right="0" top="0.1" bottom="0" header="0" footer="0"/>
  <pageSetup scale="91"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 GIA</vt:lpstr>
      <vt:lpstr>page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CUONG</cp:lastModifiedBy>
  <cp:lastPrinted>2017-10-17T06:26:50Z</cp:lastPrinted>
  <dcterms:created xsi:type="dcterms:W3CDTF">2014-08-19T06:20:01Z</dcterms:created>
  <dcterms:modified xsi:type="dcterms:W3CDTF">2020-08-27T05:25:42Z</dcterms:modified>
</cp:coreProperties>
</file>