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E-355-D/Grade/"/>
    </mc:Choice>
  </mc:AlternateContent>
  <xr:revisionPtr revIDLastSave="0" documentId="13_ncr:1_{EF03C69C-9A53-BA49-94CD-E85695AB5062}" xr6:coauthVersionLast="47" xr6:coauthVersionMax="47" xr10:uidLastSave="{00000000-0000-0000-0000-000000000000}"/>
  <bookViews>
    <workbookView xWindow="11780" yWindow="500" windowWidth="17020" windowHeight="17500" xr2:uid="{3BD97A6A-52E3-F741-89AE-F454EBEFA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F19" i="1"/>
  <c r="L4" i="1"/>
  <c r="L3" i="1"/>
  <c r="F17" i="1"/>
  <c r="L5" i="1"/>
  <c r="F28" i="1"/>
  <c r="L6" i="1"/>
  <c r="F27" i="1"/>
  <c r="F15" i="1"/>
  <c r="F13" i="1"/>
  <c r="F12" i="1"/>
  <c r="F11" i="1"/>
  <c r="F10" i="1"/>
  <c r="F9" i="1"/>
  <c r="F8" i="1"/>
  <c r="F7" i="1"/>
  <c r="F6" i="1"/>
  <c r="F5" i="1"/>
  <c r="F4" i="1"/>
  <c r="F2" i="1"/>
  <c r="L2" i="1" s="1"/>
</calcChain>
</file>

<file path=xl/sharedStrings.xml><?xml version="1.0" encoding="utf-8"?>
<sst xmlns="http://schemas.openxmlformats.org/spreadsheetml/2006/main" count="46" uniqueCount="36">
  <si>
    <t>E355 Grades</t>
  </si>
  <si>
    <t>CL1</t>
  </si>
  <si>
    <t>HW1</t>
  </si>
  <si>
    <t>Lab 1: Excel Refresher</t>
  </si>
  <si>
    <t>CL2</t>
  </si>
  <si>
    <t>HW2</t>
  </si>
  <si>
    <t xml:space="preserve">Lab 2: Accounting Introduction </t>
  </si>
  <si>
    <t xml:space="preserve">CL3 </t>
  </si>
  <si>
    <t xml:space="preserve">HW3 </t>
  </si>
  <si>
    <t xml:space="preserve">Lab 3: Accounting Cycle </t>
  </si>
  <si>
    <t xml:space="preserve">CL4 </t>
  </si>
  <si>
    <t xml:space="preserve">HW4 </t>
  </si>
  <si>
    <t xml:space="preserve">Lab 4: Raster Blaster </t>
  </si>
  <si>
    <t xml:space="preserve">CL5 </t>
  </si>
  <si>
    <t xml:space="preserve">HW5 </t>
  </si>
  <si>
    <t xml:space="preserve">Lab 5: Free Lunch </t>
  </si>
  <si>
    <t xml:space="preserve">Lab 6: Syberdyne </t>
  </si>
  <si>
    <t xml:space="preserve">CL6 </t>
  </si>
  <si>
    <t xml:space="preserve">HW6 </t>
  </si>
  <si>
    <t xml:space="preserve">Lab 7: Real Estate </t>
  </si>
  <si>
    <t xml:space="preserve">CL7 </t>
  </si>
  <si>
    <t xml:space="preserve">Lab 8: SEED Model </t>
  </si>
  <si>
    <t xml:space="preserve">CL8 </t>
  </si>
  <si>
    <t xml:space="preserve">HW7 </t>
  </si>
  <si>
    <t xml:space="preserve">HW8 </t>
  </si>
  <si>
    <t>Extra Credit</t>
  </si>
  <si>
    <t>Quiz 1</t>
  </si>
  <si>
    <t>Quiz  2</t>
  </si>
  <si>
    <t xml:space="preserve">Quiz 3 </t>
  </si>
  <si>
    <t>-</t>
  </si>
  <si>
    <t>Total Grade</t>
  </si>
  <si>
    <t>Classwork</t>
  </si>
  <si>
    <t>Labs</t>
  </si>
  <si>
    <t>Homework</t>
  </si>
  <si>
    <t>Quizzes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</si>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</sst>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5" fillId="6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3" fillId="4" borderId="10" xfId="1" applyNumberFormat="1" applyFont="1" applyFill="1" applyBorder="1" applyAlignment="1">
      <alignment horizontal="center" vertical="center"/>
    </xf>
    <xf numFmtId="10" fontId="3" fillId="4" borderId="9" xfId="1" applyNumberFormat="1" applyFont="1" applyFill="1" applyBorder="1" applyAlignment="1">
      <alignment horizontal="center" vertical="center"/>
    </xf>
    <xf numFmtId="10" fontId="3" fillId="4" borderId="11" xfId="1" applyNumberFormat="1" applyFont="1" applyFill="1" applyBorder="1" applyAlignment="1">
      <alignment horizontal="center" vertical="center"/>
    </xf>
    <xf numFmtId="10" fontId="3" fillId="4" borderId="12" xfId="1" applyNumberFormat="1" applyFont="1" applyFill="1" applyBorder="1" applyAlignment="1">
      <alignment horizontal="center" vertical="center"/>
    </xf>
    <xf numFmtId="10" fontId="3" fillId="4" borderId="15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69A-3DBE-254E-9734-DF42E2BC5A01}">
  <dimension ref="A1:M40"/>
  <sheetViews>
    <sheetView tabSelected="1" zoomScale="86" workbookViewId="0">
      <selection activeCell="L15" sqref="L15"/>
    </sheetView>
  </sheetViews>
  <sheetFormatPr baseColWidth="10" defaultRowHeight="16" x14ac:dyDescent="0.2"/>
  <cols>
    <col min="11" max="11" width="16.5" customWidth="1"/>
    <col min="12" max="12" width="20.33203125" bestFit="1" customWidth="1"/>
  </cols>
  <sheetData>
    <row r="1" spans="1:13" ht="17" thickBo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5"/>
      <c r="K1" s="9" t="s">
        <v>30</v>
      </c>
      <c r="L1" s="10"/>
      <c r="M1" s="6" t="s">
        <v>35</v>
      </c>
    </row>
    <row r="2" spans="1:13" ht="17" thickBot="1" x14ac:dyDescent="0.25">
      <c r="A2" s="20" t="s">
        <v>1</v>
      </c>
      <c r="B2" s="21"/>
      <c r="C2" s="21"/>
      <c r="D2" s="21"/>
      <c r="E2" s="22"/>
      <c r="F2" s="17">
        <f>6/6</f>
        <v>1</v>
      </c>
      <c r="G2" s="18"/>
      <c r="H2" s="18"/>
      <c r="I2" s="19"/>
      <c r="K2" s="2" t="s">
        <v>31</v>
      </c>
      <c r="L2" s="3">
        <f>(F2+F5+F8+F11)/(COUNT(F2,F5,F8,F11))</f>
        <v>0.95833333333333337</v>
      </c>
      <c r="M2" s="7">
        <v>0.16</v>
      </c>
    </row>
    <row r="3" spans="1:13" ht="17" thickBot="1" x14ac:dyDescent="0.25">
      <c r="A3" s="20" t="s">
        <v>2</v>
      </c>
      <c r="B3" s="21"/>
      <c r="C3" s="21"/>
      <c r="D3" s="21"/>
      <c r="E3" s="22"/>
      <c r="F3" s="17">
        <v>1</v>
      </c>
      <c r="G3" s="18"/>
      <c r="H3" s="18"/>
      <c r="I3" s="19"/>
      <c r="K3" s="1" t="s">
        <v>32</v>
      </c>
      <c r="L3" s="3">
        <f>(F4+F7+F10+F13+F17)/(COUNT(F4,F7,F10,F13,F17))</f>
        <v>0.95373333333333332</v>
      </c>
      <c r="M3" s="7">
        <v>0.16600000000000001</v>
      </c>
    </row>
    <row r="4" spans="1:13" ht="17" thickBot="1" x14ac:dyDescent="0.25">
      <c r="A4" s="20" t="s">
        <v>3</v>
      </c>
      <c r="B4" s="21"/>
      <c r="C4" s="21"/>
      <c r="D4" s="21"/>
      <c r="E4" s="22"/>
      <c r="F4" s="17">
        <f>(14.8/15)</f>
        <v>0.98666666666666669</v>
      </c>
      <c r="G4" s="18"/>
      <c r="H4" s="18"/>
      <c r="I4" s="19"/>
      <c r="K4" s="1" t="s">
        <v>33</v>
      </c>
      <c r="L4" s="3">
        <f>(F3+F6+F9+F12+F15+F19)/(COUNT(F3,F6,F9,F12,F15,F19))</f>
        <v>0.97222222222222232</v>
      </c>
      <c r="M4" s="7">
        <v>0.33400000000000002</v>
      </c>
    </row>
    <row r="5" spans="1:13" ht="17" thickBot="1" x14ac:dyDescent="0.25">
      <c r="A5" s="20" t="s">
        <v>4</v>
      </c>
      <c r="B5" s="21"/>
      <c r="C5" s="21"/>
      <c r="D5" s="21"/>
      <c r="E5" s="22"/>
      <c r="F5" s="17">
        <f>6/6</f>
        <v>1</v>
      </c>
      <c r="G5" s="18"/>
      <c r="H5" s="18"/>
      <c r="I5" s="19"/>
      <c r="K5" s="1" t="s">
        <v>34</v>
      </c>
      <c r="L5" s="3">
        <f>(F27+F28)/2</f>
        <v>0.81818181818181812</v>
      </c>
      <c r="M5" s="7">
        <v>0.33</v>
      </c>
    </row>
    <row r="6" spans="1:13" ht="17" thickBot="1" x14ac:dyDescent="0.25">
      <c r="A6" s="20" t="s">
        <v>5</v>
      </c>
      <c r="B6" s="21"/>
      <c r="C6" s="21"/>
      <c r="D6" s="21"/>
      <c r="E6" s="22"/>
      <c r="F6" s="17">
        <f>28/28</f>
        <v>1</v>
      </c>
      <c r="G6" s="18"/>
      <c r="H6" s="18"/>
      <c r="I6" s="19"/>
      <c r="K6" s="4" t="s">
        <v>25</v>
      </c>
      <c r="L6" s="5">
        <f>F26</f>
        <v>1</v>
      </c>
      <c r="M6" s="7">
        <v>0.01</v>
      </c>
    </row>
    <row r="7" spans="1:13" ht="17" thickBot="1" x14ac:dyDescent="0.25">
      <c r="A7" s="20" t="s">
        <v>6</v>
      </c>
      <c r="B7" s="21"/>
      <c r="C7" s="21"/>
      <c r="D7" s="21"/>
      <c r="E7" s="22"/>
      <c r="F7" s="17">
        <f>35/35</f>
        <v>1</v>
      </c>
      <c r="G7" s="18"/>
      <c r="H7" s="18"/>
      <c r="I7" s="19"/>
      <c r="K7" s="11">
        <f>(L2*M2)+(L3*M3)+(L4*M4)+(L5*M5)+(L6*M6)</f>
        <v>0.91637528888888897</v>
      </c>
      <c r="L7" s="12"/>
      <c r="M7" s="13"/>
    </row>
    <row r="8" spans="1:13" ht="17" thickBot="1" x14ac:dyDescent="0.25">
      <c r="A8" s="20" t="s">
        <v>7</v>
      </c>
      <c r="B8" s="21"/>
      <c r="C8" s="21"/>
      <c r="D8" s="21"/>
      <c r="E8" s="22"/>
      <c r="F8" s="17">
        <f>6/6</f>
        <v>1</v>
      </c>
      <c r="G8" s="18"/>
      <c r="H8" s="18"/>
      <c r="I8" s="19"/>
      <c r="K8" s="14"/>
      <c r="L8" s="15"/>
      <c r="M8" s="16"/>
    </row>
    <row r="9" spans="1:13" ht="17" thickBot="1" x14ac:dyDescent="0.25">
      <c r="A9" s="20" t="s">
        <v>8</v>
      </c>
      <c r="B9" s="21"/>
      <c r="C9" s="21"/>
      <c r="D9" s="21"/>
      <c r="E9" s="22"/>
      <c r="F9" s="17">
        <f>24/24</f>
        <v>1</v>
      </c>
      <c r="G9" s="18"/>
      <c r="H9" s="18"/>
      <c r="I9" s="19"/>
    </row>
    <row r="10" spans="1:13" ht="17" thickBot="1" x14ac:dyDescent="0.25">
      <c r="A10" s="20" t="s">
        <v>9</v>
      </c>
      <c r="B10" s="21"/>
      <c r="C10" s="21"/>
      <c r="D10" s="21"/>
      <c r="E10" s="22"/>
      <c r="F10" s="17">
        <f>32.9/35</f>
        <v>0.94</v>
      </c>
      <c r="G10" s="18"/>
      <c r="H10" s="18"/>
      <c r="I10" s="19"/>
    </row>
    <row r="11" spans="1:13" ht="17" thickBot="1" x14ac:dyDescent="0.25">
      <c r="A11" s="20" t="s">
        <v>10</v>
      </c>
      <c r="B11" s="21"/>
      <c r="C11" s="21"/>
      <c r="D11" s="21"/>
      <c r="E11" s="22"/>
      <c r="F11" s="17">
        <f>5/6</f>
        <v>0.83333333333333337</v>
      </c>
      <c r="G11" s="18"/>
      <c r="H11" s="18"/>
      <c r="I11" s="19"/>
    </row>
    <row r="12" spans="1:13" ht="17" thickBot="1" x14ac:dyDescent="0.25">
      <c r="A12" s="20" t="s">
        <v>11</v>
      </c>
      <c r="B12" s="21"/>
      <c r="C12" s="21"/>
      <c r="D12" s="21"/>
      <c r="E12" s="22"/>
      <c r="F12" s="17">
        <f>30/36</f>
        <v>0.83333333333333337</v>
      </c>
      <c r="G12" s="18"/>
      <c r="H12" s="18"/>
      <c r="I12" s="19"/>
    </row>
    <row r="13" spans="1:13" ht="17" thickBot="1" x14ac:dyDescent="0.25">
      <c r="A13" s="20" t="s">
        <v>12</v>
      </c>
      <c r="B13" s="21"/>
      <c r="C13" s="21"/>
      <c r="D13" s="21"/>
      <c r="E13" s="22"/>
      <c r="F13" s="17">
        <f>33.18/35</f>
        <v>0.94799999999999995</v>
      </c>
      <c r="G13" s="18"/>
      <c r="H13" s="18"/>
      <c r="I13" s="19"/>
    </row>
    <row r="14" spans="1:13" ht="17" thickBot="1" x14ac:dyDescent="0.25">
      <c r="A14" s="20" t="s">
        <v>13</v>
      </c>
      <c r="B14" s="21"/>
      <c r="C14" s="21"/>
      <c r="D14" s="21"/>
      <c r="E14" s="22"/>
      <c r="F14" s="17" t="s">
        <v>29</v>
      </c>
      <c r="G14" s="18"/>
      <c r="H14" s="18"/>
      <c r="I14" s="19"/>
    </row>
    <row r="15" spans="1:13" ht="17" thickBot="1" x14ac:dyDescent="0.25">
      <c r="A15" s="20" t="s">
        <v>14</v>
      </c>
      <c r="B15" s="21"/>
      <c r="C15" s="21"/>
      <c r="D15" s="21"/>
      <c r="E15" s="22"/>
      <c r="F15" s="17">
        <f>34/34</f>
        <v>1</v>
      </c>
      <c r="G15" s="18"/>
      <c r="H15" s="18"/>
      <c r="I15" s="19"/>
    </row>
    <row r="16" spans="1:13" ht="17" thickBot="1" x14ac:dyDescent="0.25">
      <c r="A16" s="20" t="s">
        <v>15</v>
      </c>
      <c r="B16" s="21"/>
      <c r="C16" s="21"/>
      <c r="D16" s="21"/>
      <c r="E16" s="22"/>
      <c r="F16" s="17" t="s">
        <v>29</v>
      </c>
      <c r="G16" s="18"/>
      <c r="H16" s="18"/>
      <c r="I16" s="19"/>
    </row>
    <row r="17" spans="1:9" ht="17" thickBot="1" x14ac:dyDescent="0.25">
      <c r="A17" s="20" t="s">
        <v>16</v>
      </c>
      <c r="B17" s="21"/>
      <c r="C17" s="21"/>
      <c r="D17" s="21"/>
      <c r="E17" s="22"/>
      <c r="F17" s="17">
        <f>31.29/35</f>
        <v>0.89400000000000002</v>
      </c>
      <c r="G17" s="18"/>
      <c r="H17" s="18"/>
      <c r="I17" s="19"/>
    </row>
    <row r="18" spans="1:9" ht="17" thickBot="1" x14ac:dyDescent="0.25">
      <c r="A18" s="20" t="s">
        <v>17</v>
      </c>
      <c r="B18" s="21"/>
      <c r="C18" s="21"/>
      <c r="D18" s="21"/>
      <c r="E18" s="22"/>
      <c r="F18" s="17" t="s">
        <v>29</v>
      </c>
      <c r="G18" s="18"/>
      <c r="H18" s="18"/>
      <c r="I18" s="19"/>
    </row>
    <row r="19" spans="1:9" ht="17" thickBot="1" x14ac:dyDescent="0.25">
      <c r="A19" s="20" t="s">
        <v>18</v>
      </c>
      <c r="B19" s="21"/>
      <c r="C19" s="21"/>
      <c r="D19" s="21"/>
      <c r="E19" s="22"/>
      <c r="F19" s="17">
        <f>28/28</f>
        <v>1</v>
      </c>
      <c r="G19" s="18"/>
      <c r="H19" s="18"/>
      <c r="I19" s="19"/>
    </row>
    <row r="20" spans="1:9" ht="17" thickBot="1" x14ac:dyDescent="0.25">
      <c r="A20" s="20" t="s">
        <v>19</v>
      </c>
      <c r="B20" s="21"/>
      <c r="C20" s="21"/>
      <c r="D20" s="21"/>
      <c r="E20" s="22"/>
      <c r="F20" s="17" t="s">
        <v>29</v>
      </c>
      <c r="G20" s="18"/>
      <c r="H20" s="18"/>
      <c r="I20" s="19"/>
    </row>
    <row r="21" spans="1:9" ht="17" thickBot="1" x14ac:dyDescent="0.25">
      <c r="A21" s="20" t="s">
        <v>20</v>
      </c>
      <c r="B21" s="21"/>
      <c r="C21" s="21"/>
      <c r="D21" s="21"/>
      <c r="E21" s="22"/>
      <c r="F21" s="17" t="s">
        <v>29</v>
      </c>
      <c r="G21" s="18"/>
      <c r="H21" s="18"/>
      <c r="I21" s="19"/>
    </row>
    <row r="22" spans="1:9" ht="17" thickBot="1" x14ac:dyDescent="0.25">
      <c r="A22" s="20" t="s">
        <v>21</v>
      </c>
      <c r="B22" s="21"/>
      <c r="C22" s="21"/>
      <c r="D22" s="21"/>
      <c r="E22" s="22"/>
      <c r="F22" s="17" t="s">
        <v>29</v>
      </c>
      <c r="G22" s="18"/>
      <c r="H22" s="18"/>
      <c r="I22" s="19"/>
    </row>
    <row r="23" spans="1:9" ht="17" thickBot="1" x14ac:dyDescent="0.25">
      <c r="A23" s="20" t="s">
        <v>22</v>
      </c>
      <c r="B23" s="21"/>
      <c r="C23" s="21"/>
      <c r="D23" s="21"/>
      <c r="E23" s="22"/>
      <c r="F23" s="17" t="s">
        <v>29</v>
      </c>
      <c r="G23" s="18"/>
      <c r="H23" s="18"/>
      <c r="I23" s="19"/>
    </row>
    <row r="24" spans="1:9" ht="17" thickBot="1" x14ac:dyDescent="0.25">
      <c r="A24" s="20" t="s">
        <v>23</v>
      </c>
      <c r="B24" s="21"/>
      <c r="C24" s="21"/>
      <c r="D24" s="21"/>
      <c r="E24" s="22"/>
      <c r="F24" s="17" t="s">
        <v>29</v>
      </c>
      <c r="G24" s="18"/>
      <c r="H24" s="18"/>
      <c r="I24" s="19"/>
    </row>
    <row r="25" spans="1:9" ht="17" thickBot="1" x14ac:dyDescent="0.25">
      <c r="A25" s="20" t="s">
        <v>24</v>
      </c>
      <c r="B25" s="21"/>
      <c r="C25" s="21"/>
      <c r="D25" s="21"/>
      <c r="E25" s="22"/>
      <c r="F25" s="17" t="s">
        <v>29</v>
      </c>
      <c r="G25" s="18"/>
      <c r="H25" s="18"/>
      <c r="I25" s="19"/>
    </row>
    <row r="26" spans="1:9" ht="17" thickBot="1" x14ac:dyDescent="0.25">
      <c r="A26" s="20" t="s">
        <v>25</v>
      </c>
      <c r="B26" s="21"/>
      <c r="C26" s="21"/>
      <c r="D26" s="21"/>
      <c r="E26" s="22"/>
      <c r="F26" s="17">
        <v>1</v>
      </c>
      <c r="G26" s="18"/>
      <c r="H26" s="18"/>
      <c r="I26" s="19"/>
    </row>
    <row r="27" spans="1:9" ht="17" thickBot="1" x14ac:dyDescent="0.25">
      <c r="A27" s="20" t="s">
        <v>26</v>
      </c>
      <c r="B27" s="21"/>
      <c r="C27" s="21"/>
      <c r="D27" s="21"/>
      <c r="E27" s="22"/>
      <c r="F27" s="17">
        <f>21.5/33</f>
        <v>0.65151515151515149</v>
      </c>
      <c r="G27" s="18"/>
      <c r="H27" s="18"/>
      <c r="I27" s="19"/>
    </row>
    <row r="28" spans="1:9" ht="17" thickBot="1" x14ac:dyDescent="0.25">
      <c r="A28" s="20" t="s">
        <v>27</v>
      </c>
      <c r="B28" s="21"/>
      <c r="C28" s="21"/>
      <c r="D28" s="21"/>
      <c r="E28" s="22"/>
      <c r="F28" s="17">
        <f>32.5/33</f>
        <v>0.98484848484848486</v>
      </c>
      <c r="G28" s="18"/>
      <c r="H28" s="18"/>
      <c r="I28" s="19"/>
    </row>
    <row r="29" spans="1:9" ht="17" thickBot="1" x14ac:dyDescent="0.25">
      <c r="A29" s="20" t="s">
        <v>28</v>
      </c>
      <c r="B29" s="21"/>
      <c r="C29" s="21"/>
      <c r="D29" s="21"/>
      <c r="E29" s="22"/>
      <c r="F29" s="17" t="s">
        <v>29</v>
      </c>
      <c r="G29" s="18"/>
      <c r="H29" s="18"/>
      <c r="I29" s="19"/>
    </row>
    <row r="30" spans="1:9" x14ac:dyDescent="0.2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2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2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s="8"/>
      <c r="B40" s="8"/>
      <c r="C40" s="8"/>
      <c r="D40" s="8"/>
      <c r="E40" s="8"/>
      <c r="F40" s="8"/>
      <c r="G40" s="8"/>
      <c r="H40" s="8"/>
      <c r="I40" s="8"/>
    </row>
  </sheetData>
  <mergeCells count="81">
    <mergeCell ref="A6:E6"/>
    <mergeCell ref="A1:I1"/>
    <mergeCell ref="A2:E2"/>
    <mergeCell ref="A3:E3"/>
    <mergeCell ref="A4:E4"/>
    <mergeCell ref="A5:E5"/>
    <mergeCell ref="A18:E18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30:E30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7:E37"/>
    <mergeCell ref="A38:E38"/>
    <mergeCell ref="A39:E39"/>
    <mergeCell ref="A40:E40"/>
    <mergeCell ref="F2:I2"/>
    <mergeCell ref="F3:I3"/>
    <mergeCell ref="F4:I4"/>
    <mergeCell ref="F5:I5"/>
    <mergeCell ref="F6:I6"/>
    <mergeCell ref="F7:I7"/>
    <mergeCell ref="A31:E31"/>
    <mergeCell ref="A32:E32"/>
    <mergeCell ref="A33:E33"/>
    <mergeCell ref="A34:E34"/>
    <mergeCell ref="A35:E35"/>
    <mergeCell ref="A36:E36"/>
    <mergeCell ref="F19:I19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31:I31"/>
    <mergeCell ref="F20:I20"/>
    <mergeCell ref="F21:I21"/>
    <mergeCell ref="F22:I22"/>
    <mergeCell ref="F23:I23"/>
    <mergeCell ref="F24:I24"/>
    <mergeCell ref="F25:I25"/>
    <mergeCell ref="F38:I38"/>
    <mergeCell ref="F39:I39"/>
    <mergeCell ref="F40:I40"/>
    <mergeCell ref="K1:L1"/>
    <mergeCell ref="K7:M8"/>
    <mergeCell ref="F32:I32"/>
    <mergeCell ref="F33:I33"/>
    <mergeCell ref="F34:I34"/>
    <mergeCell ref="F35:I35"/>
    <mergeCell ref="F36:I36"/>
    <mergeCell ref="F37:I37"/>
    <mergeCell ref="F26:I26"/>
    <mergeCell ref="F27:I27"/>
    <mergeCell ref="F28:I28"/>
    <mergeCell ref="F29:I29"/>
    <mergeCell ref="F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2022-04-06T02:22:34Z</dcterms:created>
  <dcterms:modified xsi:type="dcterms:W3CDTF">2022-04-19T18:42:19Z</dcterms:modified>
</cp:coreProperties>
</file>