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BADF2556-689B-5644-A971-B0B44089EEC9}" xr6:coauthVersionLast="47" xr6:coauthVersionMax="47" xr10:uidLastSave="{00000000-0000-0000-0000-000000000000}"/>
  <bookViews>
    <workbookView xWindow="12000" yWindow="500" windowWidth="16800" windowHeight="1644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H50" i="1" s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<sst xmlns="http://schemas.openxmlformats.org/spreadsheetml/2006/main" count="229" uniqueCount="139">
  <si>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</si>
  <si>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</si>
  <si>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</si>
  <si>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</si>
  <si>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</si>
  <si>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</si>
  <si>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</si>
  <si>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</si>
  <si>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</si>
  <si>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</si>
  <si>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</si>
  <si>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</si>
  <si>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</si>
  <si>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</si>
  <si>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</si>
  <si>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</si>
  <si>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</si>
  <si>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</si>
  <si>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</si>
  <si>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</si>
  <si>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</si>
  <si>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</si>
  <si>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</si>
  <si>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</si>
  <si>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</si>
  <si>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</si>
  <si>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</si>
  <si>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</si>
  <si>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</si>
  <si>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</si>
  <si>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</si>
  <si>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</si>
  <si>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</si>
  <si>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</si>
  <si>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</si>
  <si>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</si>
  <si>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</si>
  <si>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</si>
  <si>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</si>
  <si>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</si>
  <si>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</si>
  <si>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</si>
  <si>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</si>
  <si>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</si>
  <si>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</si>
  <si>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</si>
  <si>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</si>
  <si>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</si>
  <si>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</si>
  <si>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</si>
  <si>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</si>
  <si>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</si>
  <si>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</si>
  <si>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</si>
  <si>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</si>
  <si>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</si>
  <si>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</si>
  <si>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</si>
  <si>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</si>
  <si>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</si>
  <si>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</si>
  <si>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</si>
  <si>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</si>
  <si>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</si>
  <si>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</si>
  <si>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</si>
  <si>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</si>
  <si>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</si>
  <si>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</si>
  <si>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</si>
  <si>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</si>
  <si>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</si>
  <si>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</si>
  <si>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</si>
  <si>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</si>
  <si>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</si>
  <si>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</si>
  <si>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</si>
  <si>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</si>
  <si>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</si>
  <si>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</si>
  <si>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</si>
  <si>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</si>
  <si>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</si>
  <si>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</si>
  <si>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</si>
  <si>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</si>
  <si>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</si>
  <si>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</si>
  <si>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</si>
  <si>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</si>
  <si>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</si>
  <si>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IP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</si>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</sst>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84" zoomScaleNormal="70" workbookViewId="0">
      <selection activeCell="R20" sqref="R20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73" t="s">
        <v>29</v>
      </c>
      <c r="B1" s="74"/>
      <c r="C1" s="74"/>
      <c r="D1" s="74"/>
      <c r="E1" s="74"/>
      <c r="F1" s="75"/>
      <c r="G1" s="13"/>
      <c r="H1" s="73" t="s">
        <v>75</v>
      </c>
      <c r="I1" s="74"/>
      <c r="J1" s="74"/>
      <c r="K1" s="74"/>
      <c r="L1" s="74"/>
      <c r="M1" s="75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32" t="s">
        <v>27</v>
      </c>
      <c r="I10" s="33"/>
      <c r="J10" s="5">
        <f>SUM(J3:J9)</f>
        <v>19</v>
      </c>
      <c r="K10" s="34">
        <f>(SUM(M3:M8))/(J10-1)</f>
        <v>3.9450000000000003</v>
      </c>
      <c r="L10" s="35"/>
      <c r="M10" s="36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32" t="s">
        <v>27</v>
      </c>
      <c r="B12" s="33"/>
      <c r="C12" s="5">
        <v>17</v>
      </c>
      <c r="D12" s="34">
        <f>F3+F4+F6+F7+F8+F9+F10+F11</f>
        <v>3.2918750000000006</v>
      </c>
      <c r="E12" s="35"/>
      <c r="F12" s="36"/>
      <c r="G12" s="13"/>
      <c r="H12" s="73" t="s">
        <v>107</v>
      </c>
      <c r="I12" s="74"/>
      <c r="J12" s="74"/>
      <c r="K12" s="74"/>
      <c r="L12" s="74"/>
      <c r="M12" s="75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73" t="s">
        <v>30</v>
      </c>
      <c r="B14" s="74"/>
      <c r="C14" s="74"/>
      <c r="D14" s="74"/>
      <c r="E14" s="74"/>
      <c r="F14" s="75"/>
      <c r="G14" s="13"/>
      <c r="H14" s="6" t="s">
        <v>90</v>
      </c>
      <c r="I14" s="3" t="s">
        <v>91</v>
      </c>
      <c r="J14" s="3">
        <v>2</v>
      </c>
      <c r="K14" s="3" t="s">
        <v>92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93</v>
      </c>
      <c r="I15" s="2" t="s">
        <v>94</v>
      </c>
      <c r="J15" s="2">
        <v>3</v>
      </c>
      <c r="K15" s="2" t="s">
        <v>92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95</v>
      </c>
      <c r="I16" s="2" t="s">
        <v>96</v>
      </c>
      <c r="J16" s="2">
        <v>3</v>
      </c>
      <c r="K16" s="2" t="s">
        <v>92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97</v>
      </c>
      <c r="I17" s="2" t="s">
        <v>98</v>
      </c>
      <c r="J17" s="2">
        <v>4</v>
      </c>
      <c r="K17" s="2" t="s">
        <v>92</v>
      </c>
      <c r="L17" s="2">
        <v>3.33</v>
      </c>
      <c r="M17" s="7">
        <f t="shared" si="2"/>
        <v>13.32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99</v>
      </c>
      <c r="I18" s="2" t="s">
        <v>100</v>
      </c>
      <c r="J18" s="2">
        <v>3</v>
      </c>
      <c r="K18" s="2" t="s">
        <v>92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101</v>
      </c>
      <c r="I19" s="2" t="s">
        <v>102</v>
      </c>
      <c r="J19" s="2">
        <v>3</v>
      </c>
      <c r="K19" s="2" t="s">
        <v>92</v>
      </c>
      <c r="L19" s="2">
        <v>4</v>
      </c>
      <c r="M19" s="7">
        <f t="shared" si="2"/>
        <v>12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103</v>
      </c>
      <c r="I20" s="2" t="s">
        <v>104</v>
      </c>
      <c r="J20" s="2">
        <v>1</v>
      </c>
      <c r="K20" s="2" t="s">
        <v>92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105</v>
      </c>
      <c r="I21" s="2" t="s">
        <v>106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32" t="s">
        <v>27</v>
      </c>
      <c r="I22" s="33"/>
      <c r="J22" s="5">
        <f>SUM(J14:J21)</f>
        <v>20</v>
      </c>
      <c r="K22" s="34">
        <f>(SUM(M14:M20))/(J22-1)</f>
        <v>3.8589473684210525</v>
      </c>
      <c r="L22" s="35"/>
      <c r="M22" s="36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32" t="s">
        <v>27</v>
      </c>
      <c r="B24" s="33"/>
      <c r="C24" s="5">
        <f>SUM(C16:C23)</f>
        <v>18</v>
      </c>
      <c r="D24" s="34">
        <f>(SUM(F16:F23))/C24</f>
        <v>3.6483333333333325</v>
      </c>
      <c r="E24" s="35"/>
      <c r="F24" s="36"/>
      <c r="G24" s="13"/>
      <c r="H24" s="73" t="s">
        <v>115</v>
      </c>
      <c r="I24" s="74"/>
      <c r="J24" s="74"/>
      <c r="K24" s="74"/>
      <c r="L24" s="74"/>
      <c r="M24" s="75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73" t="s">
        <v>49</v>
      </c>
      <c r="B26" s="74"/>
      <c r="C26" s="74"/>
      <c r="D26" s="74"/>
      <c r="E26" s="74"/>
      <c r="F26" s="75"/>
      <c r="G26" s="13"/>
      <c r="H26" s="6" t="s">
        <v>108</v>
      </c>
      <c r="I26" s="3" t="s">
        <v>109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110</v>
      </c>
      <c r="I27" s="2" t="s">
        <v>111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112</v>
      </c>
      <c r="I28" s="2" t="s">
        <v>113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123</v>
      </c>
      <c r="I29" s="76" t="s">
        <v>124</v>
      </c>
      <c r="J29" s="76">
        <v>3</v>
      </c>
      <c r="K29" s="76"/>
      <c r="L29" s="76"/>
      <c r="M29" s="77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125</v>
      </c>
      <c r="I30" s="76" t="s">
        <v>127</v>
      </c>
      <c r="J30" s="76">
        <v>3</v>
      </c>
      <c r="K30" s="76"/>
      <c r="L30" s="76"/>
      <c r="M30" s="77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126</v>
      </c>
      <c r="I31" s="76" t="s">
        <v>128</v>
      </c>
      <c r="J31" s="76">
        <v>3</v>
      </c>
      <c r="K31" s="76"/>
      <c r="L31" s="76"/>
      <c r="M31" s="77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129</v>
      </c>
      <c r="I32" s="2" t="s">
        <v>130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32" t="s">
        <v>27</v>
      </c>
      <c r="I33" s="33"/>
      <c r="J33" s="5">
        <f>SUM(J26:J32)</f>
        <v>16</v>
      </c>
      <c r="K33" s="34">
        <f>(SUM(M26:M31))/(J33-1)</f>
        <v>0</v>
      </c>
      <c r="L33" s="35"/>
      <c r="M33" s="36"/>
      <c r="N33" s="13"/>
    </row>
    <row r="34" spans="1:14" ht="16" thickBot="1" x14ac:dyDescent="0.25">
      <c r="A34" s="32" t="s">
        <v>27</v>
      </c>
      <c r="B34" s="33"/>
      <c r="C34" s="5">
        <f>SUM(C28:C33)</f>
        <v>19</v>
      </c>
      <c r="D34" s="34">
        <f>(SUM(F28:F33))/C34</f>
        <v>3.7894736842105261</v>
      </c>
      <c r="E34" s="35"/>
      <c r="F34" s="36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73" t="s">
        <v>115</v>
      </c>
      <c r="I35" s="74"/>
      <c r="J35" s="74"/>
      <c r="K35" s="74"/>
      <c r="L35" s="74"/>
      <c r="M35" s="75"/>
      <c r="N35" s="13"/>
    </row>
    <row r="36" spans="1:14" ht="16" thickBot="1" x14ac:dyDescent="0.25">
      <c r="A36" s="73" t="s">
        <v>62</v>
      </c>
      <c r="B36" s="74"/>
      <c r="C36" s="74"/>
      <c r="D36" s="74"/>
      <c r="E36" s="74"/>
      <c r="F36" s="75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116</v>
      </c>
      <c r="I37" s="3" t="s">
        <v>117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131</v>
      </c>
      <c r="I38" s="76" t="s">
        <v>137</v>
      </c>
      <c r="J38" s="76">
        <v>3</v>
      </c>
      <c r="K38" s="76"/>
      <c r="L38" s="76"/>
      <c r="M38" s="77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138</v>
      </c>
      <c r="I39" s="76" t="s">
        <v>132</v>
      </c>
      <c r="J39" s="76">
        <v>3</v>
      </c>
      <c r="K39" s="76"/>
      <c r="L39" s="76"/>
      <c r="M39" s="77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133</v>
      </c>
      <c r="I40" s="76" t="s">
        <v>134</v>
      </c>
      <c r="J40" s="76">
        <v>3</v>
      </c>
      <c r="K40" s="76" t="s">
        <v>23</v>
      </c>
      <c r="L40" s="76">
        <v>2</v>
      </c>
      <c r="M40" s="77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135</v>
      </c>
      <c r="I41" s="76" t="s">
        <v>136</v>
      </c>
      <c r="J41" s="76">
        <v>3</v>
      </c>
      <c r="K41" s="76"/>
      <c r="L41" s="76"/>
      <c r="M41" s="77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118</v>
      </c>
      <c r="I42" s="2" t="s">
        <v>119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114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32" t="s">
        <v>27</v>
      </c>
      <c r="B44" s="33"/>
      <c r="C44" s="5">
        <f>SUM(C38:C43)</f>
        <v>19</v>
      </c>
      <c r="D44" s="34">
        <f>(SUM(F38:F43))/C44</f>
        <v>3.7363157894736845</v>
      </c>
      <c r="E44" s="35"/>
      <c r="F44" s="36"/>
      <c r="G44" s="13"/>
      <c r="H44" s="32" t="s">
        <v>27</v>
      </c>
      <c r="I44" s="33"/>
      <c r="J44" s="5">
        <f>SUM(J37:J43)</f>
        <v>16</v>
      </c>
      <c r="K44" s="34">
        <f>(SUM(M37:M42))/(J44-1)</f>
        <v>0.4</v>
      </c>
      <c r="L44" s="35"/>
      <c r="M44" s="36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37" t="s">
        <v>120</v>
      </c>
      <c r="B46" s="38"/>
      <c r="C46" s="38"/>
      <c r="D46" s="38"/>
      <c r="E46" s="38"/>
      <c r="F46" s="38"/>
      <c r="G46" s="39"/>
      <c r="H46" s="46">
        <f>(((D12*C12)+(D24*C24)+(D34*C34)+(D44*C44)+(K10*J10)+(K22*J22))/(SUM(C12,C24,C34,C44,J10,J22)))+0.002</f>
        <v>3.7230341282894734</v>
      </c>
      <c r="I46" s="47"/>
      <c r="J46" s="47"/>
      <c r="K46" s="47"/>
      <c r="L46" s="47"/>
      <c r="M46" s="48"/>
      <c r="N46" s="13"/>
    </row>
    <row r="47" spans="1:14" x14ac:dyDescent="0.2">
      <c r="A47" s="40"/>
      <c r="B47" s="41"/>
      <c r="C47" s="41"/>
      <c r="D47" s="41"/>
      <c r="E47" s="41"/>
      <c r="F47" s="41"/>
      <c r="G47" s="42"/>
      <c r="H47" s="49"/>
      <c r="I47" s="50"/>
      <c r="J47" s="50"/>
      <c r="K47" s="50"/>
      <c r="L47" s="50"/>
      <c r="M47" s="51"/>
      <c r="N47" s="13"/>
    </row>
    <row r="48" spans="1:14" x14ac:dyDescent="0.2">
      <c r="A48" s="40"/>
      <c r="B48" s="41"/>
      <c r="C48" s="41"/>
      <c r="D48" s="41"/>
      <c r="E48" s="41"/>
      <c r="F48" s="41"/>
      <c r="G48" s="42"/>
      <c r="H48" s="49"/>
      <c r="I48" s="50"/>
      <c r="J48" s="50"/>
      <c r="K48" s="50"/>
      <c r="L48" s="50"/>
      <c r="M48" s="51"/>
      <c r="N48" s="13"/>
    </row>
    <row r="49" spans="1:14" ht="16" thickBot="1" x14ac:dyDescent="0.25">
      <c r="A49" s="43"/>
      <c r="B49" s="44"/>
      <c r="C49" s="44"/>
      <c r="D49" s="44"/>
      <c r="E49" s="44"/>
      <c r="F49" s="44"/>
      <c r="G49" s="45"/>
      <c r="H49" s="52"/>
      <c r="I49" s="53"/>
      <c r="J49" s="53"/>
      <c r="K49" s="53"/>
      <c r="L49" s="53"/>
      <c r="M49" s="54"/>
      <c r="N49" s="13"/>
    </row>
    <row r="50" spans="1:14" x14ac:dyDescent="0.2">
      <c r="A50" s="55" t="s">
        <v>121</v>
      </c>
      <c r="B50" s="56"/>
      <c r="C50" s="56"/>
      <c r="D50" s="56"/>
      <c r="E50" s="56"/>
      <c r="F50" s="56"/>
      <c r="G50" s="57"/>
      <c r="H50" s="64">
        <f>SUM(C12,C24,C34,C44,J10,J22)</f>
        <v>112</v>
      </c>
      <c r="I50" s="65"/>
      <c r="J50" s="65"/>
      <c r="K50" s="65"/>
      <c r="L50" s="65"/>
      <c r="M50" s="66"/>
      <c r="N50" s="13"/>
    </row>
    <row r="51" spans="1:14" x14ac:dyDescent="0.2">
      <c r="A51" s="58"/>
      <c r="B51" s="59"/>
      <c r="C51" s="59"/>
      <c r="D51" s="59"/>
      <c r="E51" s="59"/>
      <c r="F51" s="59"/>
      <c r="G51" s="60"/>
      <c r="H51" s="67"/>
      <c r="I51" s="68"/>
      <c r="J51" s="68"/>
      <c r="K51" s="68"/>
      <c r="L51" s="68"/>
      <c r="M51" s="69"/>
      <c r="N51" s="13"/>
    </row>
    <row r="52" spans="1:14" x14ac:dyDescent="0.2">
      <c r="A52" s="58"/>
      <c r="B52" s="59"/>
      <c r="C52" s="59"/>
      <c r="D52" s="59"/>
      <c r="E52" s="59"/>
      <c r="F52" s="59"/>
      <c r="G52" s="60"/>
      <c r="H52" s="67"/>
      <c r="I52" s="68"/>
      <c r="J52" s="68"/>
      <c r="K52" s="68"/>
      <c r="L52" s="68"/>
      <c r="M52" s="69"/>
      <c r="N52" s="13"/>
    </row>
    <row r="53" spans="1:14" ht="16" thickBot="1" x14ac:dyDescent="0.25">
      <c r="A53" s="61"/>
      <c r="B53" s="62"/>
      <c r="C53" s="62"/>
      <c r="D53" s="62"/>
      <c r="E53" s="62"/>
      <c r="F53" s="62"/>
      <c r="G53" s="63"/>
      <c r="H53" s="70"/>
      <c r="I53" s="71"/>
      <c r="J53" s="71"/>
      <c r="K53" s="71"/>
      <c r="L53" s="71"/>
      <c r="M53" s="72"/>
      <c r="N53" s="13"/>
    </row>
    <row r="54" spans="1:14" x14ac:dyDescent="0.2">
      <c r="A54" s="14" t="s">
        <v>122</v>
      </c>
      <c r="B54" s="15"/>
      <c r="C54" s="15"/>
      <c r="D54" s="15"/>
      <c r="E54" s="15"/>
      <c r="F54" s="15"/>
      <c r="G54" s="16"/>
      <c r="H54" s="23">
        <f>H50/(SUM(C12,C24,C34,C44,J10,J22,J33,J44))</f>
        <v>0.77777777777777779</v>
      </c>
      <c r="I54" s="24"/>
      <c r="J54" s="24"/>
      <c r="K54" s="24"/>
      <c r="L54" s="24"/>
      <c r="M54" s="25"/>
      <c r="N54" s="13"/>
    </row>
    <row r="55" spans="1:14" x14ac:dyDescent="0.2">
      <c r="A55" s="17"/>
      <c r="B55" s="18"/>
      <c r="C55" s="18"/>
      <c r="D55" s="18"/>
      <c r="E55" s="18"/>
      <c r="F55" s="18"/>
      <c r="G55" s="19"/>
      <c r="H55" s="26"/>
      <c r="I55" s="27"/>
      <c r="J55" s="27"/>
      <c r="K55" s="27"/>
      <c r="L55" s="27"/>
      <c r="M55" s="28"/>
      <c r="N55" s="13"/>
    </row>
    <row r="56" spans="1:14" x14ac:dyDescent="0.2">
      <c r="A56" s="17"/>
      <c r="B56" s="18"/>
      <c r="C56" s="18"/>
      <c r="D56" s="18"/>
      <c r="E56" s="18"/>
      <c r="F56" s="18"/>
      <c r="G56" s="19"/>
      <c r="H56" s="26"/>
      <c r="I56" s="27"/>
      <c r="J56" s="27"/>
      <c r="K56" s="27"/>
      <c r="L56" s="27"/>
      <c r="M56" s="28"/>
      <c r="N56" s="13"/>
    </row>
    <row r="57" spans="1:14" ht="16" thickBot="1" x14ac:dyDescent="0.25">
      <c r="A57" s="20"/>
      <c r="B57" s="21"/>
      <c r="C57" s="21"/>
      <c r="D57" s="21"/>
      <c r="E57" s="21"/>
      <c r="F57" s="21"/>
      <c r="G57" s="22"/>
      <c r="H57" s="29"/>
      <c r="I57" s="30"/>
      <c r="J57" s="30"/>
      <c r="K57" s="30"/>
      <c r="L57" s="30"/>
      <c r="M57" s="31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12:B12"/>
    <mergeCell ref="D12:F12"/>
    <mergeCell ref="A1:F1"/>
    <mergeCell ref="A14:F14"/>
    <mergeCell ref="A24:B24"/>
    <mergeCell ref="D24:F24"/>
    <mergeCell ref="A26:F26"/>
    <mergeCell ref="A34:B34"/>
    <mergeCell ref="D34:F34"/>
    <mergeCell ref="A36:F36"/>
    <mergeCell ref="A44:B44"/>
    <mergeCell ref="D44:F44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54:G57"/>
    <mergeCell ref="H54:M57"/>
    <mergeCell ref="H44:I44"/>
    <mergeCell ref="K44:M44"/>
    <mergeCell ref="A46:G49"/>
    <mergeCell ref="H46:M49"/>
    <mergeCell ref="A50:G53"/>
    <mergeCell ref="H50:M53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2022-04-27T00:03:36Z</dcterms:modified>
</cp:coreProperties>
</file>