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kins\Documents\"/>
    </mc:Choice>
  </mc:AlternateContent>
  <xr:revisionPtr revIDLastSave="0" documentId="13_ncr:1_{A63D76C9-466B-4115-9557-2891958D4190}" xr6:coauthVersionLast="45" xr6:coauthVersionMax="45" xr10:uidLastSave="{00000000-0000-0000-0000-000000000000}"/>
  <bookViews>
    <workbookView xWindow="1515" yWindow="1515" windowWidth="21600" windowHeight="11835" xr2:uid="{072945AC-51D8-4016-99BD-01A9A47ED4B2}"/>
  </bookViews>
  <sheets>
    <sheet name="Tensile Test" sheetId="2" r:id="rId1"/>
  </sheets>
  <definedNames>
    <definedName name="ExternalData_1" localSheetId="0" hidden="1">'Tensile Test'!$A$1:$B$290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2" l="1"/>
  <c r="Q3" i="2" l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53" i="2"/>
  <c r="H53" i="2" s="1"/>
  <c r="D54" i="2"/>
  <c r="H54" i="2" s="1"/>
  <c r="D55" i="2"/>
  <c r="H55" i="2" s="1"/>
  <c r="D56" i="2"/>
  <c r="H56" i="2" s="1"/>
  <c r="D57" i="2"/>
  <c r="H57" i="2" s="1"/>
  <c r="D58" i="2"/>
  <c r="H58" i="2" s="1"/>
  <c r="D59" i="2"/>
  <c r="H59" i="2" s="1"/>
  <c r="D60" i="2"/>
  <c r="H60" i="2" s="1"/>
  <c r="D61" i="2"/>
  <c r="H61" i="2" s="1"/>
  <c r="D62" i="2"/>
  <c r="H62" i="2" s="1"/>
  <c r="D63" i="2"/>
  <c r="H63" i="2" s="1"/>
  <c r="D64" i="2"/>
  <c r="H64" i="2" s="1"/>
  <c r="D65" i="2"/>
  <c r="H65" i="2" s="1"/>
  <c r="D66" i="2"/>
  <c r="H66" i="2" s="1"/>
  <c r="D67" i="2"/>
  <c r="H67" i="2" s="1"/>
  <c r="D68" i="2"/>
  <c r="H68" i="2" s="1"/>
  <c r="D69" i="2"/>
  <c r="H69" i="2" s="1"/>
  <c r="D70" i="2"/>
  <c r="H70" i="2" s="1"/>
  <c r="D71" i="2"/>
  <c r="H71" i="2" s="1"/>
  <c r="D72" i="2"/>
  <c r="H72" i="2" s="1"/>
  <c r="D73" i="2"/>
  <c r="H73" i="2" s="1"/>
  <c r="D74" i="2"/>
  <c r="H74" i="2" s="1"/>
  <c r="D75" i="2"/>
  <c r="H75" i="2" s="1"/>
  <c r="D76" i="2"/>
  <c r="H76" i="2" s="1"/>
  <c r="D77" i="2"/>
  <c r="H77" i="2" s="1"/>
  <c r="D78" i="2"/>
  <c r="H78" i="2" s="1"/>
  <c r="D79" i="2"/>
  <c r="H79" i="2" s="1"/>
  <c r="D80" i="2"/>
  <c r="H80" i="2" s="1"/>
  <c r="D81" i="2"/>
  <c r="H81" i="2" s="1"/>
  <c r="D82" i="2"/>
  <c r="H82" i="2" s="1"/>
  <c r="D83" i="2"/>
  <c r="H83" i="2" s="1"/>
  <c r="D84" i="2"/>
  <c r="H84" i="2" s="1"/>
  <c r="D85" i="2"/>
  <c r="H85" i="2" s="1"/>
  <c r="D86" i="2"/>
  <c r="H86" i="2" s="1"/>
  <c r="D87" i="2"/>
  <c r="H87" i="2" s="1"/>
  <c r="D88" i="2"/>
  <c r="H88" i="2" s="1"/>
  <c r="D89" i="2"/>
  <c r="H89" i="2" s="1"/>
  <c r="D90" i="2"/>
  <c r="H90" i="2" s="1"/>
  <c r="D91" i="2"/>
  <c r="H91" i="2" s="1"/>
  <c r="D92" i="2"/>
  <c r="H92" i="2" s="1"/>
  <c r="D93" i="2"/>
  <c r="H93" i="2" s="1"/>
  <c r="D94" i="2"/>
  <c r="H94" i="2" s="1"/>
  <c r="D95" i="2"/>
  <c r="H95" i="2" s="1"/>
  <c r="D96" i="2"/>
  <c r="H96" i="2" s="1"/>
  <c r="D97" i="2"/>
  <c r="H97" i="2" s="1"/>
  <c r="D98" i="2"/>
  <c r="H98" i="2" s="1"/>
  <c r="D99" i="2"/>
  <c r="H99" i="2" s="1"/>
  <c r="D100" i="2"/>
  <c r="H100" i="2" s="1"/>
  <c r="D101" i="2"/>
  <c r="H101" i="2" s="1"/>
  <c r="D102" i="2"/>
  <c r="H102" i="2" s="1"/>
  <c r="D103" i="2"/>
  <c r="H103" i="2" s="1"/>
  <c r="D104" i="2"/>
  <c r="H104" i="2" s="1"/>
  <c r="D105" i="2"/>
  <c r="H105" i="2" s="1"/>
  <c r="D106" i="2"/>
  <c r="H106" i="2" s="1"/>
  <c r="D107" i="2"/>
  <c r="H107" i="2" s="1"/>
  <c r="D108" i="2"/>
  <c r="H108" i="2" s="1"/>
  <c r="D109" i="2"/>
  <c r="H109" i="2" s="1"/>
  <c r="D110" i="2"/>
  <c r="H110" i="2" s="1"/>
  <c r="D111" i="2"/>
  <c r="H111" i="2" s="1"/>
  <c r="D112" i="2"/>
  <c r="H112" i="2" s="1"/>
  <c r="D113" i="2"/>
  <c r="H113" i="2" s="1"/>
  <c r="D114" i="2"/>
  <c r="H114" i="2" s="1"/>
  <c r="D115" i="2"/>
  <c r="H115" i="2" s="1"/>
  <c r="D116" i="2"/>
  <c r="H116" i="2" s="1"/>
  <c r="D117" i="2"/>
  <c r="H117" i="2" s="1"/>
  <c r="D118" i="2"/>
  <c r="H118" i="2" s="1"/>
  <c r="D119" i="2"/>
  <c r="H119" i="2" s="1"/>
  <c r="D120" i="2"/>
  <c r="H120" i="2" s="1"/>
  <c r="D121" i="2"/>
  <c r="H121" i="2" s="1"/>
  <c r="D122" i="2"/>
  <c r="H122" i="2" s="1"/>
  <c r="D123" i="2"/>
  <c r="H123" i="2" s="1"/>
  <c r="D124" i="2"/>
  <c r="H124" i="2" s="1"/>
  <c r="D125" i="2"/>
  <c r="H125" i="2" s="1"/>
  <c r="D126" i="2"/>
  <c r="H126" i="2" s="1"/>
  <c r="D127" i="2"/>
  <c r="H127" i="2" s="1"/>
  <c r="D128" i="2"/>
  <c r="H128" i="2" s="1"/>
  <c r="D129" i="2"/>
  <c r="H129" i="2" s="1"/>
  <c r="D130" i="2"/>
  <c r="H130" i="2" s="1"/>
  <c r="D131" i="2"/>
  <c r="H131" i="2" s="1"/>
  <c r="D132" i="2"/>
  <c r="H132" i="2" s="1"/>
  <c r="D133" i="2"/>
  <c r="H133" i="2" s="1"/>
  <c r="D134" i="2"/>
  <c r="H134" i="2" s="1"/>
  <c r="D135" i="2"/>
  <c r="H135" i="2" s="1"/>
  <c r="D136" i="2"/>
  <c r="H136" i="2" s="1"/>
  <c r="D137" i="2"/>
  <c r="H137" i="2" s="1"/>
  <c r="D138" i="2"/>
  <c r="H138" i="2" s="1"/>
  <c r="D139" i="2"/>
  <c r="H139" i="2" s="1"/>
  <c r="D140" i="2"/>
  <c r="H140" i="2" s="1"/>
  <c r="D141" i="2"/>
  <c r="H141" i="2" s="1"/>
  <c r="D142" i="2"/>
  <c r="H142" i="2" s="1"/>
  <c r="D143" i="2"/>
  <c r="H143" i="2" s="1"/>
  <c r="D144" i="2"/>
  <c r="H144" i="2" s="1"/>
  <c r="D145" i="2"/>
  <c r="H145" i="2" s="1"/>
  <c r="D146" i="2"/>
  <c r="H146" i="2" s="1"/>
  <c r="D147" i="2"/>
  <c r="H147" i="2" s="1"/>
  <c r="D148" i="2"/>
  <c r="H148" i="2" s="1"/>
  <c r="D149" i="2"/>
  <c r="H149" i="2" s="1"/>
  <c r="D150" i="2"/>
  <c r="H150" i="2" s="1"/>
  <c r="D151" i="2"/>
  <c r="H151" i="2" s="1"/>
  <c r="D152" i="2"/>
  <c r="H152" i="2" s="1"/>
  <c r="D153" i="2"/>
  <c r="H153" i="2" s="1"/>
  <c r="D154" i="2"/>
  <c r="H154" i="2" s="1"/>
  <c r="D155" i="2"/>
  <c r="H155" i="2" s="1"/>
  <c r="D156" i="2"/>
  <c r="H156" i="2" s="1"/>
  <c r="D157" i="2"/>
  <c r="H157" i="2" s="1"/>
  <c r="D158" i="2"/>
  <c r="H158" i="2" s="1"/>
  <c r="D159" i="2"/>
  <c r="H159" i="2" s="1"/>
  <c r="D160" i="2"/>
  <c r="H160" i="2" s="1"/>
  <c r="D161" i="2"/>
  <c r="H161" i="2" s="1"/>
  <c r="D162" i="2"/>
  <c r="H162" i="2" s="1"/>
  <c r="D163" i="2"/>
  <c r="H163" i="2" s="1"/>
  <c r="D164" i="2"/>
  <c r="H164" i="2" s="1"/>
  <c r="D165" i="2"/>
  <c r="H165" i="2" s="1"/>
  <c r="D166" i="2"/>
  <c r="H166" i="2" s="1"/>
  <c r="D167" i="2"/>
  <c r="H167" i="2" s="1"/>
  <c r="D168" i="2"/>
  <c r="H168" i="2" s="1"/>
  <c r="D169" i="2"/>
  <c r="H169" i="2" s="1"/>
  <c r="D170" i="2"/>
  <c r="H170" i="2" s="1"/>
  <c r="D171" i="2"/>
  <c r="H171" i="2" s="1"/>
  <c r="D172" i="2"/>
  <c r="H172" i="2" s="1"/>
  <c r="D173" i="2"/>
  <c r="H173" i="2" s="1"/>
  <c r="D174" i="2"/>
  <c r="H174" i="2" s="1"/>
  <c r="D175" i="2"/>
  <c r="H175" i="2" s="1"/>
  <c r="D176" i="2"/>
  <c r="H176" i="2" s="1"/>
  <c r="D177" i="2"/>
  <c r="H177" i="2" s="1"/>
  <c r="D178" i="2"/>
  <c r="H178" i="2" s="1"/>
  <c r="D179" i="2"/>
  <c r="H179" i="2" s="1"/>
  <c r="D180" i="2"/>
  <c r="H180" i="2" s="1"/>
  <c r="D181" i="2"/>
  <c r="H181" i="2" s="1"/>
  <c r="D182" i="2"/>
  <c r="H182" i="2" s="1"/>
  <c r="D183" i="2"/>
  <c r="H183" i="2" s="1"/>
  <c r="D184" i="2"/>
  <c r="H184" i="2" s="1"/>
  <c r="D185" i="2"/>
  <c r="H185" i="2" s="1"/>
  <c r="D186" i="2"/>
  <c r="H186" i="2" s="1"/>
  <c r="D187" i="2"/>
  <c r="H187" i="2" s="1"/>
  <c r="D188" i="2"/>
  <c r="H188" i="2" s="1"/>
  <c r="D189" i="2"/>
  <c r="H189" i="2" s="1"/>
  <c r="D190" i="2"/>
  <c r="H190" i="2" s="1"/>
  <c r="D191" i="2"/>
  <c r="H191" i="2" s="1"/>
  <c r="D192" i="2"/>
  <c r="H192" i="2" s="1"/>
  <c r="D193" i="2"/>
  <c r="H193" i="2" s="1"/>
  <c r="D194" i="2"/>
  <c r="H194" i="2" s="1"/>
  <c r="D195" i="2"/>
  <c r="H195" i="2" s="1"/>
  <c r="D196" i="2"/>
  <c r="H196" i="2" s="1"/>
  <c r="D197" i="2"/>
  <c r="H197" i="2" s="1"/>
  <c r="D198" i="2"/>
  <c r="H198" i="2" s="1"/>
  <c r="D199" i="2"/>
  <c r="H199" i="2" s="1"/>
  <c r="D200" i="2"/>
  <c r="H200" i="2" s="1"/>
  <c r="D201" i="2"/>
  <c r="H201" i="2" s="1"/>
  <c r="D202" i="2"/>
  <c r="H202" i="2" s="1"/>
  <c r="D203" i="2"/>
  <c r="H203" i="2" s="1"/>
  <c r="D204" i="2"/>
  <c r="H204" i="2" s="1"/>
  <c r="D205" i="2"/>
  <c r="H205" i="2" s="1"/>
  <c r="D206" i="2"/>
  <c r="H206" i="2" s="1"/>
  <c r="D207" i="2"/>
  <c r="H207" i="2" s="1"/>
  <c r="D208" i="2"/>
  <c r="H208" i="2" s="1"/>
  <c r="D209" i="2"/>
  <c r="H209" i="2" s="1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" i="2"/>
  <c r="H2" i="2" s="1"/>
  <c r="O15" i="2" l="1"/>
  <c r="E191" i="2"/>
  <c r="I191" i="2" s="1"/>
  <c r="I36" i="2"/>
  <c r="E36" i="2"/>
  <c r="E7" i="2"/>
  <c r="I7" i="2" s="1"/>
  <c r="I43" i="2"/>
  <c r="E43" i="2"/>
  <c r="E120" i="2"/>
  <c r="I120" i="2" s="1"/>
  <c r="I155" i="2"/>
  <c r="E155" i="2"/>
  <c r="E16" i="2"/>
  <c r="I16" i="2" s="1"/>
  <c r="I93" i="2"/>
  <c r="E93" i="2"/>
  <c r="E115" i="2"/>
  <c r="I115" i="2" s="1"/>
  <c r="I66" i="2"/>
  <c r="E66" i="2"/>
  <c r="E200" i="2"/>
  <c r="I200" i="2" s="1"/>
  <c r="I63" i="2"/>
  <c r="E63" i="2"/>
  <c r="E9" i="2"/>
  <c r="I9" i="2" s="1"/>
  <c r="I173" i="2"/>
  <c r="E173" i="2"/>
  <c r="E76" i="2"/>
  <c r="I76" i="2" s="1"/>
  <c r="I69" i="2"/>
  <c r="E69" i="2"/>
  <c r="E197" i="2"/>
  <c r="I197" i="2" s="1"/>
  <c r="I170" i="2"/>
  <c r="E170" i="2"/>
  <c r="E195" i="2"/>
  <c r="I195" i="2" s="1"/>
  <c r="I152" i="2"/>
  <c r="E152" i="2"/>
  <c r="E130" i="2"/>
  <c r="I130" i="2" s="1"/>
  <c r="I174" i="2"/>
  <c r="E174" i="2"/>
  <c r="E3" i="2"/>
  <c r="I3" i="2" s="1"/>
  <c r="I107" i="2"/>
  <c r="E107" i="2"/>
  <c r="E219" i="2"/>
  <c r="E259" i="2"/>
  <c r="I12" i="2"/>
  <c r="E12" i="2"/>
  <c r="E56" i="2"/>
  <c r="I56" i="2" s="1"/>
  <c r="I146" i="2"/>
  <c r="E146" i="2"/>
  <c r="E68" i="2"/>
  <c r="I68" i="2" s="1"/>
  <c r="I112" i="2"/>
  <c r="E112" i="2"/>
  <c r="E188" i="2"/>
  <c r="I188" i="2" s="1"/>
  <c r="I81" i="2"/>
  <c r="E81" i="2"/>
  <c r="E161" i="2"/>
  <c r="I161" i="2" s="1"/>
  <c r="I18" i="2"/>
  <c r="E18" i="2"/>
  <c r="E80" i="2"/>
  <c r="I80" i="2" s="1"/>
  <c r="I19" i="2"/>
  <c r="E19" i="2"/>
  <c r="E50" i="2"/>
  <c r="I50" i="2" s="1"/>
  <c r="I78" i="2"/>
  <c r="E78" i="2"/>
  <c r="E100" i="2"/>
  <c r="I100" i="2" s="1"/>
  <c r="I187" i="2"/>
  <c r="E187" i="2"/>
  <c r="E39" i="2"/>
  <c r="I39" i="2" s="1"/>
  <c r="I55" i="2"/>
  <c r="E55" i="2"/>
  <c r="E227" i="2"/>
  <c r="E243" i="2"/>
  <c r="E267" i="2"/>
  <c r="E283" i="2"/>
  <c r="E32" i="2"/>
  <c r="I32" i="2" s="1"/>
  <c r="I21" i="2"/>
  <c r="E21" i="2"/>
  <c r="E42" i="2"/>
  <c r="I42" i="2" s="1"/>
  <c r="I94" i="2"/>
  <c r="E94" i="2"/>
  <c r="E158" i="2"/>
  <c r="I158" i="2" s="1"/>
  <c r="I51" i="2"/>
  <c r="E51" i="2"/>
  <c r="E95" i="2"/>
  <c r="I95" i="2"/>
  <c r="E143" i="2"/>
  <c r="I143" i="2" s="1"/>
  <c r="E163" i="2"/>
  <c r="I163" i="2"/>
  <c r="I8" i="2"/>
  <c r="E8" i="2"/>
  <c r="E24" i="2"/>
  <c r="I24" i="2" s="1"/>
  <c r="I13" i="2"/>
  <c r="E13" i="2"/>
  <c r="E41" i="2"/>
  <c r="I41" i="2"/>
  <c r="E82" i="2"/>
  <c r="I82" i="2" s="1"/>
  <c r="E109" i="2"/>
  <c r="I109" i="2"/>
  <c r="E141" i="2"/>
  <c r="I141" i="2" s="1"/>
  <c r="E189" i="2"/>
  <c r="I189" i="2"/>
  <c r="E210" i="2"/>
  <c r="E221" i="2"/>
  <c r="E242" i="2"/>
  <c r="E264" i="2"/>
  <c r="E285" i="2"/>
  <c r="E34" i="2"/>
  <c r="I34" i="2" s="1"/>
  <c r="E62" i="2"/>
  <c r="I62" i="2"/>
  <c r="E89" i="2"/>
  <c r="I89" i="2"/>
  <c r="E142" i="2"/>
  <c r="I142" i="2"/>
  <c r="E201" i="2"/>
  <c r="I201" i="2" s="1"/>
  <c r="E150" i="2"/>
  <c r="I150" i="2" s="1"/>
  <c r="E144" i="2"/>
  <c r="I144" i="2" s="1"/>
  <c r="E220" i="2"/>
  <c r="E249" i="2"/>
  <c r="E277" i="2"/>
  <c r="E92" i="2"/>
  <c r="I92" i="2" s="1"/>
  <c r="E229" i="2"/>
  <c r="E257" i="2"/>
  <c r="E286" i="2"/>
  <c r="E6" i="2"/>
  <c r="I6" i="2" s="1"/>
  <c r="E181" i="2"/>
  <c r="I181" i="2" s="1"/>
  <c r="E61" i="2"/>
  <c r="I61" i="2" s="1"/>
  <c r="E199" i="2"/>
  <c r="I199" i="2" s="1"/>
  <c r="E131" i="2"/>
  <c r="I131" i="2" s="1"/>
  <c r="E79" i="2"/>
  <c r="I79" i="2" s="1"/>
  <c r="E196" i="2"/>
  <c r="I196" i="2" s="1"/>
  <c r="E156" i="2"/>
  <c r="I156" i="2" s="1"/>
  <c r="E132" i="2"/>
  <c r="I132" i="2" s="1"/>
  <c r="E151" i="2"/>
  <c r="I151" i="2" s="1"/>
  <c r="E179" i="2"/>
  <c r="I179" i="2" s="1"/>
  <c r="E211" i="2"/>
  <c r="E235" i="2"/>
  <c r="E251" i="2"/>
  <c r="E275" i="2"/>
  <c r="E88" i="2"/>
  <c r="I88" i="2" s="1"/>
  <c r="E114" i="2"/>
  <c r="I114" i="2" s="1"/>
  <c r="E194" i="2"/>
  <c r="I194" i="2" s="1"/>
  <c r="E232" i="2"/>
  <c r="E253" i="2"/>
  <c r="E274" i="2"/>
  <c r="E86" i="2"/>
  <c r="I86" i="2" s="1"/>
  <c r="I145" i="2"/>
  <c r="E145" i="2"/>
  <c r="E23" i="2"/>
  <c r="I23" i="2"/>
  <c r="E11" i="2"/>
  <c r="I11" i="2" s="1"/>
  <c r="E47" i="2"/>
  <c r="I47" i="2"/>
  <c r="E71" i="2"/>
  <c r="I71" i="2" s="1"/>
  <c r="E127" i="2"/>
  <c r="I127" i="2"/>
  <c r="E159" i="2"/>
  <c r="I159" i="2" s="1"/>
  <c r="E207" i="2"/>
  <c r="I207" i="2"/>
  <c r="E215" i="2"/>
  <c r="E223" i="2"/>
  <c r="E231" i="2"/>
  <c r="E239" i="2"/>
  <c r="E247" i="2"/>
  <c r="E255" i="2"/>
  <c r="E263" i="2"/>
  <c r="E271" i="2"/>
  <c r="E279" i="2"/>
  <c r="E287" i="2"/>
  <c r="E20" i="2"/>
  <c r="I20" i="2"/>
  <c r="E48" i="2"/>
  <c r="I48" i="2" s="1"/>
  <c r="E17" i="2"/>
  <c r="I17" i="2"/>
  <c r="E77" i="2"/>
  <c r="I77" i="2" s="1"/>
  <c r="E98" i="2"/>
  <c r="I98" i="2"/>
  <c r="E125" i="2"/>
  <c r="I125" i="2" s="1"/>
  <c r="E178" i="2"/>
  <c r="I178" i="2"/>
  <c r="E216" i="2"/>
  <c r="E226" i="2"/>
  <c r="E237" i="2"/>
  <c r="E248" i="2"/>
  <c r="E258" i="2"/>
  <c r="E269" i="2"/>
  <c r="E280" i="2"/>
  <c r="E290" i="2"/>
  <c r="E26" i="2"/>
  <c r="I26" i="2" s="1"/>
  <c r="E57" i="2"/>
  <c r="I57" i="2"/>
  <c r="E84" i="2"/>
  <c r="I84" i="2" s="1"/>
  <c r="E105" i="2"/>
  <c r="I105" i="2"/>
  <c r="E153" i="2"/>
  <c r="I153" i="2" s="1"/>
  <c r="E169" i="2"/>
  <c r="I169" i="2" s="1"/>
  <c r="I38" i="2"/>
  <c r="E38" i="2"/>
  <c r="E204" i="2"/>
  <c r="I204" i="2" s="1"/>
  <c r="I154" i="2"/>
  <c r="E154" i="2"/>
  <c r="E234" i="2"/>
  <c r="E262" i="2"/>
  <c r="I102" i="2"/>
  <c r="E102" i="2"/>
  <c r="E214" i="2"/>
  <c r="E244" i="2"/>
  <c r="E272" i="2"/>
  <c r="E160" i="2"/>
  <c r="I160" i="2" s="1"/>
  <c r="E137" i="2"/>
  <c r="I137" i="2" s="1"/>
  <c r="E123" i="2"/>
  <c r="I123" i="2" s="1"/>
  <c r="E177" i="2"/>
  <c r="I177" i="2" s="1"/>
  <c r="E111" i="2"/>
  <c r="I111" i="2" s="1"/>
  <c r="E136" i="2"/>
  <c r="I136" i="2" s="1"/>
  <c r="E40" i="2"/>
  <c r="I40" i="2" s="1"/>
  <c r="E65" i="2"/>
  <c r="I65" i="2"/>
  <c r="E129" i="2"/>
  <c r="I129" i="2"/>
  <c r="E212" i="2"/>
  <c r="E225" i="2"/>
  <c r="E240" i="2"/>
  <c r="E254" i="2"/>
  <c r="E268" i="2"/>
  <c r="E282" i="2"/>
  <c r="E45" i="2"/>
  <c r="I45" i="2"/>
  <c r="E133" i="2"/>
  <c r="I133" i="2"/>
  <c r="E186" i="2"/>
  <c r="I186" i="2"/>
  <c r="E46" i="2"/>
  <c r="I46" i="2"/>
  <c r="E124" i="2"/>
  <c r="I124" i="2"/>
  <c r="E96" i="2"/>
  <c r="I96" i="2" s="1"/>
  <c r="E167" i="2"/>
  <c r="I167" i="2" s="1"/>
  <c r="E33" i="2"/>
  <c r="I33" i="2" s="1"/>
  <c r="E209" i="2"/>
  <c r="I209" i="2" s="1"/>
  <c r="E138" i="2"/>
  <c r="I138" i="2" s="1"/>
  <c r="E203" i="2"/>
  <c r="I203" i="2" s="1"/>
  <c r="E135" i="2"/>
  <c r="I135" i="2" s="1"/>
  <c r="E171" i="2"/>
  <c r="I171" i="2" s="1"/>
  <c r="E193" i="2"/>
  <c r="I193" i="2" s="1"/>
  <c r="E119" i="2"/>
  <c r="I119" i="2" s="1"/>
  <c r="E72" i="2"/>
  <c r="I72" i="2" s="1"/>
  <c r="E53" i="2"/>
  <c r="I53" i="2" s="1"/>
  <c r="E148" i="2"/>
  <c r="I148" i="2"/>
  <c r="E190" i="2"/>
  <c r="I190" i="2"/>
  <c r="E54" i="2"/>
  <c r="I54" i="2"/>
  <c r="E118" i="2"/>
  <c r="I118" i="2"/>
  <c r="E218" i="2"/>
  <c r="E233" i="2"/>
  <c r="E246" i="2"/>
  <c r="E261" i="2"/>
  <c r="E276" i="2"/>
  <c r="E289" i="2"/>
  <c r="E29" i="2"/>
  <c r="I29" i="2"/>
  <c r="E122" i="2"/>
  <c r="I122" i="2"/>
  <c r="E165" i="2"/>
  <c r="I165" i="2"/>
  <c r="E213" i="2"/>
  <c r="E228" i="2"/>
  <c r="E241" i="2"/>
  <c r="E256" i="2"/>
  <c r="E270" i="2"/>
  <c r="E284" i="2"/>
  <c r="E113" i="2"/>
  <c r="I113" i="2"/>
  <c r="E198" i="2"/>
  <c r="I198" i="2"/>
  <c r="E222" i="2"/>
  <c r="E236" i="2"/>
  <c r="E250" i="2"/>
  <c r="E265" i="2"/>
  <c r="E278" i="2"/>
  <c r="E106" i="2"/>
  <c r="I106" i="2" s="1"/>
  <c r="I49" i="2"/>
  <c r="E49" i="2"/>
  <c r="E147" i="2"/>
  <c r="I147" i="2" s="1"/>
  <c r="I206" i="2"/>
  <c r="E206" i="2"/>
  <c r="E30" i="2"/>
  <c r="I30" i="2" s="1"/>
  <c r="I28" i="2"/>
  <c r="E28" i="2"/>
  <c r="E175" i="2"/>
  <c r="I175" i="2" s="1"/>
  <c r="I37" i="2"/>
  <c r="E37" i="2"/>
  <c r="E87" i="2"/>
  <c r="I87" i="2" s="1"/>
  <c r="I110" i="2"/>
  <c r="E110" i="2"/>
  <c r="E97" i="2"/>
  <c r="I97" i="2" s="1"/>
  <c r="I140" i="2"/>
  <c r="E140" i="2"/>
  <c r="E85" i="2"/>
  <c r="I85" i="2"/>
  <c r="E149" i="2"/>
  <c r="I149" i="2" s="1"/>
  <c r="E202" i="2"/>
  <c r="I202" i="2"/>
  <c r="E224" i="2"/>
  <c r="E238" i="2"/>
  <c r="E252" i="2"/>
  <c r="E266" i="2"/>
  <c r="E281" i="2"/>
  <c r="E166" i="2"/>
  <c r="I166" i="2"/>
  <c r="E164" i="2"/>
  <c r="I164" i="2"/>
  <c r="E4" i="2"/>
  <c r="I4" i="2"/>
  <c r="E74" i="2"/>
  <c r="I74" i="2"/>
  <c r="E172" i="2"/>
  <c r="I172" i="2"/>
  <c r="E176" i="2"/>
  <c r="I176" i="2"/>
  <c r="E35" i="2"/>
  <c r="I35" i="2"/>
  <c r="E208" i="2"/>
  <c r="I208" i="2"/>
  <c r="E59" i="2"/>
  <c r="I59" i="2"/>
  <c r="E25" i="2"/>
  <c r="I25" i="2"/>
  <c r="E183" i="2"/>
  <c r="I183" i="2"/>
  <c r="E134" i="2"/>
  <c r="I134" i="2"/>
  <c r="E75" i="2"/>
  <c r="I75" i="2"/>
  <c r="E104" i="2"/>
  <c r="I104" i="2"/>
  <c r="E168" i="2"/>
  <c r="I168" i="2"/>
  <c r="E58" i="2"/>
  <c r="I58" i="2"/>
  <c r="E90" i="2"/>
  <c r="I90" i="2"/>
  <c r="E117" i="2"/>
  <c r="I117" i="2"/>
  <c r="E184" i="2"/>
  <c r="I184" i="2"/>
  <c r="E103" i="2"/>
  <c r="I103" i="2"/>
  <c r="E116" i="2"/>
  <c r="I116" i="2"/>
  <c r="E67" i="2"/>
  <c r="I67" i="2"/>
  <c r="E121" i="2"/>
  <c r="I121" i="2"/>
  <c r="E162" i="2"/>
  <c r="I162" i="2"/>
  <c r="E14" i="2"/>
  <c r="I14" i="2"/>
  <c r="E128" i="2"/>
  <c r="I128" i="2"/>
  <c r="E192" i="2"/>
  <c r="I192" i="2"/>
  <c r="E217" i="2"/>
  <c r="E230" i="2"/>
  <c r="E245" i="2"/>
  <c r="E260" i="2"/>
  <c r="E273" i="2"/>
  <c r="E288" i="2"/>
  <c r="E73" i="2"/>
  <c r="I73" i="2"/>
  <c r="E27" i="2"/>
  <c r="I27" i="2"/>
  <c r="E157" i="2"/>
  <c r="I157" i="2"/>
  <c r="E139" i="2"/>
  <c r="I139" i="2"/>
  <c r="E15" i="2"/>
  <c r="I15" i="2"/>
  <c r="E22" i="2"/>
  <c r="I22" i="2"/>
  <c r="E83" i="2"/>
  <c r="I83" i="2"/>
  <c r="E126" i="2"/>
  <c r="I126" i="2"/>
  <c r="E52" i="2"/>
  <c r="I52" i="2"/>
  <c r="E108" i="2"/>
  <c r="I108" i="2"/>
  <c r="E205" i="2"/>
  <c r="I205" i="2"/>
  <c r="E101" i="2"/>
  <c r="I101" i="2"/>
  <c r="E185" i="2"/>
  <c r="I185" i="2"/>
  <c r="E99" i="2"/>
  <c r="I99" i="2"/>
  <c r="E180" i="2"/>
  <c r="I180" i="2"/>
  <c r="E44" i="2"/>
  <c r="I44" i="2"/>
  <c r="E10" i="2"/>
  <c r="I10" i="2"/>
  <c r="E60" i="2"/>
  <c r="I60" i="2"/>
  <c r="E5" i="2"/>
  <c r="I5" i="2"/>
  <c r="E182" i="2"/>
  <c r="I182" i="2"/>
  <c r="E64" i="2"/>
  <c r="I64" i="2"/>
  <c r="E31" i="2"/>
  <c r="I31" i="2"/>
  <c r="E70" i="2"/>
  <c r="I70" i="2"/>
  <c r="E91" i="2"/>
  <c r="I91" i="2"/>
  <c r="E2" i="2"/>
  <c r="I2" i="2" s="1"/>
  <c r="O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486A7D-365E-4815-BF64-EC04192661DF}" keepAlive="1" name="Query - Capstone Data" description="Connection to the 'Capstone Data' query in the workbook." type="5" refreshedVersion="6" background="1" saveData="1">
    <dbPr connection="Provider=Microsoft.Mashup.OleDb.1;Data Source=$Workbook$;Location=&quot;Capstone Data&quot;;Extended Properties=&quot;&quot;" command="SELECT * FROM [Capstone Data]"/>
  </connection>
</connections>
</file>

<file path=xl/sharedStrings.xml><?xml version="1.0" encoding="utf-8"?>
<sst xmlns="http://schemas.openxmlformats.org/spreadsheetml/2006/main" count="19" uniqueCount="19">
  <si>
    <t>Position (m) Run #3</t>
  </si>
  <si>
    <t>Force (N) Run #3</t>
  </si>
  <si>
    <t>Position (in)</t>
  </si>
  <si>
    <t xml:space="preserve">Force (lbs) </t>
  </si>
  <si>
    <t>Strain</t>
  </si>
  <si>
    <t>Stress</t>
  </si>
  <si>
    <t>L0 (in)</t>
  </si>
  <si>
    <t>3.3 mm is the diameter</t>
  </si>
  <si>
    <t>Diameter (in)</t>
  </si>
  <si>
    <t xml:space="preserve">Area (in^2) </t>
  </si>
  <si>
    <t>Young's Modulus Line</t>
  </si>
  <si>
    <t>0.2% Offset Line</t>
  </si>
  <si>
    <t>0.2% Yield</t>
  </si>
  <si>
    <t>Ultimate Tensile Strength (psi)</t>
  </si>
  <si>
    <t xml:space="preserve">                                  </t>
  </si>
  <si>
    <t xml:space="preserve">Yield Strength                          </t>
  </si>
  <si>
    <t xml:space="preserve">Elongation                                  </t>
  </si>
  <si>
    <t>UTS Line:</t>
  </si>
  <si>
    <t>E.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</si>
</sst>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Tensile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'Tensile Test'!$I$1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'Tensile Test'!$H$2:$H$209</c:f>
              <c:numCache>
                <c:formatCode>General</c:formatCode>
                <c:ptCount val="208"/>
                <c:pt idx="0">
                  <c:v>4.1455533868427739E-6</c:v>
                </c:pt>
                <c:pt idx="1">
                  <c:v>8.2878781940563887E-7</c:v>
                </c:pt>
                <c:pt idx="2">
                  <c:v>2.4868520308864616E-6</c:v>
                </c:pt>
                <c:pt idx="3">
                  <c:v>0</c:v>
                </c:pt>
                <c:pt idx="4">
                  <c:v>2.4868520308864616E-6</c:v>
                </c:pt>
                <c:pt idx="5">
                  <c:v>2.4868520308864616E-6</c:v>
                </c:pt>
                <c:pt idx="6">
                  <c:v>1.6577384963677926E-6</c:v>
                </c:pt>
                <c:pt idx="7">
                  <c:v>1.6577384963677926E-6</c:v>
                </c:pt>
                <c:pt idx="8">
                  <c:v>1.6577384963677926E-6</c:v>
                </c:pt>
                <c:pt idx="9">
                  <c:v>8.2878781940563887E-7</c:v>
                </c:pt>
                <c:pt idx="10">
                  <c:v>2.4868520308864616E-6</c:v>
                </c:pt>
                <c:pt idx="11">
                  <c:v>2.4868520308864616E-6</c:v>
                </c:pt>
                <c:pt idx="12">
                  <c:v>2.4868520308864616E-6</c:v>
                </c:pt>
                <c:pt idx="13">
                  <c:v>8.2878781940563887E-7</c:v>
                </c:pt>
                <c:pt idx="14">
                  <c:v>-8.2862496184912365E-7</c:v>
                </c:pt>
                <c:pt idx="15">
                  <c:v>3.3161227086614172E-6</c:v>
                </c:pt>
                <c:pt idx="16">
                  <c:v>2.4868520308864616E-6</c:v>
                </c:pt>
                <c:pt idx="17">
                  <c:v>7.9907345821691642E-5</c:v>
                </c:pt>
                <c:pt idx="18">
                  <c:v>1.4861180604521209E-4</c:v>
                </c:pt>
                <c:pt idx="19">
                  <c:v>1.7659159139954281E-4</c:v>
                </c:pt>
                <c:pt idx="20">
                  <c:v>2.2441628430276857E-4</c:v>
                </c:pt>
                <c:pt idx="21">
                  <c:v>2.7124897468630934E-4</c:v>
                </c:pt>
                <c:pt idx="22">
                  <c:v>3.3968943423926846E-4</c:v>
                </c:pt>
                <c:pt idx="23">
                  <c:v>4.320410973837948E-4</c:v>
                </c:pt>
                <c:pt idx="24">
                  <c:v>4.9302410942341889E-4</c:v>
                </c:pt>
                <c:pt idx="25">
                  <c:v>5.6234428549657093E-4</c:v>
                </c:pt>
                <c:pt idx="26">
                  <c:v>6.8440459552959103E-4</c:v>
                </c:pt>
                <c:pt idx="27">
                  <c:v>8.3095925349250708E-4</c:v>
                </c:pt>
                <c:pt idx="28">
                  <c:v>9.6873674630429277E-4</c:v>
                </c:pt>
                <c:pt idx="29">
                  <c:v>1.1401657531623065E-3</c:v>
                </c:pt>
                <c:pt idx="30">
                  <c:v>1.2971461518923037E-3</c:v>
                </c:pt>
                <c:pt idx="31">
                  <c:v>1.4426379500127001E-3</c:v>
                </c:pt>
                <c:pt idx="32">
                  <c:v>1.6146841012954025E-3</c:v>
                </c:pt>
                <c:pt idx="33">
                  <c:v>1.7738959342646686E-3</c:v>
                </c:pt>
                <c:pt idx="34">
                  <c:v>1.9400820706629413E-3</c:v>
                </c:pt>
                <c:pt idx="35">
                  <c:v>2.1065682078232162E-3</c:v>
                </c:pt>
                <c:pt idx="36">
                  <c:v>2.273348631445263E-3</c:v>
                </c:pt>
                <c:pt idx="37">
                  <c:v>2.4546262347472695E-3</c:v>
                </c:pt>
                <c:pt idx="38">
                  <c:v>2.6598667560579123E-3</c:v>
                </c:pt>
                <c:pt idx="39">
                  <c:v>2.8798930292100581E-3</c:v>
                </c:pt>
                <c:pt idx="40">
                  <c:v>3.1222365019050037E-3</c:v>
                </c:pt>
                <c:pt idx="41">
                  <c:v>3.3758085745491492E-3</c:v>
                </c:pt>
                <c:pt idx="42">
                  <c:v>3.6462664043688093E-3</c:v>
                </c:pt>
                <c:pt idx="43">
                  <c:v>3.9191813832867668E-3</c:v>
                </c:pt>
                <c:pt idx="44">
                  <c:v>4.2012392425704852E-3</c:v>
                </c:pt>
                <c:pt idx="45">
                  <c:v>4.4846113909067821E-3</c:v>
                </c:pt>
                <c:pt idx="46">
                  <c:v>4.7775835636271269E-3</c:v>
                </c:pt>
                <c:pt idx="47">
                  <c:v>5.0948415123190241E-3</c:v>
                </c:pt>
                <c:pt idx="48">
                  <c:v>5.4139851800863604E-3</c:v>
                </c:pt>
                <c:pt idx="49">
                  <c:v>5.7424145857251719E-3</c:v>
                </c:pt>
                <c:pt idx="50">
                  <c:v>6.091558329692659E-3</c:v>
                </c:pt>
                <c:pt idx="51">
                  <c:v>6.4366163489966979E-3</c:v>
                </c:pt>
                <c:pt idx="52">
                  <c:v>6.7335028173736355E-3</c:v>
                </c:pt>
                <c:pt idx="53">
                  <c:v>7.1446181473202941E-3</c:v>
                </c:pt>
                <c:pt idx="54">
                  <c:v>7.6317336703073399E-3</c:v>
                </c:pt>
                <c:pt idx="55">
                  <c:v>8.1833064998730002E-3</c:v>
                </c:pt>
                <c:pt idx="56">
                  <c:v>8.6921649352298697E-3</c:v>
                </c:pt>
                <c:pt idx="57">
                  <c:v>9.1713090093980196E-3</c:v>
                </c:pt>
                <c:pt idx="58">
                  <c:v>9.6465959309118623E-3</c:v>
                </c:pt>
                <c:pt idx="59">
                  <c:v>1.0118511415290831E-2</c:v>
                </c:pt>
                <c:pt idx="60">
                  <c:v>1.0617341253746509E-2</c:v>
                </c:pt>
                <c:pt idx="61">
                  <c:v>1.1107399641351283E-2</c:v>
                </c:pt>
                <c:pt idx="62">
                  <c:v>1.1653458171196344E-2</c:v>
                </c:pt>
                <c:pt idx="63">
                  <c:v>1.2278431187198376E-2</c:v>
                </c:pt>
                <c:pt idx="64">
                  <c:v>1.2965632932689868E-2</c:v>
                </c:pt>
                <c:pt idx="65">
                  <c:v>1.3608034564389129E-2</c:v>
                </c:pt>
                <c:pt idx="66">
                  <c:v>1.4129378745745491E-2</c:v>
                </c:pt>
                <c:pt idx="67">
                  <c:v>1.4526294039624079E-2</c:v>
                </c:pt>
                <c:pt idx="68">
                  <c:v>1.5031752466344934E-2</c:v>
                </c:pt>
                <c:pt idx="69">
                  <c:v>1.5744925706375413E-2</c:v>
                </c:pt>
                <c:pt idx="70">
                  <c:v>1.6660613746507492E-2</c:v>
                </c:pt>
                <c:pt idx="71">
                  <c:v>1.7602187566675132E-2</c:v>
                </c:pt>
                <c:pt idx="72">
                  <c:v>1.8256817800863603E-2</c:v>
                </c:pt>
                <c:pt idx="73">
                  <c:v>1.8744447610871219E-2</c:v>
                </c:pt>
                <c:pt idx="74">
                  <c:v>1.9189905885191771E-2</c:v>
                </c:pt>
                <c:pt idx="75">
                  <c:v>1.9460135143002284E-2</c:v>
                </c:pt>
                <c:pt idx="76">
                  <c:v>1.9631935579375159E-2</c:v>
                </c:pt>
                <c:pt idx="77">
                  <c:v>1.979859314554229E-2</c:v>
                </c:pt>
                <c:pt idx="78">
                  <c:v>2.0091593889763781E-2</c:v>
                </c:pt>
                <c:pt idx="79">
                  <c:v>2.0635623843027688E-2</c:v>
                </c:pt>
                <c:pt idx="80">
                  <c:v>2.1326882741681482E-2</c:v>
                </c:pt>
                <c:pt idx="81">
                  <c:v>2.2037027402590805E-2</c:v>
                </c:pt>
                <c:pt idx="82">
                  <c:v>2.2704629098298196E-2</c:v>
                </c:pt>
                <c:pt idx="83">
                  <c:v>2.3370773647447291E-2</c:v>
                </c:pt>
                <c:pt idx="84">
                  <c:v>2.4054689670307342E-2</c:v>
                </c:pt>
                <c:pt idx="85">
                  <c:v>2.4687834135636272E-2</c:v>
                </c:pt>
                <c:pt idx="86">
                  <c:v>2.5315121443230885E-2</c:v>
                </c:pt>
                <c:pt idx="87">
                  <c:v>2.5975351691643382E-2</c:v>
                </c:pt>
                <c:pt idx="88">
                  <c:v>2.6764467981711965E-2</c:v>
                </c:pt>
                <c:pt idx="89">
                  <c:v>2.7665355984251971E-2</c:v>
                </c:pt>
                <c:pt idx="90">
                  <c:v>2.8571501143002283E-2</c:v>
                </c:pt>
                <c:pt idx="91">
                  <c:v>2.9714361188722376E-2</c:v>
                </c:pt>
                <c:pt idx="92">
                  <c:v>3.085722123444247E-2</c:v>
                </c:pt>
                <c:pt idx="93">
                  <c:v>3.2000081280162559E-2</c:v>
                </c:pt>
                <c:pt idx="94">
                  <c:v>3.2571511303022604E-2</c:v>
                </c:pt>
                <c:pt idx="95">
                  <c:v>3.3714371348742701E-2</c:v>
                </c:pt>
                <c:pt idx="96">
                  <c:v>3.4571516383032762E-2</c:v>
                </c:pt>
                <c:pt idx="97">
                  <c:v>3.5142946405892814E-2</c:v>
                </c:pt>
                <c:pt idx="98">
                  <c:v>3.6000091440182881E-2</c:v>
                </c:pt>
                <c:pt idx="99">
                  <c:v>3.6571521463042933E-2</c:v>
                </c:pt>
                <c:pt idx="100">
                  <c:v>3.7428666497332994E-2</c:v>
                </c:pt>
                <c:pt idx="101">
                  <c:v>3.8000096520193039E-2</c:v>
                </c:pt>
                <c:pt idx="102">
                  <c:v>3.8571526543053083E-2</c:v>
                </c:pt>
                <c:pt idx="103">
                  <c:v>3.9142956565913128E-2</c:v>
                </c:pt>
                <c:pt idx="104">
                  <c:v>3.971438658877318E-2</c:v>
                </c:pt>
                <c:pt idx="105">
                  <c:v>4.0571531623063248E-2</c:v>
                </c:pt>
                <c:pt idx="106">
                  <c:v>4.1714391668783338E-2</c:v>
                </c:pt>
                <c:pt idx="107">
                  <c:v>4.2571536703073412E-2</c:v>
                </c:pt>
                <c:pt idx="108">
                  <c:v>4.342868173736348E-2</c:v>
                </c:pt>
                <c:pt idx="109">
                  <c:v>4.428582677165354E-2</c:v>
                </c:pt>
                <c:pt idx="110">
                  <c:v>4.4857256794513592E-2</c:v>
                </c:pt>
                <c:pt idx="111">
                  <c:v>4.5714401828803659E-2</c:v>
                </c:pt>
                <c:pt idx="112">
                  <c:v>4.6285831851663704E-2</c:v>
                </c:pt>
                <c:pt idx="113">
                  <c:v>4.7142976885953772E-2</c:v>
                </c:pt>
                <c:pt idx="114">
                  <c:v>4.7714406908813824E-2</c:v>
                </c:pt>
                <c:pt idx="115">
                  <c:v>4.8285836931673862E-2</c:v>
                </c:pt>
                <c:pt idx="116">
                  <c:v>4.8857266954533907E-2</c:v>
                </c:pt>
                <c:pt idx="117">
                  <c:v>4.9714411988823974E-2</c:v>
                </c:pt>
                <c:pt idx="118">
                  <c:v>5.0285842011684026E-2</c:v>
                </c:pt>
                <c:pt idx="119">
                  <c:v>5.1428702057404116E-2</c:v>
                </c:pt>
                <c:pt idx="120">
                  <c:v>5.2285847091694183E-2</c:v>
                </c:pt>
                <c:pt idx="121">
                  <c:v>5.3428707137414273E-2</c:v>
                </c:pt>
                <c:pt idx="122">
                  <c:v>5.457156718313437E-2</c:v>
                </c:pt>
                <c:pt idx="123">
                  <c:v>5.571442722885446E-2</c:v>
                </c:pt>
                <c:pt idx="124">
                  <c:v>5.6571572263144528E-2</c:v>
                </c:pt>
                <c:pt idx="125">
                  <c:v>5.7428717297434602E-2</c:v>
                </c:pt>
                <c:pt idx="126">
                  <c:v>5.8285862331724669E-2</c:v>
                </c:pt>
                <c:pt idx="127">
                  <c:v>5.914300736601473E-2</c:v>
                </c:pt>
                <c:pt idx="128">
                  <c:v>6.0000152400304804E-2</c:v>
                </c:pt>
                <c:pt idx="129">
                  <c:v>6.0857297434594872E-2</c:v>
                </c:pt>
                <c:pt idx="130">
                  <c:v>6.142872745745491E-2</c:v>
                </c:pt>
                <c:pt idx="131">
                  <c:v>6.2285872491744984E-2</c:v>
                </c:pt>
                <c:pt idx="132">
                  <c:v>6.2857302514605029E-2</c:v>
                </c:pt>
                <c:pt idx="133">
                  <c:v>6.3428732537465088E-2</c:v>
                </c:pt>
                <c:pt idx="134">
                  <c:v>6.4285877571755148E-2</c:v>
                </c:pt>
                <c:pt idx="135">
                  <c:v>6.5428737617475238E-2</c:v>
                </c:pt>
                <c:pt idx="136">
                  <c:v>6.6000167640335283E-2</c:v>
                </c:pt>
                <c:pt idx="137">
                  <c:v>6.6571597663195328E-2</c:v>
                </c:pt>
                <c:pt idx="138">
                  <c:v>6.7428742697485403E-2</c:v>
                </c:pt>
                <c:pt idx="139">
                  <c:v>6.8285887731775463E-2</c:v>
                </c:pt>
                <c:pt idx="140">
                  <c:v>6.8857317754635508E-2</c:v>
                </c:pt>
                <c:pt idx="141">
                  <c:v>6.9714462788925582E-2</c:v>
                </c:pt>
                <c:pt idx="142">
                  <c:v>7.0285892811785627E-2</c:v>
                </c:pt>
                <c:pt idx="143">
                  <c:v>7.1143037846075702E-2</c:v>
                </c:pt>
                <c:pt idx="144">
                  <c:v>7.2000182880365762E-2</c:v>
                </c:pt>
                <c:pt idx="145">
                  <c:v>7.2857327914655837E-2</c:v>
                </c:pt>
                <c:pt idx="146">
                  <c:v>7.3428757937515868E-2</c:v>
                </c:pt>
                <c:pt idx="147">
                  <c:v>7.4285902971805942E-2</c:v>
                </c:pt>
                <c:pt idx="148">
                  <c:v>7.5143048006096017E-2</c:v>
                </c:pt>
                <c:pt idx="149">
                  <c:v>7.6000193040386077E-2</c:v>
                </c:pt>
                <c:pt idx="150">
                  <c:v>7.7143053086106167E-2</c:v>
                </c:pt>
                <c:pt idx="151">
                  <c:v>7.8285913131826257E-2</c:v>
                </c:pt>
                <c:pt idx="152">
                  <c:v>7.9714488188976376E-2</c:v>
                </c:pt>
                <c:pt idx="153">
                  <c:v>8.0571633223266451E-2</c:v>
                </c:pt>
                <c:pt idx="154">
                  <c:v>8.1428778257556511E-2</c:v>
                </c:pt>
                <c:pt idx="155">
                  <c:v>8.2285923291846585E-2</c:v>
                </c:pt>
                <c:pt idx="156">
                  <c:v>8.3143068326136646E-2</c:v>
                </c:pt>
                <c:pt idx="157">
                  <c:v>8.400021336042672E-2</c:v>
                </c:pt>
                <c:pt idx="158">
                  <c:v>8.4857358394716795E-2</c:v>
                </c:pt>
                <c:pt idx="159">
                  <c:v>8.5714503429006855E-2</c:v>
                </c:pt>
                <c:pt idx="160">
                  <c:v>8.6285933451866914E-2</c:v>
                </c:pt>
                <c:pt idx="161">
                  <c:v>8.7143078486156975E-2</c:v>
                </c:pt>
                <c:pt idx="162">
                  <c:v>8.8000223520447035E-2</c:v>
                </c:pt>
                <c:pt idx="163">
                  <c:v>8.9143083566167125E-2</c:v>
                </c:pt>
                <c:pt idx="164">
                  <c:v>9.0000228600457199E-2</c:v>
                </c:pt>
                <c:pt idx="165">
                  <c:v>9.0857373634747288E-2</c:v>
                </c:pt>
                <c:pt idx="166">
                  <c:v>9.1428803657607319E-2</c:v>
                </c:pt>
                <c:pt idx="167">
                  <c:v>9.2285948691897379E-2</c:v>
                </c:pt>
                <c:pt idx="168">
                  <c:v>9.314309372618744E-2</c:v>
                </c:pt>
                <c:pt idx="169">
                  <c:v>9.4285953771907544E-2</c:v>
                </c:pt>
                <c:pt idx="170">
                  <c:v>9.5143098806197632E-2</c:v>
                </c:pt>
                <c:pt idx="171">
                  <c:v>9.5714528829057663E-2</c:v>
                </c:pt>
                <c:pt idx="172">
                  <c:v>9.6571673863347723E-2</c:v>
                </c:pt>
                <c:pt idx="173">
                  <c:v>9.7143103886207768E-2</c:v>
                </c:pt>
                <c:pt idx="174">
                  <c:v>9.8000248920497843E-2</c:v>
                </c:pt>
                <c:pt idx="175">
                  <c:v>9.9143108966217933E-2</c:v>
                </c:pt>
                <c:pt idx="176">
                  <c:v>0.10000025400050801</c:v>
                </c:pt>
                <c:pt idx="177">
                  <c:v>0.10114311404622808</c:v>
                </c:pt>
                <c:pt idx="178">
                  <c:v>0.10228597409194819</c:v>
                </c:pt>
                <c:pt idx="179">
                  <c:v>0.10371454914909829</c:v>
                </c:pt>
                <c:pt idx="180">
                  <c:v>0.1048574091948184</c:v>
                </c:pt>
                <c:pt idx="181">
                  <c:v>0.10600026924053849</c:v>
                </c:pt>
                <c:pt idx="182">
                  <c:v>0.10714312928625858</c:v>
                </c:pt>
                <c:pt idx="183">
                  <c:v>0.10800027432054864</c:v>
                </c:pt>
                <c:pt idx="184">
                  <c:v>0.10885741935483871</c:v>
                </c:pt>
                <c:pt idx="185">
                  <c:v>0.11000027940055881</c:v>
                </c:pt>
                <c:pt idx="186">
                  <c:v>0.11085742443484888</c:v>
                </c:pt>
                <c:pt idx="187">
                  <c:v>0.11171456946913895</c:v>
                </c:pt>
                <c:pt idx="188">
                  <c:v>0.112571714503429</c:v>
                </c:pt>
                <c:pt idx="189">
                  <c:v>0.11314314452628906</c:v>
                </c:pt>
                <c:pt idx="190">
                  <c:v>0.11400028956057912</c:v>
                </c:pt>
                <c:pt idx="191">
                  <c:v>0.1148574345948692</c:v>
                </c:pt>
                <c:pt idx="192">
                  <c:v>0.11571457962915926</c:v>
                </c:pt>
                <c:pt idx="193">
                  <c:v>0.11657172466344934</c:v>
                </c:pt>
                <c:pt idx="194">
                  <c:v>0.1174288696977394</c:v>
                </c:pt>
                <c:pt idx="195">
                  <c:v>0.11828601473202946</c:v>
                </c:pt>
                <c:pt idx="196">
                  <c:v>0.1188574447548895</c:v>
                </c:pt>
                <c:pt idx="197">
                  <c:v>0.11971458978917958</c:v>
                </c:pt>
                <c:pt idx="198">
                  <c:v>0.12057173482346964</c:v>
                </c:pt>
                <c:pt idx="199">
                  <c:v>0.12114316484632968</c:v>
                </c:pt>
                <c:pt idx="200">
                  <c:v>0.12200030988061976</c:v>
                </c:pt>
                <c:pt idx="201">
                  <c:v>0.12285745491490982</c:v>
                </c:pt>
                <c:pt idx="202">
                  <c:v>0.12400031496062992</c:v>
                </c:pt>
                <c:pt idx="203">
                  <c:v>0.12514317500635003</c:v>
                </c:pt>
                <c:pt idx="204">
                  <c:v>0.12657175006350013</c:v>
                </c:pt>
                <c:pt idx="205">
                  <c:v>0.12771461010922022</c:v>
                </c:pt>
                <c:pt idx="206">
                  <c:v>0.12914318516637033</c:v>
                </c:pt>
                <c:pt idx="207">
                  <c:v>0.13028604521209042</c:v>
                </c:pt>
              </c:numCache>
            </c:numRef>
          </c:xVal>
          <c:yVal>
            <c:numRef>
              <c:f>'Tensile Test'!$I$2:$I$209</c:f>
              <c:numCache>
                <c:formatCode>General</c:formatCode>
                <c:ptCount val="208"/>
                <c:pt idx="0">
                  <c:v>1746.6336440541068</c:v>
                </c:pt>
                <c:pt idx="1">
                  <c:v>1743.2422542368006</c:v>
                </c:pt>
                <c:pt idx="2">
                  <c:v>1734.7637796935348</c:v>
                </c:pt>
                <c:pt idx="3">
                  <c:v>1746.6336440541068</c:v>
                </c:pt>
                <c:pt idx="4">
                  <c:v>1734.7637796935348</c:v>
                </c:pt>
                <c:pt idx="5">
                  <c:v>1734.7637796935348</c:v>
                </c:pt>
                <c:pt idx="6">
                  <c:v>1738.155169510841</c:v>
                </c:pt>
                <c:pt idx="7">
                  <c:v>1738.155169510841</c:v>
                </c:pt>
                <c:pt idx="8">
                  <c:v>1738.155169510841</c:v>
                </c:pt>
                <c:pt idx="9">
                  <c:v>1743.2422542368006</c:v>
                </c:pt>
                <c:pt idx="10">
                  <c:v>1734.7637796935348</c:v>
                </c:pt>
                <c:pt idx="11">
                  <c:v>1734.7637796935348</c:v>
                </c:pt>
                <c:pt idx="12">
                  <c:v>1734.7637796935348</c:v>
                </c:pt>
                <c:pt idx="13">
                  <c:v>1743.2422542368006</c:v>
                </c:pt>
                <c:pt idx="14">
                  <c:v>1750.0250338714131</c:v>
                </c:pt>
                <c:pt idx="15">
                  <c:v>1729.6766949675755</c:v>
                </c:pt>
                <c:pt idx="16">
                  <c:v>1734.7637796935348</c:v>
                </c:pt>
                <c:pt idx="17">
                  <c:v>2251.9507268327461</c:v>
                </c:pt>
                <c:pt idx="18">
                  <c:v>3594.9410944860424</c:v>
                </c:pt>
                <c:pt idx="19">
                  <c:v>5053.2387159277523</c:v>
                </c:pt>
                <c:pt idx="20">
                  <c:v>6158.8317963696063</c:v>
                </c:pt>
                <c:pt idx="21">
                  <c:v>7211.8583346432142</c:v>
                </c:pt>
                <c:pt idx="22">
                  <c:v>8531.1089735753667</c:v>
                </c:pt>
                <c:pt idx="23">
                  <c:v>10008.059239012262</c:v>
                </c:pt>
                <c:pt idx="24">
                  <c:v>11400.224759016499</c:v>
                </c:pt>
                <c:pt idx="25">
                  <c:v>12656.734686328484</c:v>
                </c:pt>
                <c:pt idx="26">
                  <c:v>14126.902172130769</c:v>
                </c:pt>
                <c:pt idx="27">
                  <c:v>15914.164605851191</c:v>
                </c:pt>
                <c:pt idx="28">
                  <c:v>17865.909445710968</c:v>
                </c:pt>
                <c:pt idx="29">
                  <c:v>19927.874454633198</c:v>
                </c:pt>
                <c:pt idx="30">
                  <c:v>21857.575260680485</c:v>
                </c:pt>
                <c:pt idx="31">
                  <c:v>23600.749626775927</c:v>
                </c:pt>
                <c:pt idx="32">
                  <c:v>25294.748840520424</c:v>
                </c:pt>
                <c:pt idx="33">
                  <c:v>26959.921240817821</c:v>
                </c:pt>
                <c:pt idx="34">
                  <c:v>28572.527098946965</c:v>
                </c:pt>
                <c:pt idx="35">
                  <c:v>30193.611431619378</c:v>
                </c:pt>
                <c:pt idx="36">
                  <c:v>31818.0871541091</c:v>
                </c:pt>
                <c:pt idx="37">
                  <c:v>33483.25955440649</c:v>
                </c:pt>
                <c:pt idx="38">
                  <c:v>35275.609072852872</c:v>
                </c:pt>
                <c:pt idx="39">
                  <c:v>37100.176794563667</c:v>
                </c:pt>
                <c:pt idx="40">
                  <c:v>39063.791498784012</c:v>
                </c:pt>
                <c:pt idx="41">
                  <c:v>41091.842609533189</c:v>
                </c:pt>
                <c:pt idx="42">
                  <c:v>43128.372194825621</c:v>
                </c:pt>
                <c:pt idx="43">
                  <c:v>45137.770661579605</c:v>
                </c:pt>
                <c:pt idx="44">
                  <c:v>47052.21021344902</c:v>
                </c:pt>
                <c:pt idx="45">
                  <c:v>48953.0842060492</c:v>
                </c:pt>
                <c:pt idx="46">
                  <c:v>50762.390673582107</c:v>
                </c:pt>
                <c:pt idx="47">
                  <c:v>52512.347819312163</c:v>
                </c:pt>
                <c:pt idx="48">
                  <c:v>54252.130795590296</c:v>
                </c:pt>
                <c:pt idx="49">
                  <c:v>55905.433331527121</c:v>
                </c:pt>
                <c:pt idx="50">
                  <c:v>57541.778918377408</c:v>
                </c:pt>
                <c:pt idx="51">
                  <c:v>59044.164607444101</c:v>
                </c:pt>
                <c:pt idx="52">
                  <c:v>60300.674534756086</c:v>
                </c:pt>
                <c:pt idx="53">
                  <c:v>61701.318529303586</c:v>
                </c:pt>
                <c:pt idx="54">
                  <c:v>63268.140624899097</c:v>
                </c:pt>
                <c:pt idx="55">
                  <c:v>64741.699500518684</c:v>
                </c:pt>
                <c:pt idx="56">
                  <c:v>65904.946207854751</c:v>
                </c:pt>
                <c:pt idx="57">
                  <c:v>66807.055899258237</c:v>
                </c:pt>
                <c:pt idx="58">
                  <c:v>67558.24874379157</c:v>
                </c:pt>
                <c:pt idx="59">
                  <c:v>68150.046266911522</c:v>
                </c:pt>
                <c:pt idx="60">
                  <c:v>68648.58057005555</c:v>
                </c:pt>
                <c:pt idx="61">
                  <c:v>69045.373178680384</c:v>
                </c:pt>
                <c:pt idx="62">
                  <c:v>69423.513143310032</c:v>
                </c:pt>
                <c:pt idx="63">
                  <c:v>69733.825311593566</c:v>
                </c:pt>
                <c:pt idx="64">
                  <c:v>69959.35273444443</c:v>
                </c:pt>
                <c:pt idx="65">
                  <c:v>70078.05137805015</c:v>
                </c:pt>
                <c:pt idx="66">
                  <c:v>70130.617920218399</c:v>
                </c:pt>
                <c:pt idx="67">
                  <c:v>70154.357648939549</c:v>
                </c:pt>
                <c:pt idx="68">
                  <c:v>70383.276461607718</c:v>
                </c:pt>
                <c:pt idx="69">
                  <c:v>70522.323444117283</c:v>
                </c:pt>
                <c:pt idx="70">
                  <c:v>70627.456528453782</c:v>
                </c:pt>
                <c:pt idx="71">
                  <c:v>70649.500562266272</c:v>
                </c:pt>
                <c:pt idx="72">
                  <c:v>70632.543613179747</c:v>
                </c:pt>
                <c:pt idx="73">
                  <c:v>70656.283341900882</c:v>
                </c:pt>
                <c:pt idx="74">
                  <c:v>70746.155172059487</c:v>
                </c:pt>
                <c:pt idx="75">
                  <c:v>70566.411511742263</c:v>
                </c:pt>
                <c:pt idx="76">
                  <c:v>70473.148291766338</c:v>
                </c:pt>
                <c:pt idx="77">
                  <c:v>70635.935002997037</c:v>
                </c:pt>
                <c:pt idx="78">
                  <c:v>71007.29218799209</c:v>
                </c:pt>
                <c:pt idx="79">
                  <c:v>71212.471271939125</c:v>
                </c:pt>
                <c:pt idx="80">
                  <c:v>71192.12293303528</c:v>
                </c:pt>
                <c:pt idx="81">
                  <c:v>71163.296119588165</c:v>
                </c:pt>
                <c:pt idx="82">
                  <c:v>71203.992797395855</c:v>
                </c:pt>
                <c:pt idx="83">
                  <c:v>71261.646424290055</c:v>
                </c:pt>
                <c:pt idx="84">
                  <c:v>71322.691441001574</c:v>
                </c:pt>
                <c:pt idx="85">
                  <c:v>71343.039779905419</c:v>
                </c:pt>
                <c:pt idx="86">
                  <c:v>71427.824525338074</c:v>
                </c:pt>
                <c:pt idx="87">
                  <c:v>71551.610253669744</c:v>
                </c:pt>
                <c:pt idx="88">
                  <c:v>71653.351948188938</c:v>
                </c:pt>
                <c:pt idx="89">
                  <c:v>71722.875439443713</c:v>
                </c:pt>
                <c:pt idx="90">
                  <c:v>71812.747269602332</c:v>
                </c:pt>
                <c:pt idx="91">
                  <c:v>71929.750218299392</c:v>
                </c:pt>
                <c:pt idx="92">
                  <c:v>71975.533980833032</c:v>
                </c:pt>
                <c:pt idx="93">
                  <c:v>72028.100523001267</c:v>
                </c:pt>
                <c:pt idx="94">
                  <c:v>72085.754149895496</c:v>
                </c:pt>
                <c:pt idx="95">
                  <c:v>72204.452793501216</c:v>
                </c:pt>
                <c:pt idx="96">
                  <c:v>72268.889200030026</c:v>
                </c:pt>
                <c:pt idx="97">
                  <c:v>72338.412691284815</c:v>
                </c:pt>
                <c:pt idx="98">
                  <c:v>72399.45770799632</c:v>
                </c:pt>
                <c:pt idx="99">
                  <c:v>72440.154385803995</c:v>
                </c:pt>
                <c:pt idx="100">
                  <c:v>72541.896080323189</c:v>
                </c:pt>
                <c:pt idx="101">
                  <c:v>72546.98316504914</c:v>
                </c:pt>
                <c:pt idx="102">
                  <c:v>72584.288453039509</c:v>
                </c:pt>
                <c:pt idx="103">
                  <c:v>72636.854995207774</c:v>
                </c:pt>
                <c:pt idx="104">
                  <c:v>72762.336418448103</c:v>
                </c:pt>
                <c:pt idx="105">
                  <c:v>72935.297299130718</c:v>
                </c:pt>
                <c:pt idx="106">
                  <c:v>72955.645638034548</c:v>
                </c:pt>
                <c:pt idx="107">
                  <c:v>72892.904926414383</c:v>
                </c:pt>
                <c:pt idx="108">
                  <c:v>72999.733705659542</c:v>
                </c:pt>
                <c:pt idx="109">
                  <c:v>72970.906892212428</c:v>
                </c:pt>
                <c:pt idx="110">
                  <c:v>73037.038993649912</c:v>
                </c:pt>
                <c:pt idx="111">
                  <c:v>73098.084010361417</c:v>
                </c:pt>
                <c:pt idx="112">
                  <c:v>73138.780688169092</c:v>
                </c:pt>
                <c:pt idx="113">
                  <c:v>73182.868755794087</c:v>
                </c:pt>
                <c:pt idx="114">
                  <c:v>73232.043908145017</c:v>
                </c:pt>
                <c:pt idx="115">
                  <c:v>73301.567399399792</c:v>
                </c:pt>
                <c:pt idx="116">
                  <c:v>73350.742551750736</c:v>
                </c:pt>
                <c:pt idx="117">
                  <c:v>73416.874653188221</c:v>
                </c:pt>
                <c:pt idx="118">
                  <c:v>73489.789534260286</c:v>
                </c:pt>
                <c:pt idx="119">
                  <c:v>73533.87760188528</c:v>
                </c:pt>
                <c:pt idx="120">
                  <c:v>73596.618313505445</c:v>
                </c:pt>
                <c:pt idx="121">
                  <c:v>73632.22790658717</c:v>
                </c:pt>
                <c:pt idx="122">
                  <c:v>73637.31499131312</c:v>
                </c:pt>
                <c:pt idx="123">
                  <c:v>73637.31499131312</c:v>
                </c:pt>
                <c:pt idx="124">
                  <c:v>73678.011669120795</c:v>
                </c:pt>
                <c:pt idx="125">
                  <c:v>73713.62126220252</c:v>
                </c:pt>
                <c:pt idx="126">
                  <c:v>73771.27488909672</c:v>
                </c:pt>
                <c:pt idx="127">
                  <c:v>73844.189770168814</c:v>
                </c:pt>
                <c:pt idx="128">
                  <c:v>73889.973532702439</c:v>
                </c:pt>
                <c:pt idx="129">
                  <c:v>73922.191735966844</c:v>
                </c:pt>
                <c:pt idx="130">
                  <c:v>73947.627159596639</c:v>
                </c:pt>
                <c:pt idx="131">
                  <c:v>73967.975498500484</c:v>
                </c:pt>
                <c:pt idx="132">
                  <c:v>73995.106617038939</c:v>
                </c:pt>
                <c:pt idx="133">
                  <c:v>74061.238718476408</c:v>
                </c:pt>
                <c:pt idx="134">
                  <c:v>74183.328751899448</c:v>
                </c:pt>
                <c:pt idx="135">
                  <c:v>74174.850277356178</c:v>
                </c:pt>
                <c:pt idx="136">
                  <c:v>74023.933430486039</c:v>
                </c:pt>
                <c:pt idx="137">
                  <c:v>74118.892345370623</c:v>
                </c:pt>
                <c:pt idx="138">
                  <c:v>74252.852243154208</c:v>
                </c:pt>
                <c:pt idx="139">
                  <c:v>74200.285700985973</c:v>
                </c:pt>
                <c:pt idx="140">
                  <c:v>74252.852243154208</c:v>
                </c:pt>
                <c:pt idx="141">
                  <c:v>74240.982378793633</c:v>
                </c:pt>
                <c:pt idx="142">
                  <c:v>74293.548920961897</c:v>
                </c:pt>
                <c:pt idx="143">
                  <c:v>74342.724073312827</c:v>
                </c:pt>
                <c:pt idx="144">
                  <c:v>74395.290615481077</c:v>
                </c:pt>
                <c:pt idx="145">
                  <c:v>74363.072412216672</c:v>
                </c:pt>
                <c:pt idx="146">
                  <c:v>74330.854208952267</c:v>
                </c:pt>
                <c:pt idx="147">
                  <c:v>74400.377700207056</c:v>
                </c:pt>
                <c:pt idx="148">
                  <c:v>74449.552852557987</c:v>
                </c:pt>
                <c:pt idx="149">
                  <c:v>74493.640920182967</c:v>
                </c:pt>
                <c:pt idx="150">
                  <c:v>74542.816072533911</c:v>
                </c:pt>
                <c:pt idx="151">
                  <c:v>74539.424682716592</c:v>
                </c:pt>
                <c:pt idx="152">
                  <c:v>74464.814106735852</c:v>
                </c:pt>
                <c:pt idx="153">
                  <c:v>74412.247564567617</c:v>
                </c:pt>
                <c:pt idx="154">
                  <c:v>74502.119394726236</c:v>
                </c:pt>
                <c:pt idx="155">
                  <c:v>74546.207462351216</c:v>
                </c:pt>
                <c:pt idx="156">
                  <c:v>74612.339563788686</c:v>
                </c:pt>
                <c:pt idx="157">
                  <c:v>74580.121360524266</c:v>
                </c:pt>
                <c:pt idx="158">
                  <c:v>74580.121360524266</c:v>
                </c:pt>
                <c:pt idx="159">
                  <c:v>74608.948173971366</c:v>
                </c:pt>
                <c:pt idx="160">
                  <c:v>74620.818038331956</c:v>
                </c:pt>
                <c:pt idx="161">
                  <c:v>74653.036241596361</c:v>
                </c:pt>
                <c:pt idx="162">
                  <c:v>74731.03820739442</c:v>
                </c:pt>
                <c:pt idx="163">
                  <c:v>74786.99613937996</c:v>
                </c:pt>
                <c:pt idx="164">
                  <c:v>74714.08125830788</c:v>
                </c:pt>
                <c:pt idx="165">
                  <c:v>74559.773021620436</c:v>
                </c:pt>
                <c:pt idx="166">
                  <c:v>74644.557767053091</c:v>
                </c:pt>
                <c:pt idx="167">
                  <c:v>74780.21335974535</c:v>
                </c:pt>
                <c:pt idx="168">
                  <c:v>74751.38654629825</c:v>
                </c:pt>
                <c:pt idx="169">
                  <c:v>74783.604749562655</c:v>
                </c:pt>
                <c:pt idx="170">
                  <c:v>74705.602783764611</c:v>
                </c:pt>
                <c:pt idx="171">
                  <c:v>74681.863055043461</c:v>
                </c:pt>
                <c:pt idx="172">
                  <c:v>74714.08125830788</c:v>
                </c:pt>
                <c:pt idx="173">
                  <c:v>74734.429597211711</c:v>
                </c:pt>
                <c:pt idx="174">
                  <c:v>74836.171291730905</c:v>
                </c:pt>
                <c:pt idx="175">
                  <c:v>74812.431563009741</c:v>
                </c:pt>
                <c:pt idx="176">
                  <c:v>74807.344478283805</c:v>
                </c:pt>
                <c:pt idx="177">
                  <c:v>74766.647800476116</c:v>
                </c:pt>
                <c:pt idx="178">
                  <c:v>74763.256410658811</c:v>
                </c:pt>
                <c:pt idx="179">
                  <c:v>74719.168343033816</c:v>
                </c:pt>
                <c:pt idx="180">
                  <c:v>74661.514716139631</c:v>
                </c:pt>
                <c:pt idx="181">
                  <c:v>74629.296512875226</c:v>
                </c:pt>
                <c:pt idx="182">
                  <c:v>74649.644851779056</c:v>
                </c:pt>
                <c:pt idx="183">
                  <c:v>74624.209428149261</c:v>
                </c:pt>
                <c:pt idx="184">
                  <c:v>74620.818038331956</c:v>
                </c:pt>
                <c:pt idx="185">
                  <c:v>74563.164411437741</c:v>
                </c:pt>
                <c:pt idx="186">
                  <c:v>74498.728004908917</c:v>
                </c:pt>
                <c:pt idx="187">
                  <c:v>74408.856174750312</c:v>
                </c:pt>
                <c:pt idx="188">
                  <c:v>74310.505870048437</c:v>
                </c:pt>
                <c:pt idx="189">
                  <c:v>74305.418785322472</c:v>
                </c:pt>
                <c:pt idx="190">
                  <c:v>74281.679056601322</c:v>
                </c:pt>
                <c:pt idx="191">
                  <c:v>74069.717193019693</c:v>
                </c:pt>
                <c:pt idx="192">
                  <c:v>73918.800346149539</c:v>
                </c:pt>
                <c:pt idx="193">
                  <c:v>73739.056685832315</c:v>
                </c:pt>
                <c:pt idx="194">
                  <c:v>73616.966652409275</c:v>
                </c:pt>
                <c:pt idx="195">
                  <c:v>73444.005771726661</c:v>
                </c:pt>
                <c:pt idx="196">
                  <c:v>73237.130992870982</c:v>
                </c:pt>
                <c:pt idx="197">
                  <c:v>72987.863841298968</c:v>
                </c:pt>
                <c:pt idx="198">
                  <c:v>72767.423503174054</c:v>
                </c:pt>
                <c:pt idx="199">
                  <c:v>72558.853029409715</c:v>
                </c:pt>
                <c:pt idx="200">
                  <c:v>72301.107403294445</c:v>
                </c:pt>
                <c:pt idx="201">
                  <c:v>71963.664116472457</c:v>
                </c:pt>
                <c:pt idx="202">
                  <c:v>71493.956626775529</c:v>
                </c:pt>
                <c:pt idx="203">
                  <c:v>70966.595510184401</c:v>
                </c:pt>
                <c:pt idx="204">
                  <c:v>70301.883105992369</c:v>
                </c:pt>
                <c:pt idx="205">
                  <c:v>69582.908464723441</c:v>
                </c:pt>
                <c:pt idx="206">
                  <c:v>68782.54046783915</c:v>
                </c:pt>
                <c:pt idx="207">
                  <c:v>67888.909250978933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A71-A139-645459E68A55}"/>
            </c:ext>
          </c:extLst>
        </c:ser>
        <c:ser>
          <c:idx val="1"/>
          <c:order val="1"/>
          <c:tx>
            <c:v>Young's Modulus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1681757878287885"/>
                  <c:y val="0.654069611608499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1.13E+07x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'Tensile Test'!$H$2:$H$52</c:f>
              <c:numCache>
                <c:formatCode>General</c:formatCode>
                <c:ptCount val="51"/>
                <c:pt idx="0">
                  <c:v>4.1455533868427739E-6</c:v>
                </c:pt>
                <c:pt idx="1">
                  <c:v>8.2878781940563887E-7</c:v>
                </c:pt>
                <c:pt idx="2">
                  <c:v>2.4868520308864616E-6</c:v>
                </c:pt>
                <c:pt idx="3">
                  <c:v>0</c:v>
                </c:pt>
                <c:pt idx="4">
                  <c:v>2.4868520308864616E-6</c:v>
                </c:pt>
                <c:pt idx="5">
                  <c:v>2.4868520308864616E-6</c:v>
                </c:pt>
                <c:pt idx="6">
                  <c:v>1.6577384963677926E-6</c:v>
                </c:pt>
                <c:pt idx="7">
                  <c:v>1.6577384963677926E-6</c:v>
                </c:pt>
                <c:pt idx="8">
                  <c:v>1.6577384963677926E-6</c:v>
                </c:pt>
                <c:pt idx="9">
                  <c:v>8.2878781940563887E-7</c:v>
                </c:pt>
                <c:pt idx="10">
                  <c:v>2.4868520308864616E-6</c:v>
                </c:pt>
                <c:pt idx="11">
                  <c:v>2.4868520308864616E-6</c:v>
                </c:pt>
                <c:pt idx="12">
                  <c:v>2.4868520308864616E-6</c:v>
                </c:pt>
                <c:pt idx="13">
                  <c:v>8.2878781940563887E-7</c:v>
                </c:pt>
                <c:pt idx="14">
                  <c:v>-8.2862496184912365E-7</c:v>
                </c:pt>
                <c:pt idx="15">
                  <c:v>3.3161227086614172E-6</c:v>
                </c:pt>
                <c:pt idx="16">
                  <c:v>2.4868520308864616E-6</c:v>
                </c:pt>
                <c:pt idx="17">
                  <c:v>7.9907345821691642E-5</c:v>
                </c:pt>
                <c:pt idx="18">
                  <c:v>1.4861180604521209E-4</c:v>
                </c:pt>
                <c:pt idx="19">
                  <c:v>1.7659159139954281E-4</c:v>
                </c:pt>
                <c:pt idx="20">
                  <c:v>2.2441628430276857E-4</c:v>
                </c:pt>
                <c:pt idx="21">
                  <c:v>2.7124897468630934E-4</c:v>
                </c:pt>
                <c:pt idx="22">
                  <c:v>3.3968943423926846E-4</c:v>
                </c:pt>
                <c:pt idx="23">
                  <c:v>4.320410973837948E-4</c:v>
                </c:pt>
                <c:pt idx="24">
                  <c:v>4.9302410942341889E-4</c:v>
                </c:pt>
                <c:pt idx="25">
                  <c:v>5.6234428549657093E-4</c:v>
                </c:pt>
                <c:pt idx="26">
                  <c:v>6.8440459552959103E-4</c:v>
                </c:pt>
                <c:pt idx="27">
                  <c:v>8.3095925349250708E-4</c:v>
                </c:pt>
                <c:pt idx="28">
                  <c:v>9.6873674630429277E-4</c:v>
                </c:pt>
                <c:pt idx="29">
                  <c:v>1.1401657531623065E-3</c:v>
                </c:pt>
                <c:pt idx="30">
                  <c:v>1.2971461518923037E-3</c:v>
                </c:pt>
                <c:pt idx="31">
                  <c:v>1.4426379500127001E-3</c:v>
                </c:pt>
                <c:pt idx="32">
                  <c:v>1.6146841012954025E-3</c:v>
                </c:pt>
                <c:pt idx="33">
                  <c:v>1.7738959342646686E-3</c:v>
                </c:pt>
                <c:pt idx="34">
                  <c:v>1.9400820706629413E-3</c:v>
                </c:pt>
                <c:pt idx="35">
                  <c:v>2.1065682078232162E-3</c:v>
                </c:pt>
                <c:pt idx="36">
                  <c:v>2.273348631445263E-3</c:v>
                </c:pt>
                <c:pt idx="37">
                  <c:v>2.4546262347472695E-3</c:v>
                </c:pt>
                <c:pt idx="38">
                  <c:v>2.6598667560579123E-3</c:v>
                </c:pt>
                <c:pt idx="39">
                  <c:v>2.8798930292100581E-3</c:v>
                </c:pt>
                <c:pt idx="40">
                  <c:v>3.1222365019050037E-3</c:v>
                </c:pt>
                <c:pt idx="41">
                  <c:v>3.3758085745491492E-3</c:v>
                </c:pt>
                <c:pt idx="42">
                  <c:v>3.6462664043688093E-3</c:v>
                </c:pt>
                <c:pt idx="43">
                  <c:v>3.9191813832867668E-3</c:v>
                </c:pt>
                <c:pt idx="44">
                  <c:v>4.2012392425704852E-3</c:v>
                </c:pt>
                <c:pt idx="45">
                  <c:v>4.4846113909067821E-3</c:v>
                </c:pt>
                <c:pt idx="46">
                  <c:v>4.7775835636271269E-3</c:v>
                </c:pt>
                <c:pt idx="47">
                  <c:v>5.0948415123190241E-3</c:v>
                </c:pt>
                <c:pt idx="48">
                  <c:v>5.4139851800863604E-3</c:v>
                </c:pt>
                <c:pt idx="49">
                  <c:v>5.7424145857251719E-3</c:v>
                </c:pt>
                <c:pt idx="50">
                  <c:v>6.091558329692659E-3</c:v>
                </c:pt>
              </c:numCache>
            </c:numRef>
          </c:xVal>
          <c:yVal>
            <c:numRef>
              <c:f>'Tensile Test'!$I$2:$I$52</c:f>
              <c:numCache>
                <c:formatCode>General</c:formatCode>
                <c:ptCount val="51"/>
                <c:pt idx="0">
                  <c:v>1746.6336440541068</c:v>
                </c:pt>
                <c:pt idx="1">
                  <c:v>1743.2422542368006</c:v>
                </c:pt>
                <c:pt idx="2">
                  <c:v>1734.7637796935348</c:v>
                </c:pt>
                <c:pt idx="3">
                  <c:v>1746.6336440541068</c:v>
                </c:pt>
                <c:pt idx="4">
                  <c:v>1734.7637796935348</c:v>
                </c:pt>
                <c:pt idx="5">
                  <c:v>1734.7637796935348</c:v>
                </c:pt>
                <c:pt idx="6">
                  <c:v>1738.155169510841</c:v>
                </c:pt>
                <c:pt idx="7">
                  <c:v>1738.155169510841</c:v>
                </c:pt>
                <c:pt idx="8">
                  <c:v>1738.155169510841</c:v>
                </c:pt>
                <c:pt idx="9">
                  <c:v>1743.2422542368006</c:v>
                </c:pt>
                <c:pt idx="10">
                  <c:v>1734.7637796935348</c:v>
                </c:pt>
                <c:pt idx="11">
                  <c:v>1734.7637796935348</c:v>
                </c:pt>
                <c:pt idx="12">
                  <c:v>1734.7637796935348</c:v>
                </c:pt>
                <c:pt idx="13">
                  <c:v>1743.2422542368006</c:v>
                </c:pt>
                <c:pt idx="14">
                  <c:v>1750.0250338714131</c:v>
                </c:pt>
                <c:pt idx="15">
                  <c:v>1729.6766949675755</c:v>
                </c:pt>
                <c:pt idx="16">
                  <c:v>1734.7637796935348</c:v>
                </c:pt>
                <c:pt idx="17">
                  <c:v>2251.9507268327461</c:v>
                </c:pt>
                <c:pt idx="18">
                  <c:v>3594.9410944860424</c:v>
                </c:pt>
                <c:pt idx="19">
                  <c:v>5053.2387159277523</c:v>
                </c:pt>
                <c:pt idx="20">
                  <c:v>6158.8317963696063</c:v>
                </c:pt>
                <c:pt idx="21">
                  <c:v>7211.8583346432142</c:v>
                </c:pt>
                <c:pt idx="22">
                  <c:v>8531.1089735753667</c:v>
                </c:pt>
                <c:pt idx="23">
                  <c:v>10008.059239012262</c:v>
                </c:pt>
                <c:pt idx="24">
                  <c:v>11400.224759016499</c:v>
                </c:pt>
                <c:pt idx="25">
                  <c:v>12656.734686328484</c:v>
                </c:pt>
                <c:pt idx="26">
                  <c:v>14126.902172130769</c:v>
                </c:pt>
                <c:pt idx="27">
                  <c:v>15914.164605851191</c:v>
                </c:pt>
                <c:pt idx="28">
                  <c:v>17865.909445710968</c:v>
                </c:pt>
                <c:pt idx="29">
                  <c:v>19927.874454633198</c:v>
                </c:pt>
                <c:pt idx="30">
                  <c:v>21857.575260680485</c:v>
                </c:pt>
                <c:pt idx="31">
                  <c:v>23600.749626775927</c:v>
                </c:pt>
                <c:pt idx="32">
                  <c:v>25294.748840520424</c:v>
                </c:pt>
                <c:pt idx="33">
                  <c:v>26959.921240817821</c:v>
                </c:pt>
                <c:pt idx="34">
                  <c:v>28572.527098946965</c:v>
                </c:pt>
                <c:pt idx="35">
                  <c:v>30193.611431619378</c:v>
                </c:pt>
                <c:pt idx="36">
                  <c:v>31818.0871541091</c:v>
                </c:pt>
                <c:pt idx="37">
                  <c:v>33483.25955440649</c:v>
                </c:pt>
                <c:pt idx="38">
                  <c:v>35275.609072852872</c:v>
                </c:pt>
                <c:pt idx="39">
                  <c:v>37100.176794563667</c:v>
                </c:pt>
                <c:pt idx="40">
                  <c:v>39063.791498784012</c:v>
                </c:pt>
                <c:pt idx="41">
                  <c:v>41091.842609533189</c:v>
                </c:pt>
                <c:pt idx="42">
                  <c:v>43128.372194825621</c:v>
                </c:pt>
                <c:pt idx="43">
                  <c:v>45137.770661579605</c:v>
                </c:pt>
                <c:pt idx="44">
                  <c:v>47052.21021344902</c:v>
                </c:pt>
                <c:pt idx="45">
                  <c:v>48953.0842060492</c:v>
                </c:pt>
                <c:pt idx="46">
                  <c:v>50762.390673582107</c:v>
                </c:pt>
                <c:pt idx="47">
                  <c:v>52512.347819312163</c:v>
                </c:pt>
                <c:pt idx="48">
                  <c:v>54252.130795590296</c:v>
                </c:pt>
                <c:pt idx="49">
                  <c:v>55905.433331527121</c:v>
                </c:pt>
                <c:pt idx="50">
                  <c:v>57541.778918377408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A71-A139-645459E68A55}"/>
            </c:ext>
          </c:extLst>
        </c:ser>
        <c:ser>
          <c:idx val="3"/>
          <c:order val="3"/>
          <c:tx>
            <c:v>Offset Line (0.2%)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57-4A71-A139-645459E68A55}"/>
              </c:ext>
            </c:extLst>
          </c:dPt>
          <c:xVal>
            <c:numRef>
              <c:f>'Tensile Test'!$L$7:$L$8</c:f>
              <c:numCache>
                <c:formatCode>General</c:formatCode>
                <c:ptCount val="2"/>
                <c:pt idx="0">
                  <c:v>2E-3</c:v>
                </c:pt>
                <c:pt idx="1">
                  <c:v>6.0000000000000001E-3</c:v>
                </c:pt>
              </c:numCache>
            </c:numRef>
          </c:xVal>
          <c:yVal>
            <c:numRef>
              <c:f>'Tensile Test'!$M$7:$M$8</c:f>
              <c:numCache>
                <c:formatCode>General</c:formatCode>
                <c:ptCount val="2"/>
                <c:pt idx="0">
                  <c:v>0</c:v>
                </c:pt>
                <c:pt idx="1">
                  <c:v>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A71-A139-645459E68A55}"/>
            </c:ext>
          </c:extLst>
        </c:ser>
        <c:ser>
          <c:idx val="4"/>
          <c:order val="4"/>
          <c:tx>
            <c:v>Offset Yield (0.2%)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'Tensile Test'!$O$7:$O$8</c:f>
              <c:numCache>
                <c:formatCode>General</c:formatCode>
                <c:ptCount val="2"/>
                <c:pt idx="0">
                  <c:v>0</c:v>
                </c:pt>
                <c:pt idx="1">
                  <c:v>6.0000000000000001E-3</c:v>
                </c:pt>
              </c:numCache>
            </c:numRef>
          </c:xVal>
          <c:yVal>
            <c:numRef>
              <c:f>'Tensile Test'!$P$7:$P$8</c:f>
              <c:numCache>
                <c:formatCode>General</c:formatCode>
                <c:ptCount val="2"/>
                <c:pt idx="0">
                  <c:v>58000</c:v>
                </c:pt>
                <c:pt idx="1">
                  <c:v>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57-4A71-A139-645459E68A55}"/>
            </c:ext>
          </c:extLst>
        </c:ser>
        <c:ser>
          <c:idx val="5"/>
          <c:order val="5"/>
          <c:tx>
            <c:v>Ultimate Tensile Strength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'Tensile Test'!$R$13:$R$14</c:f>
              <c:numCache>
                <c:formatCode>General</c:formatCode>
                <c:ptCount val="2"/>
                <c:pt idx="0">
                  <c:v>0</c:v>
                </c:pt>
                <c:pt idx="1">
                  <c:v>0.1305</c:v>
                </c:pt>
              </c:numCache>
            </c:numRef>
          </c:xVal>
          <c:yVal>
            <c:numRef>
              <c:f>'Tensile Test'!$S$13:$S$14</c:f>
              <c:numCache>
                <c:formatCode>General</c:formatCode>
                <c:ptCount val="2"/>
                <c:pt idx="0">
                  <c:v>74836.17</c:v>
                </c:pt>
                <c:pt idx="1">
                  <c:v>74836.17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57-4A71-A139-645459E68A55}"/>
            </c:ext>
          </c:extLst>
        </c:ser>
        <c:ser>
          <c:idx val="6"/>
          <c:order val="6"/>
          <c:tx>
            <c:v>Elongation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'Tensile Test'!$R$16:$R$17</c:f>
              <c:numCache>
                <c:formatCode>General</c:formatCode>
                <c:ptCount val="2"/>
                <c:pt idx="0">
                  <c:v>0.1305</c:v>
                </c:pt>
                <c:pt idx="1">
                  <c:v>0.1305</c:v>
                </c:pt>
              </c:numCache>
            </c:numRef>
          </c:xVal>
          <c:yVal>
            <c:numRef>
              <c:f>'Tensile Test'!$S$16:$S$17</c:f>
              <c:numCache>
                <c:formatCode>General</c:formatCode>
                <c:ptCount val="2"/>
                <c:pt idx="0">
                  <c:v>0</c:v>
                </c:pt>
                <c:pt idx="1">
                  <c:v>68033.83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57-4A71-A139-645459E6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65119"/>
        <c:axId val="7229457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Modulus Line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'Tensile Test'!$L$2:$L$3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'Tensile Test'!$M$2:$M$3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65120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57-4A71-A139-645459E68A55}"/>
                  </c:ext>
                </c:extLst>
              </c15:ser>
            </c15:filteredScatterSeries>
          </c:ext>
        </c:extLst>
      </c:scatterChart>
      <c:valAx>
        <c:axId val="1851065119"/>
        <c:scaling>
          <c:orientation val="minMax"/>
          <c:max val="0.135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45791"/>
        <c:crosses val="autoZero"/>
        <c:crossBetween val="midCat"/>
      </c:valAx>
      <c:valAx>
        <c:axId val="722945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511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266698</xdr:colOff>
      <xdr:row>17</xdr:row>
      <xdr:rowOff>190499</xdr:rowOff>
    </xdr:from>
    <xdr:to>
      <xdr:col>18</xdr:col>
      <xdr:colOff>1400175</xdr:colOff>
      <xdr:row>48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C7AF-F8C1-4A34-BDFB-366AA5D2F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590548</xdr:colOff>
      <xdr:row>25</xdr:row>
      <xdr:rowOff>19050</xdr:rowOff>
    </xdr:from>
    <xdr:to>
      <xdr:col>15</xdr:col>
      <xdr:colOff>47624</xdr:colOff>
      <xdr:row>26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2195B3-7EC9-48AB-ABFA-C955E5379B6E}"/>
            </a:ext>
          </a:extLst>
        </xdr:cNvPr>
        <xdr:cNvSpPr txBox="1"/>
      </xdr:nvSpPr>
      <xdr:spPr>
        <a:xfrm>
          <a:off x="9153523" y="4781550"/>
          <a:ext cx="2095501" cy="2381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0.2% Offset Yield Strength: 58</a:t>
          </a:r>
          <a:r>
            <a:rPr lang="en-US" sz="1100" baseline="0"/>
            <a:t> ksi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0.13459</cdr:x>
      <cdr:y>0.28711</cdr:y>
    </cdr:from>
    <cdr:to>
      <cdr:x>0.22746</cdr:x>
      <cdr:y>0.30506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77E7B6-FFDF-4BCC-BAD0-4F9485F234E1}"/>
            </a:ext>
          </a:extLst>
        </cdr:cNvPr>
        <cdr:cNvCxnSpPr/>
      </cdr:nvCxnSpPr>
      <cdr:spPr>
        <a:xfrm xmlns:a="http://schemas.openxmlformats.org/drawingml/2006/main" flipH="1">
          <a:off x="952502" y="1676401"/>
          <a:ext cx="657225" cy="1047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0.20458</cdr:x>
      <cdr:y>0.5106</cdr:y>
    </cdr:from>
    <cdr:to>
      <cdr:x>0.40915</cdr:x>
      <cdr:y>0.54976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D4582DC-7A79-4DC2-9D9E-DDE7EB95C729}"/>
            </a:ext>
          </a:extLst>
        </cdr:cNvPr>
        <cdr:cNvSpPr txBox="1"/>
      </cdr:nvSpPr>
      <cdr:spPr>
        <a:xfrm xmlns:a="http://schemas.openxmlformats.org/drawingml/2006/main">
          <a:off x="1447802" y="2981326"/>
          <a:ext cx="14478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Yield Strength:</a:t>
          </a:r>
          <a:r>
            <a:rPr lang="en-US" sz="1100" baseline="0"/>
            <a:t> 35 ksi</a:t>
          </a:r>
          <a:endParaRPr lang="en-US" sz="1100"/>
        </a:p>
      </cdr:txBody>
    </cdr:sp>
  </cdr:relSizeAnchor>
  <cdr:relSizeAnchor xmlns:cdr="http://schemas.openxmlformats.org/drawingml/2006/chartDrawing">
    <cdr:from>
      <cdr:x>0.12517</cdr:x>
      <cdr:y>0.5367</cdr:y>
    </cdr:from>
    <cdr:to>
      <cdr:x>0.20861</cdr:x>
      <cdr:y>0.53997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1FC8524E-AB20-4306-A85E-F6807F3EFD78}"/>
            </a:ext>
          </a:extLst>
        </cdr:cNvPr>
        <cdr:cNvCxnSpPr/>
      </cdr:nvCxnSpPr>
      <cdr:spPr>
        <a:xfrm xmlns:a="http://schemas.openxmlformats.org/drawingml/2006/main" flipH="1">
          <a:off x="885828" y="3133726"/>
          <a:ext cx="590549" cy="190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0.18977</cdr:x>
      <cdr:y>0.68679</cdr:y>
    </cdr:from>
    <cdr:to>
      <cdr:x>0.45895</cdr:x>
      <cdr:y>0.73083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F9B1A19-8AD5-4A99-80E9-0CF7A350E919}"/>
            </a:ext>
          </a:extLst>
        </cdr:cNvPr>
        <cdr:cNvSpPr txBox="1"/>
      </cdr:nvSpPr>
      <cdr:spPr>
        <a:xfrm xmlns:a="http://schemas.openxmlformats.org/drawingml/2006/main">
          <a:off x="1343027" y="4010025"/>
          <a:ext cx="1905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Young's Modulus: 1.537E7</a:t>
          </a:r>
          <a:r>
            <a:rPr lang="en-US" sz="1100" baseline="0"/>
            <a:t> psi</a:t>
          </a:r>
          <a:endParaRPr lang="en-US" sz="1100"/>
        </a:p>
      </cdr:txBody>
    </cdr:sp>
  </cdr:relSizeAnchor>
  <cdr:relSizeAnchor xmlns:cdr="http://schemas.openxmlformats.org/drawingml/2006/chartDrawing">
    <cdr:from>
      <cdr:x>0.10902</cdr:x>
      <cdr:y>0.71615</cdr:y>
    </cdr:from>
    <cdr:to>
      <cdr:x>0.19919</cdr:x>
      <cdr:y>0.74388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66FCF00F-FD92-4D2E-9D0D-EA39FEE2FFE4}"/>
            </a:ext>
          </a:extLst>
        </cdr:cNvPr>
        <cdr:cNvCxnSpPr/>
      </cdr:nvCxnSpPr>
      <cdr:spPr>
        <a:xfrm xmlns:a="http://schemas.openxmlformats.org/drawingml/2006/main" flipH="1">
          <a:off x="771527" y="4181476"/>
          <a:ext cx="638175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0.61911</cdr:x>
      <cdr:y>0.64927</cdr:y>
    </cdr:from>
    <cdr:to>
      <cdr:x>0.69179</cdr:x>
      <cdr:y>0.68842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FA05EBD2-B4F9-43BF-8246-AE98830298A6}"/>
            </a:ext>
          </a:extLst>
        </cdr:cNvPr>
        <cdr:cNvCxnSpPr/>
      </cdr:nvCxnSpPr>
      <cdr:spPr>
        <a:xfrm xmlns:a="http://schemas.openxmlformats.org/drawingml/2006/main">
          <a:off x="4381502" y="3790951"/>
          <a:ext cx="51435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0.51682</cdr:x>
      <cdr:y>0.61664</cdr:y>
    </cdr:from>
    <cdr:to>
      <cdr:x>0.62853</cdr:x>
      <cdr:y>0.66069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ED45F954-F3A1-499C-9302-5F864D31165D}"/>
            </a:ext>
          </a:extLst>
        </cdr:cNvPr>
        <cdr:cNvSpPr txBox="1"/>
      </cdr:nvSpPr>
      <cdr:spPr>
        <a:xfrm xmlns:a="http://schemas.openxmlformats.org/drawingml/2006/main">
          <a:off x="3657601" y="3600450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Elongation</a:t>
          </a:r>
        </a:p>
      </cdr:txBody>
    </cdr:sp>
  </cdr:relSizeAnchor>
  <cdr:relSizeAnchor xmlns:cdr="http://schemas.openxmlformats.org/drawingml/2006/chartDrawing">
    <cdr:from>
      <cdr:x>0.55182</cdr:x>
      <cdr:y>0.10767</cdr:y>
    </cdr:from>
    <cdr:to>
      <cdr:x>0.61104</cdr:x>
      <cdr:y>0.13377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A72330E0-A73B-443C-A52C-DAF5C6FC21AD}"/>
            </a:ext>
          </a:extLst>
        </cdr:cNvPr>
        <cdr:cNvCxnSpPr/>
      </cdr:nvCxnSpPr>
      <cdr:spPr>
        <a:xfrm xmlns:a="http://schemas.openxmlformats.org/drawingml/2006/main" flipH="1">
          <a:off x="3905252" y="628651"/>
          <a:ext cx="419100" cy="152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0.60027</cdr:x>
      <cdr:y>0.0832</cdr:y>
    </cdr:from>
    <cdr:to>
      <cdr:x>0.90983</cdr:x>
      <cdr:y>0.12561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D0BF1BFD-4186-4A9D-A647-4CFE395EEEC8}"/>
            </a:ext>
          </a:extLst>
        </cdr:cNvPr>
        <cdr:cNvSpPr txBox="1"/>
      </cdr:nvSpPr>
      <cdr:spPr>
        <a:xfrm xmlns:a="http://schemas.openxmlformats.org/drawingml/2006/main">
          <a:off x="4248152" y="485776"/>
          <a:ext cx="2190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Ultimate Tensile Strength:</a:t>
          </a:r>
          <a:r>
            <a:rPr lang="en-US" sz="1100" baseline="0"/>
            <a:t> 74.8 ksi</a:t>
          </a: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46EE40-B9F0-497B-8638-AD0F355D10AB}" autoFormatId="16" applyNumberFormats="0" applyBorderFormats="0" applyFontFormats="0" applyPatternFormats="0" applyAlignmentFormats="0" applyWidthHeightFormats="0">
  <queryTableRefresh nextId="3">
    <queryTableFields count="2">
      <queryTableField id="1" name="Position (m) Run #3" tableColumnId="1"/>
      <queryTableField id="2" name="Force (N) Run #3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2CDA1-CD9C-4465-A8F2-5ED2FDF441D4}" name="Capstone_Data" displayName="Capstone_Data" ref="A1:B290" tableType="queryTable" totalsRowShown="0">
  <autoFilter ref="A1:B290" xr:uid="{5363D496-0FFC-416F-B402-8D2859AA1E74}"/>
  <tableColumns count="2">
    <tableColumn id="1" xr3:uid="{C54F7739-87F0-4C45-9E04-C938039B9F9B}" uniqueName="1" name="Position (m) Run #3" queryTableFieldId="1"/>
    <tableColumn id="2" xr3:uid="{68383B75-4C6C-43B9-A7D9-A92E99365494}" uniqueName="2" name="Force (N) Run #3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9253-9CAE-4985-82C1-11091DE907C7}">
  <dimension ref="A1:S290"/>
  <sheetViews>
    <sheetView tabSelected="1" workbookViewId="0">
      <selection activeCell="N17" sqref="N17"/>
    </sheetView>
  </sheetViews>
  <sheetFormatPr defaultRowHeight="15" x14ac:dyDescent="0.25"/>
  <cols>
    <col min="1" max="1" width="20.7109375" bestFit="1" customWidth="1"/>
    <col min="2" max="2" width="17.85546875" bestFit="1" customWidth="1"/>
    <col min="4" max="5" width="12" customWidth="1"/>
    <col min="8" max="8" width="11" bestFit="1" customWidth="1"/>
    <col min="12" max="12" width="10.7109375" customWidth="1"/>
    <col min="13" max="13" width="10.140625" customWidth="1"/>
    <col min="14" max="14" width="9.5703125" customWidth="1"/>
    <col min="16" max="16" width="13" customWidth="1"/>
    <col min="19" max="19" width="21.140625" customWidth="1"/>
  </cols>
  <sheetData>
    <row r="1" spans="1:19" x14ac:dyDescent="0.25">
      <c r="A1" t="s">
        <v>0</v>
      </c>
      <c r="B1" t="s">
        <v>1</v>
      </c>
      <c r="D1" t="s">
        <v>2</v>
      </c>
      <c r="E1" t="s">
        <v>3</v>
      </c>
      <c r="H1" t="s">
        <v>4</v>
      </c>
      <c r="I1" t="s">
        <v>5</v>
      </c>
      <c r="L1" s="1" t="s">
        <v>10</v>
      </c>
      <c r="P1" t="s">
        <v>6</v>
      </c>
      <c r="Q1">
        <v>1.37795</v>
      </c>
      <c r="S1" t="s">
        <v>7</v>
      </c>
    </row>
    <row r="2" spans="1:19" x14ac:dyDescent="0.25">
      <c r="A2">
        <v>1.4509399999999999E-7</v>
      </c>
      <c r="D2">
        <f>A2*39.3701</f>
        <v>5.7123652893999998E-6</v>
      </c>
      <c r="E2">
        <f>B2*0.2248+23.1553</f>
        <v>23.1553</v>
      </c>
      <c r="H2">
        <f>D2/$Q$1</f>
        <v>4.1455533868427739E-6</v>
      </c>
      <c r="I2">
        <f>E2/$Q$3</f>
        <v>1746.6336440541068</v>
      </c>
      <c r="L2">
        <v>0</v>
      </c>
      <c r="M2">
        <v>0</v>
      </c>
      <c r="P2" t="s">
        <v>8</v>
      </c>
      <c r="Q2">
        <v>0.12992100000000001</v>
      </c>
    </row>
    <row r="3" spans="1:19" x14ac:dyDescent="0.25">
      <c r="A3">
        <v>2.90075E-8</v>
      </c>
      <c r="B3">
        <v>-0.2</v>
      </c>
      <c r="D3">
        <f t="shared" ref="D3:D66" si="0">A3*39.3701</f>
        <v>1.1420281757500001E-6</v>
      </c>
      <c r="E3">
        <f t="shared" ref="E3:E66" si="1">B3*0.2248+23.1553</f>
        <v>23.110340000000001</v>
      </c>
      <c r="H3">
        <f t="shared" ref="H3:H66" si="2">D3/$Q$1</f>
        <v>8.2878781940563887E-7</v>
      </c>
      <c r="I3">
        <f t="shared" ref="I3:I66" si="3">E3/$Q$3</f>
        <v>1743.2422542368006</v>
      </c>
      <c r="L3">
        <v>4.0000000000000001E-3</v>
      </c>
      <c r="M3">
        <v>65120</v>
      </c>
      <c r="P3" t="s">
        <v>9</v>
      </c>
      <c r="Q3">
        <f>PI()*(Q2/2)^2</f>
        <v>1.3257101784810633E-2</v>
      </c>
    </row>
    <row r="4" spans="1:19" x14ac:dyDescent="0.25">
      <c r="A4">
        <v>8.7039599999999995E-8</v>
      </c>
      <c r="B4">
        <v>-0.7</v>
      </c>
      <c r="D4">
        <f t="shared" si="0"/>
        <v>3.4267577559599997E-6</v>
      </c>
      <c r="E4">
        <f t="shared" si="1"/>
        <v>22.99794</v>
      </c>
      <c r="H4">
        <f t="shared" si="2"/>
        <v>2.4868520308864616E-6</v>
      </c>
      <c r="I4">
        <f t="shared" si="3"/>
        <v>1734.7637796935348</v>
      </c>
    </row>
    <row r="5" spans="1:19" x14ac:dyDescent="0.25">
      <c r="A5">
        <v>0</v>
      </c>
      <c r="B5">
        <v>0</v>
      </c>
      <c r="D5">
        <f t="shared" si="0"/>
        <v>0</v>
      </c>
      <c r="E5">
        <f t="shared" si="1"/>
        <v>23.1553</v>
      </c>
      <c r="H5">
        <f t="shared" si="2"/>
        <v>0</v>
      </c>
      <c r="I5">
        <f t="shared" si="3"/>
        <v>1746.6336440541068</v>
      </c>
    </row>
    <row r="6" spans="1:19" x14ac:dyDescent="0.25">
      <c r="A6">
        <v>8.7039599999999995E-8</v>
      </c>
      <c r="B6">
        <v>-0.7</v>
      </c>
      <c r="D6">
        <f t="shared" si="0"/>
        <v>3.4267577559599997E-6</v>
      </c>
      <c r="E6">
        <f t="shared" si="1"/>
        <v>22.99794</v>
      </c>
      <c r="H6">
        <f t="shared" si="2"/>
        <v>2.4868520308864616E-6</v>
      </c>
      <c r="I6">
        <f t="shared" si="3"/>
        <v>1734.7637796935348</v>
      </c>
      <c r="L6" s="1" t="s">
        <v>11</v>
      </c>
      <c r="O6" s="1" t="s">
        <v>12</v>
      </c>
    </row>
    <row r="7" spans="1:19" x14ac:dyDescent="0.25">
      <c r="A7">
        <v>8.7039599999999995E-8</v>
      </c>
      <c r="B7">
        <v>-0.7</v>
      </c>
      <c r="D7">
        <f t="shared" si="0"/>
        <v>3.4267577559599997E-6</v>
      </c>
      <c r="E7">
        <f t="shared" si="1"/>
        <v>22.99794</v>
      </c>
      <c r="H7">
        <f t="shared" si="2"/>
        <v>2.4868520308864616E-6</v>
      </c>
      <c r="I7">
        <f t="shared" si="3"/>
        <v>1734.7637796935348</v>
      </c>
      <c r="L7">
        <v>2E-3</v>
      </c>
      <c r="M7">
        <v>0</v>
      </c>
      <c r="O7">
        <v>0</v>
      </c>
      <c r="P7">
        <v>58000</v>
      </c>
    </row>
    <row r="8" spans="1:19" x14ac:dyDescent="0.25">
      <c r="A8">
        <v>5.8020699999999998E-8</v>
      </c>
      <c r="B8">
        <v>-0.5</v>
      </c>
      <c r="D8">
        <f t="shared" si="0"/>
        <v>2.2842807610699999E-6</v>
      </c>
      <c r="E8">
        <f t="shared" si="1"/>
        <v>23.042899999999999</v>
      </c>
      <c r="H8">
        <f t="shared" si="2"/>
        <v>1.6577384963677926E-6</v>
      </c>
      <c r="I8">
        <f t="shared" si="3"/>
        <v>1738.155169510841</v>
      </c>
      <c r="L8">
        <v>6.0000000000000001E-3</v>
      </c>
      <c r="M8">
        <v>58000</v>
      </c>
      <c r="O8">
        <v>6.0000000000000001E-3</v>
      </c>
      <c r="P8">
        <v>58000</v>
      </c>
    </row>
    <row r="9" spans="1:19" x14ac:dyDescent="0.25">
      <c r="A9">
        <v>5.8020699999999998E-8</v>
      </c>
      <c r="B9">
        <v>-0.5</v>
      </c>
      <c r="D9">
        <f t="shared" si="0"/>
        <v>2.2842807610699999E-6</v>
      </c>
      <c r="E9">
        <f t="shared" si="1"/>
        <v>23.042899999999999</v>
      </c>
      <c r="H9">
        <f t="shared" si="2"/>
        <v>1.6577384963677926E-6</v>
      </c>
      <c r="I9">
        <f t="shared" si="3"/>
        <v>1738.155169510841</v>
      </c>
    </row>
    <row r="10" spans="1:19" x14ac:dyDescent="0.25">
      <c r="A10">
        <v>5.8020699999999998E-8</v>
      </c>
      <c r="B10">
        <v>-0.5</v>
      </c>
      <c r="D10">
        <f t="shared" si="0"/>
        <v>2.2842807610699999E-6</v>
      </c>
      <c r="E10">
        <f t="shared" si="1"/>
        <v>23.042899999999999</v>
      </c>
      <c r="H10">
        <f t="shared" si="2"/>
        <v>1.6577384963677926E-6</v>
      </c>
      <c r="I10">
        <f t="shared" si="3"/>
        <v>1738.155169510841</v>
      </c>
    </row>
    <row r="11" spans="1:19" x14ac:dyDescent="0.25">
      <c r="A11">
        <v>2.90075E-8</v>
      </c>
      <c r="B11">
        <v>-0.2</v>
      </c>
      <c r="D11">
        <f t="shared" si="0"/>
        <v>1.1420281757500001E-6</v>
      </c>
      <c r="E11">
        <f t="shared" si="1"/>
        <v>23.110340000000001</v>
      </c>
      <c r="H11">
        <f t="shared" si="2"/>
        <v>8.2878781940563887E-7</v>
      </c>
      <c r="I11">
        <f t="shared" si="3"/>
        <v>1743.2422542368006</v>
      </c>
      <c r="L11" s="1" t="s">
        <v>15</v>
      </c>
      <c r="O11">
        <v>35000</v>
      </c>
    </row>
    <row r="12" spans="1:19" x14ac:dyDescent="0.25">
      <c r="A12">
        <v>8.7039599999999995E-8</v>
      </c>
      <c r="B12">
        <v>-0.7</v>
      </c>
      <c r="D12">
        <f t="shared" si="0"/>
        <v>3.4267577559599997E-6</v>
      </c>
      <c r="E12">
        <f t="shared" si="1"/>
        <v>22.99794</v>
      </c>
      <c r="H12">
        <f t="shared" si="2"/>
        <v>2.4868520308864616E-6</v>
      </c>
      <c r="I12">
        <f t="shared" si="3"/>
        <v>1734.7637796935348</v>
      </c>
    </row>
    <row r="13" spans="1:19" x14ac:dyDescent="0.25">
      <c r="A13">
        <v>8.7039599999999995E-8</v>
      </c>
      <c r="B13">
        <v>-0.7</v>
      </c>
      <c r="D13">
        <f t="shared" si="0"/>
        <v>3.4267577559599997E-6</v>
      </c>
      <c r="E13">
        <f t="shared" si="1"/>
        <v>22.99794</v>
      </c>
      <c r="H13">
        <f t="shared" si="2"/>
        <v>2.4868520308864616E-6</v>
      </c>
      <c r="I13">
        <f t="shared" si="3"/>
        <v>1734.7637796935348</v>
      </c>
      <c r="L13" s="1" t="s">
        <v>13</v>
      </c>
      <c r="O13">
        <f>MAX(I2:I209)</f>
        <v>74836.171291730905</v>
      </c>
      <c r="Q13" t="s">
        <v>17</v>
      </c>
      <c r="R13">
        <v>0</v>
      </c>
      <c r="S13">
        <v>74836.17</v>
      </c>
    </row>
    <row r="14" spans="1:19" x14ac:dyDescent="0.25">
      <c r="A14">
        <v>8.7039599999999995E-8</v>
      </c>
      <c r="B14">
        <v>-0.7</v>
      </c>
      <c r="D14">
        <f t="shared" si="0"/>
        <v>3.4267577559599997E-6</v>
      </c>
      <c r="E14">
        <f t="shared" si="1"/>
        <v>22.99794</v>
      </c>
      <c r="H14">
        <f t="shared" si="2"/>
        <v>2.4868520308864616E-6</v>
      </c>
      <c r="I14">
        <f t="shared" si="3"/>
        <v>1734.7637796935348</v>
      </c>
      <c r="R14">
        <v>0.1305</v>
      </c>
      <c r="S14">
        <v>74836.17</v>
      </c>
    </row>
    <row r="15" spans="1:19" x14ac:dyDescent="0.25">
      <c r="A15">
        <v>2.90075E-8</v>
      </c>
      <c r="B15">
        <v>-0.2</v>
      </c>
      <c r="D15">
        <f t="shared" si="0"/>
        <v>1.1420281757500001E-6</v>
      </c>
      <c r="E15">
        <f t="shared" si="1"/>
        <v>23.110340000000001</v>
      </c>
      <c r="H15">
        <f t="shared" si="2"/>
        <v>8.2878781940563887E-7</v>
      </c>
      <c r="I15">
        <f t="shared" si="3"/>
        <v>1743.2422542368006</v>
      </c>
      <c r="L15" s="1" t="s">
        <v>16</v>
      </c>
      <c r="M15" t="s">
        <v>14</v>
      </c>
      <c r="O15">
        <f>MAX(H2:H202)</f>
        <v>0.12200030988061976</v>
      </c>
    </row>
    <row r="16" spans="1:19" x14ac:dyDescent="0.25">
      <c r="A16">
        <v>-2.90018E-8</v>
      </c>
      <c r="B16">
        <v>0.2</v>
      </c>
      <c r="D16">
        <f t="shared" si="0"/>
        <v>-1.1418037661799999E-6</v>
      </c>
      <c r="E16">
        <f t="shared" si="1"/>
        <v>23.20026</v>
      </c>
      <c r="H16">
        <f t="shared" si="2"/>
        <v>-8.2862496184912365E-7</v>
      </c>
      <c r="I16">
        <f t="shared" si="3"/>
        <v>1750.0250338714131</v>
      </c>
      <c r="Q16" t="s">
        <v>18</v>
      </c>
      <c r="R16">
        <v>0.1305</v>
      </c>
      <c r="S16">
        <v>0</v>
      </c>
    </row>
    <row r="17" spans="1:19" x14ac:dyDescent="0.25">
      <c r="A17">
        <v>1.16064E-7</v>
      </c>
      <c r="B17">
        <v>-1</v>
      </c>
      <c r="D17">
        <f t="shared" si="0"/>
        <v>4.5694512864E-6</v>
      </c>
      <c r="E17">
        <f t="shared" si="1"/>
        <v>22.930500000000002</v>
      </c>
      <c r="H17">
        <f t="shared" si="2"/>
        <v>3.3161227086614172E-6</v>
      </c>
      <c r="I17">
        <f t="shared" si="3"/>
        <v>1729.6766949675755</v>
      </c>
      <c r="L17">
        <f>MAX(B3:B200)</f>
        <v>4310.3</v>
      </c>
      <c r="R17">
        <v>0.1305</v>
      </c>
      <c r="S17">
        <v>68033.83</v>
      </c>
    </row>
    <row r="18" spans="1:19" x14ac:dyDescent="0.25">
      <c r="A18">
        <v>8.7039599999999995E-8</v>
      </c>
      <c r="B18">
        <v>-0.7</v>
      </c>
      <c r="D18">
        <f t="shared" si="0"/>
        <v>3.4267577559599997E-6</v>
      </c>
      <c r="E18">
        <f t="shared" si="1"/>
        <v>22.99794</v>
      </c>
      <c r="H18">
        <f t="shared" si="2"/>
        <v>2.4868520308864616E-6</v>
      </c>
      <c r="I18">
        <f t="shared" si="3"/>
        <v>1734.7637796935348</v>
      </c>
    </row>
    <row r="19" spans="1:19" x14ac:dyDescent="0.25">
      <c r="A19">
        <v>2.7967499999999999E-6</v>
      </c>
      <c r="B19">
        <v>29.8</v>
      </c>
      <c r="D19">
        <f t="shared" si="0"/>
        <v>1.1010832717500001E-4</v>
      </c>
      <c r="E19">
        <f t="shared" si="1"/>
        <v>29.854340000000001</v>
      </c>
      <c r="H19">
        <f t="shared" si="2"/>
        <v>7.9907345821691642E-5</v>
      </c>
      <c r="I19">
        <f t="shared" si="3"/>
        <v>2251.9507268327461</v>
      </c>
    </row>
    <row r="20" spans="1:19" x14ac:dyDescent="0.25">
      <c r="A20">
        <v>5.2013999999999999E-6</v>
      </c>
      <c r="B20">
        <v>109</v>
      </c>
      <c r="D20">
        <f t="shared" si="0"/>
        <v>2.0477963814E-4</v>
      </c>
      <c r="E20">
        <f t="shared" si="1"/>
        <v>47.658500000000004</v>
      </c>
      <c r="H20">
        <f t="shared" si="2"/>
        <v>1.4861180604521209E-4</v>
      </c>
      <c r="I20">
        <f t="shared" si="3"/>
        <v>3594.9410944860424</v>
      </c>
    </row>
    <row r="21" spans="1:19" x14ac:dyDescent="0.25">
      <c r="A21">
        <v>6.1806900000000001E-6</v>
      </c>
      <c r="B21">
        <v>195</v>
      </c>
      <c r="D21">
        <f t="shared" si="0"/>
        <v>2.4333438336900001E-4</v>
      </c>
      <c r="E21">
        <f t="shared" si="1"/>
        <v>66.991299999999995</v>
      </c>
      <c r="H21">
        <f t="shared" si="2"/>
        <v>1.7659159139954281E-4</v>
      </c>
      <c r="I21">
        <f t="shared" si="3"/>
        <v>5053.2387159277523</v>
      </c>
    </row>
    <row r="22" spans="1:19" x14ac:dyDescent="0.25">
      <c r="A22">
        <v>7.8545499999999992E-6</v>
      </c>
      <c r="B22">
        <v>260.2</v>
      </c>
      <c r="D22">
        <f t="shared" si="0"/>
        <v>3.0923441895499995E-4</v>
      </c>
      <c r="E22">
        <f t="shared" si="1"/>
        <v>81.648259999999993</v>
      </c>
      <c r="H22">
        <f t="shared" si="2"/>
        <v>2.2441628430276857E-4</v>
      </c>
      <c r="I22">
        <f t="shared" si="3"/>
        <v>6158.8317963696063</v>
      </c>
    </row>
    <row r="23" spans="1:19" x14ac:dyDescent="0.25">
      <c r="A23">
        <v>9.4936899999999996E-6</v>
      </c>
      <c r="B23">
        <v>322.3</v>
      </c>
      <c r="D23">
        <f t="shared" si="0"/>
        <v>3.7376752466899998E-4</v>
      </c>
      <c r="E23">
        <f t="shared" si="1"/>
        <v>95.608339999999998</v>
      </c>
      <c r="H23">
        <f t="shared" si="2"/>
        <v>2.7124897468630934E-4</v>
      </c>
      <c r="I23">
        <f t="shared" si="3"/>
        <v>7211.8583346432142</v>
      </c>
    </row>
    <row r="24" spans="1:19" x14ac:dyDescent="0.25">
      <c r="A24">
        <v>1.1889099999999999E-5</v>
      </c>
      <c r="B24">
        <v>400.1</v>
      </c>
      <c r="D24">
        <f t="shared" si="0"/>
        <v>4.6807505590999997E-4</v>
      </c>
      <c r="E24">
        <f t="shared" si="1"/>
        <v>113.09778</v>
      </c>
      <c r="H24">
        <f t="shared" si="2"/>
        <v>3.3968943423926846E-4</v>
      </c>
      <c r="I24">
        <f t="shared" si="3"/>
        <v>8531.1089735753667</v>
      </c>
    </row>
    <row r="25" spans="1:19" x14ac:dyDescent="0.25">
      <c r="A25">
        <v>1.5121400000000001E-5</v>
      </c>
      <c r="B25">
        <v>487.2</v>
      </c>
      <c r="D25">
        <f t="shared" si="0"/>
        <v>5.9533103014000003E-4</v>
      </c>
      <c r="E25">
        <f t="shared" si="1"/>
        <v>132.67786000000001</v>
      </c>
      <c r="H25">
        <f t="shared" si="2"/>
        <v>4.320410973837948E-4</v>
      </c>
      <c r="I25">
        <f t="shared" si="3"/>
        <v>10008.059239012262</v>
      </c>
    </row>
    <row r="26" spans="1:19" x14ac:dyDescent="0.25">
      <c r="A26">
        <v>1.7255799999999998E-5</v>
      </c>
      <c r="B26">
        <v>569.29999999999995</v>
      </c>
      <c r="D26">
        <f t="shared" si="0"/>
        <v>6.7936257158E-4</v>
      </c>
      <c r="E26">
        <f t="shared" si="1"/>
        <v>151.13394</v>
      </c>
      <c r="H26">
        <f t="shared" si="2"/>
        <v>4.9302410942341889E-4</v>
      </c>
      <c r="I26">
        <f t="shared" si="3"/>
        <v>11400.224759016499</v>
      </c>
    </row>
    <row r="27" spans="1:19" x14ac:dyDescent="0.25">
      <c r="A27">
        <v>1.9681999999999999E-5</v>
      </c>
      <c r="B27">
        <v>643.4</v>
      </c>
      <c r="D27">
        <f t="shared" si="0"/>
        <v>7.7488230819999998E-4</v>
      </c>
      <c r="E27">
        <f t="shared" si="1"/>
        <v>167.79161999999999</v>
      </c>
      <c r="H27">
        <f t="shared" si="2"/>
        <v>5.6234428549657093E-4</v>
      </c>
      <c r="I27">
        <f t="shared" si="3"/>
        <v>12656.734686328484</v>
      </c>
    </row>
    <row r="28" spans="1:19" x14ac:dyDescent="0.25">
      <c r="A28">
        <v>2.3954100000000002E-5</v>
      </c>
      <c r="B28">
        <v>730.1</v>
      </c>
      <c r="D28">
        <f t="shared" si="0"/>
        <v>9.4307531241000003E-4</v>
      </c>
      <c r="E28">
        <f t="shared" si="1"/>
        <v>187.28178000000003</v>
      </c>
      <c r="H28">
        <f t="shared" si="2"/>
        <v>6.8440459552959103E-4</v>
      </c>
      <c r="I28">
        <f t="shared" si="3"/>
        <v>14126.902172130769</v>
      </c>
    </row>
    <row r="29" spans="1:19" x14ac:dyDescent="0.25">
      <c r="A29">
        <v>2.90835E-5</v>
      </c>
      <c r="B29">
        <v>835.5</v>
      </c>
      <c r="D29">
        <f t="shared" si="0"/>
        <v>1.1450203033500001E-3</v>
      </c>
      <c r="E29">
        <f t="shared" si="1"/>
        <v>210.97570000000002</v>
      </c>
      <c r="H29">
        <f t="shared" si="2"/>
        <v>8.3095925349250708E-4</v>
      </c>
      <c r="I29">
        <f t="shared" si="3"/>
        <v>15914.164605851191</v>
      </c>
    </row>
    <row r="30" spans="1:19" x14ac:dyDescent="0.25">
      <c r="A30">
        <v>3.3905700000000003E-5</v>
      </c>
      <c r="B30">
        <v>950.6</v>
      </c>
      <c r="D30">
        <f t="shared" si="0"/>
        <v>1.3348707995700002E-3</v>
      </c>
      <c r="E30">
        <f t="shared" si="1"/>
        <v>236.85018000000002</v>
      </c>
      <c r="H30">
        <f t="shared" si="2"/>
        <v>9.6873674630429277E-4</v>
      </c>
      <c r="I30">
        <f t="shared" si="3"/>
        <v>17865.909445710968</v>
      </c>
    </row>
    <row r="31" spans="1:19" x14ac:dyDescent="0.25">
      <c r="A31">
        <v>3.99057E-5</v>
      </c>
      <c r="B31">
        <v>1072.2</v>
      </c>
      <c r="D31">
        <f t="shared" si="0"/>
        <v>1.5710913995700001E-3</v>
      </c>
      <c r="E31">
        <f t="shared" si="1"/>
        <v>264.18585999999999</v>
      </c>
      <c r="H31">
        <f t="shared" si="2"/>
        <v>1.1401657531623065E-3</v>
      </c>
      <c r="I31">
        <f t="shared" si="3"/>
        <v>19927.874454633198</v>
      </c>
    </row>
    <row r="32" spans="1:19" x14ac:dyDescent="0.25">
      <c r="A32">
        <v>4.5399999999999999E-5</v>
      </c>
      <c r="B32">
        <v>1186</v>
      </c>
      <c r="D32">
        <f t="shared" si="0"/>
        <v>1.78740254E-3</v>
      </c>
      <c r="E32">
        <f t="shared" si="1"/>
        <v>289.7681</v>
      </c>
      <c r="H32">
        <f t="shared" si="2"/>
        <v>1.2971461518923037E-3</v>
      </c>
      <c r="I32">
        <f t="shared" si="3"/>
        <v>21857.575260680485</v>
      </c>
    </row>
    <row r="33" spans="1:9" x14ac:dyDescent="0.25">
      <c r="A33">
        <v>5.0492199999999997E-5</v>
      </c>
      <c r="B33">
        <v>1288.8</v>
      </c>
      <c r="D33">
        <f t="shared" si="0"/>
        <v>1.9878829632200001E-3</v>
      </c>
      <c r="E33">
        <f t="shared" si="1"/>
        <v>312.87754000000001</v>
      </c>
      <c r="H33">
        <f t="shared" si="2"/>
        <v>1.4426379500127001E-3</v>
      </c>
      <c r="I33">
        <f t="shared" si="3"/>
        <v>23600.749626775927</v>
      </c>
    </row>
    <row r="34" spans="1:9" x14ac:dyDescent="0.25">
      <c r="A34">
        <v>5.6513800000000001E-5</v>
      </c>
      <c r="B34">
        <v>1388.7</v>
      </c>
      <c r="D34">
        <f t="shared" si="0"/>
        <v>2.2249539573799999E-3</v>
      </c>
      <c r="E34">
        <f t="shared" si="1"/>
        <v>335.33506</v>
      </c>
      <c r="H34">
        <f t="shared" si="2"/>
        <v>1.6146841012954025E-3</v>
      </c>
      <c r="I34">
        <f t="shared" si="3"/>
        <v>25294.748840520424</v>
      </c>
    </row>
    <row r="35" spans="1:9" x14ac:dyDescent="0.25">
      <c r="A35">
        <v>6.2086200000000002E-5</v>
      </c>
      <c r="B35">
        <v>1486.9</v>
      </c>
      <c r="D35">
        <f t="shared" si="0"/>
        <v>2.4443399026200002E-3</v>
      </c>
      <c r="E35">
        <f t="shared" si="1"/>
        <v>357.41042000000004</v>
      </c>
      <c r="H35">
        <f t="shared" si="2"/>
        <v>1.7738959342646686E-3</v>
      </c>
      <c r="I35">
        <f t="shared" si="3"/>
        <v>26959.921240817821</v>
      </c>
    </row>
    <row r="36" spans="1:9" x14ac:dyDescent="0.25">
      <c r="A36">
        <v>6.7902699999999996E-5</v>
      </c>
      <c r="B36">
        <v>1582</v>
      </c>
      <c r="D36">
        <f t="shared" si="0"/>
        <v>2.6733360892699999E-3</v>
      </c>
      <c r="E36">
        <f t="shared" si="1"/>
        <v>378.78890000000001</v>
      </c>
      <c r="H36">
        <f t="shared" si="2"/>
        <v>1.9400820706629413E-3</v>
      </c>
      <c r="I36">
        <f t="shared" si="3"/>
        <v>28572.527098946965</v>
      </c>
    </row>
    <row r="37" spans="1:9" x14ac:dyDescent="0.25">
      <c r="A37">
        <v>7.3729700000000007E-5</v>
      </c>
      <c r="B37">
        <v>1677.6</v>
      </c>
      <c r="D37">
        <f t="shared" si="0"/>
        <v>2.9027456619700005E-3</v>
      </c>
      <c r="E37">
        <f t="shared" si="1"/>
        <v>400.27978000000002</v>
      </c>
      <c r="H37">
        <f t="shared" si="2"/>
        <v>2.1065682078232162E-3</v>
      </c>
      <c r="I37">
        <f t="shared" si="3"/>
        <v>30193.611431619378</v>
      </c>
    </row>
    <row r="38" spans="1:9" x14ac:dyDescent="0.25">
      <c r="A38">
        <v>7.9567000000000006E-5</v>
      </c>
      <c r="B38">
        <v>1773.4</v>
      </c>
      <c r="D38">
        <f t="shared" si="0"/>
        <v>3.1325607467000004E-3</v>
      </c>
      <c r="E38">
        <f t="shared" si="1"/>
        <v>421.81562000000002</v>
      </c>
      <c r="H38">
        <f t="shared" si="2"/>
        <v>2.273348631445263E-3</v>
      </c>
      <c r="I38">
        <f t="shared" si="3"/>
        <v>31818.0871541091</v>
      </c>
    </row>
    <row r="39" spans="1:9" x14ac:dyDescent="0.25">
      <c r="A39">
        <v>8.5911700000000006E-5</v>
      </c>
      <c r="B39">
        <v>1871.6</v>
      </c>
      <c r="D39">
        <f t="shared" si="0"/>
        <v>3.3823522201700002E-3</v>
      </c>
      <c r="E39">
        <f t="shared" si="1"/>
        <v>443.89098000000001</v>
      </c>
      <c r="H39">
        <f t="shared" si="2"/>
        <v>2.4546262347472695E-3</v>
      </c>
      <c r="I39">
        <f t="shared" si="3"/>
        <v>33483.25955440649</v>
      </c>
    </row>
    <row r="40" spans="1:9" x14ac:dyDescent="0.25">
      <c r="A40">
        <v>9.3095099999999996E-5</v>
      </c>
      <c r="B40">
        <v>1977.3</v>
      </c>
      <c r="D40">
        <f t="shared" si="0"/>
        <v>3.6651633965100001E-3</v>
      </c>
      <c r="E40">
        <f t="shared" si="1"/>
        <v>467.65233999999998</v>
      </c>
      <c r="H40">
        <f t="shared" si="2"/>
        <v>2.6598667560579123E-3</v>
      </c>
      <c r="I40">
        <f t="shared" si="3"/>
        <v>35275.609072852872</v>
      </c>
    </row>
    <row r="41" spans="1:9" x14ac:dyDescent="0.25">
      <c r="A41">
        <v>1.00796E-4</v>
      </c>
      <c r="B41">
        <v>2084.9</v>
      </c>
      <c r="D41">
        <f t="shared" si="0"/>
        <v>3.9683485995999999E-3</v>
      </c>
      <c r="E41">
        <f t="shared" si="1"/>
        <v>491.84082000000001</v>
      </c>
      <c r="H41">
        <f t="shared" si="2"/>
        <v>2.8798930292100581E-3</v>
      </c>
      <c r="I41">
        <f t="shared" si="3"/>
        <v>37100.176794563667</v>
      </c>
    </row>
    <row r="42" spans="1:9" x14ac:dyDescent="0.25">
      <c r="A42">
        <v>1.0927800000000001E-4</v>
      </c>
      <c r="B42">
        <v>2200.6999999999998</v>
      </c>
      <c r="D42">
        <f t="shared" si="0"/>
        <v>4.3022857878E-3</v>
      </c>
      <c r="E42">
        <f t="shared" si="1"/>
        <v>517.87266</v>
      </c>
      <c r="H42">
        <f t="shared" si="2"/>
        <v>3.1222365019050037E-3</v>
      </c>
      <c r="I42">
        <f t="shared" si="3"/>
        <v>39063.791498784012</v>
      </c>
    </row>
    <row r="43" spans="1:9" x14ac:dyDescent="0.25">
      <c r="A43">
        <v>1.1815300000000001E-4</v>
      </c>
      <c r="B43">
        <v>2320.3000000000002</v>
      </c>
      <c r="D43">
        <f t="shared" si="0"/>
        <v>4.6516954253E-3</v>
      </c>
      <c r="E43">
        <f t="shared" si="1"/>
        <v>544.7587400000001</v>
      </c>
      <c r="H43">
        <f t="shared" si="2"/>
        <v>3.3758085745491492E-3</v>
      </c>
      <c r="I43">
        <f t="shared" si="3"/>
        <v>41091.842609533189</v>
      </c>
    </row>
    <row r="44" spans="1:9" x14ac:dyDescent="0.25">
      <c r="A44">
        <v>1.2761900000000001E-4</v>
      </c>
      <c r="B44">
        <v>2440.4</v>
      </c>
      <c r="D44">
        <f t="shared" si="0"/>
        <v>5.0243727919000005E-3</v>
      </c>
      <c r="E44">
        <f t="shared" si="1"/>
        <v>571.75722000000007</v>
      </c>
      <c r="H44">
        <f t="shared" si="2"/>
        <v>3.6462664043688093E-3</v>
      </c>
      <c r="I44">
        <f t="shared" si="3"/>
        <v>43128.372194825621</v>
      </c>
    </row>
    <row r="45" spans="1:9" x14ac:dyDescent="0.25">
      <c r="A45">
        <v>1.3717100000000001E-4</v>
      </c>
      <c r="B45">
        <v>2558.9</v>
      </c>
      <c r="D45">
        <f t="shared" si="0"/>
        <v>5.4004359871000001E-3</v>
      </c>
      <c r="E45">
        <f t="shared" si="1"/>
        <v>598.39602000000002</v>
      </c>
      <c r="H45">
        <f t="shared" si="2"/>
        <v>3.9191813832867668E-3</v>
      </c>
      <c r="I45">
        <f t="shared" si="3"/>
        <v>45137.770661579605</v>
      </c>
    </row>
    <row r="46" spans="1:9" x14ac:dyDescent="0.25">
      <c r="A46">
        <v>1.4704299999999999E-4</v>
      </c>
      <c r="B46">
        <v>2671.8</v>
      </c>
      <c r="D46">
        <f t="shared" si="0"/>
        <v>5.7890976142999998E-3</v>
      </c>
      <c r="E46">
        <f t="shared" si="1"/>
        <v>623.77594000000011</v>
      </c>
      <c r="H46">
        <f t="shared" si="2"/>
        <v>4.2012392425704852E-3</v>
      </c>
      <c r="I46">
        <f t="shared" si="3"/>
        <v>47052.21021344902</v>
      </c>
    </row>
    <row r="47" spans="1:9" x14ac:dyDescent="0.25">
      <c r="A47">
        <v>1.56961E-4</v>
      </c>
      <c r="B47">
        <v>2783.9</v>
      </c>
      <c r="D47">
        <f t="shared" si="0"/>
        <v>6.1795702661000002E-3</v>
      </c>
      <c r="E47">
        <f t="shared" si="1"/>
        <v>648.97602000000006</v>
      </c>
      <c r="H47">
        <f t="shared" si="2"/>
        <v>4.4846113909067821E-3</v>
      </c>
      <c r="I47">
        <f t="shared" si="3"/>
        <v>48953.0842060492</v>
      </c>
    </row>
    <row r="48" spans="1:9" x14ac:dyDescent="0.25">
      <c r="A48">
        <v>1.6721499999999999E-4</v>
      </c>
      <c r="B48">
        <v>2890.6</v>
      </c>
      <c r="D48">
        <f t="shared" si="0"/>
        <v>6.5832712714999995E-3</v>
      </c>
      <c r="E48">
        <f t="shared" si="1"/>
        <v>672.96217999999999</v>
      </c>
      <c r="H48">
        <f t="shared" si="2"/>
        <v>4.7775835636271269E-3</v>
      </c>
      <c r="I48">
        <f t="shared" si="3"/>
        <v>50762.390673582107</v>
      </c>
    </row>
    <row r="49" spans="1:9" x14ac:dyDescent="0.25">
      <c r="A49">
        <v>1.78319E-4</v>
      </c>
      <c r="B49">
        <v>2993.8</v>
      </c>
      <c r="D49">
        <f t="shared" si="0"/>
        <v>7.0204368618999998E-3</v>
      </c>
      <c r="E49">
        <f t="shared" si="1"/>
        <v>696.16154000000006</v>
      </c>
      <c r="H49">
        <f t="shared" si="2"/>
        <v>5.0948415123190241E-3</v>
      </c>
      <c r="I49">
        <f t="shared" si="3"/>
        <v>52512.347819312163</v>
      </c>
    </row>
    <row r="50" spans="1:9" x14ac:dyDescent="0.25">
      <c r="A50">
        <v>1.8948899999999999E-4</v>
      </c>
      <c r="B50">
        <v>3096.4</v>
      </c>
      <c r="D50">
        <f t="shared" si="0"/>
        <v>7.4602008788999998E-3</v>
      </c>
      <c r="E50">
        <f t="shared" si="1"/>
        <v>719.22602000000006</v>
      </c>
      <c r="H50">
        <f t="shared" si="2"/>
        <v>5.4139851800863604E-3</v>
      </c>
      <c r="I50">
        <f t="shared" si="3"/>
        <v>54252.130795590296</v>
      </c>
    </row>
    <row r="51" spans="1:9" x14ac:dyDescent="0.25">
      <c r="A51">
        <v>2.00984E-4</v>
      </c>
      <c r="B51">
        <v>3193.9</v>
      </c>
      <c r="D51">
        <f t="shared" si="0"/>
        <v>7.912760178400001E-3</v>
      </c>
      <c r="E51">
        <f t="shared" si="1"/>
        <v>741.14402000000007</v>
      </c>
      <c r="H51">
        <f t="shared" si="2"/>
        <v>5.7424145857251719E-3</v>
      </c>
      <c r="I51">
        <f t="shared" si="3"/>
        <v>55905.433331527121</v>
      </c>
    </row>
    <row r="52" spans="1:9" x14ac:dyDescent="0.25">
      <c r="A52">
        <v>2.1320399999999999E-4</v>
      </c>
      <c r="B52">
        <v>3290.4</v>
      </c>
      <c r="D52">
        <f t="shared" si="0"/>
        <v>8.3938628003999999E-3</v>
      </c>
      <c r="E52">
        <f t="shared" si="1"/>
        <v>762.83722</v>
      </c>
      <c r="H52">
        <f t="shared" si="2"/>
        <v>6.091558329692659E-3</v>
      </c>
      <c r="I52">
        <f t="shared" si="3"/>
        <v>57541.778918377408</v>
      </c>
    </row>
    <row r="53" spans="1:9" x14ac:dyDescent="0.25">
      <c r="A53">
        <v>2.25281E-4</v>
      </c>
      <c r="B53">
        <v>3379</v>
      </c>
      <c r="D53">
        <f t="shared" si="0"/>
        <v>8.8693354980999995E-3</v>
      </c>
      <c r="E53">
        <f t="shared" si="1"/>
        <v>782.75450000000001</v>
      </c>
      <c r="H53">
        <f t="shared" si="2"/>
        <v>6.4366163489966979E-3</v>
      </c>
      <c r="I53">
        <f t="shared" si="3"/>
        <v>59044.164607444101</v>
      </c>
    </row>
    <row r="54" spans="1:9" x14ac:dyDescent="0.25">
      <c r="A54">
        <v>2.35672E-4</v>
      </c>
      <c r="B54">
        <v>3453.1</v>
      </c>
      <c r="D54">
        <f t="shared" si="0"/>
        <v>9.2784302072000009E-3</v>
      </c>
      <c r="E54">
        <f t="shared" si="1"/>
        <v>799.41218000000003</v>
      </c>
      <c r="H54">
        <f t="shared" si="2"/>
        <v>6.7335028173736355E-3</v>
      </c>
      <c r="I54">
        <f t="shared" si="3"/>
        <v>60300.674534756086</v>
      </c>
    </row>
    <row r="55" spans="1:9" x14ac:dyDescent="0.25">
      <c r="A55">
        <v>2.5006099999999999E-4</v>
      </c>
      <c r="B55">
        <v>3535.7</v>
      </c>
      <c r="D55">
        <f t="shared" si="0"/>
        <v>9.8449265760999997E-3</v>
      </c>
      <c r="E55">
        <f t="shared" si="1"/>
        <v>817.98065999999994</v>
      </c>
      <c r="H55">
        <f t="shared" si="2"/>
        <v>7.1446181473202941E-3</v>
      </c>
      <c r="I55">
        <f t="shared" si="3"/>
        <v>61701.318529303586</v>
      </c>
    </row>
    <row r="56" spans="1:9" x14ac:dyDescent="0.25">
      <c r="A56">
        <v>2.6710999999999998E-4</v>
      </c>
      <c r="B56">
        <v>3628.1</v>
      </c>
      <c r="D56">
        <f t="shared" si="0"/>
        <v>1.0516147411E-2</v>
      </c>
      <c r="E56">
        <f t="shared" si="1"/>
        <v>838.75217999999995</v>
      </c>
      <c r="H56">
        <f t="shared" si="2"/>
        <v>7.6317336703073399E-3</v>
      </c>
      <c r="I56">
        <f t="shared" si="3"/>
        <v>63268.140624899097</v>
      </c>
    </row>
    <row r="57" spans="1:9" x14ac:dyDescent="0.25">
      <c r="A57">
        <v>2.8641499999999999E-4</v>
      </c>
      <c r="B57">
        <v>3715</v>
      </c>
      <c r="D57">
        <f t="shared" si="0"/>
        <v>1.12761871915E-2</v>
      </c>
      <c r="E57">
        <f t="shared" si="1"/>
        <v>858.28729999999996</v>
      </c>
      <c r="H57">
        <f t="shared" si="2"/>
        <v>8.1833064998730002E-3</v>
      </c>
      <c r="I57">
        <f t="shared" si="3"/>
        <v>64741.699500518684</v>
      </c>
    </row>
    <row r="58" spans="1:9" x14ac:dyDescent="0.25">
      <c r="A58">
        <v>3.0422499999999998E-4</v>
      </c>
      <c r="B58">
        <v>3783.6</v>
      </c>
      <c r="D58">
        <f t="shared" si="0"/>
        <v>1.1977368672499999E-2</v>
      </c>
      <c r="E58">
        <f t="shared" si="1"/>
        <v>873.70857999999998</v>
      </c>
      <c r="H58">
        <f t="shared" si="2"/>
        <v>8.6921649352298697E-3</v>
      </c>
      <c r="I58">
        <f t="shared" si="3"/>
        <v>65904.946207854751</v>
      </c>
    </row>
    <row r="59" spans="1:9" x14ac:dyDescent="0.25">
      <c r="A59">
        <v>3.2099500000000003E-4</v>
      </c>
      <c r="B59">
        <v>3836.8</v>
      </c>
      <c r="D59">
        <f t="shared" si="0"/>
        <v>1.2637605249500002E-2</v>
      </c>
      <c r="E59">
        <f t="shared" si="1"/>
        <v>885.66794000000004</v>
      </c>
      <c r="H59">
        <f t="shared" si="2"/>
        <v>9.1713090093980196E-3</v>
      </c>
      <c r="I59">
        <f t="shared" si="3"/>
        <v>66807.055899258237</v>
      </c>
    </row>
    <row r="60" spans="1:9" x14ac:dyDescent="0.25">
      <c r="A60">
        <v>3.3763E-4</v>
      </c>
      <c r="B60">
        <v>3881.1</v>
      </c>
      <c r="D60">
        <f t="shared" si="0"/>
        <v>1.3292526863E-2</v>
      </c>
      <c r="E60">
        <f t="shared" si="1"/>
        <v>895.62657999999999</v>
      </c>
      <c r="H60">
        <f t="shared" si="2"/>
        <v>9.6465959309118623E-3</v>
      </c>
      <c r="I60">
        <f t="shared" si="3"/>
        <v>67558.24874379157</v>
      </c>
    </row>
    <row r="61" spans="1:9" x14ac:dyDescent="0.25">
      <c r="A61">
        <v>3.5414700000000002E-4</v>
      </c>
      <c r="B61">
        <v>3916</v>
      </c>
      <c r="D61">
        <f t="shared" si="0"/>
        <v>1.3942802804700002E-2</v>
      </c>
      <c r="E61">
        <f t="shared" si="1"/>
        <v>903.47209999999995</v>
      </c>
      <c r="H61">
        <f t="shared" si="2"/>
        <v>1.0118511415290831E-2</v>
      </c>
      <c r="I61">
        <f t="shared" si="3"/>
        <v>68150.046266911522</v>
      </c>
    </row>
    <row r="62" spans="1:9" x14ac:dyDescent="0.25">
      <c r="A62">
        <v>3.7160600000000002E-4</v>
      </c>
      <c r="B62">
        <v>3945.4</v>
      </c>
      <c r="D62">
        <f t="shared" si="0"/>
        <v>1.4630165380600002E-2</v>
      </c>
      <c r="E62">
        <f t="shared" si="1"/>
        <v>910.08122000000003</v>
      </c>
      <c r="H62">
        <f t="shared" si="2"/>
        <v>1.0617341253746509E-2</v>
      </c>
      <c r="I62">
        <f t="shared" si="3"/>
        <v>68648.58057005555</v>
      </c>
    </row>
    <row r="63" spans="1:9" x14ac:dyDescent="0.25">
      <c r="A63">
        <v>3.8875800000000001E-4</v>
      </c>
      <c r="B63">
        <v>3968.8</v>
      </c>
      <c r="D63">
        <f t="shared" si="0"/>
        <v>1.53054413358E-2</v>
      </c>
      <c r="E63">
        <f t="shared" si="1"/>
        <v>915.34154000000001</v>
      </c>
      <c r="H63">
        <f t="shared" si="2"/>
        <v>1.1107399641351283E-2</v>
      </c>
      <c r="I63">
        <f t="shared" si="3"/>
        <v>69045.373178680384</v>
      </c>
    </row>
    <row r="64" spans="1:9" x14ac:dyDescent="0.25">
      <c r="A64">
        <v>4.0787000000000001E-4</v>
      </c>
      <c r="B64">
        <v>3991.1</v>
      </c>
      <c r="D64">
        <f t="shared" si="0"/>
        <v>1.6057882687000001E-2</v>
      </c>
      <c r="E64">
        <f t="shared" si="1"/>
        <v>920.35457999999994</v>
      </c>
      <c r="H64">
        <f t="shared" si="2"/>
        <v>1.1653458171196344E-2</v>
      </c>
      <c r="I64">
        <f t="shared" si="3"/>
        <v>69423.513143310032</v>
      </c>
    </row>
    <row r="65" spans="1:9" x14ac:dyDescent="0.25">
      <c r="A65">
        <v>4.2974400000000002E-4</v>
      </c>
      <c r="B65">
        <v>4009.4</v>
      </c>
      <c r="D65">
        <f t="shared" si="0"/>
        <v>1.6919064254400002E-2</v>
      </c>
      <c r="E65">
        <f t="shared" si="1"/>
        <v>924.46842000000004</v>
      </c>
      <c r="H65">
        <f t="shared" si="2"/>
        <v>1.2278431187198376E-2</v>
      </c>
      <c r="I65">
        <f t="shared" si="3"/>
        <v>69733.825311593566</v>
      </c>
    </row>
    <row r="66" spans="1:9" x14ac:dyDescent="0.25">
      <c r="A66">
        <v>4.5379600000000002E-4</v>
      </c>
      <c r="B66">
        <v>4022.7</v>
      </c>
      <c r="D66">
        <f t="shared" si="0"/>
        <v>1.7865993899600002E-2</v>
      </c>
      <c r="E66">
        <f t="shared" si="1"/>
        <v>927.45826</v>
      </c>
      <c r="H66">
        <f t="shared" si="2"/>
        <v>1.2965632932689868E-2</v>
      </c>
      <c r="I66">
        <f t="shared" si="3"/>
        <v>69959.35273444443</v>
      </c>
    </row>
    <row r="67" spans="1:9" x14ac:dyDescent="0.25">
      <c r="A67">
        <v>4.7627999999999999E-4</v>
      </c>
      <c r="B67">
        <v>4029.7</v>
      </c>
      <c r="D67">
        <f t="shared" ref="D67:D130" si="4">A67*39.3701</f>
        <v>1.8751191228000001E-2</v>
      </c>
      <c r="E67">
        <f t="shared" ref="E67:E130" si="5">B67*0.2248+23.1553</f>
        <v>929.03185999999994</v>
      </c>
      <c r="H67">
        <f t="shared" ref="H67:H130" si="6">D67/$Q$1</f>
        <v>1.3608034564389129E-2</v>
      </c>
      <c r="I67">
        <f t="shared" ref="I67:I130" si="7">E67/$Q$3</f>
        <v>70078.05137805015</v>
      </c>
    </row>
    <row r="68" spans="1:9" x14ac:dyDescent="0.25">
      <c r="A68">
        <v>4.9452700000000003E-4</v>
      </c>
      <c r="B68">
        <v>4032.8</v>
      </c>
      <c r="D68">
        <f t="shared" si="4"/>
        <v>1.94695774427E-2</v>
      </c>
      <c r="E68">
        <f t="shared" si="5"/>
        <v>929.72874000000002</v>
      </c>
      <c r="H68">
        <f t="shared" si="6"/>
        <v>1.4129378745745491E-2</v>
      </c>
      <c r="I68">
        <f t="shared" si="7"/>
        <v>70130.617920218399</v>
      </c>
    </row>
    <row r="69" spans="1:9" x14ac:dyDescent="0.25">
      <c r="A69">
        <v>5.0841899999999997E-4</v>
      </c>
      <c r="B69">
        <v>4034.2</v>
      </c>
      <c r="D69">
        <f t="shared" si="4"/>
        <v>2.00165068719E-2</v>
      </c>
      <c r="E69">
        <f t="shared" si="5"/>
        <v>930.04345999999998</v>
      </c>
      <c r="H69">
        <f t="shared" si="6"/>
        <v>1.4526294039624079E-2</v>
      </c>
      <c r="I69">
        <f t="shared" si="7"/>
        <v>70154.357648939549</v>
      </c>
    </row>
    <row r="70" spans="1:9" x14ac:dyDescent="0.25">
      <c r="A70">
        <v>5.2610999999999999E-4</v>
      </c>
      <c r="B70">
        <v>4047.7</v>
      </c>
      <c r="D70">
        <f t="shared" si="4"/>
        <v>2.0713003311000001E-2</v>
      </c>
      <c r="E70">
        <f t="shared" si="5"/>
        <v>933.07826</v>
      </c>
      <c r="H70">
        <f t="shared" si="6"/>
        <v>1.5031752466344934E-2</v>
      </c>
      <c r="I70">
        <f t="shared" si="7"/>
        <v>70383.276461607718</v>
      </c>
    </row>
    <row r="71" spans="1:9" x14ac:dyDescent="0.25">
      <c r="A71">
        <v>5.5107099999999998E-4</v>
      </c>
      <c r="B71">
        <v>4055.9</v>
      </c>
      <c r="D71">
        <f t="shared" si="4"/>
        <v>2.1695720377099999E-2</v>
      </c>
      <c r="E71">
        <f t="shared" si="5"/>
        <v>934.92162000000008</v>
      </c>
      <c r="H71">
        <f t="shared" si="6"/>
        <v>1.5744925706375413E-2</v>
      </c>
      <c r="I71">
        <f t="shared" si="7"/>
        <v>70522.323444117283</v>
      </c>
    </row>
    <row r="72" spans="1:9" x14ac:dyDescent="0.25">
      <c r="A72">
        <v>5.8312000000000001E-4</v>
      </c>
      <c r="B72">
        <v>4062.1</v>
      </c>
      <c r="D72">
        <f t="shared" si="4"/>
        <v>2.2957492712E-2</v>
      </c>
      <c r="E72">
        <f t="shared" si="5"/>
        <v>936.31538</v>
      </c>
      <c r="H72">
        <f t="shared" si="6"/>
        <v>1.6660613746507492E-2</v>
      </c>
      <c r="I72">
        <f t="shared" si="7"/>
        <v>70627.456528453782</v>
      </c>
    </row>
    <row r="73" spans="1:9" x14ac:dyDescent="0.25">
      <c r="A73">
        <v>6.16075E-4</v>
      </c>
      <c r="B73">
        <v>4063.4</v>
      </c>
      <c r="D73">
        <f t="shared" si="4"/>
        <v>2.4254934357500001E-2</v>
      </c>
      <c r="E73">
        <f t="shared" si="5"/>
        <v>936.60762</v>
      </c>
      <c r="H73">
        <f t="shared" si="6"/>
        <v>1.7602187566675132E-2</v>
      </c>
      <c r="I73">
        <f t="shared" si="7"/>
        <v>70649.500562266272</v>
      </c>
    </row>
    <row r="74" spans="1:9" x14ac:dyDescent="0.25">
      <c r="A74">
        <v>6.3898700000000004E-4</v>
      </c>
      <c r="B74">
        <v>4062.4</v>
      </c>
      <c r="D74">
        <f t="shared" si="4"/>
        <v>2.5156982088700004E-2</v>
      </c>
      <c r="E74">
        <f t="shared" si="5"/>
        <v>936.38282000000004</v>
      </c>
      <c r="H74">
        <f t="shared" si="6"/>
        <v>1.8256817800863603E-2</v>
      </c>
      <c r="I74">
        <f t="shared" si="7"/>
        <v>70632.543613179747</v>
      </c>
    </row>
    <row r="75" spans="1:9" x14ac:dyDescent="0.25">
      <c r="A75">
        <v>6.5605399999999999E-4</v>
      </c>
      <c r="B75">
        <v>4063.8</v>
      </c>
      <c r="D75">
        <f t="shared" si="4"/>
        <v>2.5828911585399999E-2</v>
      </c>
      <c r="E75">
        <f t="shared" si="5"/>
        <v>936.69754</v>
      </c>
      <c r="H75">
        <f t="shared" si="6"/>
        <v>1.8744447610871219E-2</v>
      </c>
      <c r="I75">
        <f t="shared" si="7"/>
        <v>70656.283341900882</v>
      </c>
    </row>
    <row r="76" spans="1:9" x14ac:dyDescent="0.25">
      <c r="A76">
        <v>6.7164500000000001E-4</v>
      </c>
      <c r="B76">
        <v>4069.1</v>
      </c>
      <c r="D76">
        <f t="shared" si="4"/>
        <v>2.64427308145E-2</v>
      </c>
      <c r="E76">
        <f t="shared" si="5"/>
        <v>937.88897999999995</v>
      </c>
      <c r="H76">
        <f t="shared" si="6"/>
        <v>1.9189905885191771E-2</v>
      </c>
      <c r="I76">
        <f t="shared" si="7"/>
        <v>70746.155172059487</v>
      </c>
    </row>
    <row r="77" spans="1:9" x14ac:dyDescent="0.25">
      <c r="A77">
        <v>6.8110299999999996E-4</v>
      </c>
      <c r="B77">
        <v>4058.5</v>
      </c>
      <c r="D77">
        <f t="shared" si="4"/>
        <v>2.6815093220299999E-2</v>
      </c>
      <c r="E77">
        <f t="shared" si="5"/>
        <v>935.50610000000006</v>
      </c>
      <c r="H77">
        <f t="shared" si="6"/>
        <v>1.9460135143002284E-2</v>
      </c>
      <c r="I77">
        <f t="shared" si="7"/>
        <v>70566.411511742263</v>
      </c>
    </row>
    <row r="78" spans="1:9" x14ac:dyDescent="0.25">
      <c r="A78">
        <v>6.8711599999999999E-4</v>
      </c>
      <c r="B78">
        <v>4053</v>
      </c>
      <c r="D78">
        <f t="shared" si="4"/>
        <v>2.70518256316E-2</v>
      </c>
      <c r="E78">
        <f t="shared" si="5"/>
        <v>934.26970000000006</v>
      </c>
      <c r="H78">
        <f t="shared" si="6"/>
        <v>1.9631935579375159E-2</v>
      </c>
      <c r="I78">
        <f t="shared" si="7"/>
        <v>70473.148291766338</v>
      </c>
    </row>
    <row r="79" spans="1:9" x14ac:dyDescent="0.25">
      <c r="A79">
        <v>6.92949E-4</v>
      </c>
      <c r="B79">
        <v>4062.6</v>
      </c>
      <c r="D79">
        <f t="shared" si="4"/>
        <v>2.7281471424899999E-2</v>
      </c>
      <c r="E79">
        <f t="shared" si="5"/>
        <v>936.42777999999998</v>
      </c>
      <c r="H79">
        <f t="shared" si="6"/>
        <v>1.979859314554229E-2</v>
      </c>
      <c r="I79">
        <f t="shared" si="7"/>
        <v>70635.935002997037</v>
      </c>
    </row>
    <row r="80" spans="1:9" x14ac:dyDescent="0.25">
      <c r="A80">
        <v>7.0320400000000003E-4</v>
      </c>
      <c r="B80">
        <v>4084.5</v>
      </c>
      <c r="D80">
        <f t="shared" si="4"/>
        <v>2.7685211800400001E-2</v>
      </c>
      <c r="E80">
        <f t="shared" si="5"/>
        <v>941.35090000000002</v>
      </c>
      <c r="H80">
        <f t="shared" si="6"/>
        <v>2.0091593889763781E-2</v>
      </c>
      <c r="I80">
        <f t="shared" si="7"/>
        <v>71007.29218799209</v>
      </c>
    </row>
    <row r="81" spans="1:9" x14ac:dyDescent="0.25">
      <c r="A81">
        <v>7.2224500000000005E-4</v>
      </c>
      <c r="B81">
        <v>4096.6000000000004</v>
      </c>
      <c r="D81">
        <f t="shared" si="4"/>
        <v>2.8434857874500001E-2</v>
      </c>
      <c r="E81">
        <f t="shared" si="5"/>
        <v>944.07098000000008</v>
      </c>
      <c r="H81">
        <f t="shared" si="6"/>
        <v>2.0635623843027688E-2</v>
      </c>
      <c r="I81">
        <f t="shared" si="7"/>
        <v>71212.471271939125</v>
      </c>
    </row>
    <row r="82" spans="1:9" x14ac:dyDescent="0.25">
      <c r="A82">
        <v>7.46439E-4</v>
      </c>
      <c r="B82">
        <v>4095.4</v>
      </c>
      <c r="D82">
        <f t="shared" si="4"/>
        <v>2.9387378073899999E-2</v>
      </c>
      <c r="E82">
        <f t="shared" si="5"/>
        <v>943.80122000000006</v>
      </c>
      <c r="H82">
        <f t="shared" si="6"/>
        <v>2.1326882741681482E-2</v>
      </c>
      <c r="I82">
        <f t="shared" si="7"/>
        <v>71192.12293303528</v>
      </c>
    </row>
    <row r="83" spans="1:9" x14ac:dyDescent="0.25">
      <c r="A83">
        <v>7.7129399999999995E-4</v>
      </c>
      <c r="B83">
        <v>4093.7</v>
      </c>
      <c r="D83">
        <f t="shared" si="4"/>
        <v>3.03659219094E-2</v>
      </c>
      <c r="E83">
        <f t="shared" si="5"/>
        <v>943.41905999999994</v>
      </c>
      <c r="H83">
        <f t="shared" si="6"/>
        <v>2.2037027402590805E-2</v>
      </c>
      <c r="I83">
        <f t="shared" si="7"/>
        <v>71163.296119588165</v>
      </c>
    </row>
    <row r="84" spans="1:9" x14ac:dyDescent="0.25">
      <c r="A84">
        <v>7.9465999999999998E-4</v>
      </c>
      <c r="B84">
        <v>4096.1000000000004</v>
      </c>
      <c r="D84">
        <f t="shared" si="4"/>
        <v>3.1285843665999999E-2</v>
      </c>
      <c r="E84">
        <f t="shared" si="5"/>
        <v>943.9585800000001</v>
      </c>
      <c r="H84">
        <f t="shared" si="6"/>
        <v>2.2704629098298196E-2</v>
      </c>
      <c r="I84">
        <f t="shared" si="7"/>
        <v>71203.992797395855</v>
      </c>
    </row>
    <row r="85" spans="1:9" x14ac:dyDescent="0.25">
      <c r="A85">
        <v>8.1797499999999997E-4</v>
      </c>
      <c r="B85">
        <v>4099.5</v>
      </c>
      <c r="D85">
        <f t="shared" si="4"/>
        <v>3.2203757547499996E-2</v>
      </c>
      <c r="E85">
        <f t="shared" si="5"/>
        <v>944.72289999999998</v>
      </c>
      <c r="H85">
        <f t="shared" si="6"/>
        <v>2.3370773647447291E-2</v>
      </c>
      <c r="I85">
        <f t="shared" si="7"/>
        <v>71261.646424290055</v>
      </c>
    </row>
    <row r="86" spans="1:9" x14ac:dyDescent="0.25">
      <c r="A86">
        <v>8.41912E-4</v>
      </c>
      <c r="B86">
        <v>4103.1000000000004</v>
      </c>
      <c r="D86">
        <f t="shared" si="4"/>
        <v>3.3146159631200003E-2</v>
      </c>
      <c r="E86">
        <f t="shared" si="5"/>
        <v>945.53218000000004</v>
      </c>
      <c r="H86">
        <f t="shared" si="6"/>
        <v>2.4054689670307342E-2</v>
      </c>
      <c r="I86">
        <f t="shared" si="7"/>
        <v>71322.691441001574</v>
      </c>
    </row>
    <row r="87" spans="1:9" x14ac:dyDescent="0.25">
      <c r="A87">
        <v>8.6407200000000002E-4</v>
      </c>
      <c r="B87">
        <v>4104.3</v>
      </c>
      <c r="D87">
        <f t="shared" si="4"/>
        <v>3.4018601047200003E-2</v>
      </c>
      <c r="E87">
        <f t="shared" si="5"/>
        <v>945.80194000000006</v>
      </c>
      <c r="H87">
        <f t="shared" si="6"/>
        <v>2.4687834135636272E-2</v>
      </c>
      <c r="I87">
        <f t="shared" si="7"/>
        <v>71343.039779905419</v>
      </c>
    </row>
    <row r="88" spans="1:9" x14ac:dyDescent="0.25">
      <c r="A88">
        <v>8.8602699999999995E-4</v>
      </c>
      <c r="B88">
        <v>4109.3</v>
      </c>
      <c r="D88">
        <f t="shared" si="4"/>
        <v>3.4882971592699999E-2</v>
      </c>
      <c r="E88">
        <f t="shared" si="5"/>
        <v>946.92594000000008</v>
      </c>
      <c r="H88">
        <f t="shared" si="6"/>
        <v>2.5315121443230885E-2</v>
      </c>
      <c r="I88">
        <f t="shared" si="7"/>
        <v>71427.824525338074</v>
      </c>
    </row>
    <row r="89" spans="1:9" x14ac:dyDescent="0.25">
      <c r="A89">
        <v>9.0913500000000004E-4</v>
      </c>
      <c r="B89">
        <v>4116.6000000000004</v>
      </c>
      <c r="D89">
        <f t="shared" si="4"/>
        <v>3.57927358635E-2</v>
      </c>
      <c r="E89">
        <f t="shared" si="5"/>
        <v>948.56698000000006</v>
      </c>
      <c r="H89">
        <f t="shared" si="6"/>
        <v>2.5975351691643382E-2</v>
      </c>
      <c r="I89">
        <f t="shared" si="7"/>
        <v>71551.610253669744</v>
      </c>
    </row>
    <row r="90" spans="1:9" x14ac:dyDescent="0.25">
      <c r="A90">
        <v>9.3675400000000004E-4</v>
      </c>
      <c r="B90">
        <v>4122.6000000000004</v>
      </c>
      <c r="D90">
        <f t="shared" si="4"/>
        <v>3.6880098655400005E-2</v>
      </c>
      <c r="E90">
        <f t="shared" si="5"/>
        <v>949.91578000000004</v>
      </c>
      <c r="H90">
        <f t="shared" si="6"/>
        <v>2.6764467981711965E-2</v>
      </c>
      <c r="I90">
        <f t="shared" si="7"/>
        <v>71653.351948188938</v>
      </c>
    </row>
    <row r="91" spans="1:9" x14ac:dyDescent="0.25">
      <c r="A91">
        <v>9.6828500000000004E-4</v>
      </c>
      <c r="B91">
        <v>4126.7</v>
      </c>
      <c r="D91">
        <f t="shared" si="4"/>
        <v>3.8121477278500002E-2</v>
      </c>
      <c r="E91">
        <f t="shared" si="5"/>
        <v>950.83745999999996</v>
      </c>
      <c r="H91">
        <f t="shared" si="6"/>
        <v>2.7665355984251971E-2</v>
      </c>
      <c r="I91">
        <f t="shared" si="7"/>
        <v>71722.875439443713</v>
      </c>
    </row>
    <row r="92" spans="1:9" x14ac:dyDescent="0.25">
      <c r="A92">
        <v>1E-3</v>
      </c>
      <c r="B92">
        <v>4132</v>
      </c>
      <c r="D92">
        <f t="shared" si="4"/>
        <v>3.9370099999999998E-2</v>
      </c>
      <c r="E92">
        <f t="shared" si="5"/>
        <v>952.02890000000002</v>
      </c>
      <c r="H92">
        <f t="shared" si="6"/>
        <v>2.8571501143002283E-2</v>
      </c>
      <c r="I92">
        <f t="shared" si="7"/>
        <v>71812.747269602332</v>
      </c>
    </row>
    <row r="93" spans="1:9" x14ac:dyDescent="0.25">
      <c r="A93">
        <v>1.0399999999999999E-3</v>
      </c>
      <c r="B93">
        <v>4138.8999999999996</v>
      </c>
      <c r="D93">
        <f t="shared" si="4"/>
        <v>4.0944903999999997E-2</v>
      </c>
      <c r="E93">
        <f t="shared" si="5"/>
        <v>953.58001999999988</v>
      </c>
      <c r="H93">
        <f t="shared" si="6"/>
        <v>2.9714361188722376E-2</v>
      </c>
      <c r="I93">
        <f t="shared" si="7"/>
        <v>71929.750218299392</v>
      </c>
    </row>
    <row r="94" spans="1:9" x14ac:dyDescent="0.25">
      <c r="A94">
        <v>1.08E-3</v>
      </c>
      <c r="B94">
        <v>4141.6000000000004</v>
      </c>
      <c r="D94">
        <f t="shared" si="4"/>
        <v>4.2519708000000003E-2</v>
      </c>
      <c r="E94">
        <f t="shared" si="5"/>
        <v>954.18698000000006</v>
      </c>
      <c r="H94">
        <f t="shared" si="6"/>
        <v>3.085722123444247E-2</v>
      </c>
      <c r="I94">
        <f t="shared" si="7"/>
        <v>71975.533980833032</v>
      </c>
    </row>
    <row r="95" spans="1:9" x14ac:dyDescent="0.25">
      <c r="A95">
        <v>1.1199999999999999E-3</v>
      </c>
      <c r="B95">
        <v>4144.7</v>
      </c>
      <c r="D95">
        <f t="shared" si="4"/>
        <v>4.4094511999999995E-2</v>
      </c>
      <c r="E95">
        <f t="shared" si="5"/>
        <v>954.88385999999991</v>
      </c>
      <c r="H95">
        <f t="shared" si="6"/>
        <v>3.2000081280162559E-2</v>
      </c>
      <c r="I95">
        <f t="shared" si="7"/>
        <v>72028.100523001267</v>
      </c>
    </row>
    <row r="96" spans="1:9" x14ac:dyDescent="0.25">
      <c r="A96">
        <v>1.14E-3</v>
      </c>
      <c r="B96">
        <v>4148.1000000000004</v>
      </c>
      <c r="D96">
        <f t="shared" si="4"/>
        <v>4.4881914000000002E-2</v>
      </c>
      <c r="E96">
        <f t="shared" si="5"/>
        <v>955.64818000000014</v>
      </c>
      <c r="H96">
        <f t="shared" si="6"/>
        <v>3.2571511303022604E-2</v>
      </c>
      <c r="I96">
        <f t="shared" si="7"/>
        <v>72085.754149895496</v>
      </c>
    </row>
    <row r="97" spans="1:9" x14ac:dyDescent="0.25">
      <c r="A97">
        <v>1.1800000000000001E-3</v>
      </c>
      <c r="B97">
        <v>4155.1000000000004</v>
      </c>
      <c r="D97">
        <f t="shared" si="4"/>
        <v>4.6456718000000001E-2</v>
      </c>
      <c r="E97">
        <f t="shared" si="5"/>
        <v>957.22178000000008</v>
      </c>
      <c r="H97">
        <f t="shared" si="6"/>
        <v>3.3714371348742701E-2</v>
      </c>
      <c r="I97">
        <f t="shared" si="7"/>
        <v>72204.452793501216</v>
      </c>
    </row>
    <row r="98" spans="1:9" x14ac:dyDescent="0.25">
      <c r="A98">
        <v>1.2099999999999999E-3</v>
      </c>
      <c r="B98">
        <v>4158.8999999999996</v>
      </c>
      <c r="D98">
        <f t="shared" si="4"/>
        <v>4.7637820999999997E-2</v>
      </c>
      <c r="E98">
        <f t="shared" si="5"/>
        <v>958.07601999999997</v>
      </c>
      <c r="H98">
        <f t="shared" si="6"/>
        <v>3.4571516383032762E-2</v>
      </c>
      <c r="I98">
        <f t="shared" si="7"/>
        <v>72268.889200030026</v>
      </c>
    </row>
    <row r="99" spans="1:9" x14ac:dyDescent="0.25">
      <c r="A99">
        <v>1.23E-3</v>
      </c>
      <c r="B99">
        <v>4163</v>
      </c>
      <c r="D99">
        <f t="shared" si="4"/>
        <v>4.8425223000000003E-2</v>
      </c>
      <c r="E99">
        <f t="shared" si="5"/>
        <v>958.99770000000001</v>
      </c>
      <c r="H99">
        <f t="shared" si="6"/>
        <v>3.5142946405892814E-2</v>
      </c>
      <c r="I99">
        <f t="shared" si="7"/>
        <v>72338.412691284815</v>
      </c>
    </row>
    <row r="100" spans="1:9" x14ac:dyDescent="0.25">
      <c r="A100">
        <v>1.2600000000000001E-3</v>
      </c>
      <c r="B100">
        <v>4166.6000000000004</v>
      </c>
      <c r="D100">
        <f t="shared" si="4"/>
        <v>4.9606326000000006E-2</v>
      </c>
      <c r="E100">
        <f t="shared" si="5"/>
        <v>959.80698000000007</v>
      </c>
      <c r="H100">
        <f t="shared" si="6"/>
        <v>3.6000091440182881E-2</v>
      </c>
      <c r="I100">
        <f t="shared" si="7"/>
        <v>72399.45770799632</v>
      </c>
    </row>
    <row r="101" spans="1:9" x14ac:dyDescent="0.25">
      <c r="A101">
        <v>1.2800000000000001E-3</v>
      </c>
      <c r="B101">
        <v>4169</v>
      </c>
      <c r="D101">
        <f t="shared" si="4"/>
        <v>5.0393728000000006E-2</v>
      </c>
      <c r="E101">
        <f t="shared" si="5"/>
        <v>960.34649999999999</v>
      </c>
      <c r="H101">
        <f t="shared" si="6"/>
        <v>3.6571521463042933E-2</v>
      </c>
      <c r="I101">
        <f t="shared" si="7"/>
        <v>72440.154385803995</v>
      </c>
    </row>
    <row r="102" spans="1:9" x14ac:dyDescent="0.25">
      <c r="A102">
        <v>1.31E-3</v>
      </c>
      <c r="B102">
        <v>4175</v>
      </c>
      <c r="D102">
        <f t="shared" si="4"/>
        <v>5.1574831000000002E-2</v>
      </c>
      <c r="E102">
        <f t="shared" si="5"/>
        <v>961.69529999999997</v>
      </c>
      <c r="H102">
        <f t="shared" si="6"/>
        <v>3.7428666497332994E-2</v>
      </c>
      <c r="I102">
        <f t="shared" si="7"/>
        <v>72541.896080323189</v>
      </c>
    </row>
    <row r="103" spans="1:9" x14ac:dyDescent="0.25">
      <c r="A103">
        <v>1.33E-3</v>
      </c>
      <c r="B103">
        <v>4175.3</v>
      </c>
      <c r="D103">
        <f t="shared" si="4"/>
        <v>5.2362233000000001E-2</v>
      </c>
      <c r="E103">
        <f t="shared" si="5"/>
        <v>961.76274000000001</v>
      </c>
      <c r="H103">
        <f t="shared" si="6"/>
        <v>3.8000096520193039E-2</v>
      </c>
      <c r="I103">
        <f t="shared" si="7"/>
        <v>72546.98316504914</v>
      </c>
    </row>
    <row r="104" spans="1:9" x14ac:dyDescent="0.25">
      <c r="A104">
        <v>1.3500000000000001E-3</v>
      </c>
      <c r="B104">
        <v>4177.5</v>
      </c>
      <c r="D104">
        <f t="shared" si="4"/>
        <v>5.3149635000000001E-2</v>
      </c>
      <c r="E104">
        <f t="shared" si="5"/>
        <v>962.25729999999999</v>
      </c>
      <c r="H104">
        <f t="shared" si="6"/>
        <v>3.8571526543053083E-2</v>
      </c>
      <c r="I104">
        <f t="shared" si="7"/>
        <v>72584.288453039509</v>
      </c>
    </row>
    <row r="105" spans="1:9" x14ac:dyDescent="0.25">
      <c r="A105">
        <v>1.3699999999999999E-3</v>
      </c>
      <c r="B105">
        <v>4180.6000000000004</v>
      </c>
      <c r="D105">
        <f t="shared" si="4"/>
        <v>5.3937037E-2</v>
      </c>
      <c r="E105">
        <f t="shared" si="5"/>
        <v>962.95418000000006</v>
      </c>
      <c r="H105">
        <f t="shared" si="6"/>
        <v>3.9142956565913128E-2</v>
      </c>
      <c r="I105">
        <f t="shared" si="7"/>
        <v>72636.854995207774</v>
      </c>
    </row>
    <row r="106" spans="1:9" x14ac:dyDescent="0.25">
      <c r="A106">
        <v>1.39E-3</v>
      </c>
      <c r="B106">
        <v>4188</v>
      </c>
      <c r="D106">
        <f t="shared" si="4"/>
        <v>5.4724439E-2</v>
      </c>
      <c r="E106">
        <f t="shared" si="5"/>
        <v>964.61770000000001</v>
      </c>
      <c r="H106">
        <f t="shared" si="6"/>
        <v>3.971438658877318E-2</v>
      </c>
      <c r="I106">
        <f t="shared" si="7"/>
        <v>72762.336418448103</v>
      </c>
    </row>
    <row r="107" spans="1:9" x14ac:dyDescent="0.25">
      <c r="A107">
        <v>1.42E-3</v>
      </c>
      <c r="B107">
        <v>4198.2</v>
      </c>
      <c r="D107">
        <f t="shared" si="4"/>
        <v>5.5905542000000003E-2</v>
      </c>
      <c r="E107">
        <f t="shared" si="5"/>
        <v>966.91066000000001</v>
      </c>
      <c r="H107">
        <f t="shared" si="6"/>
        <v>4.0571531623063248E-2</v>
      </c>
      <c r="I107">
        <f t="shared" si="7"/>
        <v>72935.297299130718</v>
      </c>
    </row>
    <row r="108" spans="1:9" x14ac:dyDescent="0.25">
      <c r="A108">
        <v>1.4599999999999999E-3</v>
      </c>
      <c r="B108">
        <v>4199.3999999999996</v>
      </c>
      <c r="D108">
        <f t="shared" si="4"/>
        <v>5.7480346000000002E-2</v>
      </c>
      <c r="E108">
        <f t="shared" si="5"/>
        <v>967.18041999999991</v>
      </c>
      <c r="H108">
        <f t="shared" si="6"/>
        <v>4.1714391668783338E-2</v>
      </c>
      <c r="I108">
        <f t="shared" si="7"/>
        <v>72955.645638034548</v>
      </c>
    </row>
    <row r="109" spans="1:9" x14ac:dyDescent="0.25">
      <c r="A109">
        <v>1.49E-3</v>
      </c>
      <c r="B109">
        <v>4195.7</v>
      </c>
      <c r="D109">
        <f t="shared" si="4"/>
        <v>5.8661449000000004E-2</v>
      </c>
      <c r="E109">
        <f t="shared" si="5"/>
        <v>966.34866</v>
      </c>
      <c r="H109">
        <f t="shared" si="6"/>
        <v>4.2571536703073412E-2</v>
      </c>
      <c r="I109">
        <f t="shared" si="7"/>
        <v>72892.904926414383</v>
      </c>
    </row>
    <row r="110" spans="1:9" x14ac:dyDescent="0.25">
      <c r="A110">
        <v>1.5200000000000001E-3</v>
      </c>
      <c r="B110">
        <v>4202</v>
      </c>
      <c r="D110">
        <f t="shared" si="4"/>
        <v>5.9842552000000007E-2</v>
      </c>
      <c r="E110">
        <f t="shared" si="5"/>
        <v>967.76490000000001</v>
      </c>
      <c r="H110">
        <f t="shared" si="6"/>
        <v>4.342868173736348E-2</v>
      </c>
      <c r="I110">
        <f t="shared" si="7"/>
        <v>72999.733705659542</v>
      </c>
    </row>
    <row r="111" spans="1:9" x14ac:dyDescent="0.25">
      <c r="A111">
        <v>1.5499999999999999E-3</v>
      </c>
      <c r="B111">
        <v>4200.3</v>
      </c>
      <c r="D111">
        <f t="shared" si="4"/>
        <v>6.1023654999999996E-2</v>
      </c>
      <c r="E111">
        <f t="shared" si="5"/>
        <v>967.38274000000001</v>
      </c>
      <c r="H111">
        <f t="shared" si="6"/>
        <v>4.428582677165354E-2</v>
      </c>
      <c r="I111">
        <f t="shared" si="7"/>
        <v>72970.906892212428</v>
      </c>
    </row>
    <row r="112" spans="1:9" x14ac:dyDescent="0.25">
      <c r="A112">
        <v>1.57E-3</v>
      </c>
      <c r="B112">
        <v>4204.2</v>
      </c>
      <c r="D112">
        <f t="shared" si="4"/>
        <v>6.1811057000000003E-2</v>
      </c>
      <c r="E112">
        <f t="shared" si="5"/>
        <v>968.25945999999999</v>
      </c>
      <c r="H112">
        <f t="shared" si="6"/>
        <v>4.4857256794513592E-2</v>
      </c>
      <c r="I112">
        <f t="shared" si="7"/>
        <v>73037.038993649912</v>
      </c>
    </row>
    <row r="113" spans="1:9" x14ac:dyDescent="0.25">
      <c r="A113">
        <v>1.6000000000000001E-3</v>
      </c>
      <c r="B113">
        <v>4207.8</v>
      </c>
      <c r="D113">
        <f t="shared" si="4"/>
        <v>6.2992160000000005E-2</v>
      </c>
      <c r="E113">
        <f t="shared" si="5"/>
        <v>969.06874000000005</v>
      </c>
      <c r="H113">
        <f t="shared" si="6"/>
        <v>4.5714401828803659E-2</v>
      </c>
      <c r="I113">
        <f t="shared" si="7"/>
        <v>73098.084010361417</v>
      </c>
    </row>
    <row r="114" spans="1:9" x14ac:dyDescent="0.25">
      <c r="A114">
        <v>1.6199999999999999E-3</v>
      </c>
      <c r="B114">
        <v>4210.2</v>
      </c>
      <c r="D114">
        <f t="shared" si="4"/>
        <v>6.3779561999999998E-2</v>
      </c>
      <c r="E114">
        <f t="shared" si="5"/>
        <v>969.60825999999997</v>
      </c>
      <c r="H114">
        <f t="shared" si="6"/>
        <v>4.6285831851663704E-2</v>
      </c>
      <c r="I114">
        <f t="shared" si="7"/>
        <v>73138.780688169092</v>
      </c>
    </row>
    <row r="115" spans="1:9" x14ac:dyDescent="0.25">
      <c r="A115">
        <v>1.65E-3</v>
      </c>
      <c r="B115">
        <v>4212.8</v>
      </c>
      <c r="D115">
        <f t="shared" si="4"/>
        <v>6.4960665000000001E-2</v>
      </c>
      <c r="E115">
        <f t="shared" si="5"/>
        <v>970.19274000000007</v>
      </c>
      <c r="H115">
        <f t="shared" si="6"/>
        <v>4.7142976885953772E-2</v>
      </c>
      <c r="I115">
        <f t="shared" si="7"/>
        <v>73182.868755794087</v>
      </c>
    </row>
    <row r="116" spans="1:9" x14ac:dyDescent="0.25">
      <c r="A116">
        <v>1.67E-3</v>
      </c>
      <c r="B116">
        <v>4215.7</v>
      </c>
      <c r="D116">
        <f t="shared" si="4"/>
        <v>6.5748067000000007E-2</v>
      </c>
      <c r="E116">
        <f t="shared" si="5"/>
        <v>970.84465999999998</v>
      </c>
      <c r="H116">
        <f t="shared" si="6"/>
        <v>4.7714406908813824E-2</v>
      </c>
      <c r="I116">
        <f t="shared" si="7"/>
        <v>73232.043908145017</v>
      </c>
    </row>
    <row r="117" spans="1:9" x14ac:dyDescent="0.25">
      <c r="A117">
        <v>1.6900000000000001E-3</v>
      </c>
      <c r="B117">
        <v>4219.8</v>
      </c>
      <c r="D117">
        <f t="shared" si="4"/>
        <v>6.6535469E-2</v>
      </c>
      <c r="E117">
        <f t="shared" si="5"/>
        <v>971.76634000000001</v>
      </c>
      <c r="H117">
        <f t="shared" si="6"/>
        <v>4.8285836931673862E-2</v>
      </c>
      <c r="I117">
        <f t="shared" si="7"/>
        <v>73301.567399399792</v>
      </c>
    </row>
    <row r="118" spans="1:9" x14ac:dyDescent="0.25">
      <c r="A118">
        <v>1.7099999999999999E-3</v>
      </c>
      <c r="B118">
        <v>4222.7</v>
      </c>
      <c r="D118">
        <f t="shared" si="4"/>
        <v>6.7322870999999992E-2</v>
      </c>
      <c r="E118">
        <f t="shared" si="5"/>
        <v>972.41825999999992</v>
      </c>
      <c r="H118">
        <f t="shared" si="6"/>
        <v>4.8857266954533907E-2</v>
      </c>
      <c r="I118">
        <f t="shared" si="7"/>
        <v>73350.742551750736</v>
      </c>
    </row>
    <row r="119" spans="1:9" x14ac:dyDescent="0.25">
      <c r="A119">
        <v>1.74E-3</v>
      </c>
      <c r="B119">
        <v>4226.6000000000004</v>
      </c>
      <c r="D119">
        <f t="shared" si="4"/>
        <v>6.8503973999999995E-2</v>
      </c>
      <c r="E119">
        <f t="shared" si="5"/>
        <v>973.29498000000012</v>
      </c>
      <c r="H119">
        <f t="shared" si="6"/>
        <v>4.9714411988823974E-2</v>
      </c>
      <c r="I119">
        <f t="shared" si="7"/>
        <v>73416.874653188221</v>
      </c>
    </row>
    <row r="120" spans="1:9" x14ac:dyDescent="0.25">
      <c r="A120">
        <v>1.7600000000000001E-3</v>
      </c>
      <c r="B120">
        <v>4230.8999999999996</v>
      </c>
      <c r="D120">
        <f t="shared" si="4"/>
        <v>6.9291376000000002E-2</v>
      </c>
      <c r="E120">
        <f t="shared" si="5"/>
        <v>974.26161999999988</v>
      </c>
      <c r="H120">
        <f t="shared" si="6"/>
        <v>5.0285842011684026E-2</v>
      </c>
      <c r="I120">
        <f t="shared" si="7"/>
        <v>73489.789534260286</v>
      </c>
    </row>
    <row r="121" spans="1:9" x14ac:dyDescent="0.25">
      <c r="A121">
        <v>1.8E-3</v>
      </c>
      <c r="B121">
        <v>4233.5</v>
      </c>
      <c r="D121">
        <f t="shared" si="4"/>
        <v>7.0866180000000001E-2</v>
      </c>
      <c r="E121">
        <f t="shared" si="5"/>
        <v>974.84609999999998</v>
      </c>
      <c r="H121">
        <f t="shared" si="6"/>
        <v>5.1428702057404116E-2</v>
      </c>
      <c r="I121">
        <f t="shared" si="7"/>
        <v>73533.87760188528</v>
      </c>
    </row>
    <row r="122" spans="1:9" x14ac:dyDescent="0.25">
      <c r="A122">
        <v>1.83E-3</v>
      </c>
      <c r="B122">
        <v>4237.2</v>
      </c>
      <c r="D122">
        <f t="shared" si="4"/>
        <v>7.2047283000000004E-2</v>
      </c>
      <c r="E122">
        <f t="shared" si="5"/>
        <v>975.67786000000001</v>
      </c>
      <c r="H122">
        <f t="shared" si="6"/>
        <v>5.2285847091694183E-2</v>
      </c>
      <c r="I122">
        <f t="shared" si="7"/>
        <v>73596.618313505445</v>
      </c>
    </row>
    <row r="123" spans="1:9" x14ac:dyDescent="0.25">
      <c r="A123">
        <v>1.8699999999999999E-3</v>
      </c>
      <c r="B123">
        <v>4239.3</v>
      </c>
      <c r="D123">
        <f t="shared" si="4"/>
        <v>7.3622087000000003E-2</v>
      </c>
      <c r="E123">
        <f t="shared" si="5"/>
        <v>976.14994000000002</v>
      </c>
      <c r="H123">
        <f t="shared" si="6"/>
        <v>5.3428707137414273E-2</v>
      </c>
      <c r="I123">
        <f t="shared" si="7"/>
        <v>73632.22790658717</v>
      </c>
    </row>
    <row r="124" spans="1:9" x14ac:dyDescent="0.25">
      <c r="A124">
        <v>1.91E-3</v>
      </c>
      <c r="B124">
        <v>4239.6000000000004</v>
      </c>
      <c r="D124">
        <f t="shared" si="4"/>
        <v>7.5196891000000002E-2</v>
      </c>
      <c r="E124">
        <f t="shared" si="5"/>
        <v>976.21738000000005</v>
      </c>
      <c r="H124">
        <f t="shared" si="6"/>
        <v>5.457156718313437E-2</v>
      </c>
      <c r="I124">
        <f t="shared" si="7"/>
        <v>73637.31499131312</v>
      </c>
    </row>
    <row r="125" spans="1:9" x14ac:dyDescent="0.25">
      <c r="A125">
        <v>1.9499999999999999E-3</v>
      </c>
      <c r="B125">
        <v>4239.6000000000004</v>
      </c>
      <c r="D125">
        <f t="shared" si="4"/>
        <v>7.6771695000000001E-2</v>
      </c>
      <c r="E125">
        <f t="shared" si="5"/>
        <v>976.21738000000005</v>
      </c>
      <c r="H125">
        <f t="shared" si="6"/>
        <v>5.571442722885446E-2</v>
      </c>
      <c r="I125">
        <f t="shared" si="7"/>
        <v>73637.31499131312</v>
      </c>
    </row>
    <row r="126" spans="1:9" x14ac:dyDescent="0.25">
      <c r="A126">
        <v>1.98E-3</v>
      </c>
      <c r="B126">
        <v>4242</v>
      </c>
      <c r="D126">
        <f t="shared" si="4"/>
        <v>7.7952798000000004E-2</v>
      </c>
      <c r="E126">
        <f t="shared" si="5"/>
        <v>976.75689999999997</v>
      </c>
      <c r="H126">
        <f t="shared" si="6"/>
        <v>5.6571572263144528E-2</v>
      </c>
      <c r="I126">
        <f t="shared" si="7"/>
        <v>73678.011669120795</v>
      </c>
    </row>
    <row r="127" spans="1:9" x14ac:dyDescent="0.25">
      <c r="A127">
        <v>2.0100000000000001E-3</v>
      </c>
      <c r="B127">
        <v>4244.1000000000004</v>
      </c>
      <c r="D127">
        <f t="shared" si="4"/>
        <v>7.9133901000000006E-2</v>
      </c>
      <c r="E127">
        <f t="shared" si="5"/>
        <v>977.22898000000009</v>
      </c>
      <c r="H127">
        <f t="shared" si="6"/>
        <v>5.7428717297434602E-2</v>
      </c>
      <c r="I127">
        <f t="shared" si="7"/>
        <v>73713.62126220252</v>
      </c>
    </row>
    <row r="128" spans="1:9" x14ac:dyDescent="0.25">
      <c r="A128">
        <v>2.0400000000000001E-3</v>
      </c>
      <c r="B128">
        <v>4247.5</v>
      </c>
      <c r="D128">
        <f t="shared" si="4"/>
        <v>8.0315004000000009E-2</v>
      </c>
      <c r="E128">
        <f t="shared" si="5"/>
        <v>977.99329999999998</v>
      </c>
      <c r="H128">
        <f t="shared" si="6"/>
        <v>5.8285862331724669E-2</v>
      </c>
      <c r="I128">
        <f t="shared" si="7"/>
        <v>73771.27488909672</v>
      </c>
    </row>
    <row r="129" spans="1:9" x14ac:dyDescent="0.25">
      <c r="A129">
        <v>2.0699999999999998E-3</v>
      </c>
      <c r="B129">
        <v>4251.8</v>
      </c>
      <c r="D129">
        <f t="shared" si="4"/>
        <v>8.1496106999999998E-2</v>
      </c>
      <c r="E129">
        <f t="shared" si="5"/>
        <v>978.95994000000007</v>
      </c>
      <c r="H129">
        <f t="shared" si="6"/>
        <v>5.914300736601473E-2</v>
      </c>
      <c r="I129">
        <f t="shared" si="7"/>
        <v>73844.189770168814</v>
      </c>
    </row>
    <row r="130" spans="1:9" x14ac:dyDescent="0.25">
      <c r="A130">
        <v>2.0999999999999999E-3</v>
      </c>
      <c r="B130">
        <v>4254.5</v>
      </c>
      <c r="D130">
        <f t="shared" si="4"/>
        <v>8.2677210000000001E-2</v>
      </c>
      <c r="E130">
        <f t="shared" si="5"/>
        <v>979.56690000000003</v>
      </c>
      <c r="H130">
        <f t="shared" si="6"/>
        <v>6.0000152400304804E-2</v>
      </c>
      <c r="I130">
        <f t="shared" si="7"/>
        <v>73889.973532702439</v>
      </c>
    </row>
    <row r="131" spans="1:9" x14ac:dyDescent="0.25">
      <c r="A131">
        <v>2.1299999999999999E-3</v>
      </c>
      <c r="B131">
        <v>4256.3999999999996</v>
      </c>
      <c r="D131">
        <f t="shared" ref="D131:D194" si="8">A131*39.3701</f>
        <v>8.3858313000000004E-2</v>
      </c>
      <c r="E131">
        <f t="shared" ref="E131:E194" si="9">B131*0.2248+23.1553</f>
        <v>979.99401999999998</v>
      </c>
      <c r="H131">
        <f t="shared" ref="H131:H194" si="10">D131/$Q$1</f>
        <v>6.0857297434594872E-2</v>
      </c>
      <c r="I131">
        <f t="shared" ref="I131:I194" si="11">E131/$Q$3</f>
        <v>73922.191735966844</v>
      </c>
    </row>
    <row r="132" spans="1:9" x14ac:dyDescent="0.25">
      <c r="A132">
        <v>2.15E-3</v>
      </c>
      <c r="B132">
        <v>4257.8999999999996</v>
      </c>
      <c r="D132">
        <f t="shared" si="8"/>
        <v>8.4645714999999996E-2</v>
      </c>
      <c r="E132">
        <f t="shared" si="9"/>
        <v>980.33121999999992</v>
      </c>
      <c r="H132">
        <f t="shared" si="10"/>
        <v>6.142872745745491E-2</v>
      </c>
      <c r="I132">
        <f t="shared" si="11"/>
        <v>73947.627159596639</v>
      </c>
    </row>
    <row r="133" spans="1:9" x14ac:dyDescent="0.25">
      <c r="A133">
        <v>2.1800000000000001E-3</v>
      </c>
      <c r="B133">
        <v>4259.1000000000004</v>
      </c>
      <c r="D133">
        <f t="shared" si="8"/>
        <v>8.5826817999999999E-2</v>
      </c>
      <c r="E133">
        <f t="shared" si="9"/>
        <v>980.60098000000005</v>
      </c>
      <c r="H133">
        <f t="shared" si="10"/>
        <v>6.2285872491744984E-2</v>
      </c>
      <c r="I133">
        <f t="shared" si="11"/>
        <v>73967.975498500484</v>
      </c>
    </row>
    <row r="134" spans="1:9" x14ac:dyDescent="0.25">
      <c r="A134">
        <v>2.2000000000000001E-3</v>
      </c>
      <c r="B134">
        <v>4260.7</v>
      </c>
      <c r="D134">
        <f t="shared" si="8"/>
        <v>8.6614220000000006E-2</v>
      </c>
      <c r="E134">
        <f t="shared" si="9"/>
        <v>980.96065999999996</v>
      </c>
      <c r="H134">
        <f t="shared" si="10"/>
        <v>6.2857302514605029E-2</v>
      </c>
      <c r="I134">
        <f t="shared" si="11"/>
        <v>73995.106617038939</v>
      </c>
    </row>
    <row r="135" spans="1:9" x14ac:dyDescent="0.25">
      <c r="A135">
        <v>2.2200000000000002E-3</v>
      </c>
      <c r="B135">
        <v>4264.6000000000004</v>
      </c>
      <c r="D135">
        <f t="shared" si="8"/>
        <v>8.7401622000000012E-2</v>
      </c>
      <c r="E135">
        <f t="shared" si="9"/>
        <v>981.83738000000005</v>
      </c>
      <c r="H135">
        <f t="shared" si="10"/>
        <v>6.3428732537465088E-2</v>
      </c>
      <c r="I135">
        <f t="shared" si="11"/>
        <v>74061.238718476408</v>
      </c>
    </row>
    <row r="136" spans="1:9" x14ac:dyDescent="0.25">
      <c r="A136">
        <v>2.2499999999999998E-3</v>
      </c>
      <c r="B136">
        <v>4271.8</v>
      </c>
      <c r="D136">
        <f t="shared" si="8"/>
        <v>8.8582725000000001E-2</v>
      </c>
      <c r="E136">
        <f t="shared" si="9"/>
        <v>983.45594000000006</v>
      </c>
      <c r="H136">
        <f t="shared" si="10"/>
        <v>6.4285877571755148E-2</v>
      </c>
      <c r="I136">
        <f t="shared" si="11"/>
        <v>74183.328751899448</v>
      </c>
    </row>
    <row r="137" spans="1:9" x14ac:dyDescent="0.25">
      <c r="A137">
        <v>2.2899999999999999E-3</v>
      </c>
      <c r="B137">
        <v>4271.3</v>
      </c>
      <c r="D137">
        <f t="shared" si="8"/>
        <v>9.0157529E-2</v>
      </c>
      <c r="E137">
        <f t="shared" si="9"/>
        <v>983.34354000000008</v>
      </c>
      <c r="H137">
        <f t="shared" si="10"/>
        <v>6.5428737617475238E-2</v>
      </c>
      <c r="I137">
        <f t="shared" si="11"/>
        <v>74174.850277356178</v>
      </c>
    </row>
    <row r="138" spans="1:9" x14ac:dyDescent="0.25">
      <c r="A138">
        <v>2.31E-3</v>
      </c>
      <c r="B138">
        <v>4262.3999999999996</v>
      </c>
      <c r="D138">
        <f t="shared" si="8"/>
        <v>9.0944931000000007E-2</v>
      </c>
      <c r="E138">
        <f t="shared" si="9"/>
        <v>981.34281999999996</v>
      </c>
      <c r="H138">
        <f t="shared" si="10"/>
        <v>6.6000167640335283E-2</v>
      </c>
      <c r="I138">
        <f t="shared" si="11"/>
        <v>74023.933430486039</v>
      </c>
    </row>
    <row r="139" spans="1:9" x14ac:dyDescent="0.25">
      <c r="A139">
        <v>2.33E-3</v>
      </c>
      <c r="B139">
        <v>4268</v>
      </c>
      <c r="D139">
        <f t="shared" si="8"/>
        <v>9.1732332999999999E-2</v>
      </c>
      <c r="E139">
        <f t="shared" si="9"/>
        <v>982.60170000000005</v>
      </c>
      <c r="H139">
        <f t="shared" si="10"/>
        <v>6.6571597663195328E-2</v>
      </c>
      <c r="I139">
        <f t="shared" si="11"/>
        <v>74118.892345370623</v>
      </c>
    </row>
    <row r="140" spans="1:9" x14ac:dyDescent="0.25">
      <c r="A140">
        <v>2.3600000000000001E-3</v>
      </c>
      <c r="B140">
        <v>4275.8999999999996</v>
      </c>
      <c r="D140">
        <f t="shared" si="8"/>
        <v>9.2913436000000002E-2</v>
      </c>
      <c r="E140">
        <f t="shared" si="9"/>
        <v>984.37761999999998</v>
      </c>
      <c r="H140">
        <f t="shared" si="10"/>
        <v>6.7428742697485403E-2</v>
      </c>
      <c r="I140">
        <f t="shared" si="11"/>
        <v>74252.852243154208</v>
      </c>
    </row>
    <row r="141" spans="1:9" x14ac:dyDescent="0.25">
      <c r="A141">
        <v>2.3900000000000002E-3</v>
      </c>
      <c r="B141">
        <v>4272.8</v>
      </c>
      <c r="D141">
        <f t="shared" si="8"/>
        <v>9.4094539000000005E-2</v>
      </c>
      <c r="E141">
        <f t="shared" si="9"/>
        <v>983.68074000000001</v>
      </c>
      <c r="H141">
        <f t="shared" si="10"/>
        <v>6.8285887731775463E-2</v>
      </c>
      <c r="I141">
        <f t="shared" si="11"/>
        <v>74200.285700985973</v>
      </c>
    </row>
    <row r="142" spans="1:9" x14ac:dyDescent="0.25">
      <c r="A142">
        <v>2.4099999999999998E-3</v>
      </c>
      <c r="B142">
        <v>4275.8999999999996</v>
      </c>
      <c r="D142">
        <f t="shared" si="8"/>
        <v>9.4881940999999997E-2</v>
      </c>
      <c r="E142">
        <f t="shared" si="9"/>
        <v>984.37761999999998</v>
      </c>
      <c r="H142">
        <f t="shared" si="10"/>
        <v>6.8857317754635508E-2</v>
      </c>
      <c r="I142">
        <f t="shared" si="11"/>
        <v>74252.852243154208</v>
      </c>
    </row>
    <row r="143" spans="1:9" x14ac:dyDescent="0.25">
      <c r="A143">
        <v>2.4399999999999999E-3</v>
      </c>
      <c r="B143">
        <v>4275.2</v>
      </c>
      <c r="D143">
        <f t="shared" si="8"/>
        <v>9.6063044E-2</v>
      </c>
      <c r="E143">
        <f t="shared" si="9"/>
        <v>984.22025999999994</v>
      </c>
      <c r="H143">
        <f t="shared" si="10"/>
        <v>6.9714462788925582E-2</v>
      </c>
      <c r="I143">
        <f t="shared" si="11"/>
        <v>74240.982378793633</v>
      </c>
    </row>
    <row r="144" spans="1:9" x14ac:dyDescent="0.25">
      <c r="A144">
        <v>2.4599999999999999E-3</v>
      </c>
      <c r="B144">
        <v>4278.3</v>
      </c>
      <c r="D144">
        <f t="shared" si="8"/>
        <v>9.6850446000000007E-2</v>
      </c>
      <c r="E144">
        <f t="shared" si="9"/>
        <v>984.91714000000002</v>
      </c>
      <c r="H144">
        <f t="shared" si="10"/>
        <v>7.0285892811785627E-2</v>
      </c>
      <c r="I144">
        <f t="shared" si="11"/>
        <v>74293.548920961897</v>
      </c>
    </row>
    <row r="145" spans="1:9" x14ac:dyDescent="0.25">
      <c r="A145">
        <v>2.49E-3</v>
      </c>
      <c r="B145">
        <v>4281.2</v>
      </c>
      <c r="D145">
        <f t="shared" si="8"/>
        <v>9.8031549000000009E-2</v>
      </c>
      <c r="E145">
        <f t="shared" si="9"/>
        <v>985.56905999999992</v>
      </c>
      <c r="H145">
        <f t="shared" si="10"/>
        <v>7.1143037846075702E-2</v>
      </c>
      <c r="I145">
        <f t="shared" si="11"/>
        <v>74342.724073312827</v>
      </c>
    </row>
    <row r="146" spans="1:9" x14ac:dyDescent="0.25">
      <c r="A146">
        <v>2.5200000000000001E-3</v>
      </c>
      <c r="B146">
        <v>4284.3</v>
      </c>
      <c r="D146">
        <f t="shared" si="8"/>
        <v>9.9212652000000012E-2</v>
      </c>
      <c r="E146">
        <f t="shared" si="9"/>
        <v>986.26594</v>
      </c>
      <c r="H146">
        <f t="shared" si="10"/>
        <v>7.2000182880365762E-2</v>
      </c>
      <c r="I146">
        <f t="shared" si="11"/>
        <v>74395.290615481077</v>
      </c>
    </row>
    <row r="147" spans="1:9" x14ac:dyDescent="0.25">
      <c r="A147">
        <v>2.5500000000000002E-3</v>
      </c>
      <c r="B147">
        <v>4282.3999999999996</v>
      </c>
      <c r="D147">
        <f t="shared" si="8"/>
        <v>0.10039375500000002</v>
      </c>
      <c r="E147">
        <f t="shared" si="9"/>
        <v>985.83881999999994</v>
      </c>
      <c r="H147">
        <f t="shared" si="10"/>
        <v>7.2857327914655837E-2</v>
      </c>
      <c r="I147">
        <f t="shared" si="11"/>
        <v>74363.072412216672</v>
      </c>
    </row>
    <row r="148" spans="1:9" x14ac:dyDescent="0.25">
      <c r="A148">
        <v>2.5699999999999998E-3</v>
      </c>
      <c r="B148">
        <v>4280.5</v>
      </c>
      <c r="D148">
        <f t="shared" si="8"/>
        <v>0.10118115699999999</v>
      </c>
      <c r="E148">
        <f t="shared" si="9"/>
        <v>985.4117</v>
      </c>
      <c r="H148">
        <f t="shared" si="10"/>
        <v>7.3428757937515868E-2</v>
      </c>
      <c r="I148">
        <f t="shared" si="11"/>
        <v>74330.854208952267</v>
      </c>
    </row>
    <row r="149" spans="1:9" x14ac:dyDescent="0.25">
      <c r="A149">
        <v>2.5999999999999999E-3</v>
      </c>
      <c r="B149">
        <v>4284.6000000000004</v>
      </c>
      <c r="D149">
        <f t="shared" si="8"/>
        <v>0.10236226</v>
      </c>
      <c r="E149">
        <f t="shared" si="9"/>
        <v>986.33338000000015</v>
      </c>
      <c r="H149">
        <f t="shared" si="10"/>
        <v>7.4285902971805942E-2</v>
      </c>
      <c r="I149">
        <f t="shared" si="11"/>
        <v>74400.377700207056</v>
      </c>
    </row>
    <row r="150" spans="1:9" x14ac:dyDescent="0.25">
      <c r="A150">
        <v>2.63E-3</v>
      </c>
      <c r="B150">
        <v>4287.5</v>
      </c>
      <c r="D150">
        <f t="shared" si="8"/>
        <v>0.103543363</v>
      </c>
      <c r="E150">
        <f t="shared" si="9"/>
        <v>986.98530000000005</v>
      </c>
      <c r="H150">
        <f t="shared" si="10"/>
        <v>7.5143048006096017E-2</v>
      </c>
      <c r="I150">
        <f t="shared" si="11"/>
        <v>74449.552852557987</v>
      </c>
    </row>
    <row r="151" spans="1:9" x14ac:dyDescent="0.25">
      <c r="A151">
        <v>2.66E-3</v>
      </c>
      <c r="B151">
        <v>4290.1000000000004</v>
      </c>
      <c r="D151">
        <f t="shared" si="8"/>
        <v>0.104724466</v>
      </c>
      <c r="E151">
        <f t="shared" si="9"/>
        <v>987.56978000000004</v>
      </c>
      <c r="H151">
        <f t="shared" si="10"/>
        <v>7.6000193040386077E-2</v>
      </c>
      <c r="I151">
        <f t="shared" si="11"/>
        <v>74493.640920182967</v>
      </c>
    </row>
    <row r="152" spans="1:9" x14ac:dyDescent="0.25">
      <c r="A152">
        <v>2.7000000000000001E-3</v>
      </c>
      <c r="B152">
        <v>4293</v>
      </c>
      <c r="D152">
        <f t="shared" si="8"/>
        <v>0.10629927</v>
      </c>
      <c r="E152">
        <f t="shared" si="9"/>
        <v>988.22170000000006</v>
      </c>
      <c r="H152">
        <f t="shared" si="10"/>
        <v>7.7143053086106167E-2</v>
      </c>
      <c r="I152">
        <f t="shared" si="11"/>
        <v>74542.816072533911</v>
      </c>
    </row>
    <row r="153" spans="1:9" x14ac:dyDescent="0.25">
      <c r="A153">
        <v>2.7399999999999998E-3</v>
      </c>
      <c r="B153">
        <v>4292.8</v>
      </c>
      <c r="D153">
        <f t="shared" si="8"/>
        <v>0.107874074</v>
      </c>
      <c r="E153">
        <f t="shared" si="9"/>
        <v>988.17674</v>
      </c>
      <c r="H153">
        <f t="shared" si="10"/>
        <v>7.8285913131826257E-2</v>
      </c>
      <c r="I153">
        <f t="shared" si="11"/>
        <v>74539.424682716592</v>
      </c>
    </row>
    <row r="154" spans="1:9" x14ac:dyDescent="0.25">
      <c r="A154">
        <v>2.7899999999999999E-3</v>
      </c>
      <c r="B154">
        <v>4288.3999999999996</v>
      </c>
      <c r="D154">
        <f t="shared" si="8"/>
        <v>0.109842579</v>
      </c>
      <c r="E154">
        <f t="shared" si="9"/>
        <v>987.18761999999992</v>
      </c>
      <c r="H154">
        <f t="shared" si="10"/>
        <v>7.9714488188976376E-2</v>
      </c>
      <c r="I154">
        <f t="shared" si="11"/>
        <v>74464.814106735852</v>
      </c>
    </row>
    <row r="155" spans="1:9" x14ac:dyDescent="0.25">
      <c r="A155">
        <v>2.82E-3</v>
      </c>
      <c r="B155">
        <v>4285.3</v>
      </c>
      <c r="D155">
        <f t="shared" si="8"/>
        <v>0.111023682</v>
      </c>
      <c r="E155">
        <f t="shared" si="9"/>
        <v>986.49074000000007</v>
      </c>
      <c r="H155">
        <f t="shared" si="10"/>
        <v>8.0571633223266451E-2</v>
      </c>
      <c r="I155">
        <f t="shared" si="11"/>
        <v>74412.247564567617</v>
      </c>
    </row>
    <row r="156" spans="1:9" x14ac:dyDescent="0.25">
      <c r="A156">
        <v>2.8500000000000001E-3</v>
      </c>
      <c r="B156">
        <v>4290.6000000000004</v>
      </c>
      <c r="D156">
        <f t="shared" si="8"/>
        <v>0.112204785</v>
      </c>
      <c r="E156">
        <f t="shared" si="9"/>
        <v>987.68218000000013</v>
      </c>
      <c r="H156">
        <f t="shared" si="10"/>
        <v>8.1428778257556511E-2</v>
      </c>
      <c r="I156">
        <f t="shared" si="11"/>
        <v>74502.119394726236</v>
      </c>
    </row>
    <row r="157" spans="1:9" x14ac:dyDescent="0.25">
      <c r="A157">
        <v>2.8800000000000002E-3</v>
      </c>
      <c r="B157">
        <v>4293.2</v>
      </c>
      <c r="D157">
        <f t="shared" si="8"/>
        <v>0.113385888</v>
      </c>
      <c r="E157">
        <f t="shared" si="9"/>
        <v>988.26666</v>
      </c>
      <c r="H157">
        <f t="shared" si="10"/>
        <v>8.2285923291846585E-2</v>
      </c>
      <c r="I157">
        <f t="shared" si="11"/>
        <v>74546.207462351216</v>
      </c>
    </row>
    <row r="158" spans="1:9" x14ac:dyDescent="0.25">
      <c r="A158">
        <v>2.9099999999999998E-3</v>
      </c>
      <c r="B158">
        <v>4297.1000000000004</v>
      </c>
      <c r="D158">
        <f t="shared" si="8"/>
        <v>0.11456699099999999</v>
      </c>
      <c r="E158">
        <f t="shared" si="9"/>
        <v>989.14338000000009</v>
      </c>
      <c r="H158">
        <f t="shared" si="10"/>
        <v>8.3143068326136646E-2</v>
      </c>
      <c r="I158">
        <f t="shared" si="11"/>
        <v>74612.339563788686</v>
      </c>
    </row>
    <row r="159" spans="1:9" x14ac:dyDescent="0.25">
      <c r="A159">
        <v>2.9399999999999999E-3</v>
      </c>
      <c r="B159">
        <v>4295.2</v>
      </c>
      <c r="D159">
        <f t="shared" si="8"/>
        <v>0.115748094</v>
      </c>
      <c r="E159">
        <f t="shared" si="9"/>
        <v>988.71625999999992</v>
      </c>
      <c r="H159">
        <f t="shared" si="10"/>
        <v>8.400021336042672E-2</v>
      </c>
      <c r="I159">
        <f t="shared" si="11"/>
        <v>74580.121360524266</v>
      </c>
    </row>
    <row r="160" spans="1:9" x14ac:dyDescent="0.25">
      <c r="A160">
        <v>2.97E-3</v>
      </c>
      <c r="B160">
        <v>4295.2</v>
      </c>
      <c r="D160">
        <f t="shared" si="8"/>
        <v>0.116929197</v>
      </c>
      <c r="E160">
        <f t="shared" si="9"/>
        <v>988.71625999999992</v>
      </c>
      <c r="H160">
        <f t="shared" si="10"/>
        <v>8.4857358394716795E-2</v>
      </c>
      <c r="I160">
        <f t="shared" si="11"/>
        <v>74580.121360524266</v>
      </c>
    </row>
    <row r="161" spans="1:9" x14ac:dyDescent="0.25">
      <c r="A161">
        <v>3.0000000000000001E-3</v>
      </c>
      <c r="B161">
        <v>4296.8999999999996</v>
      </c>
      <c r="D161">
        <f t="shared" si="8"/>
        <v>0.1181103</v>
      </c>
      <c r="E161">
        <f t="shared" si="9"/>
        <v>989.09841999999992</v>
      </c>
      <c r="H161">
        <f t="shared" si="10"/>
        <v>8.5714503429006855E-2</v>
      </c>
      <c r="I161">
        <f t="shared" si="11"/>
        <v>74608.948173971366</v>
      </c>
    </row>
    <row r="162" spans="1:9" x14ac:dyDescent="0.25">
      <c r="A162">
        <v>3.0200000000000001E-3</v>
      </c>
      <c r="B162">
        <v>4297.6000000000004</v>
      </c>
      <c r="D162">
        <f t="shared" si="8"/>
        <v>0.11889770200000001</v>
      </c>
      <c r="E162">
        <f t="shared" si="9"/>
        <v>989.25578000000007</v>
      </c>
      <c r="H162">
        <f t="shared" si="10"/>
        <v>8.6285933451866914E-2</v>
      </c>
      <c r="I162">
        <f t="shared" si="11"/>
        <v>74620.818038331956</v>
      </c>
    </row>
    <row r="163" spans="1:9" x14ac:dyDescent="0.25">
      <c r="A163">
        <v>3.0500000000000002E-3</v>
      </c>
      <c r="B163">
        <v>4299.5</v>
      </c>
      <c r="D163">
        <f t="shared" si="8"/>
        <v>0.12007880500000001</v>
      </c>
      <c r="E163">
        <f t="shared" si="9"/>
        <v>989.68290000000002</v>
      </c>
      <c r="H163">
        <f t="shared" si="10"/>
        <v>8.7143078486156975E-2</v>
      </c>
      <c r="I163">
        <f t="shared" si="11"/>
        <v>74653.036241596361</v>
      </c>
    </row>
    <row r="164" spans="1:9" x14ac:dyDescent="0.25">
      <c r="A164">
        <v>3.0799999999999998E-3</v>
      </c>
      <c r="B164">
        <v>4304.1000000000004</v>
      </c>
      <c r="D164">
        <f t="shared" si="8"/>
        <v>0.121259908</v>
      </c>
      <c r="E164">
        <f t="shared" si="9"/>
        <v>990.71698000000015</v>
      </c>
      <c r="H164">
        <f t="shared" si="10"/>
        <v>8.8000223520447035E-2</v>
      </c>
      <c r="I164">
        <f t="shared" si="11"/>
        <v>74731.03820739442</v>
      </c>
    </row>
    <row r="165" spans="1:9" x14ac:dyDescent="0.25">
      <c r="A165">
        <v>3.1199999999999999E-3</v>
      </c>
      <c r="B165">
        <v>4307.3999999999996</v>
      </c>
      <c r="D165">
        <f t="shared" si="8"/>
        <v>0.122834712</v>
      </c>
      <c r="E165">
        <f t="shared" si="9"/>
        <v>991.45881999999995</v>
      </c>
      <c r="H165">
        <f t="shared" si="10"/>
        <v>8.9143083566167125E-2</v>
      </c>
      <c r="I165">
        <f t="shared" si="11"/>
        <v>74786.99613937996</v>
      </c>
    </row>
    <row r="166" spans="1:9" x14ac:dyDescent="0.25">
      <c r="A166">
        <v>3.15E-3</v>
      </c>
      <c r="B166">
        <v>4303.1000000000004</v>
      </c>
      <c r="D166">
        <f t="shared" si="8"/>
        <v>0.124015815</v>
      </c>
      <c r="E166">
        <f t="shared" si="9"/>
        <v>990.49218000000008</v>
      </c>
      <c r="H166">
        <f t="shared" si="10"/>
        <v>9.0000228600457199E-2</v>
      </c>
      <c r="I166">
        <f t="shared" si="11"/>
        <v>74714.08125830788</v>
      </c>
    </row>
    <row r="167" spans="1:9" x14ac:dyDescent="0.25">
      <c r="A167">
        <v>3.1800000000000001E-3</v>
      </c>
      <c r="B167">
        <v>4294</v>
      </c>
      <c r="D167">
        <f t="shared" si="8"/>
        <v>0.12519691800000002</v>
      </c>
      <c r="E167">
        <f t="shared" si="9"/>
        <v>988.44650000000001</v>
      </c>
      <c r="H167">
        <f t="shared" si="10"/>
        <v>9.0857373634747288E-2</v>
      </c>
      <c r="I167">
        <f t="shared" si="11"/>
        <v>74559.773021620436</v>
      </c>
    </row>
    <row r="168" spans="1:9" x14ac:dyDescent="0.25">
      <c r="A168">
        <v>3.2000000000000002E-3</v>
      </c>
      <c r="B168">
        <v>4299</v>
      </c>
      <c r="D168">
        <f t="shared" si="8"/>
        <v>0.12598432000000001</v>
      </c>
      <c r="E168">
        <f t="shared" si="9"/>
        <v>989.57050000000004</v>
      </c>
      <c r="H168">
        <f t="shared" si="10"/>
        <v>9.1428803657607319E-2</v>
      </c>
      <c r="I168">
        <f t="shared" si="11"/>
        <v>74644.557767053091</v>
      </c>
    </row>
    <row r="169" spans="1:9" x14ac:dyDescent="0.25">
      <c r="A169">
        <v>3.2299999999999998E-3</v>
      </c>
      <c r="B169">
        <v>4307</v>
      </c>
      <c r="D169">
        <f t="shared" si="8"/>
        <v>0.127165423</v>
      </c>
      <c r="E169">
        <f t="shared" si="9"/>
        <v>991.36890000000005</v>
      </c>
      <c r="H169">
        <f t="shared" si="10"/>
        <v>9.2285948691897379E-2</v>
      </c>
      <c r="I169">
        <f t="shared" si="11"/>
        <v>74780.21335974535</v>
      </c>
    </row>
    <row r="170" spans="1:9" x14ac:dyDescent="0.25">
      <c r="A170">
        <v>3.2599999999999999E-3</v>
      </c>
      <c r="B170">
        <v>4305.3</v>
      </c>
      <c r="D170">
        <f t="shared" si="8"/>
        <v>0.12834652599999999</v>
      </c>
      <c r="E170">
        <f t="shared" si="9"/>
        <v>990.98674000000005</v>
      </c>
      <c r="H170">
        <f t="shared" si="10"/>
        <v>9.314309372618744E-2</v>
      </c>
      <c r="I170">
        <f t="shared" si="11"/>
        <v>74751.38654629825</v>
      </c>
    </row>
    <row r="171" spans="1:9" x14ac:dyDescent="0.25">
      <c r="A171">
        <v>3.3E-3</v>
      </c>
      <c r="B171">
        <v>4307.2</v>
      </c>
      <c r="D171">
        <f t="shared" si="8"/>
        <v>0.12992133</v>
      </c>
      <c r="E171">
        <f t="shared" si="9"/>
        <v>991.41386</v>
      </c>
      <c r="H171">
        <f t="shared" si="10"/>
        <v>9.4285953771907544E-2</v>
      </c>
      <c r="I171">
        <f t="shared" si="11"/>
        <v>74783.604749562655</v>
      </c>
    </row>
    <row r="172" spans="1:9" x14ac:dyDescent="0.25">
      <c r="A172">
        <v>3.3300000000000001E-3</v>
      </c>
      <c r="B172">
        <v>4302.6000000000004</v>
      </c>
      <c r="D172">
        <f t="shared" si="8"/>
        <v>0.13110243300000002</v>
      </c>
      <c r="E172">
        <f t="shared" si="9"/>
        <v>990.3797800000001</v>
      </c>
      <c r="H172">
        <f t="shared" si="10"/>
        <v>9.5143098806197632E-2</v>
      </c>
      <c r="I172">
        <f t="shared" si="11"/>
        <v>74705.602783764611</v>
      </c>
    </row>
    <row r="173" spans="1:9" x14ac:dyDescent="0.25">
      <c r="A173">
        <v>3.3500000000000001E-3</v>
      </c>
      <c r="B173">
        <v>4301.2</v>
      </c>
      <c r="D173">
        <f t="shared" si="8"/>
        <v>0.13188983500000001</v>
      </c>
      <c r="E173">
        <f t="shared" si="9"/>
        <v>990.06506000000002</v>
      </c>
      <c r="H173">
        <f t="shared" si="10"/>
        <v>9.5714528829057663E-2</v>
      </c>
      <c r="I173">
        <f t="shared" si="11"/>
        <v>74681.863055043461</v>
      </c>
    </row>
    <row r="174" spans="1:9" x14ac:dyDescent="0.25">
      <c r="A174">
        <v>3.3800000000000002E-3</v>
      </c>
      <c r="B174">
        <v>4303.1000000000004</v>
      </c>
      <c r="D174">
        <f t="shared" si="8"/>
        <v>0.133070938</v>
      </c>
      <c r="E174">
        <f t="shared" si="9"/>
        <v>990.49218000000008</v>
      </c>
      <c r="H174">
        <f t="shared" si="10"/>
        <v>9.6571673863347723E-2</v>
      </c>
      <c r="I174">
        <f t="shared" si="11"/>
        <v>74714.08125830788</v>
      </c>
    </row>
    <row r="175" spans="1:9" x14ac:dyDescent="0.25">
      <c r="A175">
        <v>3.3999999999999998E-3</v>
      </c>
      <c r="B175">
        <v>4304.3</v>
      </c>
      <c r="D175">
        <f t="shared" si="8"/>
        <v>0.13385833999999999</v>
      </c>
      <c r="E175">
        <f t="shared" si="9"/>
        <v>990.7619400000001</v>
      </c>
      <c r="H175">
        <f t="shared" si="10"/>
        <v>9.7143103886207768E-2</v>
      </c>
      <c r="I175">
        <f t="shared" si="11"/>
        <v>74734.429597211711</v>
      </c>
    </row>
    <row r="176" spans="1:9" x14ac:dyDescent="0.25">
      <c r="A176">
        <v>3.4299999999999999E-3</v>
      </c>
      <c r="B176">
        <v>4310.3</v>
      </c>
      <c r="D176">
        <f t="shared" si="8"/>
        <v>0.13503944300000001</v>
      </c>
      <c r="E176">
        <f t="shared" si="9"/>
        <v>992.11074000000008</v>
      </c>
      <c r="H176">
        <f t="shared" si="10"/>
        <v>9.8000248920497843E-2</v>
      </c>
      <c r="I176">
        <f t="shared" si="11"/>
        <v>74836.171291730905</v>
      </c>
    </row>
    <row r="177" spans="1:9" x14ac:dyDescent="0.25">
      <c r="A177">
        <v>3.47E-3</v>
      </c>
      <c r="B177">
        <v>4308.8999999999996</v>
      </c>
      <c r="D177">
        <f t="shared" si="8"/>
        <v>0.13661424699999999</v>
      </c>
      <c r="E177">
        <f t="shared" si="9"/>
        <v>991.79601999999988</v>
      </c>
      <c r="H177">
        <f t="shared" si="10"/>
        <v>9.9143108966217933E-2</v>
      </c>
      <c r="I177">
        <f t="shared" si="11"/>
        <v>74812.431563009741</v>
      </c>
    </row>
    <row r="178" spans="1:9" x14ac:dyDescent="0.25">
      <c r="A178">
        <v>3.5000000000000001E-3</v>
      </c>
      <c r="B178">
        <v>4308.6000000000004</v>
      </c>
      <c r="D178">
        <f t="shared" si="8"/>
        <v>0.13779535000000001</v>
      </c>
      <c r="E178">
        <f t="shared" si="9"/>
        <v>991.72858000000008</v>
      </c>
      <c r="H178">
        <f t="shared" si="10"/>
        <v>0.10000025400050801</v>
      </c>
      <c r="I178">
        <f t="shared" si="11"/>
        <v>74807.344478283805</v>
      </c>
    </row>
    <row r="179" spans="1:9" x14ac:dyDescent="0.25">
      <c r="A179">
        <v>3.5400000000000002E-3</v>
      </c>
      <c r="B179">
        <v>4306.2</v>
      </c>
      <c r="D179">
        <f t="shared" si="8"/>
        <v>0.139370154</v>
      </c>
      <c r="E179">
        <f t="shared" si="9"/>
        <v>991.18905999999993</v>
      </c>
      <c r="H179">
        <f t="shared" si="10"/>
        <v>0.10114311404622808</v>
      </c>
      <c r="I179">
        <f t="shared" si="11"/>
        <v>74766.647800476116</v>
      </c>
    </row>
    <row r="180" spans="1:9" x14ac:dyDescent="0.25">
      <c r="A180">
        <v>3.5799999999999998E-3</v>
      </c>
      <c r="B180">
        <v>4306</v>
      </c>
      <c r="D180">
        <f t="shared" si="8"/>
        <v>0.14094495800000001</v>
      </c>
      <c r="E180">
        <f t="shared" si="9"/>
        <v>991.14409999999998</v>
      </c>
      <c r="H180">
        <f t="shared" si="10"/>
        <v>0.10228597409194819</v>
      </c>
      <c r="I180">
        <f t="shared" si="11"/>
        <v>74763.256410658811</v>
      </c>
    </row>
    <row r="181" spans="1:9" x14ac:dyDescent="0.25">
      <c r="A181">
        <v>3.63E-3</v>
      </c>
      <c r="B181">
        <v>4303.3999999999996</v>
      </c>
      <c r="D181">
        <f t="shared" si="8"/>
        <v>0.14291346299999999</v>
      </c>
      <c r="E181">
        <f t="shared" si="9"/>
        <v>990.55961999999988</v>
      </c>
      <c r="H181">
        <f t="shared" si="10"/>
        <v>0.10371454914909829</v>
      </c>
      <c r="I181">
        <f t="shared" si="11"/>
        <v>74719.168343033816</v>
      </c>
    </row>
    <row r="182" spans="1:9" x14ac:dyDescent="0.25">
      <c r="A182">
        <v>3.6700000000000001E-3</v>
      </c>
      <c r="B182">
        <v>4300</v>
      </c>
      <c r="D182">
        <f t="shared" si="8"/>
        <v>0.144488267</v>
      </c>
      <c r="E182">
        <f t="shared" si="9"/>
        <v>989.7953</v>
      </c>
      <c r="H182">
        <f t="shared" si="10"/>
        <v>0.1048574091948184</v>
      </c>
      <c r="I182">
        <f t="shared" si="11"/>
        <v>74661.514716139631</v>
      </c>
    </row>
    <row r="183" spans="1:9" x14ac:dyDescent="0.25">
      <c r="A183">
        <v>3.7100000000000002E-3</v>
      </c>
      <c r="B183">
        <v>4298.1000000000004</v>
      </c>
      <c r="D183">
        <f t="shared" si="8"/>
        <v>0.14606307100000002</v>
      </c>
      <c r="E183">
        <f t="shared" si="9"/>
        <v>989.36818000000005</v>
      </c>
      <c r="H183">
        <f t="shared" si="10"/>
        <v>0.10600026924053849</v>
      </c>
      <c r="I183">
        <f t="shared" si="11"/>
        <v>74629.296512875226</v>
      </c>
    </row>
    <row r="184" spans="1:9" x14ac:dyDescent="0.25">
      <c r="A184">
        <v>3.7499999999999999E-3</v>
      </c>
      <c r="B184">
        <v>4299.3</v>
      </c>
      <c r="D184">
        <f t="shared" si="8"/>
        <v>0.147637875</v>
      </c>
      <c r="E184">
        <f t="shared" si="9"/>
        <v>989.63794000000007</v>
      </c>
      <c r="H184">
        <f t="shared" si="10"/>
        <v>0.10714312928625858</v>
      </c>
      <c r="I184">
        <f t="shared" si="11"/>
        <v>74649.644851779056</v>
      </c>
    </row>
    <row r="185" spans="1:9" x14ac:dyDescent="0.25">
      <c r="A185">
        <v>3.7799999999999999E-3</v>
      </c>
      <c r="B185">
        <v>4297.8</v>
      </c>
      <c r="D185">
        <f t="shared" si="8"/>
        <v>0.14881897799999999</v>
      </c>
      <c r="E185">
        <f t="shared" si="9"/>
        <v>989.30074000000002</v>
      </c>
      <c r="H185">
        <f t="shared" si="10"/>
        <v>0.10800027432054864</v>
      </c>
      <c r="I185">
        <f t="shared" si="11"/>
        <v>74624.209428149261</v>
      </c>
    </row>
    <row r="186" spans="1:9" x14ac:dyDescent="0.25">
      <c r="A186">
        <v>3.81E-3</v>
      </c>
      <c r="B186">
        <v>4297.6000000000004</v>
      </c>
      <c r="D186">
        <f t="shared" si="8"/>
        <v>0.15000008100000001</v>
      </c>
      <c r="E186">
        <f t="shared" si="9"/>
        <v>989.25578000000007</v>
      </c>
      <c r="H186">
        <f t="shared" si="10"/>
        <v>0.10885741935483871</v>
      </c>
      <c r="I186">
        <f t="shared" si="11"/>
        <v>74620.818038331956</v>
      </c>
    </row>
    <row r="187" spans="1:9" x14ac:dyDescent="0.25">
      <c r="A187">
        <v>3.8500000000000001E-3</v>
      </c>
      <c r="B187">
        <v>4294.2</v>
      </c>
      <c r="D187">
        <f t="shared" si="8"/>
        <v>0.15157488500000002</v>
      </c>
      <c r="E187">
        <f t="shared" si="9"/>
        <v>988.49145999999996</v>
      </c>
      <c r="H187">
        <f t="shared" si="10"/>
        <v>0.11000027940055881</v>
      </c>
      <c r="I187">
        <f t="shared" si="11"/>
        <v>74563.164411437741</v>
      </c>
    </row>
    <row r="188" spans="1:9" x14ac:dyDescent="0.25">
      <c r="A188">
        <v>3.8800000000000002E-3</v>
      </c>
      <c r="B188">
        <v>4290.3999999999996</v>
      </c>
      <c r="D188">
        <f t="shared" si="8"/>
        <v>0.15275598800000001</v>
      </c>
      <c r="E188">
        <f t="shared" si="9"/>
        <v>987.63721999999996</v>
      </c>
      <c r="H188">
        <f t="shared" si="10"/>
        <v>0.11085742443484888</v>
      </c>
      <c r="I188">
        <f t="shared" si="11"/>
        <v>74498.728004908917</v>
      </c>
    </row>
    <row r="189" spans="1:9" x14ac:dyDescent="0.25">
      <c r="A189">
        <v>3.9100000000000003E-3</v>
      </c>
      <c r="B189">
        <v>4285.1000000000004</v>
      </c>
      <c r="D189">
        <f t="shared" si="8"/>
        <v>0.15393709100000003</v>
      </c>
      <c r="E189">
        <f t="shared" si="9"/>
        <v>986.44578000000013</v>
      </c>
      <c r="H189">
        <f t="shared" si="10"/>
        <v>0.11171456946913895</v>
      </c>
      <c r="I189">
        <f t="shared" si="11"/>
        <v>74408.856174750312</v>
      </c>
    </row>
    <row r="190" spans="1:9" x14ac:dyDescent="0.25">
      <c r="A190">
        <v>3.9399999999999999E-3</v>
      </c>
      <c r="B190">
        <v>4279.3</v>
      </c>
      <c r="D190">
        <f t="shared" si="8"/>
        <v>0.15511819399999999</v>
      </c>
      <c r="E190">
        <f t="shared" si="9"/>
        <v>985.14194000000009</v>
      </c>
      <c r="H190">
        <f t="shared" si="10"/>
        <v>0.112571714503429</v>
      </c>
      <c r="I190">
        <f t="shared" si="11"/>
        <v>74310.505870048437</v>
      </c>
    </row>
    <row r="191" spans="1:9" x14ac:dyDescent="0.25">
      <c r="A191">
        <v>3.96E-3</v>
      </c>
      <c r="B191">
        <v>4279</v>
      </c>
      <c r="D191">
        <f t="shared" si="8"/>
        <v>0.15590559600000001</v>
      </c>
      <c r="E191">
        <f t="shared" si="9"/>
        <v>985.07450000000006</v>
      </c>
      <c r="H191">
        <f t="shared" si="10"/>
        <v>0.11314314452628906</v>
      </c>
      <c r="I191">
        <f t="shared" si="11"/>
        <v>74305.418785322472</v>
      </c>
    </row>
    <row r="192" spans="1:9" x14ac:dyDescent="0.25">
      <c r="A192">
        <v>3.9899999999999996E-3</v>
      </c>
      <c r="B192">
        <v>4277.6000000000004</v>
      </c>
      <c r="D192">
        <f t="shared" si="8"/>
        <v>0.157086699</v>
      </c>
      <c r="E192">
        <f t="shared" si="9"/>
        <v>984.75978000000009</v>
      </c>
      <c r="H192">
        <f t="shared" si="10"/>
        <v>0.11400028956057912</v>
      </c>
      <c r="I192">
        <f t="shared" si="11"/>
        <v>74281.679056601322</v>
      </c>
    </row>
    <row r="193" spans="1:9" x14ac:dyDescent="0.25">
      <c r="A193">
        <v>4.0200000000000001E-3</v>
      </c>
      <c r="B193">
        <v>4265.1000000000004</v>
      </c>
      <c r="D193">
        <f t="shared" si="8"/>
        <v>0.15826780200000001</v>
      </c>
      <c r="E193">
        <f t="shared" si="9"/>
        <v>981.94978000000015</v>
      </c>
      <c r="H193">
        <f t="shared" si="10"/>
        <v>0.1148574345948692</v>
      </c>
      <c r="I193">
        <f t="shared" si="11"/>
        <v>74069.717193019693</v>
      </c>
    </row>
    <row r="194" spans="1:9" x14ac:dyDescent="0.25">
      <c r="A194">
        <v>4.0499999999999998E-3</v>
      </c>
      <c r="B194">
        <v>4256.2</v>
      </c>
      <c r="D194">
        <f t="shared" si="8"/>
        <v>0.159448905</v>
      </c>
      <c r="E194">
        <f t="shared" si="9"/>
        <v>979.94905999999992</v>
      </c>
      <c r="H194">
        <f t="shared" si="10"/>
        <v>0.11571457962915926</v>
      </c>
      <c r="I194">
        <f t="shared" si="11"/>
        <v>73918.800346149539</v>
      </c>
    </row>
    <row r="195" spans="1:9" x14ac:dyDescent="0.25">
      <c r="A195">
        <v>4.0800000000000003E-3</v>
      </c>
      <c r="B195">
        <v>4245.6000000000004</v>
      </c>
      <c r="D195">
        <f t="shared" ref="D195:D258" si="12">A195*39.3701</f>
        <v>0.16063000800000002</v>
      </c>
      <c r="E195">
        <f t="shared" ref="E195:E258" si="13">B195*0.2248+23.1553</f>
        <v>977.56618000000014</v>
      </c>
      <c r="H195">
        <f t="shared" ref="H195:H209" si="14">D195/$Q$1</f>
        <v>0.11657172466344934</v>
      </c>
      <c r="I195">
        <f t="shared" ref="I195:I209" si="15">E195/$Q$3</f>
        <v>73739.056685832315</v>
      </c>
    </row>
    <row r="196" spans="1:9" x14ac:dyDescent="0.25">
      <c r="A196">
        <v>4.1099999999999999E-3</v>
      </c>
      <c r="B196">
        <v>4238.3999999999996</v>
      </c>
      <c r="D196">
        <f t="shared" si="12"/>
        <v>0.16181111100000001</v>
      </c>
      <c r="E196">
        <f t="shared" si="13"/>
        <v>975.94761999999992</v>
      </c>
      <c r="H196">
        <f t="shared" si="14"/>
        <v>0.1174288696977394</v>
      </c>
      <c r="I196">
        <f t="shared" si="15"/>
        <v>73616.966652409275</v>
      </c>
    </row>
    <row r="197" spans="1:9" x14ac:dyDescent="0.25">
      <c r="A197">
        <v>4.1399999999999996E-3</v>
      </c>
      <c r="B197">
        <v>4228.2</v>
      </c>
      <c r="D197">
        <f t="shared" si="12"/>
        <v>0.162992214</v>
      </c>
      <c r="E197">
        <f t="shared" si="13"/>
        <v>973.65465999999992</v>
      </c>
      <c r="H197">
        <f t="shared" si="14"/>
        <v>0.11828601473202946</v>
      </c>
      <c r="I197">
        <f t="shared" si="15"/>
        <v>73444.005771726661</v>
      </c>
    </row>
    <row r="198" spans="1:9" x14ac:dyDescent="0.25">
      <c r="A198">
        <v>4.1599999999999996E-3</v>
      </c>
      <c r="B198">
        <v>4216</v>
      </c>
      <c r="D198">
        <f t="shared" si="12"/>
        <v>0.16377961599999999</v>
      </c>
      <c r="E198">
        <f t="shared" si="13"/>
        <v>970.91210000000001</v>
      </c>
      <c r="H198">
        <f t="shared" si="14"/>
        <v>0.1188574447548895</v>
      </c>
      <c r="I198">
        <f t="shared" si="15"/>
        <v>73237.130992870982</v>
      </c>
    </row>
    <row r="199" spans="1:9" x14ac:dyDescent="0.25">
      <c r="A199">
        <v>4.1900000000000001E-3</v>
      </c>
      <c r="B199">
        <v>4201.3</v>
      </c>
      <c r="D199">
        <f t="shared" si="12"/>
        <v>0.16496071900000001</v>
      </c>
      <c r="E199">
        <f t="shared" si="13"/>
        <v>967.60754000000009</v>
      </c>
      <c r="H199">
        <f t="shared" si="14"/>
        <v>0.11971458978917958</v>
      </c>
      <c r="I199">
        <f t="shared" si="15"/>
        <v>72987.863841298968</v>
      </c>
    </row>
    <row r="200" spans="1:9" x14ac:dyDescent="0.25">
      <c r="A200">
        <v>4.2199999999999998E-3</v>
      </c>
      <c r="B200">
        <v>4188.3</v>
      </c>
      <c r="D200">
        <f t="shared" si="12"/>
        <v>0.16614182199999999</v>
      </c>
      <c r="E200">
        <f t="shared" si="13"/>
        <v>964.68514000000005</v>
      </c>
      <c r="H200">
        <f t="shared" si="14"/>
        <v>0.12057173482346964</v>
      </c>
      <c r="I200">
        <f t="shared" si="15"/>
        <v>72767.423503174054</v>
      </c>
    </row>
    <row r="201" spans="1:9" x14ac:dyDescent="0.25">
      <c r="A201">
        <v>4.2399999999999998E-3</v>
      </c>
      <c r="B201">
        <v>4176</v>
      </c>
      <c r="D201">
        <f t="shared" si="12"/>
        <v>0.16692922399999999</v>
      </c>
      <c r="E201">
        <f t="shared" si="13"/>
        <v>961.92010000000005</v>
      </c>
      <c r="H201">
        <f t="shared" si="14"/>
        <v>0.12114316484632968</v>
      </c>
      <c r="I201">
        <f t="shared" si="15"/>
        <v>72558.853029409715</v>
      </c>
    </row>
    <row r="202" spans="1:9" x14ac:dyDescent="0.25">
      <c r="A202">
        <v>4.2700000000000004E-3</v>
      </c>
      <c r="B202">
        <v>4160.8</v>
      </c>
      <c r="D202">
        <f t="shared" si="12"/>
        <v>0.168110327</v>
      </c>
      <c r="E202">
        <f t="shared" si="13"/>
        <v>958.50314000000003</v>
      </c>
      <c r="H202">
        <f t="shared" si="14"/>
        <v>0.12200030988061976</v>
      </c>
      <c r="I202">
        <f t="shared" si="15"/>
        <v>72301.107403294445</v>
      </c>
    </row>
    <row r="203" spans="1:9" x14ac:dyDescent="0.25">
      <c r="A203">
        <v>4.3E-3</v>
      </c>
      <c r="B203">
        <v>4140.8999999999996</v>
      </c>
      <c r="D203">
        <f t="shared" si="12"/>
        <v>0.16929142999999999</v>
      </c>
      <c r="E203">
        <f t="shared" si="13"/>
        <v>954.02961999999991</v>
      </c>
      <c r="H203">
        <f t="shared" si="14"/>
        <v>0.12285745491490982</v>
      </c>
      <c r="I203">
        <f t="shared" si="15"/>
        <v>71963.664116472457</v>
      </c>
    </row>
    <row r="204" spans="1:9" x14ac:dyDescent="0.25">
      <c r="A204">
        <v>4.3400000000000001E-3</v>
      </c>
      <c r="B204">
        <v>4113.2</v>
      </c>
      <c r="D204">
        <f t="shared" si="12"/>
        <v>0.17086623400000001</v>
      </c>
      <c r="E204">
        <f t="shared" si="13"/>
        <v>947.80265999999995</v>
      </c>
      <c r="H204">
        <f t="shared" si="14"/>
        <v>0.12400031496062992</v>
      </c>
      <c r="I204">
        <f t="shared" si="15"/>
        <v>71493.956626775529</v>
      </c>
    </row>
    <row r="205" spans="1:9" x14ac:dyDescent="0.25">
      <c r="A205">
        <v>4.3800000000000002E-3</v>
      </c>
      <c r="B205">
        <v>4082.1</v>
      </c>
      <c r="D205">
        <f t="shared" si="12"/>
        <v>0.17244103800000002</v>
      </c>
      <c r="E205">
        <f t="shared" si="13"/>
        <v>940.81137999999999</v>
      </c>
      <c r="H205">
        <f t="shared" si="14"/>
        <v>0.12514317500635003</v>
      </c>
      <c r="I205">
        <f t="shared" si="15"/>
        <v>70966.595510184401</v>
      </c>
    </row>
    <row r="206" spans="1:9" x14ac:dyDescent="0.25">
      <c r="A206">
        <v>4.4299999999999999E-3</v>
      </c>
      <c r="B206">
        <v>4042.9</v>
      </c>
      <c r="D206">
        <f t="shared" si="12"/>
        <v>0.174409543</v>
      </c>
      <c r="E206">
        <f t="shared" si="13"/>
        <v>931.99922000000004</v>
      </c>
      <c r="H206">
        <f t="shared" si="14"/>
        <v>0.12657175006350013</v>
      </c>
      <c r="I206">
        <f t="shared" si="15"/>
        <v>70301.883105992369</v>
      </c>
    </row>
    <row r="207" spans="1:9" x14ac:dyDescent="0.25">
      <c r="A207">
        <v>4.47E-3</v>
      </c>
      <c r="B207">
        <v>4000.5</v>
      </c>
      <c r="D207">
        <f t="shared" si="12"/>
        <v>0.17598434700000001</v>
      </c>
      <c r="E207">
        <f t="shared" si="13"/>
        <v>922.46770000000004</v>
      </c>
      <c r="H207">
        <f t="shared" si="14"/>
        <v>0.12771461010922022</v>
      </c>
      <c r="I207">
        <f t="shared" si="15"/>
        <v>69582.908464723441</v>
      </c>
    </row>
    <row r="208" spans="1:9" x14ac:dyDescent="0.25">
      <c r="A208">
        <v>4.5199999999999997E-3</v>
      </c>
      <c r="B208">
        <v>3953.3</v>
      </c>
      <c r="D208">
        <f t="shared" si="12"/>
        <v>0.17795285199999999</v>
      </c>
      <c r="E208">
        <f t="shared" si="13"/>
        <v>911.85714000000007</v>
      </c>
      <c r="H208">
        <f t="shared" si="14"/>
        <v>0.12914318516637033</v>
      </c>
      <c r="I208">
        <f t="shared" si="15"/>
        <v>68782.54046783915</v>
      </c>
    </row>
    <row r="209" spans="1:9" x14ac:dyDescent="0.25">
      <c r="A209">
        <v>4.5599999999999998E-3</v>
      </c>
      <c r="B209">
        <v>3900.6</v>
      </c>
      <c r="D209">
        <f t="shared" si="12"/>
        <v>0.17952765600000001</v>
      </c>
      <c r="E209">
        <f t="shared" si="13"/>
        <v>900.01017999999999</v>
      </c>
      <c r="H209">
        <f t="shared" si="14"/>
        <v>0.13028604521209042</v>
      </c>
      <c r="I209">
        <f t="shared" si="15"/>
        <v>67888.909250978933</v>
      </c>
    </row>
    <row r="210" spans="1:9" x14ac:dyDescent="0.25">
      <c r="A210">
        <v>4.8799999999999998E-3</v>
      </c>
      <c r="B210">
        <v>-63.3</v>
      </c>
      <c r="D210">
        <f t="shared" si="12"/>
        <v>0.192126088</v>
      </c>
      <c r="E210">
        <f t="shared" si="13"/>
        <v>8.9254600000000011</v>
      </c>
    </row>
    <row r="211" spans="1:9" x14ac:dyDescent="0.25">
      <c r="A211">
        <v>4.9800000000000001E-3</v>
      </c>
      <c r="B211">
        <v>-101.8</v>
      </c>
      <c r="D211">
        <f t="shared" si="12"/>
        <v>0.19606309800000002</v>
      </c>
      <c r="E211">
        <f t="shared" si="13"/>
        <v>0.27065999999999946</v>
      </c>
    </row>
    <row r="212" spans="1:9" x14ac:dyDescent="0.25">
      <c r="A212">
        <v>5.0899999999999999E-3</v>
      </c>
      <c r="B212">
        <v>-103.3</v>
      </c>
      <c r="D212">
        <f t="shared" si="12"/>
        <v>0.20039380900000001</v>
      </c>
      <c r="E212">
        <f t="shared" si="13"/>
        <v>-6.6539999999999822E-2</v>
      </c>
    </row>
    <row r="213" spans="1:9" x14ac:dyDescent="0.25">
      <c r="A213">
        <v>5.1900000000000002E-3</v>
      </c>
      <c r="B213">
        <v>-103.5</v>
      </c>
      <c r="D213">
        <f t="shared" si="12"/>
        <v>0.204330819</v>
      </c>
      <c r="E213">
        <f t="shared" si="13"/>
        <v>-0.11149999999999949</v>
      </c>
    </row>
    <row r="214" spans="1:9" x14ac:dyDescent="0.25">
      <c r="A214">
        <v>5.2199999999999998E-3</v>
      </c>
      <c r="B214">
        <v>-104.2</v>
      </c>
      <c r="D214">
        <f t="shared" si="12"/>
        <v>0.20551192199999999</v>
      </c>
      <c r="E214">
        <f t="shared" si="13"/>
        <v>-0.2688600000000001</v>
      </c>
    </row>
    <row r="215" spans="1:9" x14ac:dyDescent="0.25">
      <c r="A215">
        <v>5.2599999999999999E-3</v>
      </c>
      <c r="B215">
        <v>-104.2</v>
      </c>
      <c r="D215">
        <f t="shared" si="12"/>
        <v>0.207086726</v>
      </c>
      <c r="E215">
        <f t="shared" si="13"/>
        <v>-0.2688600000000001</v>
      </c>
    </row>
    <row r="216" spans="1:9" x14ac:dyDescent="0.25">
      <c r="A216">
        <v>5.3E-3</v>
      </c>
      <c r="B216">
        <v>-104.2</v>
      </c>
      <c r="D216">
        <f t="shared" si="12"/>
        <v>0.20866153000000001</v>
      </c>
      <c r="E216">
        <f t="shared" si="13"/>
        <v>-0.2688600000000001</v>
      </c>
    </row>
    <row r="217" spans="1:9" x14ac:dyDescent="0.25">
      <c r="A217">
        <v>5.3400000000000001E-3</v>
      </c>
      <c r="B217">
        <v>-104</v>
      </c>
      <c r="D217">
        <f t="shared" si="12"/>
        <v>0.210236334</v>
      </c>
      <c r="E217">
        <f t="shared" si="13"/>
        <v>-0.22390000000000043</v>
      </c>
    </row>
    <row r="218" spans="1:9" x14ac:dyDescent="0.25">
      <c r="A218">
        <v>5.3699999999999998E-3</v>
      </c>
      <c r="B218">
        <v>-104</v>
      </c>
      <c r="D218">
        <f t="shared" si="12"/>
        <v>0.21141743699999999</v>
      </c>
      <c r="E218">
        <f t="shared" si="13"/>
        <v>-0.22390000000000043</v>
      </c>
    </row>
    <row r="219" spans="1:9" x14ac:dyDescent="0.25">
      <c r="A219">
        <v>5.4000000000000003E-3</v>
      </c>
      <c r="B219">
        <v>-104</v>
      </c>
      <c r="D219">
        <f t="shared" si="12"/>
        <v>0.21259854</v>
      </c>
      <c r="E219">
        <f t="shared" si="13"/>
        <v>-0.22390000000000043</v>
      </c>
    </row>
    <row r="220" spans="1:9" x14ac:dyDescent="0.25">
      <c r="A220">
        <v>5.4400000000000004E-3</v>
      </c>
      <c r="B220">
        <v>-103.8</v>
      </c>
      <c r="D220">
        <f t="shared" si="12"/>
        <v>0.21417334400000002</v>
      </c>
      <c r="E220">
        <f t="shared" si="13"/>
        <v>-0.17893999999999721</v>
      </c>
    </row>
    <row r="221" spans="1:9" x14ac:dyDescent="0.25">
      <c r="A221">
        <v>5.47E-3</v>
      </c>
      <c r="B221">
        <v>-104.2</v>
      </c>
      <c r="D221">
        <f t="shared" si="12"/>
        <v>0.215354447</v>
      </c>
      <c r="E221">
        <f t="shared" si="13"/>
        <v>-0.2688600000000001</v>
      </c>
    </row>
    <row r="222" spans="1:9" x14ac:dyDescent="0.25">
      <c r="A222">
        <v>5.4999999999999997E-3</v>
      </c>
      <c r="B222">
        <v>-103.5</v>
      </c>
      <c r="D222">
        <f t="shared" si="12"/>
        <v>0.21653554999999999</v>
      </c>
      <c r="E222">
        <f t="shared" si="13"/>
        <v>-0.11149999999999949</v>
      </c>
    </row>
    <row r="223" spans="1:9" x14ac:dyDescent="0.25">
      <c r="A223">
        <v>5.5300000000000002E-3</v>
      </c>
      <c r="B223">
        <v>-103.8</v>
      </c>
      <c r="D223">
        <f t="shared" si="12"/>
        <v>0.21771665300000001</v>
      </c>
      <c r="E223">
        <f t="shared" si="13"/>
        <v>-0.17893999999999721</v>
      </c>
    </row>
    <row r="224" spans="1:9" x14ac:dyDescent="0.25">
      <c r="A224">
        <v>5.5500000000000002E-3</v>
      </c>
      <c r="B224">
        <v>-103.3</v>
      </c>
      <c r="D224">
        <f t="shared" si="12"/>
        <v>0.218504055</v>
      </c>
      <c r="E224">
        <f t="shared" si="13"/>
        <v>-6.6539999999999822E-2</v>
      </c>
    </row>
    <row r="225" spans="1:5" x14ac:dyDescent="0.25">
      <c r="A225">
        <v>5.5700000000000003E-3</v>
      </c>
      <c r="B225">
        <v>-103.5</v>
      </c>
      <c r="D225">
        <f t="shared" si="12"/>
        <v>0.21929145700000002</v>
      </c>
      <c r="E225">
        <f t="shared" si="13"/>
        <v>-0.11149999999999949</v>
      </c>
    </row>
    <row r="226" spans="1:5" x14ac:dyDescent="0.25">
      <c r="A226">
        <v>5.5900000000000004E-3</v>
      </c>
      <c r="B226">
        <v>-103.3</v>
      </c>
      <c r="D226">
        <f t="shared" si="12"/>
        <v>0.22007885900000002</v>
      </c>
      <c r="E226">
        <f t="shared" si="13"/>
        <v>-6.6539999999999822E-2</v>
      </c>
    </row>
    <row r="227" spans="1:5" x14ac:dyDescent="0.25">
      <c r="A227">
        <v>5.5999999999999999E-3</v>
      </c>
      <c r="B227">
        <v>-103.5</v>
      </c>
      <c r="D227">
        <f t="shared" si="12"/>
        <v>0.22047256000000001</v>
      </c>
      <c r="E227">
        <f t="shared" si="13"/>
        <v>-0.11149999999999949</v>
      </c>
    </row>
    <row r="228" spans="1:5" x14ac:dyDescent="0.25">
      <c r="A228">
        <v>5.6100000000000004E-3</v>
      </c>
      <c r="B228">
        <v>-103.3</v>
      </c>
      <c r="D228">
        <f t="shared" si="12"/>
        <v>0.22086626100000001</v>
      </c>
      <c r="E228">
        <f t="shared" si="13"/>
        <v>-6.6539999999999822E-2</v>
      </c>
    </row>
    <row r="229" spans="1:5" x14ac:dyDescent="0.25">
      <c r="A229">
        <v>5.6299999999999996E-3</v>
      </c>
      <c r="B229">
        <v>-103</v>
      </c>
      <c r="D229">
        <f t="shared" si="12"/>
        <v>0.221653663</v>
      </c>
      <c r="E229">
        <f t="shared" si="13"/>
        <v>9.0000000000145519E-4</v>
      </c>
    </row>
    <row r="230" spans="1:5" x14ac:dyDescent="0.25">
      <c r="A230">
        <v>5.6699999999999997E-3</v>
      </c>
      <c r="B230">
        <v>-103.5</v>
      </c>
      <c r="D230">
        <f t="shared" si="12"/>
        <v>0.22322846699999999</v>
      </c>
      <c r="E230">
        <f t="shared" si="13"/>
        <v>-0.11149999999999949</v>
      </c>
    </row>
    <row r="231" spans="1:5" x14ac:dyDescent="0.25">
      <c r="A231">
        <v>5.7099999999999998E-3</v>
      </c>
      <c r="B231">
        <v>-103</v>
      </c>
      <c r="D231">
        <f t="shared" si="12"/>
        <v>0.224803271</v>
      </c>
      <c r="E231">
        <f t="shared" si="13"/>
        <v>9.0000000000145519E-4</v>
      </c>
    </row>
    <row r="232" spans="1:5" x14ac:dyDescent="0.25">
      <c r="A232">
        <v>5.7499999999999999E-3</v>
      </c>
      <c r="B232">
        <v>-102.5</v>
      </c>
      <c r="D232">
        <f t="shared" si="12"/>
        <v>0.22637807500000001</v>
      </c>
      <c r="E232">
        <f t="shared" si="13"/>
        <v>0.11329999999999885</v>
      </c>
    </row>
    <row r="233" spans="1:5" x14ac:dyDescent="0.25">
      <c r="A233">
        <v>5.79E-3</v>
      </c>
      <c r="B233">
        <v>-103.3</v>
      </c>
      <c r="D233">
        <f t="shared" si="12"/>
        <v>0.227952879</v>
      </c>
      <c r="E233">
        <f t="shared" si="13"/>
        <v>-6.6539999999999822E-2</v>
      </c>
    </row>
    <row r="234" spans="1:5" x14ac:dyDescent="0.25">
      <c r="A234">
        <v>5.8300000000000001E-3</v>
      </c>
      <c r="B234">
        <v>-103</v>
      </c>
      <c r="D234">
        <f t="shared" si="12"/>
        <v>0.22952768300000001</v>
      </c>
      <c r="E234">
        <f t="shared" si="13"/>
        <v>9.0000000000145519E-4</v>
      </c>
    </row>
    <row r="235" spans="1:5" x14ac:dyDescent="0.25">
      <c r="A235">
        <v>5.8700000000000002E-3</v>
      </c>
      <c r="B235">
        <v>-102.8</v>
      </c>
      <c r="D235">
        <f t="shared" si="12"/>
        <v>0.23110248700000002</v>
      </c>
      <c r="E235">
        <f t="shared" si="13"/>
        <v>4.5860000000001122E-2</v>
      </c>
    </row>
    <row r="236" spans="1:5" x14ac:dyDescent="0.25">
      <c r="A236">
        <v>5.9199999999999999E-3</v>
      </c>
      <c r="B236">
        <v>-102.8</v>
      </c>
      <c r="D236">
        <f t="shared" si="12"/>
        <v>0.233070992</v>
      </c>
      <c r="E236">
        <f t="shared" si="13"/>
        <v>4.5860000000001122E-2</v>
      </c>
    </row>
    <row r="237" spans="1:5" x14ac:dyDescent="0.25">
      <c r="A237">
        <v>5.9699999999999996E-3</v>
      </c>
      <c r="B237">
        <v>-103</v>
      </c>
      <c r="D237">
        <f t="shared" si="12"/>
        <v>0.23503949699999999</v>
      </c>
      <c r="E237">
        <f t="shared" si="13"/>
        <v>9.0000000000145519E-4</v>
      </c>
    </row>
    <row r="238" spans="1:5" x14ac:dyDescent="0.25">
      <c r="A238">
        <v>6.0099999999999997E-3</v>
      </c>
      <c r="B238">
        <v>-103</v>
      </c>
      <c r="D238">
        <f t="shared" si="12"/>
        <v>0.236614301</v>
      </c>
      <c r="E238">
        <f t="shared" si="13"/>
        <v>9.0000000000145519E-4</v>
      </c>
    </row>
    <row r="239" spans="1:5" x14ac:dyDescent="0.25">
      <c r="A239">
        <v>6.0400000000000002E-3</v>
      </c>
      <c r="B239">
        <v>-102.8</v>
      </c>
      <c r="D239">
        <f t="shared" si="12"/>
        <v>0.23779540400000002</v>
      </c>
      <c r="E239">
        <f t="shared" si="13"/>
        <v>4.5860000000001122E-2</v>
      </c>
    </row>
    <row r="240" spans="1:5" x14ac:dyDescent="0.25">
      <c r="A240">
        <v>6.0600000000000003E-3</v>
      </c>
      <c r="B240">
        <v>-102.8</v>
      </c>
      <c r="D240">
        <f t="shared" si="12"/>
        <v>0.23858280600000001</v>
      </c>
      <c r="E240">
        <f t="shared" si="13"/>
        <v>4.5860000000001122E-2</v>
      </c>
    </row>
    <row r="241" spans="1:5" x14ac:dyDescent="0.25">
      <c r="A241">
        <v>6.0600000000000003E-3</v>
      </c>
      <c r="B241">
        <v>-102.8</v>
      </c>
      <c r="D241">
        <f t="shared" si="12"/>
        <v>0.23858280600000001</v>
      </c>
      <c r="E241">
        <f t="shared" si="13"/>
        <v>4.5860000000001122E-2</v>
      </c>
    </row>
    <row r="242" spans="1:5" x14ac:dyDescent="0.25">
      <c r="A242">
        <v>6.0600000000000003E-3</v>
      </c>
      <c r="B242">
        <v>-102.8</v>
      </c>
      <c r="D242">
        <f t="shared" si="12"/>
        <v>0.23858280600000001</v>
      </c>
      <c r="E242">
        <f t="shared" si="13"/>
        <v>4.5860000000001122E-2</v>
      </c>
    </row>
    <row r="243" spans="1:5" x14ac:dyDescent="0.25">
      <c r="A243">
        <v>6.0600000000000003E-3</v>
      </c>
      <c r="B243">
        <v>-102.5</v>
      </c>
      <c r="D243">
        <f t="shared" si="12"/>
        <v>0.23858280600000001</v>
      </c>
      <c r="E243">
        <f t="shared" si="13"/>
        <v>0.11329999999999885</v>
      </c>
    </row>
    <row r="244" spans="1:5" x14ac:dyDescent="0.25">
      <c r="A244">
        <v>6.0600000000000003E-3</v>
      </c>
      <c r="B244">
        <v>-102.5</v>
      </c>
      <c r="D244">
        <f t="shared" si="12"/>
        <v>0.23858280600000001</v>
      </c>
      <c r="E244">
        <f t="shared" si="13"/>
        <v>0.11329999999999885</v>
      </c>
    </row>
    <row r="245" spans="1:5" x14ac:dyDescent="0.25">
      <c r="A245">
        <v>6.0600000000000003E-3</v>
      </c>
      <c r="B245">
        <v>-102.3</v>
      </c>
      <c r="D245">
        <f t="shared" si="12"/>
        <v>0.23858280600000001</v>
      </c>
      <c r="E245">
        <f t="shared" si="13"/>
        <v>0.15826000000000207</v>
      </c>
    </row>
    <row r="246" spans="1:5" x14ac:dyDescent="0.25">
      <c r="A246">
        <v>6.0600000000000003E-3</v>
      </c>
      <c r="B246">
        <v>-102.8</v>
      </c>
      <c r="D246">
        <f t="shared" si="12"/>
        <v>0.23858280600000001</v>
      </c>
      <c r="E246">
        <f t="shared" si="13"/>
        <v>4.5860000000001122E-2</v>
      </c>
    </row>
    <row r="247" spans="1:5" x14ac:dyDescent="0.25">
      <c r="A247">
        <v>6.0600000000000003E-3</v>
      </c>
      <c r="B247">
        <v>-102.5</v>
      </c>
      <c r="D247">
        <f t="shared" si="12"/>
        <v>0.23858280600000001</v>
      </c>
      <c r="E247">
        <f t="shared" si="13"/>
        <v>0.11329999999999885</v>
      </c>
    </row>
    <row r="248" spans="1:5" x14ac:dyDescent="0.25">
      <c r="A248">
        <v>6.0600000000000003E-3</v>
      </c>
      <c r="B248">
        <v>-102.3</v>
      </c>
      <c r="D248">
        <f t="shared" si="12"/>
        <v>0.23858280600000001</v>
      </c>
      <c r="E248">
        <f t="shared" si="13"/>
        <v>0.15826000000000207</v>
      </c>
    </row>
    <row r="249" spans="1:5" x14ac:dyDescent="0.25">
      <c r="A249">
        <v>6.0600000000000003E-3</v>
      </c>
      <c r="B249">
        <v>-102.5</v>
      </c>
      <c r="D249">
        <f t="shared" si="12"/>
        <v>0.23858280600000001</v>
      </c>
      <c r="E249">
        <f t="shared" si="13"/>
        <v>0.11329999999999885</v>
      </c>
    </row>
    <row r="250" spans="1:5" x14ac:dyDescent="0.25">
      <c r="A250">
        <v>6.0600000000000003E-3</v>
      </c>
      <c r="B250">
        <v>-102.8</v>
      </c>
      <c r="D250">
        <f t="shared" si="12"/>
        <v>0.23858280600000001</v>
      </c>
      <c r="E250">
        <f t="shared" si="13"/>
        <v>4.5860000000001122E-2</v>
      </c>
    </row>
    <row r="251" spans="1:5" x14ac:dyDescent="0.25">
      <c r="A251">
        <v>6.0600000000000003E-3</v>
      </c>
      <c r="B251">
        <v>-102.5</v>
      </c>
      <c r="D251">
        <f t="shared" si="12"/>
        <v>0.23858280600000001</v>
      </c>
      <c r="E251">
        <f t="shared" si="13"/>
        <v>0.11329999999999885</v>
      </c>
    </row>
    <row r="252" spans="1:5" x14ac:dyDescent="0.25">
      <c r="A252">
        <v>6.0600000000000003E-3</v>
      </c>
      <c r="B252">
        <v>-102.8</v>
      </c>
      <c r="D252">
        <f t="shared" si="12"/>
        <v>0.23858280600000001</v>
      </c>
      <c r="E252">
        <f t="shared" si="13"/>
        <v>4.5860000000001122E-2</v>
      </c>
    </row>
    <row r="253" spans="1:5" x14ac:dyDescent="0.25">
      <c r="A253">
        <v>6.0600000000000003E-3</v>
      </c>
      <c r="B253">
        <v>-103.3</v>
      </c>
      <c r="D253">
        <f t="shared" si="12"/>
        <v>0.23858280600000001</v>
      </c>
      <c r="E253">
        <f t="shared" si="13"/>
        <v>-6.6539999999999822E-2</v>
      </c>
    </row>
    <row r="254" spans="1:5" x14ac:dyDescent="0.25">
      <c r="A254">
        <v>6.0600000000000003E-3</v>
      </c>
      <c r="B254">
        <v>-102.3</v>
      </c>
      <c r="D254">
        <f t="shared" si="12"/>
        <v>0.23858280600000001</v>
      </c>
      <c r="E254">
        <f t="shared" si="13"/>
        <v>0.15826000000000207</v>
      </c>
    </row>
    <row r="255" spans="1:5" x14ac:dyDescent="0.25">
      <c r="A255">
        <v>6.0600000000000003E-3</v>
      </c>
      <c r="B255">
        <v>-102.5</v>
      </c>
      <c r="D255">
        <f t="shared" si="12"/>
        <v>0.23858280600000001</v>
      </c>
      <c r="E255">
        <f t="shared" si="13"/>
        <v>0.11329999999999885</v>
      </c>
    </row>
    <row r="256" spans="1:5" x14ac:dyDescent="0.25">
      <c r="A256">
        <v>6.0600000000000003E-3</v>
      </c>
      <c r="B256">
        <v>-102.8</v>
      </c>
      <c r="D256">
        <f t="shared" si="12"/>
        <v>0.23858280600000001</v>
      </c>
      <c r="E256">
        <f t="shared" si="13"/>
        <v>4.5860000000001122E-2</v>
      </c>
    </row>
    <row r="257" spans="1:5" x14ac:dyDescent="0.25">
      <c r="A257">
        <v>6.0600000000000003E-3</v>
      </c>
      <c r="B257">
        <v>-102.5</v>
      </c>
      <c r="D257">
        <f t="shared" si="12"/>
        <v>0.23858280600000001</v>
      </c>
      <c r="E257">
        <f t="shared" si="13"/>
        <v>0.11329999999999885</v>
      </c>
    </row>
    <row r="258" spans="1:5" x14ac:dyDescent="0.25">
      <c r="A258">
        <v>6.0600000000000003E-3</v>
      </c>
      <c r="B258">
        <v>-102.8</v>
      </c>
      <c r="D258">
        <f t="shared" si="12"/>
        <v>0.23858280600000001</v>
      </c>
      <c r="E258">
        <f t="shared" si="13"/>
        <v>4.5860000000001122E-2</v>
      </c>
    </row>
    <row r="259" spans="1:5" x14ac:dyDescent="0.25">
      <c r="A259">
        <v>6.0600000000000003E-3</v>
      </c>
      <c r="B259">
        <v>-102.5</v>
      </c>
      <c r="D259">
        <f t="shared" ref="D259:D290" si="16">A259*39.3701</f>
        <v>0.23858280600000001</v>
      </c>
      <c r="E259">
        <f t="shared" ref="E259:E290" si="17">B259*0.2248+23.1553</f>
        <v>0.11329999999999885</v>
      </c>
    </row>
    <row r="260" spans="1:5" x14ac:dyDescent="0.25">
      <c r="A260">
        <v>6.0600000000000003E-3</v>
      </c>
      <c r="B260">
        <v>-102.8</v>
      </c>
      <c r="D260">
        <f t="shared" si="16"/>
        <v>0.23858280600000001</v>
      </c>
      <c r="E260">
        <f t="shared" si="17"/>
        <v>4.5860000000001122E-2</v>
      </c>
    </row>
    <row r="261" spans="1:5" x14ac:dyDescent="0.25">
      <c r="A261">
        <v>6.0600000000000003E-3</v>
      </c>
      <c r="B261">
        <v>-102.8</v>
      </c>
      <c r="D261">
        <f t="shared" si="16"/>
        <v>0.23858280600000001</v>
      </c>
      <c r="E261">
        <f t="shared" si="17"/>
        <v>4.5860000000001122E-2</v>
      </c>
    </row>
    <row r="262" spans="1:5" x14ac:dyDescent="0.25">
      <c r="A262">
        <v>6.0600000000000003E-3</v>
      </c>
      <c r="B262">
        <v>-102.8</v>
      </c>
      <c r="D262">
        <f t="shared" si="16"/>
        <v>0.23858280600000001</v>
      </c>
      <c r="E262">
        <f t="shared" si="17"/>
        <v>4.5860000000001122E-2</v>
      </c>
    </row>
    <row r="263" spans="1:5" x14ac:dyDescent="0.25">
      <c r="A263">
        <v>6.0600000000000003E-3</v>
      </c>
      <c r="B263">
        <v>-102.5</v>
      </c>
      <c r="D263">
        <f t="shared" si="16"/>
        <v>0.23858280600000001</v>
      </c>
      <c r="E263">
        <f t="shared" si="17"/>
        <v>0.11329999999999885</v>
      </c>
    </row>
    <row r="264" spans="1:5" x14ac:dyDescent="0.25">
      <c r="A264">
        <v>6.0600000000000003E-3</v>
      </c>
      <c r="B264">
        <v>-102.5</v>
      </c>
      <c r="D264">
        <f t="shared" si="16"/>
        <v>0.23858280600000001</v>
      </c>
      <c r="E264">
        <f t="shared" si="17"/>
        <v>0.11329999999999885</v>
      </c>
    </row>
    <row r="265" spans="1:5" x14ac:dyDescent="0.25">
      <c r="A265">
        <v>6.0600000000000003E-3</v>
      </c>
      <c r="B265">
        <v>-102.8</v>
      </c>
      <c r="D265">
        <f t="shared" si="16"/>
        <v>0.23858280600000001</v>
      </c>
      <c r="E265">
        <f t="shared" si="17"/>
        <v>4.5860000000001122E-2</v>
      </c>
    </row>
    <row r="266" spans="1:5" x14ac:dyDescent="0.25">
      <c r="A266">
        <v>6.0600000000000003E-3</v>
      </c>
      <c r="B266">
        <v>-103</v>
      </c>
      <c r="D266">
        <f t="shared" si="16"/>
        <v>0.23858280600000001</v>
      </c>
      <c r="E266">
        <f t="shared" si="17"/>
        <v>9.0000000000145519E-4</v>
      </c>
    </row>
    <row r="267" spans="1:5" x14ac:dyDescent="0.25">
      <c r="A267">
        <v>6.0600000000000003E-3</v>
      </c>
      <c r="B267">
        <v>-102.8</v>
      </c>
      <c r="D267">
        <f t="shared" si="16"/>
        <v>0.23858280600000001</v>
      </c>
      <c r="E267">
        <f t="shared" si="17"/>
        <v>4.5860000000001122E-2</v>
      </c>
    </row>
    <row r="268" spans="1:5" x14ac:dyDescent="0.25">
      <c r="A268">
        <v>6.0600000000000003E-3</v>
      </c>
      <c r="B268">
        <v>-102.3</v>
      </c>
      <c r="D268">
        <f t="shared" si="16"/>
        <v>0.23858280600000001</v>
      </c>
      <c r="E268">
        <f t="shared" si="17"/>
        <v>0.15826000000000207</v>
      </c>
    </row>
    <row r="269" spans="1:5" x14ac:dyDescent="0.25">
      <c r="A269">
        <v>6.0600000000000003E-3</v>
      </c>
      <c r="B269">
        <v>-102.8</v>
      </c>
      <c r="D269">
        <f t="shared" si="16"/>
        <v>0.23858280600000001</v>
      </c>
      <c r="E269">
        <f t="shared" si="17"/>
        <v>4.5860000000001122E-2</v>
      </c>
    </row>
    <row r="270" spans="1:5" x14ac:dyDescent="0.25">
      <c r="A270">
        <v>6.0600000000000003E-3</v>
      </c>
      <c r="B270">
        <v>-102.1</v>
      </c>
      <c r="D270">
        <f t="shared" si="16"/>
        <v>0.23858280600000001</v>
      </c>
      <c r="E270">
        <f t="shared" si="17"/>
        <v>0.20322000000000173</v>
      </c>
    </row>
    <row r="271" spans="1:5" x14ac:dyDescent="0.25">
      <c r="A271">
        <v>6.0600000000000003E-3</v>
      </c>
      <c r="B271">
        <v>-102.8</v>
      </c>
      <c r="D271">
        <f t="shared" si="16"/>
        <v>0.23858280600000001</v>
      </c>
      <c r="E271">
        <f t="shared" si="17"/>
        <v>4.5860000000001122E-2</v>
      </c>
    </row>
    <row r="272" spans="1:5" x14ac:dyDescent="0.25">
      <c r="A272">
        <v>6.0600000000000003E-3</v>
      </c>
      <c r="B272">
        <v>-102.8</v>
      </c>
      <c r="D272">
        <f t="shared" si="16"/>
        <v>0.23858280600000001</v>
      </c>
      <c r="E272">
        <f t="shared" si="17"/>
        <v>4.5860000000001122E-2</v>
      </c>
    </row>
    <row r="273" spans="1:5" x14ac:dyDescent="0.25">
      <c r="A273">
        <v>6.0600000000000003E-3</v>
      </c>
      <c r="B273">
        <v>-103</v>
      </c>
      <c r="D273">
        <f t="shared" si="16"/>
        <v>0.23858280600000001</v>
      </c>
      <c r="E273">
        <f t="shared" si="17"/>
        <v>9.0000000000145519E-4</v>
      </c>
    </row>
    <row r="274" spans="1:5" x14ac:dyDescent="0.25">
      <c r="A274">
        <v>6.0600000000000003E-3</v>
      </c>
      <c r="B274">
        <v>-102.5</v>
      </c>
      <c r="D274">
        <f t="shared" si="16"/>
        <v>0.23858280600000001</v>
      </c>
      <c r="E274">
        <f t="shared" si="17"/>
        <v>0.11329999999999885</v>
      </c>
    </row>
    <row r="275" spans="1:5" x14ac:dyDescent="0.25">
      <c r="A275">
        <v>6.0600000000000003E-3</v>
      </c>
      <c r="B275">
        <v>-102.5</v>
      </c>
      <c r="D275">
        <f t="shared" si="16"/>
        <v>0.23858280600000001</v>
      </c>
      <c r="E275">
        <f t="shared" si="17"/>
        <v>0.11329999999999885</v>
      </c>
    </row>
    <row r="276" spans="1:5" x14ac:dyDescent="0.25">
      <c r="A276">
        <v>6.0600000000000003E-3</v>
      </c>
      <c r="B276">
        <v>-102.5</v>
      </c>
      <c r="D276">
        <f t="shared" si="16"/>
        <v>0.23858280600000001</v>
      </c>
      <c r="E276">
        <f t="shared" si="17"/>
        <v>0.11329999999999885</v>
      </c>
    </row>
    <row r="277" spans="1:5" x14ac:dyDescent="0.25">
      <c r="A277">
        <v>6.0600000000000003E-3</v>
      </c>
      <c r="B277">
        <v>-102.8</v>
      </c>
      <c r="D277">
        <f t="shared" si="16"/>
        <v>0.23858280600000001</v>
      </c>
      <c r="E277">
        <f t="shared" si="17"/>
        <v>4.5860000000001122E-2</v>
      </c>
    </row>
    <row r="278" spans="1:5" x14ac:dyDescent="0.25">
      <c r="A278">
        <v>6.0600000000000003E-3</v>
      </c>
      <c r="B278">
        <v>-102.3</v>
      </c>
      <c r="D278">
        <f t="shared" si="16"/>
        <v>0.23858280600000001</v>
      </c>
      <c r="E278">
        <f t="shared" si="17"/>
        <v>0.15826000000000207</v>
      </c>
    </row>
    <row r="279" spans="1:5" x14ac:dyDescent="0.25">
      <c r="A279">
        <v>6.0600000000000003E-3</v>
      </c>
      <c r="B279">
        <v>-102.3</v>
      </c>
      <c r="D279">
        <f t="shared" si="16"/>
        <v>0.23858280600000001</v>
      </c>
      <c r="E279">
        <f t="shared" si="17"/>
        <v>0.15826000000000207</v>
      </c>
    </row>
    <row r="280" spans="1:5" x14ac:dyDescent="0.25">
      <c r="A280">
        <v>6.0600000000000003E-3</v>
      </c>
      <c r="B280">
        <v>-102.8</v>
      </c>
      <c r="D280">
        <f t="shared" si="16"/>
        <v>0.23858280600000001</v>
      </c>
      <c r="E280">
        <f t="shared" si="17"/>
        <v>4.5860000000001122E-2</v>
      </c>
    </row>
    <row r="281" spans="1:5" x14ac:dyDescent="0.25">
      <c r="A281">
        <v>6.0600000000000003E-3</v>
      </c>
      <c r="B281">
        <v>-102.5</v>
      </c>
      <c r="D281">
        <f t="shared" si="16"/>
        <v>0.23858280600000001</v>
      </c>
      <c r="E281">
        <f t="shared" si="17"/>
        <v>0.11329999999999885</v>
      </c>
    </row>
    <row r="282" spans="1:5" x14ac:dyDescent="0.25">
      <c r="A282">
        <v>6.0600000000000003E-3</v>
      </c>
      <c r="B282">
        <v>-102.8</v>
      </c>
      <c r="D282">
        <f t="shared" si="16"/>
        <v>0.23858280600000001</v>
      </c>
      <c r="E282">
        <f t="shared" si="17"/>
        <v>4.5860000000001122E-2</v>
      </c>
    </row>
    <row r="283" spans="1:5" x14ac:dyDescent="0.25">
      <c r="A283">
        <v>6.0600000000000003E-3</v>
      </c>
      <c r="B283">
        <v>-103</v>
      </c>
      <c r="D283">
        <f t="shared" si="16"/>
        <v>0.23858280600000001</v>
      </c>
      <c r="E283">
        <f t="shared" si="17"/>
        <v>9.0000000000145519E-4</v>
      </c>
    </row>
    <row r="284" spans="1:5" x14ac:dyDescent="0.25">
      <c r="A284">
        <v>6.0600000000000003E-3</v>
      </c>
      <c r="B284">
        <v>-102.8</v>
      </c>
      <c r="D284">
        <f t="shared" si="16"/>
        <v>0.23858280600000001</v>
      </c>
      <c r="E284">
        <f t="shared" si="17"/>
        <v>4.5860000000001122E-2</v>
      </c>
    </row>
    <row r="285" spans="1:5" x14ac:dyDescent="0.25">
      <c r="A285">
        <v>6.0600000000000003E-3</v>
      </c>
      <c r="B285">
        <v>-102.8</v>
      </c>
      <c r="D285">
        <f t="shared" si="16"/>
        <v>0.23858280600000001</v>
      </c>
      <c r="E285">
        <f t="shared" si="17"/>
        <v>4.5860000000001122E-2</v>
      </c>
    </row>
    <row r="286" spans="1:5" x14ac:dyDescent="0.25">
      <c r="A286">
        <v>6.0600000000000003E-3</v>
      </c>
      <c r="B286">
        <v>-102.5</v>
      </c>
      <c r="D286">
        <f t="shared" si="16"/>
        <v>0.23858280600000001</v>
      </c>
      <c r="E286">
        <f t="shared" si="17"/>
        <v>0.11329999999999885</v>
      </c>
    </row>
    <row r="287" spans="1:5" x14ac:dyDescent="0.25">
      <c r="A287">
        <v>6.0600000000000003E-3</v>
      </c>
      <c r="B287">
        <v>-102.3</v>
      </c>
      <c r="D287">
        <f t="shared" si="16"/>
        <v>0.23858280600000001</v>
      </c>
      <c r="E287">
        <f t="shared" si="17"/>
        <v>0.15826000000000207</v>
      </c>
    </row>
    <row r="288" spans="1:5" x14ac:dyDescent="0.25">
      <c r="A288">
        <v>6.0600000000000003E-3</v>
      </c>
      <c r="B288">
        <v>-102.3</v>
      </c>
      <c r="D288">
        <f t="shared" si="16"/>
        <v>0.23858280600000001</v>
      </c>
      <c r="E288">
        <f t="shared" si="17"/>
        <v>0.15826000000000207</v>
      </c>
    </row>
    <row r="289" spans="1:5" x14ac:dyDescent="0.25">
      <c r="A289">
        <v>6.0600000000000003E-3</v>
      </c>
      <c r="B289">
        <v>-102.5</v>
      </c>
      <c r="D289">
        <f t="shared" si="16"/>
        <v>0.23858280600000001</v>
      </c>
      <c r="E289">
        <f t="shared" si="17"/>
        <v>0.11329999999999885</v>
      </c>
    </row>
    <row r="290" spans="1:5" x14ac:dyDescent="0.25">
      <c r="A290">
        <v>6.0600000000000003E-3</v>
      </c>
      <c r="B290">
        <v>-102.5</v>
      </c>
      <c r="D290">
        <f t="shared" si="16"/>
        <v>0.23858280600000001</v>
      </c>
      <c r="E290">
        <f t="shared" si="17"/>
        <v>0.11329999999999885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9 Z k o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P W Z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m S h R b c M s Z h 8 B A A D Q A Q A A E w A c A E Z v c m 1 1 b G F z L 1 N l Y 3 R p b 2 4 x L m 0 g o h g A K K A U A A A A A A A A A A A A A A A A A A A A A A A A A A A A d V B N a 8 M w D D 0 v k P 8 g 3 E s C J t C O X V Z y G M n K T q V b u t O y g 5 t o r a k / i m W P l d L / P n c p d I P O F 1 n v S U 9 P I u y 8 t A a a I Y 6 n a Z I m t B E O e x i x S u z I W 4 N Q C y 8 Y l K D Q p w n E 1 9 j g O o x I R Z 9 F b b u g 0 f h s J h U W l T U + J p S x 6 r 5 9 J X T U i r W g r T T U 1 k h b b 3 f t H + H C f 3 m W 8 7 c a l d T S o y v Z D e N Q W R W 0 o X L C 4 d F 0 t p d m X Y 4 n d z F 9 D t Z j 4 / c K y 8 u 3 m E e 9 9 5 w P / k Z s 4 a y O X A 9 P K P p o 4 m R / K V a x 8 M y c 8 W x Y h c P b G X 9 Q q u m E E o 5 K 7 8 J v y W o j z D o q L v c 7 v M g t n T D 0 Y Z 0 e D J 9 I y q 7 M 5 4 c D W 1 i S P / f O d A 4 v w c D o N m 7 q Y w u Y o F f o j h w O b G Z P t 8 3 m / 5 Q c 8 z S R 5 q q p 6 T d Q S w E C L Q A U A A I A C A D 1 m S h R j Q a H k K I A A A D 1 A A A A E g A A A A A A A A A A A A A A A A A A A A A A Q 2 9 u Z m l n L 1 B h Y 2 t h Z 2 U u e G 1 s U E s B A i 0 A F A A C A A g A 9 Z k o U Q / K 6 a u k A A A A 6 Q A A A B M A A A A A A A A A A A A A A A A A 7 g A A A F t D b 2 5 0 Z W 5 0 X 1 R 5 c G V z X S 5 4 b W x Q S w E C L Q A U A A I A C A D 1 m S h R b c M s Z h 8 B A A D Q A Q A A E w A A A A A A A A A A A A A A A A D f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C Q A A A A A A A B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c 3 R v b m U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w c 3 R v b m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h U M j M 6 M T U 6 N D M u N j E 4 M D k 4 N V o i I C 8 + P E V u d H J 5 I F R 5 c G U 9 I k Z p b G x D b 2 x 1 b W 5 U e X B l c y I g V m F s d W U 9 I n N C U V U 9 I i A v P j x F b n R y e S B U e X B l P S J G a W x s Q 2 9 s d W 1 u T m F t Z X M i I F Z h b H V l P S J z W y Z x d W 9 0 O 1 B v c 2 l 0 a W 9 u I C h t K S B S d W 4 g I z M m c X V v d D s s J n F 1 b 3 Q 7 R m 9 y Y 2 U g K E 4 p I F J 1 b i A j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H N 0 b 2 5 l I E R h d G E v Q 2 h h b m d l Z C B U e X B l L n t Q b 3 N p d G l v b i A o b S k g U n V u I C M z L D B 9 J n F 1 b 3 Q 7 L C Z x d W 9 0 O 1 N l Y 3 R p b 2 4 x L 0 N h c H N 0 b 2 5 l I E R h d G E v Q 2 h h b m d l Z C B U e X B l L n t G b 3 J j Z S A o T i k g U n V u I C M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H N 0 b 2 5 l I E R h d G E v Q 2 h h b m d l Z C B U e X B l L n t Q b 3 N p d G l v b i A o b S k g U n V u I C M z L D B 9 J n F 1 b 3 Q 7 L C Z x d W 9 0 O 1 N l Y 3 R p b 2 4 x L 0 N h c H N 0 b 2 5 l I E R h d G E v Q 2 h h b m d l Z C B U e X B l L n t G b 3 J j Z S A o T i k g U n V u I C M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z d G 9 u Z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c 3 R v b m U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N 0 b 2 5 l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v q G N o N o b R p s i X X a U b L o 7 A A A A A A I A A A A A A B B m A A A A A Q A A I A A A A J 7 4 i Q k T 0 D o Q 3 M Y Y D F H R 7 p Z e V q Y D f T w d L d u v / I L Z A T f J A A A A A A 6 A A A A A A g A A I A A A A P o M I J 1 g T Z C 0 F j 8 q I u q M T 2 e H K l E / V C Z G z L 3 W 7 X M t O n I I U A A A A B n t M d f 8 H m V l 7 3 H X 6 7 u Z H / k 5 F l Z o W A 1 x m C y o C z 8 s 5 / 2 I 7 G j j G s r 3 v O x A R Z R D 7 R 6 O 6 F O + S 0 e Z O 3 W 9 n U j J g m f s V J g W 1 l W Q U J P X u 4 D P Q t 4 2 3 / h q Q A A A A E b 2 p 3 g G 7 Y Y A O v s / Y 5 c G n q p / R 0 1 8 g V o 3 v 2 6 L C W s s M B W z R C F x 4 0 E B L / F B F S 0 9 7 B B b n Z Z Z 9 R M z b A P C + G i 9 u 9 C K y R w = < / D a t a M a s h u p > 
</file>

<file path=customXml/itemProps1.xml><?xml version="1.0" encoding="utf-8"?>
<ds:datastoreItem xmlns:ds="http://schemas.openxmlformats.org/officeDocument/2006/customXml" ds:itemID="{26031A6F-5A4A-4444-875A-65DA16EC6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Tensile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Alexander H Gaskins</cp:lastModifiedBy>
  <dcterms:created xsi:type="dcterms:W3CDTF">2020-09-08T23:14:48Z</dcterms:created>
  <dcterms:modified xsi:type="dcterms:W3CDTF">2020-09-10T00:19:40Z</dcterms:modified>
</cp:coreProperties>
</file>