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xr:revisionPtr revIDLastSave="0" documentId="8_{B462C167-CE0C-B44D-97D4-FFC8D7B4CCFE}" xr6:coauthVersionLast="47" xr6:coauthVersionMax="47" xr10:uidLastSave="{00000000-0000-0000-0000-000000000000}"/>
  <bookViews>
    <workbookView xWindow="0" yWindow="0" windowWidth="28800" windowHeight="18000" tabRatio="993" xr2:uid="{00000000-000D-0000-FFFF-FFFF00000000}"/>
  </bookViews>
  <sheets>
    <sheet name="Financial Statements" sheetId="2" r:id="rId1"/>
    <sheet name="Ledger T-Account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3" i="2" l="1"/>
  <c r="G106" i="2"/>
  <c r="E106" i="2"/>
  <c r="G73" i="2"/>
  <c r="E73" i="2"/>
  <c r="G39" i="2"/>
  <c r="E40" i="2" s="1"/>
  <c r="M23" i="2"/>
  <c r="G18" i="2"/>
  <c r="M16" i="2"/>
  <c r="G14" i="2"/>
  <c r="G25" i="2" s="1"/>
  <c r="M12" i="2"/>
  <c r="M18" i="2" s="1"/>
  <c r="M25" i="2" s="1"/>
</calcChain>
</file>

<file path=xl/sharedStrings.xml><?xml version="1.0" encoding="utf-8"?>
<sst xmlns="http://schemas.openxmlformats.org/spreadsheetml/2006/main" count="180" uniqueCount="85">
  <si>
    <t>Name:</t>
  </si>
  <si>
    <t>Stevens Honor Code Pledge</t>
  </si>
  <si>
    <t>Rocket Lab Inc.</t>
  </si>
  <si>
    <t>Balance Sheet</t>
  </si>
  <si>
    <t>December 31, 2020</t>
  </si>
  <si>
    <t>ASSETS</t>
  </si>
  <si>
    <t>LIABILITIES</t>
  </si>
  <si>
    <t>Current Assets</t>
  </si>
  <si>
    <t>Current Liabilities</t>
  </si>
  <si>
    <t>Cash</t>
  </si>
  <si>
    <t>Accounts Payable</t>
  </si>
  <si>
    <t>Accounts Receivable</t>
  </si>
  <si>
    <t>Unearned Revenue</t>
  </si>
  <si>
    <t>Prepaid Building rent</t>
  </si>
  <si>
    <t>Salaries Payable</t>
  </si>
  <si>
    <t>Prepaid Insurance</t>
  </si>
  <si>
    <t>Total Current Liabilities</t>
  </si>
  <si>
    <t>Total Current Assets</t>
  </si>
  <si>
    <t>Long-Term Liabilities</t>
  </si>
  <si>
    <t>Long-Term Assets</t>
  </si>
  <si>
    <t>Total Long-Term Liabilities</t>
  </si>
  <si>
    <t>Trademarks</t>
  </si>
  <si>
    <t>Total Long-Term Assets</t>
  </si>
  <si>
    <t>Total Iiabilities</t>
  </si>
  <si>
    <t>STOCKHOLDERS EQUITY</t>
  </si>
  <si>
    <t>Common Stock</t>
  </si>
  <si>
    <t>Retained Earnings</t>
  </si>
  <si>
    <t>Total Stockholders Equity</t>
  </si>
  <si>
    <t>Total Assets</t>
  </si>
  <si>
    <t xml:space="preserve">Total Liabilities &amp; Stockholders Equity </t>
  </si>
  <si>
    <t>TRANSACTIONS</t>
  </si>
  <si>
    <t>Date</t>
  </si>
  <si>
    <t>Accounts</t>
  </si>
  <si>
    <t>Debit</t>
  </si>
  <si>
    <t>Credit</t>
  </si>
  <si>
    <t>a.</t>
  </si>
  <si>
    <t>Service Revenue</t>
  </si>
  <si>
    <t>b.</t>
  </si>
  <si>
    <t>11-Jan</t>
  </si>
  <si>
    <t xml:space="preserve">Salaries Payable </t>
  </si>
  <si>
    <t>c.</t>
  </si>
  <si>
    <t>17-Jan</t>
  </si>
  <si>
    <t>d.</t>
  </si>
  <si>
    <t>25-Jan</t>
  </si>
  <si>
    <t>e.</t>
  </si>
  <si>
    <t>27-Jan</t>
  </si>
  <si>
    <t>Interest</t>
  </si>
  <si>
    <t>f.</t>
  </si>
  <si>
    <t>28-Jan</t>
  </si>
  <si>
    <t>g.</t>
  </si>
  <si>
    <t>31-Jan</t>
  </si>
  <si>
    <t>Dividends</t>
  </si>
  <si>
    <r>
      <t>Unadjusted</t>
    </r>
    <r>
      <rPr>
        <sz val="11"/>
        <color rgb="FF000000"/>
        <rFont val="Arial"/>
        <family val="2"/>
      </rPr>
      <t xml:space="preserve"> Trial Balance</t>
    </r>
  </si>
  <si>
    <t>Account Title</t>
  </si>
  <si>
    <t>Prepaid Building Rent</t>
  </si>
  <si>
    <t xml:space="preserve">Accounts Payable </t>
  </si>
  <si>
    <t>Interest Payments</t>
  </si>
  <si>
    <t>TOTAL</t>
  </si>
  <si>
    <t>Adjustment Transactions</t>
  </si>
  <si>
    <t xml:space="preserve"> Debit </t>
  </si>
  <si>
    <t xml:space="preserve"> Credit </t>
  </si>
  <si>
    <t xml:space="preserve">Adjusted  </t>
  </si>
  <si>
    <t>Adjusted</t>
  </si>
  <si>
    <t xml:space="preserve">Building Rent Expense </t>
  </si>
  <si>
    <t xml:space="preserve">Insurance </t>
  </si>
  <si>
    <r>
      <t>Adjusted</t>
    </r>
    <r>
      <rPr>
        <sz val="11"/>
        <color rgb="FF000000"/>
        <rFont val="Arial"/>
        <family val="2"/>
      </rPr>
      <t xml:space="preserve"> Trial Balance</t>
    </r>
  </si>
  <si>
    <t>Interest Rent Expenses</t>
  </si>
  <si>
    <t>Building Rent Expenses</t>
  </si>
  <si>
    <t>Ledger T Accounts</t>
  </si>
  <si>
    <t>BAL</t>
  </si>
  <si>
    <t>Jan-11</t>
  </si>
  <si>
    <t>Jan-28</t>
  </si>
  <si>
    <t>Jan-31</t>
  </si>
  <si>
    <t>Jan-7</t>
  </si>
  <si>
    <t>Jan-27</t>
  </si>
  <si>
    <t>Jan-17</t>
  </si>
  <si>
    <t>Balance</t>
  </si>
  <si>
    <t>Jan-25</t>
  </si>
  <si>
    <t>Building Rent Expense</t>
  </si>
  <si>
    <t xml:space="preserve">Balance </t>
  </si>
  <si>
    <t xml:space="preserve">Adjusted </t>
  </si>
  <si>
    <t>Insurance Expense</t>
  </si>
  <si>
    <t>Interests</t>
  </si>
  <si>
    <t>Alex Gaskins</t>
  </si>
  <si>
    <t>"I pledge my honor that I have abided by the Stevens Honor System"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</si>
</sst>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$* #,##0.00_);_(\$* \(#,##0.00\);_(\$* \-??_);_(@_)"/>
  </numFmts>
  <fonts count="17" x14ac:knownFonts="1">
    <font>
      <sz val="10"/>
      <name val="Arial"/>
      <family val="2"/>
      <charset val="1"/>
    </font>
    <font>
      <sz val="10"/>
      <name val="Arial"/>
      <family val="2"/>
    </font>
    <font>
      <b/>
      <sz val="18"/>
      <color rgb="FFFFFFFF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1"/>
      <color rgb="FFFFFFFF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name val="Arial"/>
      <family val="2"/>
    </font>
    <font>
      <sz val="11"/>
      <color rgb="FFFFFFFF"/>
      <name val="Arial"/>
      <family val="2"/>
    </font>
    <font>
      <i/>
      <sz val="11"/>
      <color rgb="FF000000"/>
      <name val="Arial"/>
      <family val="2"/>
    </font>
    <font>
      <i/>
      <sz val="10"/>
      <color rgb="FF00000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DEADA"/>
      </patternFill>
    </fill>
    <fill>
      <patternFill patternType="solid">
        <fgColor rgb="FFA32638"/>
        <bgColor rgb="FF993366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9CDE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4" fillId="0" borderId="0" xfId="0" applyNumberFormat="1" applyFont="1"/>
    <xf numFmtId="164" fontId="4" fillId="0" borderId="9" xfId="0" applyNumberFormat="1" applyFont="1" applyBorder="1"/>
    <xf numFmtId="49" fontId="5" fillId="0" borderId="0" xfId="0" applyNumberFormat="1" applyFont="1"/>
    <xf numFmtId="164" fontId="4" fillId="0" borderId="0" xfId="0" applyNumberFormat="1" applyFont="1"/>
    <xf numFmtId="164" fontId="4" fillId="0" borderId="5" xfId="0" applyNumberFormat="1" applyFont="1" applyBorder="1"/>
    <xf numFmtId="49" fontId="4" fillId="0" borderId="2" xfId="0" applyNumberFormat="1" applyFont="1" applyBorder="1"/>
    <xf numFmtId="164" fontId="4" fillId="0" borderId="11" xfId="0" applyNumberFormat="1" applyFont="1" applyBorder="1"/>
    <xf numFmtId="164" fontId="4" fillId="0" borderId="2" xfId="0" applyNumberFormat="1" applyFont="1" applyBorder="1"/>
    <xf numFmtId="0" fontId="4" fillId="0" borderId="12" xfId="0" applyFont="1" applyBorder="1"/>
    <xf numFmtId="164" fontId="4" fillId="0" borderId="12" xfId="0" applyNumberFormat="1" applyFont="1" applyBorder="1"/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" fillId="0" borderId="2" xfId="0" applyFont="1" applyBorder="1"/>
    <xf numFmtId="49" fontId="4" fillId="0" borderId="4" xfId="0" applyNumberFormat="1" applyFont="1" applyBorder="1"/>
    <xf numFmtId="164" fontId="4" fillId="0" borderId="15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9" fillId="0" borderId="0" xfId="0" applyFont="1"/>
    <xf numFmtId="49" fontId="1" fillId="0" borderId="0" xfId="0" applyNumberFormat="1" applyFont="1"/>
    <xf numFmtId="0" fontId="11" fillId="0" borderId="0" xfId="0" applyFont="1"/>
    <xf numFmtId="49" fontId="1" fillId="2" borderId="1" xfId="0" applyNumberFormat="1" applyFont="1" applyFill="1" applyBorder="1"/>
    <xf numFmtId="0" fontId="1" fillId="2" borderId="0" xfId="0" applyFont="1" applyFill="1"/>
    <xf numFmtId="0" fontId="1" fillId="2" borderId="9" xfId="0" applyFont="1" applyFill="1" applyBorder="1"/>
    <xf numFmtId="49" fontId="3" fillId="2" borderId="0" xfId="0" applyNumberFormat="1" applyFont="1" applyFill="1"/>
    <xf numFmtId="49" fontId="3" fillId="0" borderId="7" xfId="0" applyNumberFormat="1" applyFont="1" applyBorder="1"/>
    <xf numFmtId="164" fontId="9" fillId="0" borderId="7" xfId="0" applyNumberFormat="1" applyFont="1" applyBorder="1"/>
    <xf numFmtId="49" fontId="3" fillId="0" borderId="8" xfId="0" applyNumberFormat="1" applyFont="1" applyBorder="1"/>
    <xf numFmtId="164" fontId="9" fillId="0" borderId="6" xfId="0" applyNumberFormat="1" applyFont="1" applyBorder="1"/>
    <xf numFmtId="43" fontId="1" fillId="0" borderId="0" xfId="0" applyNumberFormat="1" applyFont="1"/>
    <xf numFmtId="49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1" fillId="2" borderId="11" xfId="0" applyFont="1" applyFill="1" applyBorder="1"/>
    <xf numFmtId="164" fontId="1" fillId="0" borderId="0" xfId="0" applyNumberFormat="1" applyFont="1"/>
    <xf numFmtId="0" fontId="1" fillId="2" borderId="4" xfId="0" applyFont="1" applyFill="1" applyBorder="1"/>
    <xf numFmtId="49" fontId="3" fillId="2" borderId="12" xfId="0" applyNumberFormat="1" applyFont="1" applyFill="1" applyBorder="1"/>
    <xf numFmtId="0" fontId="1" fillId="2" borderId="12" xfId="0" applyFont="1" applyFill="1" applyBorder="1"/>
    <xf numFmtId="164" fontId="3" fillId="2" borderId="12" xfId="0" applyNumberFormat="1" applyFont="1" applyFill="1" applyBorder="1"/>
    <xf numFmtId="0" fontId="3" fillId="2" borderId="1" xfId="0" applyFont="1" applyFill="1" applyBorder="1"/>
    <xf numFmtId="49" fontId="3" fillId="0" borderId="4" xfId="0" applyNumberFormat="1" applyFont="1" applyBorder="1"/>
    <xf numFmtId="49" fontId="3" fillId="0" borderId="5" xfId="0" applyNumberFormat="1" applyFont="1" applyBorder="1"/>
    <xf numFmtId="0" fontId="9" fillId="2" borderId="0" xfId="0" applyFont="1" applyFill="1"/>
    <xf numFmtId="49" fontId="3" fillId="0" borderId="11" xfId="0" applyNumberFormat="1" applyFont="1" applyBorder="1"/>
    <xf numFmtId="164" fontId="9" fillId="2" borderId="0" xfId="0" applyNumberFormat="1" applyFont="1" applyFill="1"/>
    <xf numFmtId="0" fontId="3" fillId="2" borderId="0" xfId="0" applyFont="1" applyFill="1"/>
    <xf numFmtId="0" fontId="3" fillId="2" borderId="9" xfId="0" applyFont="1" applyFill="1" applyBorder="1"/>
    <xf numFmtId="0" fontId="1" fillId="2" borderId="3" xfId="0" applyFont="1" applyFill="1" applyBorder="1"/>
    <xf numFmtId="164" fontId="3" fillId="2" borderId="0" xfId="0" applyNumberFormat="1" applyFont="1" applyFill="1"/>
    <xf numFmtId="164" fontId="3" fillId="2" borderId="2" xfId="0" applyNumberFormat="1" applyFont="1" applyFill="1" applyBorder="1"/>
    <xf numFmtId="44" fontId="3" fillId="0" borderId="7" xfId="0" applyNumberFormat="1" applyFont="1" applyBorder="1"/>
    <xf numFmtId="44" fontId="3" fillId="0" borderId="8" xfId="0" applyNumberFormat="1" applyFont="1" applyBorder="1"/>
    <xf numFmtId="44" fontId="3" fillId="0" borderId="6" xfId="0" applyNumberFormat="1" applyFont="1" applyBorder="1"/>
    <xf numFmtId="49" fontId="3" fillId="2" borderId="1" xfId="0" applyNumberFormat="1" applyFont="1" applyFill="1" applyBorder="1"/>
    <xf numFmtId="49" fontId="3" fillId="2" borderId="3" xfId="0" applyNumberFormat="1" applyFont="1" applyFill="1" applyBorder="1"/>
    <xf numFmtId="49" fontId="3" fillId="2" borderId="2" xfId="0" applyNumberFormat="1" applyFont="1" applyFill="1" applyBorder="1"/>
    <xf numFmtId="0" fontId="3" fillId="2" borderId="2" xfId="0" applyFont="1" applyFill="1" applyBorder="1"/>
    <xf numFmtId="0" fontId="3" fillId="0" borderId="13" xfId="0" applyFont="1" applyBorder="1"/>
    <xf numFmtId="49" fontId="9" fillId="0" borderId="3" xfId="0" applyNumberFormat="1" applyFont="1" applyBorder="1"/>
    <xf numFmtId="49" fontId="9" fillId="0" borderId="4" xfId="0" applyNumberFormat="1" applyFont="1" applyBorder="1"/>
    <xf numFmtId="0" fontId="11" fillId="0" borderId="10" xfId="0" applyFont="1" applyBorder="1" applyAlignment="1">
      <alignment vertical="center"/>
    </xf>
    <xf numFmtId="49" fontId="3" fillId="0" borderId="6" xfId="0" applyNumberFormat="1" applyFont="1" applyBorder="1"/>
    <xf numFmtId="0" fontId="13" fillId="2" borderId="0" xfId="0" applyFont="1" applyFill="1"/>
    <xf numFmtId="0" fontId="6" fillId="0" borderId="0" xfId="0" applyFont="1" applyAlignment="1">
      <alignment vertical="center"/>
    </xf>
    <xf numFmtId="49" fontId="3" fillId="2" borderId="17" xfId="0" applyNumberFormat="1" applyFont="1" applyFill="1" applyBorder="1"/>
    <xf numFmtId="0" fontId="1" fillId="2" borderId="17" xfId="0" applyFont="1" applyFill="1" applyBorder="1"/>
    <xf numFmtId="164" fontId="1" fillId="2" borderId="17" xfId="0" applyNumberFormat="1" applyFont="1" applyFill="1" applyBorder="1"/>
    <xf numFmtId="49" fontId="14" fillId="2" borderId="0" xfId="0" applyNumberFormat="1" applyFont="1" applyFill="1"/>
    <xf numFmtId="49" fontId="10" fillId="2" borderId="0" xfId="0" applyNumberFormat="1" applyFont="1" applyFill="1" applyAlignment="1">
      <alignment horizontal="center"/>
    </xf>
    <xf numFmtId="164" fontId="1" fillId="2" borderId="0" xfId="0" applyNumberFormat="1" applyFont="1" applyFill="1"/>
    <xf numFmtId="49" fontId="15" fillId="2" borderId="0" xfId="0" applyNumberFormat="1" applyFont="1" applyFill="1"/>
    <xf numFmtId="49" fontId="3" fillId="0" borderId="0" xfId="0" applyNumberFormat="1" applyFont="1"/>
    <xf numFmtId="164" fontId="9" fillId="0" borderId="0" xfId="0" applyNumberFormat="1" applyFont="1"/>
    <xf numFmtId="0" fontId="1" fillId="2" borderId="5" xfId="0" applyFont="1" applyFill="1" applyBorder="1"/>
    <xf numFmtId="164" fontId="9" fillId="0" borderId="17" xfId="0" applyNumberFormat="1" applyFont="1" applyBorder="1"/>
    <xf numFmtId="49" fontId="3" fillId="2" borderId="0" xfId="0" applyNumberFormat="1" applyFont="1" applyFill="1" applyAlignment="1">
      <alignment horizontal="center"/>
    </xf>
    <xf numFmtId="16" fontId="3" fillId="0" borderId="4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9" xfId="0" applyFont="1" applyBorder="1"/>
    <xf numFmtId="164" fontId="9" fillId="0" borderId="8" xfId="0" applyNumberFormat="1" applyFont="1" applyBorder="1"/>
    <xf numFmtId="15" fontId="3" fillId="2" borderId="25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26" xfId="0" applyFont="1" applyFill="1" applyBorder="1"/>
    <xf numFmtId="0" fontId="3" fillId="2" borderId="25" xfId="0" applyFont="1" applyFill="1" applyBorder="1"/>
    <xf numFmtId="49" fontId="14" fillId="2" borderId="0" xfId="0" applyNumberFormat="1" applyFont="1" applyFill="1" applyBorder="1"/>
    <xf numFmtId="0" fontId="3" fillId="2" borderId="0" xfId="0" applyFont="1" applyFill="1" applyBorder="1"/>
    <xf numFmtId="164" fontId="3" fillId="2" borderId="0" xfId="0" applyNumberFormat="1" applyFont="1" applyFill="1" applyBorder="1"/>
    <xf numFmtId="0" fontId="1" fillId="6" borderId="25" xfId="0" applyFont="1" applyFill="1" applyBorder="1"/>
    <xf numFmtId="0" fontId="1" fillId="6" borderId="0" xfId="0" applyFont="1" applyFill="1" applyBorder="1"/>
    <xf numFmtId="0" fontId="1" fillId="6" borderId="26" xfId="0" applyFont="1" applyFill="1" applyBorder="1"/>
    <xf numFmtId="49" fontId="3" fillId="2" borderId="0" xfId="0" applyNumberFormat="1" applyFont="1" applyFill="1" applyBorder="1"/>
    <xf numFmtId="49" fontId="3" fillId="2" borderId="25" xfId="0" applyNumberFormat="1" applyFont="1" applyFill="1" applyBorder="1"/>
    <xf numFmtId="49" fontId="3" fillId="2" borderId="27" xfId="0" applyNumberFormat="1" applyFont="1" applyFill="1" applyBorder="1"/>
    <xf numFmtId="49" fontId="3" fillId="2" borderId="28" xfId="0" applyNumberFormat="1" applyFont="1" applyFill="1" applyBorder="1"/>
    <xf numFmtId="0" fontId="3" fillId="2" borderId="28" xfId="0" applyFont="1" applyFill="1" applyBorder="1"/>
    <xf numFmtId="164" fontId="3" fillId="2" borderId="28" xfId="0" applyNumberFormat="1" applyFont="1" applyFill="1" applyBorder="1"/>
    <xf numFmtId="0" fontId="3" fillId="2" borderId="29" xfId="0" applyFont="1" applyFill="1" applyBorder="1"/>
    <xf numFmtId="164" fontId="3" fillId="0" borderId="30" xfId="0" applyNumberFormat="1" applyFont="1" applyBorder="1"/>
    <xf numFmtId="164" fontId="3" fillId="0" borderId="31" xfId="0" applyNumberFormat="1" applyFont="1" applyBorder="1"/>
    <xf numFmtId="164" fontId="3" fillId="0" borderId="32" xfId="0" applyNumberFormat="1" applyFont="1" applyBorder="1"/>
    <xf numFmtId="49" fontId="3" fillId="0" borderId="30" xfId="0" applyNumberFormat="1" applyFont="1" applyBorder="1"/>
    <xf numFmtId="49" fontId="3" fillId="0" borderId="31" xfId="0" applyNumberFormat="1" applyFont="1" applyBorder="1"/>
    <xf numFmtId="49" fontId="3" fillId="0" borderId="32" xfId="0" applyNumberFormat="1" applyFont="1" applyBorder="1"/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15" fontId="3" fillId="2" borderId="23" xfId="0" applyNumberFormat="1" applyFont="1" applyFill="1" applyBorder="1" applyAlignment="1">
      <alignment horizontal="center"/>
    </xf>
    <xf numFmtId="15" fontId="3" fillId="2" borderId="8" xfId="0" applyNumberFormat="1" applyFont="1" applyFill="1" applyBorder="1" applyAlignment="1">
      <alignment horizontal="center"/>
    </xf>
    <xf numFmtId="15" fontId="3" fillId="2" borderId="24" xfId="0" applyNumberFormat="1" applyFont="1" applyFill="1" applyBorder="1" applyAlignment="1">
      <alignment horizontal="center"/>
    </xf>
    <xf numFmtId="0" fontId="12" fillId="5" borderId="16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164" fontId="3" fillId="3" borderId="18" xfId="0" applyNumberFormat="1" applyFont="1" applyFill="1" applyBorder="1" applyAlignment="1">
      <alignment horizontal="center" vertical="center"/>
    </xf>
    <xf numFmtId="164" fontId="3" fillId="3" borderId="18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32638"/>
      <rgbColor rgb="FFFDEADA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9CD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452437</xdr:colOff>
      <xdr:row>9</xdr:row>
      <xdr:rowOff>168593</xdr:rowOff>
    </xdr:from>
    <xdr:to>
      <xdr:col>20</xdr:col>
      <xdr:colOff>71111</xdr:colOff>
      <xdr:row>17</xdr:row>
      <xdr:rowOff>63342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7A57B3F-B4A9-4FDA-9B77-59E98A7CA1B6}"/>
            </a:ext>
          </a:extLst>
        </xdr:cNvPr>
        <xdr:cNvGrpSpPr/>
      </xdr:nvGrpSpPr>
      <xdr:grpSpPr>
        <a:xfrm>
          <a:off x="15311437" y="2168843"/>
          <a:ext cx="3571549" cy="1418749"/>
          <a:chOff x="1836648" y="1770122"/>
          <a:chExt cx="6734324" cy="2676303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98B9933-785F-4C5F-B5E9-103E96E54F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692" r="93609">
                        <a14:foregroundMark x1="7895" y1="53333" x2="15414" y2="66667"/>
                        <a14:foregroundMark x1="18045" y1="59167" x2="19925" y2="50000"/>
                        <a14:foregroundMark x1="1692" y1="42500" x2="1692" y2="52500"/>
                        <a14:foregroundMark x1="28759" y1="55833" x2="29323" y2="65833"/>
                        <a14:foregroundMark x1="41541" y1="60000" x2="43421" y2="52500"/>
                        <a14:foregroundMark x1="51692" y1="44167" x2="51316" y2="65833"/>
                        <a14:foregroundMark x1="64098" y1="21667" x2="65038" y2="42500"/>
                        <a14:foregroundMark x1="71429" y1="48333" x2="73872" y2="47500"/>
                        <a14:foregroundMark x1="90977" y1="49167" x2="93609" y2="48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503672" y="3180229"/>
            <a:ext cx="5067300" cy="1143000"/>
          </a:xfrm>
          <a:prstGeom prst="rect">
            <a:avLst/>
          </a:prstGeom>
        </xdr:spPr>
      </xdr:pic>
      <xdr:pic>
        <xdr:nvPicPr>
          <xdr:cNvPr id="5" name="Picture 4" descr="Logo, icon&#10;&#10;Description automatically generated">
            <a:extLst>
              <a:ext uri="{FF2B5EF4-FFF2-40B4-BE49-F238E27FC236}">
                <a16:creationId xmlns:a16="http://schemas.microsoft.com/office/drawing/2014/main" id="{1892BFDC-A6C0-4F0D-9F38-8F7DD5EE09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36648" y="1770122"/>
            <a:ext cx="2435663" cy="2676303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13"/>
  <sheetViews>
    <sheetView tabSelected="1" topLeftCell="A81" zoomScale="80" zoomScaleNormal="80" workbookViewId="0">
      <selection activeCell="I93" sqref="I93"/>
    </sheetView>
  </sheetViews>
  <sheetFormatPr baseColWidth="10" defaultColWidth="8.6640625" defaultRowHeight="13" x14ac:dyDescent="0.15"/>
  <cols>
    <col min="1" max="1" width="8.33203125" style="1"/>
    <col min="2" max="2" width="13.33203125" style="1" bestFit="1" customWidth="1"/>
    <col min="3" max="3" width="27" style="1" customWidth="1"/>
    <col min="4" max="4" width="8.33203125" style="1"/>
    <col min="5" max="5" width="13.33203125" style="1" bestFit="1" customWidth="1"/>
    <col min="6" max="6" width="8.33203125" style="1"/>
    <col min="7" max="7" width="13.33203125" style="1" bestFit="1" customWidth="1"/>
    <col min="8" max="8" width="8.33203125" style="1"/>
    <col min="9" max="9" width="35.6640625" style="1"/>
    <col min="10" max="10" width="9.1640625" style="1" bestFit="1" customWidth="1"/>
    <col min="11" max="11" width="13.33203125" style="1" bestFit="1" customWidth="1"/>
    <col min="12" max="12" width="13" style="1"/>
    <col min="13" max="13" width="15.1640625" style="1"/>
    <col min="14" max="16" width="8.33203125" style="1"/>
    <col min="17" max="17" width="10.1640625" style="1" bestFit="1" customWidth="1"/>
    <col min="18" max="1025" width="8.33203125" style="1"/>
    <col min="1026" max="16384" width="8.6640625" style="1"/>
  </cols>
  <sheetData>
    <row r="1" spans="1:37" ht="33" customHeight="1" x14ac:dyDescent="0.15">
      <c r="A1" s="65" t="s">
        <v>0</v>
      </c>
      <c r="B1" s="139" t="s">
        <v>83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</row>
    <row r="2" spans="1:37" ht="18" x14ac:dyDescent="0.15">
      <c r="A2" s="140" t="s">
        <v>1</v>
      </c>
      <c r="B2" s="140"/>
      <c r="C2" s="140"/>
      <c r="D2" s="141" t="s">
        <v>84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1:37" ht="18" x14ac:dyDescent="0.2">
      <c r="A3" s="24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</row>
    <row r="4" spans="1:37" ht="15" customHeight="1" x14ac:dyDescent="0.15">
      <c r="B4" s="133" t="s">
        <v>2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5"/>
      <c r="O4" s="42"/>
      <c r="P4" s="42"/>
      <c r="Q4" s="42"/>
      <c r="R4" s="42"/>
      <c r="S4" s="42"/>
      <c r="T4" s="42"/>
      <c r="U4" s="78"/>
    </row>
    <row r="5" spans="1:37" ht="15" customHeight="1" x14ac:dyDescent="0.15">
      <c r="B5" s="136" t="s">
        <v>3</v>
      </c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8"/>
      <c r="O5" s="26"/>
      <c r="P5" s="26"/>
      <c r="Q5" s="26"/>
      <c r="R5" s="26"/>
      <c r="S5" s="26"/>
      <c r="T5" s="26"/>
      <c r="U5" s="27"/>
    </row>
    <row r="6" spans="1:37" ht="15" customHeight="1" x14ac:dyDescent="0.15">
      <c r="B6" s="123" t="s">
        <v>4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5"/>
      <c r="O6" s="26"/>
      <c r="P6" s="26"/>
      <c r="Q6" s="26"/>
      <c r="R6" s="26"/>
      <c r="S6" s="26"/>
      <c r="T6" s="26"/>
      <c r="U6" s="27"/>
    </row>
    <row r="7" spans="1:37" ht="15" customHeight="1" x14ac:dyDescent="0.15">
      <c r="B7" s="25"/>
      <c r="C7" s="73" t="s">
        <v>5</v>
      </c>
      <c r="D7" s="26"/>
      <c r="E7" s="74"/>
      <c r="F7" s="26"/>
      <c r="G7" s="74"/>
      <c r="H7" s="26"/>
      <c r="I7" s="73" t="s">
        <v>6</v>
      </c>
      <c r="J7" s="26"/>
      <c r="K7" s="74"/>
      <c r="L7" s="26"/>
      <c r="M7" s="74"/>
      <c r="N7" s="27"/>
      <c r="O7" s="26"/>
      <c r="P7" s="26"/>
      <c r="Q7" s="26"/>
      <c r="R7" s="26"/>
      <c r="S7" s="26"/>
      <c r="T7" s="26"/>
      <c r="U7" s="27"/>
    </row>
    <row r="8" spans="1:37" ht="15" customHeight="1" x14ac:dyDescent="0.15">
      <c r="B8" s="25"/>
      <c r="C8" s="75" t="s">
        <v>7</v>
      </c>
      <c r="D8" s="26"/>
      <c r="E8" s="74"/>
      <c r="F8" s="26"/>
      <c r="G8" s="74"/>
      <c r="H8" s="26"/>
      <c r="I8" s="75" t="s">
        <v>8</v>
      </c>
      <c r="J8" s="26"/>
      <c r="K8" s="74"/>
      <c r="L8" s="26"/>
      <c r="M8" s="74"/>
      <c r="N8" s="27"/>
      <c r="O8" s="26"/>
      <c r="P8" s="26"/>
      <c r="Q8" s="26"/>
      <c r="R8" s="26"/>
      <c r="S8" s="26"/>
      <c r="T8" s="26"/>
      <c r="U8" s="27"/>
    </row>
    <row r="9" spans="1:37" ht="15" customHeight="1" x14ac:dyDescent="0.15">
      <c r="B9" s="25"/>
      <c r="C9" s="76" t="s">
        <v>9</v>
      </c>
      <c r="D9" s="26"/>
      <c r="E9" s="77">
        <v>35500</v>
      </c>
      <c r="F9" s="26"/>
      <c r="G9" s="74"/>
      <c r="H9" s="26"/>
      <c r="I9" s="76" t="s">
        <v>10</v>
      </c>
      <c r="J9" s="26"/>
      <c r="K9" s="77">
        <v>14400</v>
      </c>
      <c r="L9" s="26"/>
      <c r="M9" s="74"/>
      <c r="N9" s="27"/>
      <c r="O9" s="26"/>
      <c r="P9" s="26"/>
      <c r="Q9" s="26"/>
      <c r="R9" s="26"/>
      <c r="S9" s="26"/>
      <c r="T9" s="26"/>
      <c r="U9" s="27"/>
    </row>
    <row r="10" spans="1:37" ht="15" customHeight="1" x14ac:dyDescent="0.15">
      <c r="B10" s="25"/>
      <c r="C10" s="76" t="s">
        <v>11</v>
      </c>
      <c r="D10" s="26"/>
      <c r="E10" s="77">
        <v>2350</v>
      </c>
      <c r="F10" s="26"/>
      <c r="G10" s="74"/>
      <c r="H10" s="26"/>
      <c r="I10" s="76" t="s">
        <v>12</v>
      </c>
      <c r="J10" s="26"/>
      <c r="K10" s="77">
        <v>4250</v>
      </c>
      <c r="L10" s="26"/>
      <c r="M10" s="74"/>
      <c r="N10" s="27"/>
      <c r="O10" s="26"/>
      <c r="P10" s="26"/>
      <c r="Q10" s="26"/>
      <c r="R10" s="26"/>
      <c r="S10" s="26"/>
      <c r="T10" s="26"/>
      <c r="U10" s="27"/>
    </row>
    <row r="11" spans="1:37" ht="15" customHeight="1" x14ac:dyDescent="0.15">
      <c r="B11" s="25"/>
      <c r="C11" s="76" t="s">
        <v>13</v>
      </c>
      <c r="D11" s="26"/>
      <c r="E11" s="77">
        <v>18760</v>
      </c>
      <c r="F11" s="26"/>
      <c r="G11" s="74"/>
      <c r="H11" s="26"/>
      <c r="I11" s="76" t="s">
        <v>14</v>
      </c>
      <c r="J11" s="26"/>
      <c r="K11" s="77">
        <v>19000</v>
      </c>
      <c r="L11" s="26"/>
      <c r="M11" s="74"/>
      <c r="N11" s="27"/>
      <c r="O11" s="26"/>
      <c r="P11" s="26"/>
      <c r="Q11" s="26"/>
      <c r="R11" s="26"/>
      <c r="S11" s="26"/>
      <c r="T11" s="26"/>
      <c r="U11" s="27"/>
    </row>
    <row r="12" spans="1:37" ht="15" customHeight="1" thickBot="1" x14ac:dyDescent="0.2">
      <c r="B12" s="25"/>
      <c r="C12" s="76" t="s">
        <v>15</v>
      </c>
      <c r="D12" s="26"/>
      <c r="E12" s="77">
        <v>3100</v>
      </c>
      <c r="F12" s="26"/>
      <c r="G12" s="26"/>
      <c r="H12" s="26"/>
      <c r="I12" s="69" t="s">
        <v>16</v>
      </c>
      <c r="J12" s="70"/>
      <c r="K12" s="71"/>
      <c r="L12" s="70"/>
      <c r="M12" s="79">
        <f>SUM(K9:K11)</f>
        <v>37650</v>
      </c>
      <c r="N12" s="27"/>
      <c r="O12" s="26"/>
      <c r="P12" s="26"/>
      <c r="Q12" s="26"/>
      <c r="R12" s="26"/>
      <c r="S12" s="26"/>
      <c r="T12" s="26"/>
      <c r="U12" s="27"/>
    </row>
    <row r="13" spans="1:37" ht="15" customHeight="1" x14ac:dyDescent="0.15">
      <c r="B13" s="25"/>
      <c r="C13" s="26"/>
      <c r="D13" s="26"/>
      <c r="E13" s="26"/>
      <c r="F13" s="26"/>
      <c r="G13" s="26"/>
      <c r="H13" s="26"/>
      <c r="I13" s="28"/>
      <c r="J13" s="26"/>
      <c r="K13" s="74"/>
      <c r="L13" s="26"/>
      <c r="M13" s="74"/>
      <c r="N13" s="27"/>
      <c r="O13" s="26"/>
      <c r="P13" s="26"/>
      <c r="Q13" s="26"/>
      <c r="R13" s="26"/>
      <c r="S13" s="26"/>
      <c r="T13" s="26"/>
      <c r="U13" s="27"/>
    </row>
    <row r="14" spans="1:37" ht="15" customHeight="1" thickBot="1" x14ac:dyDescent="0.2">
      <c r="B14" s="25"/>
      <c r="C14" s="69" t="s">
        <v>17</v>
      </c>
      <c r="D14" s="70"/>
      <c r="E14" s="71"/>
      <c r="F14" s="70"/>
      <c r="G14" s="79">
        <f>SUM(E9:E12)</f>
        <v>59710</v>
      </c>
      <c r="H14" s="26"/>
      <c r="I14" s="75" t="s">
        <v>18</v>
      </c>
      <c r="J14" s="26"/>
      <c r="K14" s="74"/>
      <c r="L14" s="26"/>
      <c r="M14" s="74"/>
      <c r="N14" s="27"/>
      <c r="O14" s="26"/>
      <c r="P14" s="26"/>
      <c r="Q14" s="26"/>
      <c r="R14" s="26"/>
      <c r="S14" s="26"/>
      <c r="T14" s="26"/>
      <c r="U14" s="27"/>
    </row>
    <row r="15" spans="1:37" ht="15" customHeight="1" x14ac:dyDescent="0.15">
      <c r="B15" s="25"/>
      <c r="C15" s="28"/>
      <c r="D15" s="26"/>
      <c r="E15" s="74"/>
      <c r="F15" s="26"/>
      <c r="G15" s="74"/>
      <c r="H15" s="26"/>
      <c r="I15" s="76"/>
      <c r="J15" s="26"/>
      <c r="K15" s="77"/>
      <c r="L15" s="26"/>
      <c r="M15" s="74"/>
      <c r="N15" s="27"/>
      <c r="O15" s="26"/>
      <c r="P15" s="26"/>
      <c r="Q15" s="26"/>
      <c r="R15" s="26"/>
      <c r="S15" s="26"/>
      <c r="T15" s="26"/>
      <c r="U15" s="27"/>
    </row>
    <row r="16" spans="1:37" ht="15" customHeight="1" x14ac:dyDescent="0.15">
      <c r="B16" s="25"/>
      <c r="C16" s="75" t="s">
        <v>19</v>
      </c>
      <c r="D16" s="26"/>
      <c r="E16" s="74"/>
      <c r="F16" s="26"/>
      <c r="G16" s="74"/>
      <c r="H16" s="26"/>
      <c r="I16" s="28" t="s">
        <v>20</v>
      </c>
      <c r="J16" s="26"/>
      <c r="K16" s="74"/>
      <c r="L16" s="26"/>
      <c r="M16" s="77">
        <f>SUM(K15:K15)</f>
        <v>0</v>
      </c>
      <c r="N16" s="27"/>
      <c r="O16" s="26"/>
      <c r="P16" s="26"/>
      <c r="Q16" s="26"/>
      <c r="R16" s="26"/>
      <c r="S16" s="26"/>
      <c r="T16" s="26"/>
      <c r="U16" s="27"/>
    </row>
    <row r="17" spans="1:21" ht="15" customHeight="1" x14ac:dyDescent="0.15">
      <c r="B17" s="25"/>
      <c r="C17" s="76" t="s">
        <v>21</v>
      </c>
      <c r="D17" s="26"/>
      <c r="E17" s="77">
        <v>28000</v>
      </c>
      <c r="F17" s="26"/>
      <c r="G17" s="74"/>
      <c r="H17" s="26"/>
      <c r="I17" s="28"/>
      <c r="J17" s="26"/>
      <c r="K17" s="74"/>
      <c r="L17" s="26"/>
      <c r="M17" s="74"/>
      <c r="N17" s="27"/>
      <c r="O17" s="26"/>
      <c r="P17" s="26"/>
      <c r="Q17" s="26"/>
      <c r="R17" s="26"/>
      <c r="S17" s="26"/>
      <c r="T17" s="26"/>
      <c r="U17" s="27"/>
    </row>
    <row r="18" spans="1:21" ht="15" customHeight="1" thickBot="1" x14ac:dyDescent="0.2">
      <c r="B18" s="25"/>
      <c r="C18" s="69" t="s">
        <v>22</v>
      </c>
      <c r="D18" s="70"/>
      <c r="E18" s="71"/>
      <c r="F18" s="70"/>
      <c r="G18" s="79">
        <f>SUM(E17:E17)</f>
        <v>28000</v>
      </c>
      <c r="H18" s="26"/>
      <c r="I18" s="69" t="s">
        <v>23</v>
      </c>
      <c r="J18" s="70"/>
      <c r="K18" s="71"/>
      <c r="L18" s="70"/>
      <c r="M18" s="79">
        <f>M12+M16</f>
        <v>37650</v>
      </c>
      <c r="N18" s="27"/>
      <c r="O18" s="26"/>
      <c r="P18" s="26"/>
      <c r="Q18" s="26"/>
      <c r="R18" s="26"/>
      <c r="S18" s="26"/>
      <c r="T18" s="26"/>
      <c r="U18" s="27"/>
    </row>
    <row r="19" spans="1:21" ht="15" customHeight="1" x14ac:dyDescent="0.15">
      <c r="B19" s="25"/>
      <c r="C19" s="28"/>
      <c r="D19" s="26"/>
      <c r="E19" s="74"/>
      <c r="F19" s="26"/>
      <c r="G19" s="74"/>
      <c r="H19" s="26"/>
      <c r="I19" s="28"/>
      <c r="J19" s="26"/>
      <c r="K19" s="74"/>
      <c r="L19" s="26"/>
      <c r="M19" s="74"/>
      <c r="N19" s="27"/>
      <c r="O19" s="26"/>
      <c r="P19" s="26"/>
      <c r="Q19" s="26"/>
      <c r="R19" s="26"/>
      <c r="S19" s="26"/>
      <c r="T19" s="26"/>
      <c r="U19" s="27"/>
    </row>
    <row r="20" spans="1:21" ht="15" customHeight="1" x14ac:dyDescent="0.15">
      <c r="B20" s="25"/>
      <c r="C20" s="28"/>
      <c r="D20" s="26"/>
      <c r="E20" s="74"/>
      <c r="F20" s="26"/>
      <c r="G20" s="74"/>
      <c r="H20" s="26"/>
      <c r="I20" s="73" t="s">
        <v>24</v>
      </c>
      <c r="J20" s="26"/>
      <c r="K20" s="74"/>
      <c r="L20" s="26"/>
      <c r="M20" s="74"/>
      <c r="N20" s="27"/>
      <c r="O20" s="26"/>
      <c r="P20" s="26"/>
      <c r="Q20" s="26"/>
      <c r="R20" s="26"/>
      <c r="S20" s="26"/>
      <c r="T20" s="26"/>
      <c r="U20" s="27"/>
    </row>
    <row r="21" spans="1:21" ht="15" customHeight="1" x14ac:dyDescent="0.15">
      <c r="B21" s="25"/>
      <c r="C21" s="28"/>
      <c r="D21" s="26"/>
      <c r="E21" s="74"/>
      <c r="F21" s="26"/>
      <c r="G21" s="74"/>
      <c r="H21" s="26"/>
      <c r="I21" s="76" t="s">
        <v>25</v>
      </c>
      <c r="J21" s="26"/>
      <c r="K21" s="77">
        <v>38760</v>
      </c>
      <c r="L21" s="26"/>
      <c r="M21" s="74"/>
      <c r="N21" s="27"/>
      <c r="O21" s="26"/>
      <c r="P21" s="26"/>
      <c r="Q21" s="26"/>
      <c r="R21" s="26"/>
      <c r="S21" s="26"/>
      <c r="T21" s="26"/>
      <c r="U21" s="27"/>
    </row>
    <row r="22" spans="1:21" ht="15" customHeight="1" x14ac:dyDescent="0.15">
      <c r="B22" s="25"/>
      <c r="C22" s="28"/>
      <c r="D22" s="26"/>
      <c r="E22" s="74"/>
      <c r="F22" s="26"/>
      <c r="G22" s="74"/>
      <c r="H22" s="26"/>
      <c r="I22" s="76" t="s">
        <v>26</v>
      </c>
      <c r="J22" s="26"/>
      <c r="K22" s="77">
        <v>11300</v>
      </c>
      <c r="L22" s="26"/>
      <c r="M22" s="74"/>
      <c r="N22" s="27"/>
      <c r="O22" s="26"/>
      <c r="P22" s="26"/>
      <c r="Q22" s="26"/>
      <c r="R22" s="26"/>
      <c r="S22" s="26"/>
      <c r="T22" s="26"/>
      <c r="U22" s="27"/>
    </row>
    <row r="23" spans="1:21" ht="15" customHeight="1" x14ac:dyDescent="0.15">
      <c r="B23" s="25"/>
      <c r="C23" s="28"/>
      <c r="D23" s="26"/>
      <c r="E23" s="74"/>
      <c r="F23" s="26"/>
      <c r="G23" s="74"/>
      <c r="H23" s="26"/>
      <c r="I23" s="28" t="s">
        <v>27</v>
      </c>
      <c r="J23" s="26"/>
      <c r="K23" s="74"/>
      <c r="L23" s="26"/>
      <c r="M23" s="77">
        <f>SUM(K21:K22)</f>
        <v>50060</v>
      </c>
      <c r="N23" s="27"/>
      <c r="O23" s="26"/>
      <c r="P23" s="26"/>
      <c r="Q23" s="26"/>
      <c r="R23" s="26"/>
      <c r="S23" s="26"/>
      <c r="T23" s="26"/>
      <c r="U23" s="27"/>
    </row>
    <row r="24" spans="1:21" ht="15" customHeight="1" x14ac:dyDescent="0.15">
      <c r="B24" s="25"/>
      <c r="C24" s="28"/>
      <c r="D24" s="26"/>
      <c r="E24" s="74"/>
      <c r="F24" s="26"/>
      <c r="G24" s="74"/>
      <c r="H24" s="26"/>
      <c r="I24" s="28"/>
      <c r="J24" s="26"/>
      <c r="K24" s="74"/>
      <c r="L24" s="26"/>
      <c r="M24" s="74"/>
      <c r="N24" s="27"/>
      <c r="O24" s="26"/>
      <c r="P24" s="26"/>
      <c r="Q24" s="26"/>
      <c r="R24" s="26"/>
      <c r="S24" s="26"/>
      <c r="T24" s="26"/>
      <c r="U24" s="27"/>
    </row>
    <row r="25" spans="1:21" ht="15" customHeight="1" thickBot="1" x14ac:dyDescent="0.2">
      <c r="B25" s="25"/>
      <c r="C25" s="69" t="s">
        <v>28</v>
      </c>
      <c r="D25" s="70"/>
      <c r="E25" s="71"/>
      <c r="F25" s="70"/>
      <c r="G25" s="79">
        <f>G14+G18</f>
        <v>87710</v>
      </c>
      <c r="H25" s="26"/>
      <c r="I25" s="69" t="s">
        <v>29</v>
      </c>
      <c r="J25" s="70"/>
      <c r="K25" s="71"/>
      <c r="L25" s="70"/>
      <c r="M25" s="79">
        <f>M18+M23</f>
        <v>87710</v>
      </c>
      <c r="N25" s="27"/>
      <c r="O25" s="26"/>
      <c r="P25" s="26"/>
      <c r="Q25" s="26"/>
      <c r="R25" s="26"/>
      <c r="S25" s="26"/>
      <c r="T25" s="26"/>
      <c r="U25" s="27"/>
    </row>
    <row r="26" spans="1:21" ht="15" customHeight="1" x14ac:dyDescent="0.15">
      <c r="B26" s="34"/>
      <c r="C26" s="35"/>
      <c r="D26" s="36"/>
      <c r="E26" s="37"/>
      <c r="F26" s="36"/>
      <c r="G26" s="37"/>
      <c r="H26" s="36"/>
      <c r="I26" s="35"/>
      <c r="J26" s="36"/>
      <c r="K26" s="37"/>
      <c r="L26" s="36"/>
      <c r="M26" s="37"/>
      <c r="N26" s="38"/>
      <c r="O26" s="36"/>
      <c r="P26" s="36"/>
      <c r="Q26" s="36"/>
      <c r="R26" s="36"/>
      <c r="S26" s="36"/>
      <c r="T26" s="36"/>
      <c r="U26" s="38"/>
    </row>
    <row r="27" spans="1:21" ht="15" customHeight="1" x14ac:dyDescent="0.15">
      <c r="B27" s="23"/>
      <c r="C27" s="23"/>
      <c r="E27" s="39"/>
      <c r="G27" s="39"/>
      <c r="I27" s="23"/>
      <c r="K27" s="39"/>
      <c r="M27" s="39"/>
    </row>
    <row r="28" spans="1:21" ht="24" customHeight="1" x14ac:dyDescent="0.15">
      <c r="A28" s="121" t="s">
        <v>30</v>
      </c>
      <c r="B28" s="122"/>
      <c r="C28" s="122"/>
      <c r="D28" s="122"/>
      <c r="E28" s="122"/>
      <c r="F28" s="122"/>
      <c r="G28" s="122"/>
      <c r="H28" s="122"/>
      <c r="I28" s="68"/>
      <c r="J28" s="68"/>
      <c r="K28" s="68"/>
      <c r="L28" s="68"/>
      <c r="M28" s="68"/>
      <c r="N28" s="68"/>
      <c r="O28" s="68"/>
    </row>
    <row r="29" spans="1:21" ht="15" customHeight="1" x14ac:dyDescent="0.15">
      <c r="A29" s="40"/>
      <c r="B29" s="41" t="s">
        <v>31</v>
      </c>
      <c r="C29" s="41" t="s">
        <v>32</v>
      </c>
      <c r="D29" s="42"/>
      <c r="E29" s="43" t="s">
        <v>33</v>
      </c>
      <c r="F29" s="42"/>
      <c r="G29" s="43" t="s">
        <v>34</v>
      </c>
      <c r="H29" s="42"/>
      <c r="I29" s="68"/>
      <c r="J29" s="68"/>
      <c r="K29" s="68"/>
      <c r="L29" s="68"/>
      <c r="M29" s="68"/>
      <c r="N29" s="68"/>
      <c r="O29" s="68"/>
    </row>
    <row r="30" spans="1:21" ht="15" customHeight="1" x14ac:dyDescent="0.15">
      <c r="A30" s="44" t="s">
        <v>35</v>
      </c>
      <c r="B30" s="81">
        <v>44568</v>
      </c>
      <c r="C30" s="82" t="s">
        <v>9</v>
      </c>
      <c r="D30" s="26"/>
      <c r="E30" s="30">
        <v>28500</v>
      </c>
      <c r="F30" s="47"/>
      <c r="G30" s="30"/>
      <c r="H30" s="26"/>
      <c r="I30" s="68"/>
      <c r="J30" s="68"/>
      <c r="K30" s="68"/>
      <c r="L30" s="68"/>
      <c r="M30" s="68"/>
      <c r="N30" s="68"/>
      <c r="O30" s="68"/>
    </row>
    <row r="31" spans="1:21" ht="15" customHeight="1" x14ac:dyDescent="0.15">
      <c r="A31" s="44"/>
      <c r="B31" s="83"/>
      <c r="C31" s="84" t="s">
        <v>36</v>
      </c>
      <c r="D31" s="26"/>
      <c r="E31" s="32"/>
      <c r="F31" s="47"/>
      <c r="G31" s="32">
        <v>28500</v>
      </c>
      <c r="H31" s="26"/>
      <c r="I31" s="68"/>
      <c r="J31" s="68"/>
      <c r="K31" s="68"/>
      <c r="L31" s="68"/>
      <c r="M31" s="68"/>
      <c r="N31" s="68"/>
      <c r="O31" s="68"/>
    </row>
    <row r="32" spans="1:21" ht="15" customHeight="1" x14ac:dyDescent="0.15">
      <c r="A32" s="44"/>
      <c r="B32" s="80"/>
      <c r="C32" s="80"/>
      <c r="D32" s="26"/>
      <c r="E32" s="49"/>
      <c r="F32" s="47"/>
      <c r="G32" s="49"/>
      <c r="H32" s="26"/>
      <c r="I32" s="68"/>
      <c r="J32" s="68"/>
      <c r="K32" s="68"/>
      <c r="L32" s="68"/>
      <c r="M32" s="68"/>
      <c r="N32" s="68"/>
      <c r="O32" s="68"/>
    </row>
    <row r="33" spans="1:15" ht="15" customHeight="1" x14ac:dyDescent="0.15">
      <c r="A33" s="44" t="s">
        <v>37</v>
      </c>
      <c r="B33" s="85" t="s">
        <v>38</v>
      </c>
      <c r="C33" s="82" t="s">
        <v>39</v>
      </c>
      <c r="D33" s="26"/>
      <c r="E33" s="30">
        <v>18700</v>
      </c>
      <c r="F33" s="47"/>
      <c r="G33" s="30"/>
      <c r="H33" s="26"/>
      <c r="I33" s="68"/>
      <c r="J33" s="68"/>
      <c r="K33" s="68"/>
      <c r="L33" s="68"/>
      <c r="M33" s="68"/>
      <c r="N33" s="68"/>
      <c r="O33" s="68"/>
    </row>
    <row r="34" spans="1:15" ht="15" customHeight="1" x14ac:dyDescent="0.15">
      <c r="A34" s="44"/>
      <c r="B34" s="83"/>
      <c r="C34" s="84" t="s">
        <v>9</v>
      </c>
      <c r="D34" s="26"/>
      <c r="E34" s="32"/>
      <c r="F34" s="47"/>
      <c r="G34" s="32">
        <v>18700</v>
      </c>
      <c r="H34" s="26"/>
      <c r="I34" s="68"/>
      <c r="J34" s="68"/>
      <c r="K34" s="68"/>
      <c r="L34" s="68"/>
      <c r="M34" s="68"/>
      <c r="N34" s="68"/>
      <c r="O34" s="68"/>
    </row>
    <row r="35" spans="1:15" ht="15" customHeight="1" x14ac:dyDescent="0.15">
      <c r="A35" s="44"/>
      <c r="B35" s="80"/>
      <c r="C35" s="80"/>
      <c r="D35" s="26"/>
      <c r="E35" s="49"/>
      <c r="F35" s="47"/>
      <c r="G35" s="49"/>
      <c r="H35" s="26"/>
      <c r="I35" s="68"/>
      <c r="J35" s="68"/>
      <c r="K35" s="68"/>
      <c r="L35" s="68"/>
      <c r="M35" s="68"/>
      <c r="N35" s="68"/>
      <c r="O35" s="68"/>
    </row>
    <row r="36" spans="1:15" ht="15" customHeight="1" x14ac:dyDescent="0.15">
      <c r="A36" s="44" t="s">
        <v>40</v>
      </c>
      <c r="B36" s="85" t="s">
        <v>41</v>
      </c>
      <c r="C36" s="82" t="s">
        <v>9</v>
      </c>
      <c r="D36" s="26"/>
      <c r="E36" s="30">
        <v>1500</v>
      </c>
      <c r="F36" s="47"/>
      <c r="G36" s="30"/>
      <c r="H36" s="67"/>
      <c r="I36" s="68"/>
      <c r="J36" s="68"/>
      <c r="K36" s="68"/>
      <c r="L36" s="68"/>
      <c r="M36" s="68"/>
      <c r="N36" s="68"/>
      <c r="O36" s="68"/>
    </row>
    <row r="37" spans="1:15" ht="15" customHeight="1" x14ac:dyDescent="0.15">
      <c r="A37" s="44"/>
      <c r="B37" s="83"/>
      <c r="C37" s="84" t="s">
        <v>11</v>
      </c>
      <c r="D37" s="26"/>
      <c r="E37" s="32"/>
      <c r="F37" s="47"/>
      <c r="G37" s="32">
        <v>1500</v>
      </c>
      <c r="H37" s="26"/>
      <c r="I37" s="68"/>
      <c r="J37" s="68"/>
      <c r="K37" s="68"/>
      <c r="L37" s="68"/>
      <c r="M37" s="68"/>
      <c r="N37" s="68"/>
      <c r="O37" s="68"/>
    </row>
    <row r="38" spans="1:15" ht="15" customHeight="1" x14ac:dyDescent="0.15">
      <c r="A38" s="44"/>
      <c r="B38" s="80"/>
      <c r="C38" s="80"/>
      <c r="D38" s="26"/>
      <c r="E38" s="49"/>
      <c r="F38" s="47"/>
      <c r="G38" s="49"/>
      <c r="H38" s="26"/>
      <c r="I38" s="68"/>
      <c r="J38" s="68"/>
      <c r="K38" s="68"/>
      <c r="L38" s="68"/>
      <c r="M38" s="68"/>
      <c r="N38" s="68"/>
      <c r="O38" s="68"/>
    </row>
    <row r="39" spans="1:15" ht="15" customHeight="1" x14ac:dyDescent="0.15">
      <c r="A39" s="44" t="s">
        <v>42</v>
      </c>
      <c r="B39" s="85" t="s">
        <v>43</v>
      </c>
      <c r="C39" s="82" t="s">
        <v>12</v>
      </c>
      <c r="D39" s="26"/>
      <c r="E39" s="30"/>
      <c r="F39" s="47"/>
      <c r="G39" s="30">
        <f>K10</f>
        <v>4250</v>
      </c>
      <c r="H39" s="26"/>
      <c r="I39" s="68"/>
      <c r="J39" s="68"/>
      <c r="K39" s="68"/>
      <c r="L39" s="68"/>
      <c r="M39" s="68"/>
      <c r="N39" s="68"/>
      <c r="O39" s="68"/>
    </row>
    <row r="40" spans="1:15" ht="15" customHeight="1" x14ac:dyDescent="0.15">
      <c r="A40" s="44"/>
      <c r="B40" s="83"/>
      <c r="C40" s="84" t="s">
        <v>36</v>
      </c>
      <c r="D40" s="26"/>
      <c r="E40" s="32">
        <f>G39</f>
        <v>4250</v>
      </c>
      <c r="F40" s="47"/>
      <c r="G40" s="32"/>
      <c r="H40" s="26"/>
      <c r="I40" s="68"/>
      <c r="J40" s="68"/>
      <c r="K40" s="68"/>
      <c r="L40" s="68"/>
      <c r="M40" s="68"/>
      <c r="N40" s="68"/>
      <c r="O40" s="68"/>
    </row>
    <row r="41" spans="1:15" ht="15" customHeight="1" x14ac:dyDescent="0.15">
      <c r="A41" s="44"/>
      <c r="B41" s="80"/>
      <c r="C41" s="80"/>
      <c r="D41" s="26"/>
      <c r="E41" s="49"/>
      <c r="F41" s="47"/>
      <c r="G41" s="49"/>
      <c r="H41" s="26"/>
      <c r="I41" s="68"/>
      <c r="J41" s="68"/>
      <c r="K41" s="68"/>
      <c r="L41" s="68"/>
      <c r="M41" s="68"/>
      <c r="N41" s="68"/>
      <c r="O41" s="68"/>
    </row>
    <row r="42" spans="1:15" ht="15" customHeight="1" x14ac:dyDescent="0.15">
      <c r="A42" s="44" t="s">
        <v>44</v>
      </c>
      <c r="B42" s="85" t="s">
        <v>45</v>
      </c>
      <c r="C42" s="82" t="s">
        <v>9</v>
      </c>
      <c r="D42" s="26"/>
      <c r="E42" s="88">
        <v>9500</v>
      </c>
      <c r="F42" s="47"/>
      <c r="G42" s="87"/>
      <c r="H42" s="26"/>
      <c r="I42" s="68"/>
      <c r="J42" s="68"/>
      <c r="K42" s="68"/>
      <c r="L42" s="68"/>
      <c r="M42" s="68"/>
      <c r="N42" s="68"/>
      <c r="O42" s="68"/>
    </row>
    <row r="43" spans="1:15" ht="15" customHeight="1" x14ac:dyDescent="0.15">
      <c r="A43" s="44"/>
      <c r="B43" s="83"/>
      <c r="C43" s="84" t="s">
        <v>46</v>
      </c>
      <c r="D43" s="26"/>
      <c r="E43" s="87"/>
      <c r="F43" s="47"/>
      <c r="G43" s="88">
        <v>9500</v>
      </c>
      <c r="H43" s="26"/>
      <c r="I43" s="68"/>
      <c r="J43" s="68"/>
      <c r="K43" s="68"/>
      <c r="L43" s="68"/>
      <c r="M43" s="68"/>
      <c r="N43" s="68"/>
      <c r="O43" s="68"/>
    </row>
    <row r="44" spans="1:15" ht="15" customHeight="1" x14ac:dyDescent="0.15">
      <c r="A44" s="44"/>
      <c r="B44" s="80"/>
      <c r="C44" s="80"/>
      <c r="D44" s="26"/>
      <c r="E44" s="49"/>
      <c r="F44" s="47"/>
      <c r="G44" s="49"/>
      <c r="H44" s="26"/>
      <c r="I44" s="68"/>
      <c r="J44" s="68"/>
      <c r="K44" s="68"/>
      <c r="L44" s="68"/>
      <c r="M44" s="68"/>
      <c r="N44" s="68"/>
      <c r="O44" s="68"/>
    </row>
    <row r="45" spans="1:15" ht="15" customHeight="1" x14ac:dyDescent="0.15">
      <c r="A45" s="44" t="s">
        <v>47</v>
      </c>
      <c r="B45" s="85" t="s">
        <v>48</v>
      </c>
      <c r="C45" s="82" t="s">
        <v>10</v>
      </c>
      <c r="D45" s="26"/>
      <c r="E45" s="30">
        <v>11555</v>
      </c>
      <c r="F45" s="47"/>
      <c r="G45" s="30"/>
      <c r="H45" s="26"/>
      <c r="I45" s="68"/>
      <c r="J45" s="68"/>
      <c r="K45" s="68"/>
      <c r="L45" s="68"/>
      <c r="M45" s="68"/>
      <c r="N45" s="68"/>
      <c r="O45" s="68"/>
    </row>
    <row r="46" spans="1:15" ht="15" customHeight="1" x14ac:dyDescent="0.15">
      <c r="A46" s="44"/>
      <c r="B46" s="83"/>
      <c r="C46" s="84" t="s">
        <v>9</v>
      </c>
      <c r="D46" s="26"/>
      <c r="E46" s="32"/>
      <c r="F46" s="47"/>
      <c r="G46" s="32">
        <v>11555</v>
      </c>
      <c r="H46" s="26"/>
      <c r="I46" s="68"/>
      <c r="J46" s="68"/>
      <c r="K46" s="68"/>
      <c r="L46" s="68"/>
      <c r="M46" s="68"/>
      <c r="N46" s="68"/>
      <c r="O46" s="68"/>
    </row>
    <row r="47" spans="1:15" ht="15" customHeight="1" x14ac:dyDescent="0.15">
      <c r="A47" s="44"/>
      <c r="B47" s="80"/>
      <c r="C47" s="80"/>
      <c r="D47" s="26"/>
      <c r="E47" s="49"/>
      <c r="F47" s="47"/>
      <c r="G47" s="49"/>
      <c r="H47" s="26"/>
      <c r="I47" s="68"/>
      <c r="J47" s="68"/>
      <c r="K47" s="68"/>
      <c r="L47" s="68"/>
      <c r="M47" s="68"/>
      <c r="N47" s="68"/>
      <c r="O47" s="68"/>
    </row>
    <row r="48" spans="1:15" ht="15" customHeight="1" x14ac:dyDescent="0.15">
      <c r="A48" s="44" t="s">
        <v>49</v>
      </c>
      <c r="B48" s="85" t="s">
        <v>50</v>
      </c>
      <c r="C48" s="82" t="s">
        <v>9</v>
      </c>
      <c r="D48" s="26"/>
      <c r="E48" s="30"/>
      <c r="F48" s="47"/>
      <c r="G48" s="30">
        <v>18000</v>
      </c>
      <c r="H48" s="26"/>
      <c r="I48" s="68"/>
      <c r="J48" s="68"/>
      <c r="K48" s="68"/>
      <c r="L48" s="68"/>
      <c r="M48" s="68"/>
      <c r="N48" s="68"/>
      <c r="O48" s="68"/>
    </row>
    <row r="49" spans="1:15" ht="15" customHeight="1" x14ac:dyDescent="0.15">
      <c r="A49" s="44"/>
      <c r="B49" s="86"/>
      <c r="C49" s="84" t="s">
        <v>51</v>
      </c>
      <c r="D49" s="26"/>
      <c r="E49" s="32">
        <v>18000</v>
      </c>
      <c r="F49" s="47"/>
      <c r="G49" s="32"/>
      <c r="H49" s="26"/>
      <c r="I49" s="68"/>
      <c r="J49" s="68"/>
      <c r="K49" s="68"/>
      <c r="L49" s="68"/>
      <c r="M49" s="68"/>
      <c r="N49" s="68"/>
      <c r="O49" s="68"/>
    </row>
    <row r="50" spans="1:15" ht="15" customHeight="1" x14ac:dyDescent="0.15">
      <c r="A50" s="44"/>
      <c r="B50" s="50"/>
      <c r="C50" s="50"/>
      <c r="D50" s="50"/>
      <c r="E50" s="50"/>
      <c r="F50" s="50"/>
      <c r="G50" s="50"/>
      <c r="H50" s="50"/>
      <c r="I50" s="68"/>
      <c r="J50" s="68"/>
      <c r="K50" s="68"/>
      <c r="L50" s="68"/>
      <c r="M50" s="68"/>
      <c r="N50" s="68"/>
      <c r="O50" s="68"/>
    </row>
    <row r="51" spans="1:15" ht="15" customHeight="1" x14ac:dyDescent="0.15">
      <c r="A51" s="52"/>
      <c r="B51" s="36"/>
      <c r="C51" s="35"/>
      <c r="D51" s="36"/>
      <c r="E51" s="37"/>
      <c r="F51" s="36"/>
      <c r="G51" s="37"/>
      <c r="H51" s="36"/>
      <c r="I51" s="68"/>
      <c r="J51" s="68"/>
      <c r="K51" s="68"/>
      <c r="L51" s="68"/>
      <c r="M51" s="68"/>
      <c r="N51" s="68"/>
      <c r="O51" s="68"/>
    </row>
    <row r="52" spans="1:15" ht="15" customHeight="1" x14ac:dyDescent="0.15">
      <c r="I52" s="68"/>
      <c r="J52" s="68"/>
      <c r="K52" s="68"/>
      <c r="L52" s="68"/>
      <c r="M52" s="68"/>
      <c r="N52" s="68"/>
      <c r="O52" s="68"/>
    </row>
    <row r="53" spans="1:15" ht="15" customHeight="1" x14ac:dyDescent="0.15">
      <c r="B53" s="126" t="s">
        <v>2</v>
      </c>
      <c r="C53" s="126"/>
      <c r="D53" s="126"/>
      <c r="E53" s="126"/>
      <c r="F53" s="126"/>
      <c r="G53" s="126"/>
      <c r="H53" s="127"/>
      <c r="I53" s="68"/>
      <c r="J53" s="68"/>
      <c r="K53" s="68"/>
      <c r="L53" s="68"/>
      <c r="M53" s="68"/>
      <c r="N53" s="68"/>
      <c r="O53" s="68"/>
    </row>
    <row r="54" spans="1:15" ht="15" customHeight="1" x14ac:dyDescent="0.15">
      <c r="B54" s="116" t="s">
        <v>52</v>
      </c>
      <c r="C54" s="116"/>
      <c r="D54" s="116"/>
      <c r="E54" s="116"/>
      <c r="F54" s="116"/>
      <c r="G54" s="116"/>
      <c r="H54" s="128"/>
      <c r="I54" s="68"/>
      <c r="J54" s="68"/>
      <c r="K54" s="68"/>
      <c r="L54" s="68"/>
      <c r="M54" s="68"/>
      <c r="N54" s="68"/>
      <c r="O54" s="68"/>
    </row>
    <row r="55" spans="1:15" ht="15" customHeight="1" x14ac:dyDescent="0.15">
      <c r="B55" s="119">
        <v>44227</v>
      </c>
      <c r="C55" s="119"/>
      <c r="D55" s="119"/>
      <c r="E55" s="119"/>
      <c r="F55" s="119"/>
      <c r="G55" s="119"/>
      <c r="H55" s="129"/>
      <c r="I55" s="68"/>
      <c r="J55" s="68"/>
      <c r="K55" s="68"/>
      <c r="L55" s="68"/>
      <c r="M55" s="68"/>
      <c r="N55" s="68"/>
      <c r="O55" s="68"/>
    </row>
    <row r="56" spans="1:15" ht="15" customHeight="1" x14ac:dyDescent="0.15">
      <c r="B56" s="44"/>
      <c r="C56" s="28"/>
      <c r="D56" s="50"/>
      <c r="E56" s="53"/>
      <c r="F56" s="53"/>
      <c r="G56" s="53"/>
      <c r="H56" s="50"/>
      <c r="I56" s="68"/>
      <c r="J56" s="68"/>
      <c r="K56" s="68"/>
      <c r="L56" s="68"/>
      <c r="M56" s="68"/>
      <c r="N56" s="68"/>
      <c r="O56" s="68"/>
    </row>
    <row r="57" spans="1:15" ht="15" customHeight="1" x14ac:dyDescent="0.15">
      <c r="B57" s="44"/>
      <c r="C57" s="72" t="s">
        <v>53</v>
      </c>
      <c r="D57" s="50"/>
      <c r="E57" s="53" t="s">
        <v>33</v>
      </c>
      <c r="F57" s="50"/>
      <c r="G57" s="54" t="s">
        <v>34</v>
      </c>
      <c r="H57" s="50"/>
      <c r="I57" s="68"/>
      <c r="J57" s="68"/>
      <c r="K57" s="68"/>
      <c r="L57" s="68"/>
      <c r="M57" s="68"/>
      <c r="N57" s="68"/>
      <c r="O57" s="68"/>
    </row>
    <row r="58" spans="1:15" ht="15" customHeight="1" x14ac:dyDescent="0.15">
      <c r="B58" s="44"/>
      <c r="C58" s="29" t="s">
        <v>9</v>
      </c>
      <c r="D58" s="50"/>
      <c r="E58" s="55">
        <v>7745</v>
      </c>
      <c r="F58" s="51"/>
      <c r="G58" s="55"/>
      <c r="H58" s="50"/>
      <c r="I58" s="68"/>
      <c r="J58" s="68"/>
      <c r="K58" s="68"/>
      <c r="L58" s="68"/>
      <c r="M58" s="68"/>
      <c r="N58" s="68"/>
      <c r="O58" s="68"/>
    </row>
    <row r="59" spans="1:15" ht="15" customHeight="1" x14ac:dyDescent="0.15">
      <c r="B59" s="44"/>
      <c r="C59" s="31" t="s">
        <v>11</v>
      </c>
      <c r="D59" s="50"/>
      <c r="E59" s="56">
        <v>850</v>
      </c>
      <c r="F59" s="51"/>
      <c r="G59" s="56"/>
      <c r="H59" s="50"/>
      <c r="I59" s="68"/>
      <c r="J59" s="68"/>
      <c r="K59" s="68"/>
      <c r="L59" s="68"/>
      <c r="M59" s="68"/>
      <c r="N59" s="68"/>
      <c r="O59" s="68"/>
    </row>
    <row r="60" spans="1:15" ht="15" customHeight="1" x14ac:dyDescent="0.15">
      <c r="B60" s="44"/>
      <c r="C60" s="31" t="s">
        <v>54</v>
      </c>
      <c r="D60" s="50"/>
      <c r="E60" s="56">
        <v>18760</v>
      </c>
      <c r="F60" s="51"/>
      <c r="G60" s="56"/>
      <c r="H60" s="50"/>
      <c r="I60" s="68"/>
      <c r="J60" s="68"/>
      <c r="K60" s="68"/>
      <c r="L60" s="68"/>
      <c r="M60" s="68"/>
      <c r="N60" s="68"/>
      <c r="O60" s="68"/>
    </row>
    <row r="61" spans="1:15" ht="15" customHeight="1" x14ac:dyDescent="0.15">
      <c r="B61" s="44"/>
      <c r="C61" s="31" t="s">
        <v>15</v>
      </c>
      <c r="D61" s="50"/>
      <c r="E61" s="56">
        <v>3100</v>
      </c>
      <c r="F61" s="51"/>
      <c r="G61" s="56"/>
      <c r="H61" s="50"/>
      <c r="I61" s="68"/>
      <c r="J61" s="68"/>
      <c r="K61" s="68"/>
      <c r="L61" s="68"/>
      <c r="M61" s="68"/>
      <c r="N61" s="68"/>
      <c r="O61" s="68"/>
    </row>
    <row r="62" spans="1:15" ht="15" customHeight="1" x14ac:dyDescent="0.15">
      <c r="B62" s="44"/>
      <c r="C62" s="31" t="s">
        <v>21</v>
      </c>
      <c r="D62" s="50"/>
      <c r="E62" s="56">
        <v>28000</v>
      </c>
      <c r="F62" s="51"/>
      <c r="G62" s="56"/>
      <c r="H62" s="50"/>
      <c r="I62" s="68"/>
      <c r="J62" s="68"/>
      <c r="K62" s="68"/>
      <c r="L62" s="68"/>
      <c r="M62" s="68"/>
      <c r="N62" s="68"/>
      <c r="O62" s="68"/>
    </row>
    <row r="63" spans="1:15" ht="15" customHeight="1" x14ac:dyDescent="0.15">
      <c r="B63" s="44"/>
      <c r="C63" s="31" t="s">
        <v>55</v>
      </c>
      <c r="D63" s="50"/>
      <c r="E63" s="56"/>
      <c r="F63" s="51"/>
      <c r="G63" s="56">
        <v>2845</v>
      </c>
      <c r="H63" s="50"/>
      <c r="I63" s="68"/>
      <c r="J63" s="68"/>
      <c r="K63" s="68"/>
      <c r="L63" s="68"/>
      <c r="M63" s="68"/>
      <c r="N63" s="68"/>
      <c r="O63" s="68"/>
    </row>
    <row r="64" spans="1:15" ht="15" customHeight="1" x14ac:dyDescent="0.15">
      <c r="B64" s="44"/>
      <c r="C64" s="31" t="s">
        <v>12</v>
      </c>
      <c r="D64" s="50"/>
      <c r="E64" s="56">
        <v>0</v>
      </c>
      <c r="F64" s="51"/>
      <c r="G64" s="56">
        <v>0</v>
      </c>
      <c r="H64" s="50"/>
      <c r="I64" s="68"/>
      <c r="J64" s="68"/>
      <c r="K64" s="68"/>
      <c r="L64" s="68"/>
      <c r="M64" s="68"/>
      <c r="N64" s="68"/>
      <c r="O64" s="68"/>
    </row>
    <row r="65" spans="1:17" ht="15" customHeight="1" x14ac:dyDescent="0.15">
      <c r="B65" s="44"/>
      <c r="C65" s="31" t="s">
        <v>39</v>
      </c>
      <c r="D65" s="50"/>
      <c r="E65" s="56"/>
      <c r="F65" s="51"/>
      <c r="G65" s="56">
        <v>300</v>
      </c>
      <c r="H65" s="50"/>
      <c r="I65" s="68"/>
      <c r="J65" s="68"/>
      <c r="K65" s="68"/>
      <c r="L65" s="68"/>
      <c r="M65" s="68"/>
      <c r="N65" s="68"/>
      <c r="O65" s="68"/>
    </row>
    <row r="66" spans="1:17" ht="15" customHeight="1" x14ac:dyDescent="0.15">
      <c r="B66" s="44"/>
      <c r="C66" s="31" t="s">
        <v>25</v>
      </c>
      <c r="D66" s="50"/>
      <c r="E66" s="56"/>
      <c r="F66" s="51"/>
      <c r="G66" s="56">
        <v>38760</v>
      </c>
      <c r="H66" s="50"/>
      <c r="I66" s="68"/>
      <c r="J66" s="68"/>
      <c r="K66" s="68"/>
      <c r="L66" s="68"/>
      <c r="M66" s="68"/>
      <c r="N66" s="68"/>
      <c r="O66" s="68"/>
    </row>
    <row r="67" spans="1:17" ht="15" customHeight="1" x14ac:dyDescent="0.15">
      <c r="B67" s="44"/>
      <c r="C67" s="31" t="s">
        <v>26</v>
      </c>
      <c r="D67" s="50"/>
      <c r="E67" s="56"/>
      <c r="F67" s="51"/>
      <c r="G67" s="56">
        <v>11300</v>
      </c>
      <c r="H67" s="50"/>
      <c r="I67" s="68"/>
      <c r="J67" s="68"/>
      <c r="K67" s="68"/>
      <c r="L67" s="68"/>
      <c r="M67" s="68"/>
      <c r="N67" s="68"/>
      <c r="O67" s="68"/>
    </row>
    <row r="68" spans="1:17" ht="15" customHeight="1" x14ac:dyDescent="0.15">
      <c r="B68" s="44"/>
      <c r="C68" s="31" t="s">
        <v>51</v>
      </c>
      <c r="D68" s="50"/>
      <c r="E68" s="56">
        <v>18000</v>
      </c>
      <c r="F68" s="51"/>
      <c r="G68" s="56"/>
      <c r="H68" s="50"/>
      <c r="I68" s="68"/>
      <c r="J68" s="68"/>
      <c r="K68" s="68"/>
      <c r="L68" s="68"/>
      <c r="M68" s="68"/>
      <c r="N68" s="68"/>
      <c r="O68" s="68"/>
    </row>
    <row r="69" spans="1:17" ht="15" customHeight="1" x14ac:dyDescent="0.15">
      <c r="B69" s="44"/>
      <c r="C69" s="31" t="s">
        <v>36</v>
      </c>
      <c r="D69" s="50"/>
      <c r="E69" s="56"/>
      <c r="F69" s="51"/>
      <c r="G69" s="56">
        <v>32750</v>
      </c>
      <c r="H69" s="50"/>
      <c r="I69" s="68"/>
      <c r="J69" s="68"/>
      <c r="K69" s="68"/>
      <c r="L69" s="68"/>
      <c r="M69" s="68"/>
      <c r="N69" s="68"/>
      <c r="O69" s="68"/>
    </row>
    <row r="70" spans="1:17" ht="15" customHeight="1" x14ac:dyDescent="0.15">
      <c r="B70" s="44"/>
      <c r="C70" s="31" t="s">
        <v>56</v>
      </c>
      <c r="D70" s="50"/>
      <c r="E70" s="56">
        <v>9500</v>
      </c>
      <c r="F70" s="51"/>
      <c r="G70" s="56"/>
      <c r="H70" s="50"/>
      <c r="I70" s="68"/>
      <c r="J70" s="68"/>
      <c r="K70" s="68"/>
      <c r="L70" s="68"/>
      <c r="M70" s="68"/>
      <c r="N70" s="68"/>
      <c r="O70" s="68"/>
    </row>
    <row r="71" spans="1:17" ht="15" customHeight="1" x14ac:dyDescent="0.15">
      <c r="B71" s="44"/>
      <c r="C71" s="66"/>
      <c r="D71" s="50"/>
      <c r="E71" s="57"/>
      <c r="F71" s="51"/>
      <c r="G71" s="57"/>
      <c r="H71" s="50"/>
      <c r="I71" s="68"/>
      <c r="J71" s="68"/>
      <c r="K71" s="68"/>
      <c r="L71" s="68"/>
      <c r="M71" s="68"/>
      <c r="N71" s="68"/>
      <c r="O71" s="68"/>
    </row>
    <row r="72" spans="1:17" ht="15" customHeight="1" x14ac:dyDescent="0.15">
      <c r="B72" s="44"/>
      <c r="C72" s="28"/>
      <c r="D72" s="50"/>
      <c r="E72" s="53"/>
      <c r="F72" s="50"/>
      <c r="G72" s="53"/>
      <c r="H72" s="50"/>
      <c r="I72" s="68"/>
      <c r="J72" s="68"/>
      <c r="K72" s="68"/>
      <c r="L72" s="68"/>
      <c r="M72" s="68"/>
      <c r="N72" s="68"/>
      <c r="O72" s="68"/>
    </row>
    <row r="73" spans="1:17" ht="15" customHeight="1" thickBot="1" x14ac:dyDescent="0.2">
      <c r="B73" s="58"/>
      <c r="C73" s="28" t="s">
        <v>57</v>
      </c>
      <c r="D73" s="50"/>
      <c r="E73" s="144">
        <f>SUM(E58:E71)</f>
        <v>85955</v>
      </c>
      <c r="F73" s="50"/>
      <c r="G73" s="144">
        <f>SUM(G58:G71)</f>
        <v>85955</v>
      </c>
      <c r="H73" s="50"/>
      <c r="I73" s="68"/>
      <c r="J73" s="68"/>
      <c r="K73" s="68"/>
      <c r="L73" s="68"/>
      <c r="M73" s="68"/>
      <c r="N73" s="68"/>
      <c r="O73" s="68"/>
      <c r="Q73" s="33"/>
    </row>
    <row r="74" spans="1:17" ht="15" customHeight="1" x14ac:dyDescent="0.15">
      <c r="B74" s="59"/>
      <c r="C74" s="60"/>
      <c r="D74" s="61"/>
      <c r="E74" s="54"/>
      <c r="F74" s="61"/>
      <c r="G74" s="54"/>
      <c r="H74" s="61"/>
      <c r="I74" s="68"/>
      <c r="J74" s="68"/>
      <c r="K74" s="68"/>
      <c r="L74" s="68"/>
      <c r="M74" s="68"/>
      <c r="N74" s="68"/>
      <c r="O74" s="68"/>
    </row>
    <row r="75" spans="1:17" ht="15" customHeight="1" x14ac:dyDescent="0.15">
      <c r="B75" s="62"/>
      <c r="C75" s="62"/>
      <c r="D75" s="62"/>
      <c r="E75" s="62"/>
      <c r="F75" s="62"/>
      <c r="G75" s="62"/>
      <c r="H75" s="62"/>
      <c r="I75" s="68"/>
      <c r="J75" s="68"/>
      <c r="K75" s="68"/>
      <c r="L75" s="68"/>
      <c r="M75" s="68"/>
      <c r="N75" s="68"/>
      <c r="O75" s="68"/>
    </row>
    <row r="76" spans="1:17" ht="15" customHeight="1" x14ac:dyDescent="0.15">
      <c r="A76" s="40"/>
      <c r="B76" s="130" t="s">
        <v>58</v>
      </c>
      <c r="C76" s="130"/>
      <c r="D76" s="130"/>
      <c r="E76" s="130"/>
      <c r="F76" s="130"/>
      <c r="G76" s="130"/>
      <c r="H76" s="131"/>
      <c r="I76" s="68"/>
      <c r="J76" s="68"/>
      <c r="K76" s="68"/>
      <c r="L76" s="68"/>
      <c r="M76" s="68"/>
      <c r="N76" s="68"/>
      <c r="O76" s="68"/>
    </row>
    <row r="77" spans="1:17" ht="15" customHeight="1" x14ac:dyDescent="0.15">
      <c r="A77" s="44"/>
      <c r="B77" s="28" t="s">
        <v>31</v>
      </c>
      <c r="C77" s="28" t="s">
        <v>32</v>
      </c>
      <c r="D77" s="26"/>
      <c r="E77" s="53" t="s">
        <v>59</v>
      </c>
      <c r="F77" s="50"/>
      <c r="G77" s="54" t="s">
        <v>60</v>
      </c>
      <c r="H77" s="26"/>
      <c r="I77" s="68"/>
      <c r="J77" s="68"/>
      <c r="K77" s="68"/>
      <c r="L77" s="68"/>
      <c r="M77" s="68"/>
      <c r="N77" s="68"/>
      <c r="O77" s="68"/>
    </row>
    <row r="78" spans="1:17" ht="15" customHeight="1" x14ac:dyDescent="0.15">
      <c r="A78" s="44"/>
      <c r="B78" s="45" t="s">
        <v>61</v>
      </c>
      <c r="C78" s="46" t="s">
        <v>54</v>
      </c>
      <c r="D78" s="47"/>
      <c r="E78" s="30"/>
      <c r="F78" s="47"/>
      <c r="G78" s="30">
        <v>855</v>
      </c>
      <c r="H78" s="26"/>
      <c r="I78" s="68"/>
      <c r="J78" s="68"/>
      <c r="K78" s="68"/>
      <c r="L78" s="68"/>
      <c r="M78" s="68"/>
      <c r="N78" s="68"/>
      <c r="O78" s="68"/>
    </row>
    <row r="79" spans="1:17" ht="15" customHeight="1" x14ac:dyDescent="0.15">
      <c r="A79" s="44"/>
      <c r="B79" s="63" t="s">
        <v>62</v>
      </c>
      <c r="C79" s="48" t="s">
        <v>63</v>
      </c>
      <c r="D79" s="47"/>
      <c r="E79" s="32">
        <v>855</v>
      </c>
      <c r="F79" s="47"/>
      <c r="G79" s="32"/>
      <c r="H79" s="26"/>
      <c r="I79" s="68"/>
      <c r="J79" s="68"/>
      <c r="K79" s="68"/>
      <c r="L79" s="68"/>
      <c r="M79" s="68"/>
      <c r="N79" s="68"/>
      <c r="O79" s="68"/>
    </row>
    <row r="80" spans="1:17" ht="15" customHeight="1" x14ac:dyDescent="0.15">
      <c r="A80" s="26"/>
      <c r="B80" s="47"/>
      <c r="C80" s="47"/>
      <c r="D80" s="47"/>
      <c r="E80" s="47"/>
      <c r="F80" s="47"/>
      <c r="G80" s="47"/>
      <c r="H80" s="26"/>
      <c r="I80" s="68"/>
      <c r="J80" s="68"/>
      <c r="K80" s="68"/>
      <c r="L80" s="68"/>
      <c r="M80" s="68"/>
      <c r="N80" s="68"/>
      <c r="O80" s="68"/>
    </row>
    <row r="81" spans="1:15" ht="15" customHeight="1" x14ac:dyDescent="0.15">
      <c r="A81" s="44"/>
      <c r="B81" s="64" t="s">
        <v>61</v>
      </c>
      <c r="C81" s="46" t="s">
        <v>15</v>
      </c>
      <c r="D81" s="47"/>
      <c r="E81" s="30"/>
      <c r="F81" s="47"/>
      <c r="G81" s="30">
        <v>200</v>
      </c>
      <c r="H81" s="26"/>
      <c r="I81" s="68"/>
      <c r="J81" s="68"/>
      <c r="K81" s="68"/>
      <c r="L81" s="68"/>
      <c r="M81" s="68"/>
      <c r="N81" s="68"/>
      <c r="O81" s="68"/>
    </row>
    <row r="82" spans="1:15" ht="15" customHeight="1" x14ac:dyDescent="0.15">
      <c r="A82" s="44"/>
      <c r="B82" s="63" t="s">
        <v>62</v>
      </c>
      <c r="C82" s="48" t="s">
        <v>64</v>
      </c>
      <c r="D82" s="47"/>
      <c r="E82" s="32">
        <v>200</v>
      </c>
      <c r="F82" s="47"/>
      <c r="G82" s="32"/>
      <c r="H82" s="26"/>
      <c r="I82" s="68"/>
      <c r="J82" s="68"/>
      <c r="K82" s="68"/>
      <c r="L82" s="68"/>
      <c r="M82" s="68"/>
      <c r="N82" s="68"/>
      <c r="O82" s="68"/>
    </row>
    <row r="83" spans="1:15" ht="15" customHeight="1" x14ac:dyDescent="0.15">
      <c r="A83" s="52"/>
      <c r="B83" s="35"/>
      <c r="C83" s="35"/>
      <c r="D83" s="36"/>
      <c r="E83" s="37"/>
      <c r="F83" s="36"/>
      <c r="G83" s="37"/>
      <c r="H83" s="36"/>
      <c r="I83" s="68"/>
      <c r="J83" s="68"/>
      <c r="K83" s="68"/>
      <c r="L83" s="68"/>
      <c r="M83" s="68"/>
      <c r="N83" s="68"/>
      <c r="O83" s="68"/>
    </row>
    <row r="84" spans="1:15" ht="15" customHeight="1" x14ac:dyDescent="0.15">
      <c r="B84" s="2"/>
      <c r="C84" s="2"/>
      <c r="D84" s="2"/>
      <c r="E84" s="2"/>
      <c r="F84" s="2"/>
      <c r="G84" s="2"/>
      <c r="H84" s="2"/>
      <c r="I84" s="68"/>
      <c r="J84" s="68"/>
      <c r="K84" s="68"/>
      <c r="L84" s="68"/>
      <c r="M84" s="68"/>
      <c r="N84" s="68"/>
      <c r="O84" s="68"/>
    </row>
    <row r="85" spans="1:15" ht="15" customHeight="1" x14ac:dyDescent="0.15">
      <c r="B85" s="112" t="s">
        <v>2</v>
      </c>
      <c r="C85" s="113"/>
      <c r="D85" s="113"/>
      <c r="E85" s="113"/>
      <c r="F85" s="113"/>
      <c r="G85" s="113"/>
      <c r="H85" s="114"/>
      <c r="I85" s="68"/>
      <c r="J85" s="68"/>
      <c r="K85" s="68"/>
      <c r="L85" s="68"/>
      <c r="M85" s="68"/>
      <c r="N85" s="68"/>
      <c r="O85" s="68"/>
    </row>
    <row r="86" spans="1:15" ht="15" customHeight="1" x14ac:dyDescent="0.15">
      <c r="B86" s="115" t="s">
        <v>65</v>
      </c>
      <c r="C86" s="116"/>
      <c r="D86" s="116"/>
      <c r="E86" s="116"/>
      <c r="F86" s="116"/>
      <c r="G86" s="116"/>
      <c r="H86" s="117"/>
      <c r="I86" s="68"/>
      <c r="J86" s="68"/>
      <c r="K86" s="68"/>
      <c r="L86" s="68"/>
      <c r="M86" s="68"/>
      <c r="N86" s="68"/>
      <c r="O86" s="68"/>
    </row>
    <row r="87" spans="1:15" ht="15" customHeight="1" x14ac:dyDescent="0.15">
      <c r="B87" s="118">
        <v>44227</v>
      </c>
      <c r="C87" s="119"/>
      <c r="D87" s="119"/>
      <c r="E87" s="119"/>
      <c r="F87" s="119"/>
      <c r="G87" s="119"/>
      <c r="H87" s="120"/>
      <c r="I87" s="68"/>
      <c r="J87" s="68"/>
      <c r="K87" s="68"/>
      <c r="L87" s="68"/>
      <c r="M87" s="68"/>
      <c r="N87" s="68"/>
      <c r="O87" s="68"/>
    </row>
    <row r="88" spans="1:15" ht="15" customHeight="1" x14ac:dyDescent="0.15">
      <c r="B88" s="89"/>
      <c r="C88" s="90"/>
      <c r="D88" s="90"/>
      <c r="E88" s="90"/>
      <c r="F88" s="90"/>
      <c r="G88" s="90"/>
      <c r="H88" s="91"/>
      <c r="I88" s="68"/>
      <c r="J88" s="68"/>
      <c r="K88" s="68"/>
      <c r="L88" s="68"/>
      <c r="M88" s="68"/>
      <c r="N88" s="68"/>
      <c r="O88" s="68"/>
    </row>
    <row r="89" spans="1:15" ht="15" customHeight="1" x14ac:dyDescent="0.15">
      <c r="B89" s="92"/>
      <c r="C89" s="93" t="s">
        <v>53</v>
      </c>
      <c r="D89" s="94"/>
      <c r="E89" s="95" t="s">
        <v>59</v>
      </c>
      <c r="F89" s="94"/>
      <c r="G89" s="95" t="s">
        <v>60</v>
      </c>
      <c r="H89" s="91"/>
      <c r="I89" s="68"/>
      <c r="J89" s="68"/>
      <c r="K89" s="68"/>
      <c r="L89" s="68"/>
      <c r="M89" s="68"/>
      <c r="N89" s="68"/>
      <c r="O89" s="68"/>
    </row>
    <row r="90" spans="1:15" ht="15" customHeight="1" x14ac:dyDescent="0.15">
      <c r="B90" s="92"/>
      <c r="C90" s="109" t="s">
        <v>9</v>
      </c>
      <c r="D90" s="94"/>
      <c r="E90" s="106">
        <v>7745</v>
      </c>
      <c r="F90" s="94"/>
      <c r="G90" s="106"/>
      <c r="H90" s="91"/>
      <c r="I90" s="68"/>
      <c r="J90" s="68"/>
      <c r="K90" s="68"/>
      <c r="L90" s="68"/>
      <c r="M90" s="68"/>
      <c r="N90" s="68"/>
      <c r="O90" s="68"/>
    </row>
    <row r="91" spans="1:15" ht="15" customHeight="1" x14ac:dyDescent="0.15">
      <c r="B91" s="92"/>
      <c r="C91" s="110" t="s">
        <v>11</v>
      </c>
      <c r="D91" s="94"/>
      <c r="E91" s="107">
        <v>850</v>
      </c>
      <c r="F91" s="94"/>
      <c r="G91" s="107"/>
      <c r="H91" s="91"/>
      <c r="I91" s="68"/>
      <c r="J91" s="68"/>
      <c r="K91" s="68"/>
      <c r="L91" s="68"/>
      <c r="M91" s="68"/>
      <c r="N91" s="68"/>
      <c r="O91" s="68"/>
    </row>
    <row r="92" spans="1:15" ht="15" customHeight="1" x14ac:dyDescent="0.15">
      <c r="B92" s="92"/>
      <c r="C92" s="110" t="s">
        <v>54</v>
      </c>
      <c r="D92" s="94"/>
      <c r="E92" s="107">
        <v>17905</v>
      </c>
      <c r="F92" s="94"/>
      <c r="G92" s="107"/>
      <c r="H92" s="91"/>
      <c r="I92" s="68"/>
      <c r="J92" s="68"/>
      <c r="K92" s="68"/>
      <c r="L92" s="68"/>
      <c r="M92" s="68"/>
      <c r="N92" s="68"/>
      <c r="O92" s="68"/>
    </row>
    <row r="93" spans="1:15" ht="15" customHeight="1" x14ac:dyDescent="0.15">
      <c r="B93" s="92"/>
      <c r="C93" s="110" t="s">
        <v>15</v>
      </c>
      <c r="D93" s="94"/>
      <c r="E93" s="107">
        <f>3100-200</f>
        <v>2900</v>
      </c>
      <c r="F93" s="94"/>
      <c r="G93" s="107"/>
      <c r="H93" s="91"/>
      <c r="I93" s="68"/>
      <c r="J93" s="68"/>
      <c r="K93" s="68"/>
      <c r="L93" s="68"/>
      <c r="M93" s="68"/>
      <c r="N93" s="68"/>
      <c r="O93" s="68"/>
    </row>
    <row r="94" spans="1:15" ht="15" customHeight="1" x14ac:dyDescent="0.15">
      <c r="B94" s="92"/>
      <c r="C94" s="110" t="s">
        <v>21</v>
      </c>
      <c r="D94" s="94"/>
      <c r="E94" s="107">
        <v>28000</v>
      </c>
      <c r="F94" s="94"/>
      <c r="G94" s="107"/>
      <c r="H94" s="91"/>
      <c r="I94" s="68"/>
      <c r="J94" s="68"/>
      <c r="K94" s="68"/>
      <c r="L94" s="68"/>
      <c r="M94" s="68"/>
      <c r="N94" s="68"/>
      <c r="O94" s="68"/>
    </row>
    <row r="95" spans="1:15" ht="15" customHeight="1" x14ac:dyDescent="0.15">
      <c r="B95" s="92"/>
      <c r="C95" s="110" t="s">
        <v>55</v>
      </c>
      <c r="D95" s="94"/>
      <c r="E95" s="107"/>
      <c r="F95" s="94"/>
      <c r="G95" s="107">
        <v>2845</v>
      </c>
      <c r="H95" s="91"/>
      <c r="I95" s="68"/>
      <c r="J95" s="68"/>
      <c r="K95" s="68"/>
      <c r="L95" s="68"/>
      <c r="M95" s="68"/>
      <c r="N95" s="68"/>
      <c r="O95" s="68"/>
    </row>
    <row r="96" spans="1:15" ht="15" customHeight="1" x14ac:dyDescent="0.15">
      <c r="B96" s="92"/>
      <c r="C96" s="110" t="s">
        <v>12</v>
      </c>
      <c r="D96" s="94"/>
      <c r="E96" s="107"/>
      <c r="F96" s="94"/>
      <c r="G96" s="107">
        <v>0</v>
      </c>
      <c r="H96" s="91"/>
      <c r="I96" s="68"/>
      <c r="J96" s="68"/>
      <c r="K96" s="68"/>
      <c r="L96" s="68"/>
      <c r="M96" s="68"/>
      <c r="N96" s="68"/>
      <c r="O96" s="68"/>
    </row>
    <row r="97" spans="2:15" ht="15" customHeight="1" x14ac:dyDescent="0.15">
      <c r="B97" s="92"/>
      <c r="C97" s="110" t="s">
        <v>39</v>
      </c>
      <c r="D97" s="94"/>
      <c r="E97" s="107"/>
      <c r="F97" s="94"/>
      <c r="G97" s="107">
        <v>300</v>
      </c>
      <c r="H97" s="91"/>
      <c r="I97" s="68"/>
      <c r="J97" s="68"/>
      <c r="K97" s="68"/>
      <c r="L97" s="68"/>
      <c r="M97" s="68"/>
      <c r="N97" s="68"/>
      <c r="O97" s="68"/>
    </row>
    <row r="98" spans="2:15" ht="15" customHeight="1" x14ac:dyDescent="0.15">
      <c r="B98" s="92"/>
      <c r="C98" s="110" t="s">
        <v>25</v>
      </c>
      <c r="D98" s="94"/>
      <c r="E98" s="107"/>
      <c r="F98" s="94"/>
      <c r="G98" s="107">
        <v>38760</v>
      </c>
      <c r="H98" s="91"/>
      <c r="I98" s="68"/>
      <c r="J98" s="68"/>
      <c r="K98" s="68"/>
      <c r="L98" s="68"/>
      <c r="M98" s="68"/>
      <c r="N98" s="68"/>
      <c r="O98" s="68"/>
    </row>
    <row r="99" spans="2:15" ht="15" customHeight="1" x14ac:dyDescent="0.15">
      <c r="B99" s="92"/>
      <c r="C99" s="110" t="s">
        <v>26</v>
      </c>
      <c r="D99" s="94"/>
      <c r="E99" s="107"/>
      <c r="F99" s="94"/>
      <c r="G99" s="107">
        <v>11300</v>
      </c>
      <c r="H99" s="91"/>
      <c r="I99" s="68"/>
      <c r="J99" s="68"/>
      <c r="K99" s="68"/>
      <c r="L99" s="68"/>
      <c r="M99" s="68"/>
      <c r="N99" s="68"/>
      <c r="O99" s="68"/>
    </row>
    <row r="100" spans="2:15" ht="15" customHeight="1" x14ac:dyDescent="0.15">
      <c r="B100" s="92"/>
      <c r="C100" s="110" t="s">
        <v>51</v>
      </c>
      <c r="D100" s="94"/>
      <c r="E100" s="107">
        <v>18000</v>
      </c>
      <c r="F100" s="94"/>
      <c r="G100" s="107"/>
      <c r="H100" s="91"/>
      <c r="I100" s="68"/>
      <c r="J100" s="68"/>
      <c r="K100" s="68"/>
      <c r="L100" s="68"/>
      <c r="M100" s="68"/>
      <c r="N100" s="68"/>
      <c r="O100" s="68"/>
    </row>
    <row r="101" spans="2:15" ht="15" customHeight="1" x14ac:dyDescent="0.15">
      <c r="B101" s="92"/>
      <c r="C101" s="110" t="s">
        <v>36</v>
      </c>
      <c r="D101" s="94"/>
      <c r="E101" s="107"/>
      <c r="F101" s="94"/>
      <c r="G101" s="107">
        <v>32750</v>
      </c>
      <c r="H101" s="91"/>
      <c r="I101" s="68"/>
      <c r="J101" s="68"/>
      <c r="K101" s="68"/>
      <c r="L101" s="68"/>
      <c r="M101" s="68"/>
      <c r="N101" s="68"/>
      <c r="O101" s="68"/>
    </row>
    <row r="102" spans="2:15" ht="15" customHeight="1" x14ac:dyDescent="0.15">
      <c r="B102" s="92"/>
      <c r="C102" s="110" t="s">
        <v>56</v>
      </c>
      <c r="D102" s="94"/>
      <c r="E102" s="107">
        <v>9500</v>
      </c>
      <c r="F102" s="94"/>
      <c r="G102" s="107"/>
      <c r="H102" s="91"/>
      <c r="I102" s="68"/>
      <c r="J102" s="68"/>
      <c r="K102" s="68"/>
      <c r="L102" s="68"/>
      <c r="M102" s="68"/>
      <c r="N102" s="68"/>
      <c r="O102" s="68"/>
    </row>
    <row r="103" spans="2:15" ht="15" customHeight="1" x14ac:dyDescent="0.15">
      <c r="B103" s="92"/>
      <c r="C103" s="110" t="s">
        <v>66</v>
      </c>
      <c r="D103" s="94"/>
      <c r="E103" s="107">
        <v>200</v>
      </c>
      <c r="F103" s="94"/>
      <c r="G103" s="107"/>
      <c r="H103" s="91"/>
      <c r="I103" s="68"/>
      <c r="J103" s="68"/>
      <c r="K103" s="68"/>
      <c r="L103" s="68"/>
      <c r="M103" s="68"/>
      <c r="N103" s="68"/>
      <c r="O103" s="68"/>
    </row>
    <row r="104" spans="2:15" ht="15" customHeight="1" x14ac:dyDescent="0.15">
      <c r="B104" s="96"/>
      <c r="C104" s="111" t="s">
        <v>67</v>
      </c>
      <c r="D104" s="97"/>
      <c r="E104" s="108">
        <v>855</v>
      </c>
      <c r="F104" s="97"/>
      <c r="G104" s="108"/>
      <c r="H104" s="98"/>
      <c r="I104" s="68"/>
      <c r="J104" s="68"/>
      <c r="K104" s="68"/>
      <c r="L104" s="68"/>
      <c r="M104" s="68"/>
      <c r="N104" s="68"/>
      <c r="O104" s="68"/>
    </row>
    <row r="105" spans="2:15" ht="15" customHeight="1" x14ac:dyDescent="0.15">
      <c r="B105" s="92"/>
      <c r="C105" s="99"/>
      <c r="D105" s="94"/>
      <c r="E105" s="95"/>
      <c r="F105" s="94"/>
      <c r="G105" s="95"/>
      <c r="H105" s="91"/>
      <c r="I105" s="68"/>
      <c r="J105" s="68"/>
      <c r="K105" s="68"/>
      <c r="L105" s="68"/>
      <c r="M105" s="68"/>
      <c r="N105" s="68"/>
      <c r="O105" s="68"/>
    </row>
    <row r="106" spans="2:15" ht="15" customHeight="1" thickBot="1" x14ac:dyDescent="0.2">
      <c r="B106" s="100"/>
      <c r="C106" s="99" t="s">
        <v>57</v>
      </c>
      <c r="D106" s="94"/>
      <c r="E106" s="145">
        <f>SUM(E90:E104)</f>
        <v>85955</v>
      </c>
      <c r="F106" s="94"/>
      <c r="G106" s="145">
        <f>SUM(G90:G104)</f>
        <v>85955</v>
      </c>
      <c r="H106" s="91"/>
      <c r="I106" s="68"/>
      <c r="J106" s="68"/>
      <c r="K106" s="68"/>
      <c r="L106" s="68"/>
      <c r="M106" s="68"/>
      <c r="N106" s="68"/>
      <c r="O106" s="68"/>
    </row>
    <row r="107" spans="2:15" ht="15" customHeight="1" x14ac:dyDescent="0.15">
      <c r="B107" s="101"/>
      <c r="C107" s="102"/>
      <c r="D107" s="103"/>
      <c r="E107" s="104"/>
      <c r="F107" s="103"/>
      <c r="G107" s="104"/>
      <c r="H107" s="105"/>
      <c r="I107" s="68"/>
      <c r="J107" s="68"/>
      <c r="K107" s="68"/>
      <c r="L107" s="68"/>
      <c r="M107" s="68"/>
      <c r="N107" s="68"/>
      <c r="O107" s="68"/>
    </row>
    <row r="108" spans="2:15" ht="15" customHeight="1" x14ac:dyDescent="0.15">
      <c r="I108" s="68"/>
      <c r="J108" s="68"/>
      <c r="K108" s="68"/>
      <c r="L108" s="68"/>
      <c r="M108" s="68"/>
      <c r="N108" s="68"/>
      <c r="O108" s="68"/>
    </row>
    <row r="109" spans="2:15" ht="15" customHeight="1" x14ac:dyDescent="0.15">
      <c r="I109" s="68"/>
      <c r="J109" s="68"/>
      <c r="K109" s="68"/>
      <c r="L109" s="68"/>
      <c r="M109" s="68"/>
      <c r="N109" s="68"/>
      <c r="O109" s="68"/>
    </row>
    <row r="110" spans="2:15" ht="15" customHeight="1" x14ac:dyDescent="0.15">
      <c r="I110" s="68"/>
      <c r="J110" s="68"/>
      <c r="K110" s="68"/>
      <c r="L110" s="68"/>
      <c r="M110" s="68"/>
      <c r="N110" s="68"/>
      <c r="O110" s="68"/>
    </row>
    <row r="111" spans="2:15" ht="13.25" customHeight="1" x14ac:dyDescent="0.15">
      <c r="I111" s="68"/>
      <c r="J111" s="68"/>
      <c r="K111" s="68"/>
      <c r="L111" s="68"/>
      <c r="M111" s="68"/>
      <c r="N111" s="68"/>
      <c r="O111" s="68"/>
    </row>
    <row r="112" spans="2:15" ht="13.25" customHeight="1" x14ac:dyDescent="0.15">
      <c r="I112" s="68"/>
      <c r="J112" s="68"/>
      <c r="K112" s="68"/>
      <c r="L112" s="68"/>
      <c r="M112" s="68"/>
      <c r="N112" s="68"/>
      <c r="O112" s="68"/>
    </row>
    <row r="113" spans="9:15" ht="13.25" customHeight="1" x14ac:dyDescent="0.15">
      <c r="I113" s="68"/>
      <c r="J113" s="68"/>
      <c r="K113" s="68"/>
      <c r="L113" s="68"/>
      <c r="M113" s="68"/>
      <c r="N113" s="68"/>
      <c r="O113" s="68"/>
    </row>
  </sheetData>
  <mergeCells count="15">
    <mergeCell ref="U3:AK3"/>
    <mergeCell ref="B4:N4"/>
    <mergeCell ref="B5:N5"/>
    <mergeCell ref="B1:N1"/>
    <mergeCell ref="A2:C2"/>
    <mergeCell ref="D2:N2"/>
    <mergeCell ref="B85:H85"/>
    <mergeCell ref="B86:H86"/>
    <mergeCell ref="B87:H87"/>
    <mergeCell ref="A28:H28"/>
    <mergeCell ref="B6:N6"/>
    <mergeCell ref="B53:H53"/>
    <mergeCell ref="B54:H54"/>
    <mergeCell ref="B55:H55"/>
    <mergeCell ref="B76:H7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4"/>
  <sheetViews>
    <sheetView showGridLines="0" zoomScale="80" zoomScaleNormal="80" workbookViewId="0">
      <selection activeCell="F10" sqref="F10"/>
    </sheetView>
  </sheetViews>
  <sheetFormatPr baseColWidth="10" defaultColWidth="8.6640625" defaultRowHeight="16" x14ac:dyDescent="0.2"/>
  <cols>
    <col min="1" max="1" width="8.33203125" style="1"/>
    <col min="2" max="2" width="12" style="3" customWidth="1"/>
    <col min="3" max="3" width="20" style="3" customWidth="1"/>
    <col min="4" max="4" width="12.6640625" style="3" customWidth="1"/>
    <col min="5" max="5" width="14.1640625" style="3" bestFit="1" customWidth="1"/>
    <col min="6" max="6" width="8.33203125" style="4"/>
    <col min="7" max="8" width="8.33203125" style="3"/>
    <col min="9" max="9" width="14.1640625" style="3" bestFit="1" customWidth="1"/>
    <col min="10" max="10" width="9.5" style="3" customWidth="1"/>
    <col min="11" max="11" width="14.1640625" style="3" bestFit="1" customWidth="1"/>
    <col min="12" max="12" width="8.33203125" style="4"/>
    <col min="13" max="13" width="8.33203125" style="3"/>
    <col min="14" max="14" width="11.6640625" style="3" customWidth="1"/>
    <col min="15" max="15" width="14.1640625" style="3" bestFit="1" customWidth="1"/>
    <col min="16" max="16" width="10" style="3" customWidth="1"/>
    <col min="17" max="17" width="14.1640625" style="3" bestFit="1" customWidth="1"/>
    <col min="18" max="1007" width="8.33203125" style="1"/>
    <col min="1008" max="16384" width="8.6640625" style="1"/>
  </cols>
  <sheetData>
    <row r="1" spans="1:20" ht="13" x14ac:dyDescent="0.15">
      <c r="B1" s="142" t="s">
        <v>68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</row>
    <row r="2" spans="1:20" ht="13" x14ac:dyDescent="0.15"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</row>
    <row r="3" spans="1:20" x14ac:dyDescent="0.2">
      <c r="A3" s="2"/>
      <c r="S3" s="2"/>
      <c r="T3" s="2"/>
    </row>
    <row r="4" spans="1:20" ht="17" thickBot="1" x14ac:dyDescent="0.25">
      <c r="A4" s="2"/>
      <c r="B4" s="143" t="s">
        <v>9</v>
      </c>
      <c r="C4" s="143"/>
      <c r="D4" s="143"/>
      <c r="E4" s="143"/>
      <c r="G4" s="5"/>
      <c r="H4" s="143" t="s">
        <v>10</v>
      </c>
      <c r="I4" s="143"/>
      <c r="J4" s="143"/>
      <c r="K4" s="143"/>
      <c r="M4" s="5"/>
      <c r="N4" s="143" t="s">
        <v>51</v>
      </c>
      <c r="O4" s="143"/>
      <c r="P4" s="143"/>
      <c r="Q4" s="143"/>
      <c r="S4" s="2"/>
      <c r="T4" s="2"/>
    </row>
    <row r="5" spans="1:20" ht="17" thickTop="1" x14ac:dyDescent="0.2">
      <c r="A5" s="2"/>
      <c r="B5" s="5" t="s">
        <v>69</v>
      </c>
      <c r="C5" s="6">
        <v>35500</v>
      </c>
      <c r="D5" s="7" t="s">
        <v>70</v>
      </c>
      <c r="E5" s="8">
        <v>18700</v>
      </c>
      <c r="G5" s="5"/>
      <c r="H5" s="5" t="s">
        <v>71</v>
      </c>
      <c r="I5" s="9">
        <v>11550</v>
      </c>
      <c r="J5" s="5" t="s">
        <v>69</v>
      </c>
      <c r="K5" s="8">
        <v>14400</v>
      </c>
      <c r="M5" s="5"/>
      <c r="N5" s="5" t="s">
        <v>72</v>
      </c>
      <c r="O5" s="6">
        <v>18000</v>
      </c>
      <c r="P5" s="5"/>
      <c r="Q5" s="8"/>
      <c r="S5" s="2"/>
      <c r="T5" s="2"/>
    </row>
    <row r="6" spans="1:20" x14ac:dyDescent="0.2">
      <c r="A6" s="2"/>
      <c r="B6" s="5" t="s">
        <v>73</v>
      </c>
      <c r="C6" s="6">
        <v>28500</v>
      </c>
      <c r="D6" s="5" t="s">
        <v>74</v>
      </c>
      <c r="E6" s="8">
        <v>9500</v>
      </c>
      <c r="G6" s="5"/>
      <c r="H6" s="5"/>
      <c r="I6" s="6"/>
      <c r="J6" s="5"/>
      <c r="K6" s="8"/>
      <c r="M6" s="5"/>
      <c r="N6" s="5"/>
      <c r="O6" s="6"/>
      <c r="P6" s="5"/>
      <c r="Q6" s="8"/>
      <c r="S6" s="2"/>
      <c r="T6" s="2"/>
    </row>
    <row r="7" spans="1:20" x14ac:dyDescent="0.2">
      <c r="A7" s="2"/>
      <c r="B7" s="5" t="s">
        <v>75</v>
      </c>
      <c r="C7" s="6">
        <v>1500</v>
      </c>
      <c r="D7" s="5" t="s">
        <v>71</v>
      </c>
      <c r="E7" s="8">
        <v>11555</v>
      </c>
      <c r="G7" s="5"/>
      <c r="H7" s="10"/>
      <c r="I7" s="11"/>
      <c r="K7" s="8"/>
      <c r="M7" s="5"/>
      <c r="N7" s="10"/>
      <c r="O7" s="11"/>
      <c r="P7" s="10"/>
      <c r="Q7" s="12"/>
      <c r="S7" s="2"/>
      <c r="T7" s="2"/>
    </row>
    <row r="8" spans="1:20" x14ac:dyDescent="0.2">
      <c r="A8" s="2"/>
      <c r="B8" s="5"/>
      <c r="C8" s="6"/>
      <c r="D8" s="5" t="s">
        <v>72</v>
      </c>
      <c r="E8" s="8">
        <v>18000</v>
      </c>
      <c r="G8" s="5"/>
      <c r="H8" s="5"/>
      <c r="J8" s="13" t="s">
        <v>76</v>
      </c>
      <c r="K8" s="14">
        <v>2845</v>
      </c>
      <c r="M8" s="15"/>
      <c r="N8" s="5" t="s">
        <v>76</v>
      </c>
      <c r="O8" s="6">
        <v>18000</v>
      </c>
      <c r="Q8" s="8"/>
      <c r="S8" s="2"/>
      <c r="T8" s="2"/>
    </row>
    <row r="9" spans="1:20" x14ac:dyDescent="0.2">
      <c r="A9" s="2"/>
      <c r="B9" s="10"/>
      <c r="C9" s="11"/>
      <c r="D9" s="10"/>
      <c r="E9" s="12"/>
      <c r="G9" s="5"/>
      <c r="H9" s="5"/>
      <c r="I9" s="8"/>
      <c r="J9" s="5"/>
      <c r="K9" s="8"/>
      <c r="N9" s="5"/>
      <c r="O9" s="8"/>
      <c r="P9" s="5"/>
      <c r="Q9" s="8"/>
      <c r="S9" s="2"/>
      <c r="T9" s="2"/>
    </row>
    <row r="10" spans="1:20" x14ac:dyDescent="0.2">
      <c r="A10" s="2"/>
      <c r="B10" s="5" t="s">
        <v>76</v>
      </c>
      <c r="C10" s="9">
        <v>7745</v>
      </c>
      <c r="E10" s="8"/>
      <c r="G10" s="16"/>
      <c r="H10" s="5"/>
      <c r="I10" s="8"/>
      <c r="J10" s="5"/>
      <c r="K10" s="8"/>
      <c r="N10" s="5"/>
      <c r="O10" s="8"/>
      <c r="P10" s="5"/>
      <c r="Q10" s="8"/>
      <c r="S10" s="2"/>
      <c r="T10" s="2"/>
    </row>
    <row r="11" spans="1:20" x14ac:dyDescent="0.2">
      <c r="A11" s="2"/>
      <c r="B11" s="5"/>
      <c r="C11" s="8"/>
      <c r="D11" s="5"/>
      <c r="E11" s="8"/>
      <c r="H11" s="5"/>
      <c r="I11" s="8"/>
      <c r="J11" s="5"/>
      <c r="K11" s="8"/>
      <c r="N11" s="5"/>
      <c r="O11" s="8"/>
      <c r="P11" s="5"/>
      <c r="Q11" s="8"/>
      <c r="S11" s="2"/>
      <c r="T11" s="2"/>
    </row>
    <row r="12" spans="1:20" ht="17" thickBot="1" x14ac:dyDescent="0.25">
      <c r="A12" s="2"/>
      <c r="B12" s="143" t="s">
        <v>11</v>
      </c>
      <c r="C12" s="143"/>
      <c r="D12" s="143"/>
      <c r="E12" s="143"/>
      <c r="G12" s="5"/>
      <c r="H12" s="143" t="s">
        <v>12</v>
      </c>
      <c r="I12" s="143"/>
      <c r="J12" s="143"/>
      <c r="K12" s="143"/>
      <c r="M12" s="5"/>
      <c r="N12" s="143" t="s">
        <v>36</v>
      </c>
      <c r="O12" s="143"/>
      <c r="P12" s="143"/>
      <c r="Q12" s="143"/>
      <c r="S12" s="2"/>
      <c r="T12" s="2"/>
    </row>
    <row r="13" spans="1:20" ht="17" thickTop="1" x14ac:dyDescent="0.2">
      <c r="A13" s="2"/>
      <c r="B13" s="5" t="s">
        <v>69</v>
      </c>
      <c r="C13" s="9">
        <v>2350</v>
      </c>
      <c r="D13" s="5" t="s">
        <v>75</v>
      </c>
      <c r="E13" s="8">
        <v>1500</v>
      </c>
      <c r="G13" s="5"/>
      <c r="H13" s="5" t="s">
        <v>77</v>
      </c>
      <c r="I13" s="9">
        <v>4250</v>
      </c>
      <c r="J13" s="5" t="s">
        <v>69</v>
      </c>
      <c r="K13" s="8">
        <v>4250</v>
      </c>
      <c r="M13" s="5"/>
      <c r="N13" s="5"/>
      <c r="O13" s="6"/>
      <c r="P13" s="5" t="s">
        <v>73</v>
      </c>
      <c r="Q13" s="8">
        <v>28500</v>
      </c>
      <c r="S13" s="2"/>
      <c r="T13" s="2"/>
    </row>
    <row r="14" spans="1:20" x14ac:dyDescent="0.2">
      <c r="A14" s="2"/>
      <c r="B14" s="5"/>
      <c r="C14" s="6"/>
      <c r="D14" s="5"/>
      <c r="E14" s="8"/>
      <c r="G14" s="5"/>
      <c r="H14" s="5"/>
      <c r="I14" s="6"/>
      <c r="J14" s="5"/>
      <c r="K14" s="8"/>
      <c r="M14" s="5"/>
      <c r="N14" s="5"/>
      <c r="O14" s="6"/>
      <c r="P14" s="5" t="s">
        <v>77</v>
      </c>
      <c r="Q14" s="8">
        <v>4250</v>
      </c>
      <c r="S14" s="2"/>
      <c r="T14" s="2"/>
    </row>
    <row r="15" spans="1:20" x14ac:dyDescent="0.2">
      <c r="A15" s="2"/>
      <c r="B15" s="10"/>
      <c r="C15" s="11"/>
      <c r="D15" s="10"/>
      <c r="E15" s="12"/>
      <c r="G15" s="5"/>
      <c r="H15" s="10"/>
      <c r="I15" s="11"/>
      <c r="J15" s="17"/>
      <c r="K15" s="12"/>
      <c r="M15" s="5"/>
      <c r="N15" s="10"/>
      <c r="O15" s="11"/>
      <c r="P15" s="10"/>
      <c r="Q15" s="8"/>
      <c r="S15" s="2"/>
      <c r="T15" s="2"/>
    </row>
    <row r="16" spans="1:20" x14ac:dyDescent="0.2">
      <c r="A16" s="2"/>
      <c r="B16" s="5" t="s">
        <v>76</v>
      </c>
      <c r="C16" s="9">
        <v>850</v>
      </c>
      <c r="E16" s="8"/>
      <c r="G16" s="15"/>
      <c r="H16" s="5"/>
      <c r="J16" s="5" t="s">
        <v>76</v>
      </c>
      <c r="K16" s="8">
        <v>0</v>
      </c>
      <c r="M16" s="15"/>
      <c r="N16" s="5"/>
      <c r="P16" s="18" t="s">
        <v>76</v>
      </c>
      <c r="Q16" s="14">
        <v>32750</v>
      </c>
      <c r="S16" s="2"/>
      <c r="T16" s="2"/>
    </row>
    <row r="17" spans="1:20" x14ac:dyDescent="0.2">
      <c r="A17" s="2"/>
      <c r="B17" s="5"/>
      <c r="C17" s="8"/>
      <c r="D17" s="5"/>
      <c r="E17" s="8"/>
      <c r="H17" s="5"/>
      <c r="I17" s="8"/>
      <c r="J17" s="5"/>
      <c r="K17" s="8"/>
      <c r="N17" s="5"/>
      <c r="O17" s="8"/>
      <c r="P17" s="5"/>
      <c r="Q17" s="8"/>
      <c r="S17" s="2"/>
      <c r="T17" s="2"/>
    </row>
    <row r="18" spans="1:20" ht="17" thickBot="1" x14ac:dyDescent="0.25">
      <c r="A18" s="2"/>
      <c r="B18" s="143" t="s">
        <v>54</v>
      </c>
      <c r="C18" s="143"/>
      <c r="D18" s="143"/>
      <c r="E18" s="143"/>
      <c r="G18" s="5"/>
      <c r="H18" s="143" t="s">
        <v>14</v>
      </c>
      <c r="I18" s="143"/>
      <c r="J18" s="143"/>
      <c r="K18" s="143"/>
      <c r="M18" s="5"/>
      <c r="N18" s="143" t="s">
        <v>78</v>
      </c>
      <c r="O18" s="143"/>
      <c r="P18" s="143"/>
      <c r="Q18" s="143"/>
      <c r="S18" s="2"/>
      <c r="T18" s="2"/>
    </row>
    <row r="19" spans="1:20" ht="17" thickTop="1" x14ac:dyDescent="0.2">
      <c r="A19" s="2"/>
      <c r="B19" s="5" t="s">
        <v>69</v>
      </c>
      <c r="C19" s="9">
        <v>18760</v>
      </c>
      <c r="D19" s="5" t="s">
        <v>62</v>
      </c>
      <c r="E19" s="8">
        <v>855</v>
      </c>
      <c r="G19" s="5"/>
      <c r="H19" s="5" t="s">
        <v>70</v>
      </c>
      <c r="I19" s="9">
        <v>18700</v>
      </c>
      <c r="J19" s="5" t="s">
        <v>69</v>
      </c>
      <c r="K19" s="8">
        <v>19000</v>
      </c>
      <c r="M19" s="5"/>
      <c r="N19" s="5" t="s">
        <v>79</v>
      </c>
      <c r="O19" s="6">
        <v>855</v>
      </c>
      <c r="P19" s="5" t="s">
        <v>80</v>
      </c>
      <c r="Q19" s="8">
        <v>855</v>
      </c>
      <c r="S19" s="2"/>
      <c r="T19" s="2"/>
    </row>
    <row r="20" spans="1:20" x14ac:dyDescent="0.2">
      <c r="A20" s="2"/>
      <c r="B20" s="5"/>
      <c r="C20" s="6"/>
      <c r="D20" s="5"/>
      <c r="E20" s="8"/>
      <c r="G20" s="5"/>
      <c r="H20" s="5"/>
      <c r="I20" s="6"/>
      <c r="J20" s="5"/>
      <c r="K20" s="8"/>
      <c r="M20" s="5"/>
      <c r="N20" s="5"/>
      <c r="O20" s="6"/>
      <c r="P20" s="5"/>
      <c r="Q20" s="8"/>
      <c r="S20" s="2"/>
      <c r="T20" s="2"/>
    </row>
    <row r="21" spans="1:20" x14ac:dyDescent="0.2">
      <c r="A21" s="2"/>
      <c r="B21" s="10"/>
      <c r="C21" s="11"/>
      <c r="D21" s="10"/>
      <c r="E21" s="12"/>
      <c r="G21" s="5"/>
      <c r="H21" s="10"/>
      <c r="I21" s="11"/>
      <c r="J21" s="10"/>
      <c r="K21" s="12"/>
      <c r="M21" s="5"/>
      <c r="N21" s="10"/>
      <c r="O21" s="11"/>
      <c r="P21" s="10"/>
      <c r="Q21" s="12"/>
      <c r="S21" s="2"/>
      <c r="T21" s="2"/>
    </row>
    <row r="22" spans="1:20" x14ac:dyDescent="0.2">
      <c r="A22" s="2"/>
      <c r="B22" s="5" t="s">
        <v>76</v>
      </c>
      <c r="C22" s="9">
        <v>18760</v>
      </c>
      <c r="E22" s="8"/>
      <c r="G22" s="15"/>
      <c r="H22" s="5"/>
      <c r="J22" s="18" t="s">
        <v>76</v>
      </c>
      <c r="K22" s="14">
        <v>300</v>
      </c>
      <c r="M22" s="15"/>
      <c r="N22" s="5" t="s">
        <v>79</v>
      </c>
      <c r="O22" s="6">
        <v>855</v>
      </c>
      <c r="Q22" s="8"/>
      <c r="S22" s="2"/>
      <c r="T22" s="2"/>
    </row>
    <row r="23" spans="1:20" x14ac:dyDescent="0.2">
      <c r="A23" s="2"/>
      <c r="B23" s="5" t="s">
        <v>62</v>
      </c>
      <c r="C23" s="8">
        <v>17905</v>
      </c>
      <c r="D23" s="5"/>
      <c r="E23" s="8"/>
      <c r="H23" s="5"/>
      <c r="I23" s="8"/>
      <c r="J23" s="5"/>
      <c r="K23" s="8"/>
      <c r="N23" s="5"/>
      <c r="O23" s="8"/>
      <c r="P23" s="5" t="s">
        <v>80</v>
      </c>
      <c r="Q23" s="8">
        <v>0</v>
      </c>
      <c r="S23" s="2"/>
      <c r="T23" s="2"/>
    </row>
    <row r="24" spans="1:20" ht="17" thickBot="1" x14ac:dyDescent="0.25">
      <c r="A24" s="2"/>
      <c r="B24" s="143" t="s">
        <v>15</v>
      </c>
      <c r="C24" s="143"/>
      <c r="D24" s="143"/>
      <c r="E24" s="143"/>
      <c r="G24" s="5"/>
      <c r="H24" s="143" t="s">
        <v>25</v>
      </c>
      <c r="I24" s="143"/>
      <c r="J24" s="143"/>
      <c r="K24" s="143"/>
      <c r="M24" s="5"/>
      <c r="N24" s="143" t="s">
        <v>81</v>
      </c>
      <c r="O24" s="143"/>
      <c r="P24" s="143"/>
      <c r="Q24" s="143"/>
      <c r="S24" s="2"/>
      <c r="T24" s="2"/>
    </row>
    <row r="25" spans="1:20" ht="17" thickTop="1" x14ac:dyDescent="0.2">
      <c r="A25" s="2"/>
      <c r="B25" s="5" t="s">
        <v>69</v>
      </c>
      <c r="C25" s="6">
        <v>3100</v>
      </c>
      <c r="D25" s="5" t="s">
        <v>62</v>
      </c>
      <c r="E25" s="8">
        <v>200</v>
      </c>
      <c r="G25" s="5"/>
      <c r="H25" s="5"/>
      <c r="I25" s="9"/>
      <c r="J25" s="5" t="s">
        <v>69</v>
      </c>
      <c r="K25" s="8">
        <v>38760</v>
      </c>
      <c r="M25" s="5"/>
      <c r="N25" s="5" t="s">
        <v>79</v>
      </c>
      <c r="O25" s="6">
        <v>200</v>
      </c>
      <c r="P25" s="5"/>
      <c r="Q25" s="8"/>
      <c r="S25" s="2"/>
      <c r="T25" s="2"/>
    </row>
    <row r="26" spans="1:20" x14ac:dyDescent="0.2">
      <c r="A26" s="2"/>
      <c r="B26" s="5"/>
      <c r="C26" s="6"/>
      <c r="D26" s="5"/>
      <c r="E26" s="8"/>
      <c r="G26" s="5"/>
      <c r="H26" s="5"/>
      <c r="I26" s="6"/>
      <c r="J26" s="5"/>
      <c r="K26" s="8"/>
      <c r="M26" s="5"/>
      <c r="N26" s="5"/>
      <c r="O26" s="6"/>
      <c r="P26" s="5"/>
      <c r="Q26" s="8"/>
      <c r="S26" s="2"/>
      <c r="T26" s="2"/>
    </row>
    <row r="27" spans="1:20" x14ac:dyDescent="0.2">
      <c r="A27" s="2"/>
      <c r="B27" s="10"/>
      <c r="C27" s="11"/>
      <c r="D27" s="10"/>
      <c r="E27" s="12"/>
      <c r="G27" s="5"/>
      <c r="H27" s="10"/>
      <c r="I27" s="11"/>
      <c r="J27" s="10"/>
      <c r="K27" s="12"/>
      <c r="M27" s="5"/>
      <c r="N27" s="10"/>
      <c r="O27" s="11"/>
      <c r="P27" s="10"/>
      <c r="Q27" s="12"/>
      <c r="S27" s="2"/>
      <c r="T27" s="2"/>
    </row>
    <row r="28" spans="1:20" x14ac:dyDescent="0.2">
      <c r="A28" s="2"/>
      <c r="B28" s="5" t="s">
        <v>76</v>
      </c>
      <c r="C28" s="9">
        <v>3100</v>
      </c>
      <c r="E28" s="8"/>
      <c r="G28" s="16"/>
      <c r="H28" s="5"/>
      <c r="J28" s="18" t="s">
        <v>76</v>
      </c>
      <c r="K28" s="14">
        <v>38760</v>
      </c>
      <c r="M28" s="16"/>
      <c r="N28" s="5" t="s">
        <v>79</v>
      </c>
      <c r="O28" s="6">
        <v>200</v>
      </c>
      <c r="Q28" s="8"/>
      <c r="S28" s="2"/>
      <c r="T28" s="2"/>
    </row>
    <row r="29" spans="1:20" x14ac:dyDescent="0.2">
      <c r="A29" s="2"/>
      <c r="B29" s="5" t="s">
        <v>62</v>
      </c>
      <c r="C29" s="8">
        <v>2900</v>
      </c>
      <c r="D29" s="5"/>
      <c r="E29" s="8"/>
      <c r="H29" s="5"/>
      <c r="I29" s="8"/>
      <c r="J29" s="5"/>
      <c r="K29" s="8"/>
      <c r="N29" s="5"/>
      <c r="O29" s="8"/>
      <c r="P29" s="5"/>
      <c r="Q29" s="8"/>
      <c r="S29" s="2"/>
      <c r="T29" s="2"/>
    </row>
    <row r="30" spans="1:20" ht="17" thickBot="1" x14ac:dyDescent="0.25">
      <c r="A30" s="2"/>
      <c r="B30" s="143" t="s">
        <v>21</v>
      </c>
      <c r="C30" s="143"/>
      <c r="D30" s="143"/>
      <c r="E30" s="143"/>
      <c r="H30" s="143" t="s">
        <v>26</v>
      </c>
      <c r="I30" s="143"/>
      <c r="J30" s="143"/>
      <c r="K30" s="143"/>
      <c r="M30" s="5"/>
      <c r="N30" s="143" t="s">
        <v>82</v>
      </c>
      <c r="O30" s="143"/>
      <c r="P30" s="143"/>
      <c r="Q30" s="143"/>
      <c r="S30" s="2"/>
      <c r="T30" s="2"/>
    </row>
    <row r="31" spans="1:20" ht="17" thickTop="1" x14ac:dyDescent="0.2">
      <c r="A31" s="2"/>
      <c r="B31" s="5" t="s">
        <v>69</v>
      </c>
      <c r="C31" s="6">
        <v>28000</v>
      </c>
      <c r="D31" s="5"/>
      <c r="E31" s="8"/>
      <c r="H31" s="5"/>
      <c r="I31" s="19"/>
      <c r="J31" s="5" t="s">
        <v>69</v>
      </c>
      <c r="K31" s="8">
        <v>11300</v>
      </c>
      <c r="M31" s="5"/>
      <c r="N31" s="5" t="s">
        <v>74</v>
      </c>
      <c r="O31" s="6">
        <v>9500</v>
      </c>
      <c r="P31" s="5"/>
      <c r="Q31" s="8"/>
      <c r="S31" s="2"/>
      <c r="T31" s="2"/>
    </row>
    <row r="32" spans="1:20" x14ac:dyDescent="0.2">
      <c r="A32" s="2"/>
      <c r="B32" s="5"/>
      <c r="C32" s="6"/>
      <c r="D32" s="5"/>
      <c r="E32" s="8"/>
      <c r="I32" s="20"/>
      <c r="N32" s="5"/>
      <c r="O32" s="6"/>
      <c r="P32" s="5"/>
      <c r="Q32" s="8"/>
      <c r="S32" s="2"/>
      <c r="T32" s="2"/>
    </row>
    <row r="33" spans="2:20" x14ac:dyDescent="0.2">
      <c r="B33" s="10"/>
      <c r="C33" s="11"/>
      <c r="D33" s="10"/>
      <c r="E33" s="12"/>
      <c r="H33" s="17"/>
      <c r="I33" s="21"/>
      <c r="J33" s="17"/>
      <c r="K33" s="17"/>
      <c r="N33" s="10"/>
      <c r="O33" s="11"/>
      <c r="P33" s="10"/>
      <c r="Q33" s="12"/>
      <c r="T33" s="22"/>
    </row>
    <row r="34" spans="2:20" x14ac:dyDescent="0.2">
      <c r="B34" s="5" t="s">
        <v>76</v>
      </c>
      <c r="C34" s="6">
        <v>28000</v>
      </c>
      <c r="E34" s="8"/>
      <c r="I34" s="20"/>
      <c r="J34" s="3" t="s">
        <v>76</v>
      </c>
      <c r="K34" s="8">
        <v>11300</v>
      </c>
      <c r="N34" s="5" t="s">
        <v>76</v>
      </c>
      <c r="O34" s="6">
        <v>9500</v>
      </c>
      <c r="Q34" s="8"/>
      <c r="T34" s="22"/>
    </row>
    <row r="35" spans="2:20" x14ac:dyDescent="0.2">
      <c r="E35" s="1"/>
      <c r="T35" s="22"/>
    </row>
    <row r="36" spans="2:20" x14ac:dyDescent="0.2">
      <c r="E36" s="1"/>
      <c r="T36" s="22"/>
    </row>
    <row r="37" spans="2:20" x14ac:dyDescent="0.2">
      <c r="E37" s="1"/>
      <c r="T37" s="22"/>
    </row>
    <row r="38" spans="2:20" x14ac:dyDescent="0.2">
      <c r="E38" s="8"/>
      <c r="T38" s="22"/>
    </row>
    <row r="39" spans="2:20" x14ac:dyDescent="0.2">
      <c r="E39" s="1"/>
      <c r="T39" s="22"/>
    </row>
    <row r="40" spans="2:20" x14ac:dyDescent="0.2">
      <c r="E40" s="1"/>
      <c r="T40" s="22"/>
    </row>
    <row r="41" spans="2:20" x14ac:dyDescent="0.2">
      <c r="E41" s="1"/>
      <c r="H41" s="5"/>
      <c r="T41" s="22"/>
    </row>
    <row r="42" spans="2:20" x14ac:dyDescent="0.2">
      <c r="E42" s="1"/>
      <c r="T42" s="22"/>
    </row>
    <row r="43" spans="2:20" x14ac:dyDescent="0.2">
      <c r="E43" s="23"/>
      <c r="T43" s="22"/>
    </row>
    <row r="44" spans="2:20" x14ac:dyDescent="0.2">
      <c r="T44" s="22"/>
    </row>
    <row r="45" spans="2:20" x14ac:dyDescent="0.2">
      <c r="E45" s="1"/>
      <c r="T45" s="22"/>
    </row>
    <row r="46" spans="2:20" x14ac:dyDescent="0.2">
      <c r="E46" s="1"/>
      <c r="T46" s="22"/>
    </row>
    <row r="47" spans="2:20" x14ac:dyDescent="0.2">
      <c r="E47" s="1"/>
      <c r="T47" s="22"/>
    </row>
    <row r="48" spans="2:20" x14ac:dyDescent="0.2">
      <c r="E48" s="1"/>
      <c r="T48" s="22"/>
    </row>
    <row r="49" spans="5:20" x14ac:dyDescent="0.2">
      <c r="E49" s="1"/>
      <c r="T49" s="22"/>
    </row>
    <row r="50" spans="5:20" x14ac:dyDescent="0.2">
      <c r="E50" s="1"/>
      <c r="T50" s="22"/>
    </row>
    <row r="51" spans="5:20" x14ac:dyDescent="0.2">
      <c r="E51" s="1"/>
      <c r="T51" s="22"/>
    </row>
    <row r="52" spans="5:20" x14ac:dyDescent="0.2">
      <c r="E52" s="1"/>
      <c r="T52" s="22"/>
    </row>
    <row r="53" spans="5:20" x14ac:dyDescent="0.2">
      <c r="E53" s="1"/>
      <c r="T53" s="22"/>
    </row>
    <row r="54" spans="5:20" x14ac:dyDescent="0.2">
      <c r="E54" s="1"/>
      <c r="T54" s="22"/>
    </row>
    <row r="55" spans="5:20" x14ac:dyDescent="0.2">
      <c r="E55" s="1"/>
      <c r="T55" s="22"/>
    </row>
    <row r="56" spans="5:20" x14ac:dyDescent="0.2">
      <c r="E56" s="8"/>
      <c r="T56" s="22"/>
    </row>
    <row r="57" spans="5:20" x14ac:dyDescent="0.2">
      <c r="T57" s="22"/>
    </row>
    <row r="58" spans="5:20" x14ac:dyDescent="0.2">
      <c r="T58" s="22"/>
    </row>
    <row r="59" spans="5:20" x14ac:dyDescent="0.2">
      <c r="T59" s="22"/>
    </row>
    <row r="60" spans="5:20" x14ac:dyDescent="0.2">
      <c r="T60" s="22"/>
    </row>
    <row r="61" spans="5:20" x14ac:dyDescent="0.2">
      <c r="T61" s="22"/>
    </row>
    <row r="62" spans="5:20" x14ac:dyDescent="0.2">
      <c r="T62" s="22"/>
    </row>
    <row r="63" spans="5:20" x14ac:dyDescent="0.2">
      <c r="T63" s="22"/>
    </row>
    <row r="64" spans="5:20" x14ac:dyDescent="0.2">
      <c r="T64" s="22"/>
    </row>
  </sheetData>
  <mergeCells count="16">
    <mergeCell ref="B1:Q2"/>
    <mergeCell ref="B4:E4"/>
    <mergeCell ref="H4:K4"/>
    <mergeCell ref="N4:Q4"/>
    <mergeCell ref="H30:K30"/>
    <mergeCell ref="B12:E12"/>
    <mergeCell ref="H12:K12"/>
    <mergeCell ref="N12:Q12"/>
    <mergeCell ref="B18:E18"/>
    <mergeCell ref="H18:K18"/>
    <mergeCell ref="N18:Q18"/>
    <mergeCell ref="B24:E24"/>
    <mergeCell ref="B30:E30"/>
    <mergeCell ref="N30:Q30"/>
    <mergeCell ref="H24:K24"/>
    <mergeCell ref="N24:Q2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Statements</vt:lpstr>
      <vt:lpstr>Ledger T-Accounts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Darth Vader</dc:creator>
  <cp:keywords/>
  <dc:description/>
  <cp:lastModifiedBy>Microsoft Office User</cp:lastModifiedBy>
  <cp:revision>1</cp:revision>
  <dcterms:created xsi:type="dcterms:W3CDTF">2000-05-09T17:27:53Z</dcterms:created>
  <dcterms:modified xsi:type="dcterms:W3CDTF">2022-03-01T04:45:50Z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