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zaitakayuki/Documents/00_develop/1_Template/0_document/"/>
    </mc:Choice>
  </mc:AlternateContent>
  <bookViews>
    <workbookView xWindow="0" yWindow="460" windowWidth="28800" windowHeight="17460"/>
  </bookViews>
  <sheets>
    <sheet name="業務経歴書" sheetId="3" r:id="rId1"/>
    <sheet name="テクニカルスキルシート（開発）" sheetId="7" r:id="rId2"/>
    <sheet name="テクニカルスキルシート（インフラ・NW）" sheetId="5" r:id="rId3"/>
  </sheets>
  <externalReferences>
    <externalReference r:id="rId4"/>
    <externalReference r:id="rId5"/>
  </externalReferences>
  <definedNames>
    <definedName name="_xlnm._FilterDatabase" localSheetId="2" hidden="1">'テクニカルスキルシート（インフラ・NW）'!#REF!</definedName>
    <definedName name="_xlnm._FilterDatabase" localSheetId="1" hidden="1">'テクニカルスキルシート（開発）'!#REF!</definedName>
    <definedName name="ＩＤＸ" localSheetId="2">#REF!</definedName>
    <definedName name="ＩＤＸ" localSheetId="1">#REF!</definedName>
    <definedName name="ＩＤＸ">#REF!</definedName>
    <definedName name="Print_Area" localSheetId="2">'テクニカルスキルシート（インフラ・NW）'!$A$1:$AR$99</definedName>
    <definedName name="Print_Area" localSheetId="1">'テクニカルスキルシート（開発）'!$A$1:$AR$99</definedName>
    <definedName name="Print_Area" localSheetId="0">業務経歴書!$A$1:$K$98</definedName>
    <definedName name="Print_Titles" localSheetId="0">業務経歴書!$19:$19</definedName>
    <definedName name="評価" localSheetId="2">[1]マスタ!$B$11:$B$16</definedName>
    <definedName name="評価">[2]マスタ!$B$11:$B$16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3" l="1"/>
  <c r="A20" i="3"/>
  <c r="A23" i="3"/>
  <c r="A26" i="3"/>
  <c r="A29" i="3"/>
  <c r="A32" i="3"/>
  <c r="A35" i="3"/>
  <c r="A38" i="3"/>
  <c r="A41" i="3"/>
  <c r="A44" i="3"/>
  <c r="A47" i="3"/>
  <c r="A50" i="3"/>
  <c r="A53" i="3"/>
  <c r="A56" i="3"/>
  <c r="A59" i="3"/>
  <c r="A62" i="3"/>
  <c r="A65" i="3"/>
  <c r="A68" i="3"/>
  <c r="A71" i="3"/>
  <c r="A74" i="3"/>
  <c r="A77" i="3"/>
  <c r="A80" i="3"/>
  <c r="A83" i="3"/>
  <c r="A86" i="3"/>
  <c r="A89" i="3"/>
  <c r="B22" i="3"/>
  <c r="B25" i="3"/>
  <c r="B28" i="3"/>
  <c r="B46" i="3"/>
  <c r="B31" i="3"/>
  <c r="B34" i="3"/>
  <c r="B37" i="3"/>
  <c r="B40" i="3"/>
  <c r="B94" i="3"/>
  <c r="B91" i="3"/>
  <c r="B88" i="3"/>
  <c r="B85" i="3"/>
  <c r="B82" i="3"/>
  <c r="B64" i="3"/>
  <c r="B79" i="3"/>
  <c r="B76" i="3"/>
  <c r="B73" i="3"/>
  <c r="B70" i="3"/>
  <c r="B67" i="3"/>
  <c r="B61" i="3"/>
  <c r="B58" i="3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E1" i="5"/>
  <c r="E1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74" i="7"/>
  <c r="D75" i="7"/>
  <c r="D76" i="7"/>
  <c r="D68" i="7"/>
  <c r="D69" i="7"/>
  <c r="D70" i="7"/>
  <c r="D71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AF63" i="7"/>
  <c r="AF64" i="7"/>
  <c r="AF65" i="7"/>
  <c r="AF66" i="7"/>
  <c r="AF67" i="7"/>
  <c r="AF68" i="7"/>
  <c r="AF69" i="7"/>
  <c r="AF70" i="7"/>
  <c r="AF71" i="7"/>
  <c r="AF72" i="7"/>
  <c r="AF73" i="7"/>
  <c r="AF74" i="7"/>
  <c r="AF75" i="7"/>
  <c r="AF76" i="7"/>
  <c r="AF77" i="7"/>
  <c r="AF78" i="7"/>
  <c r="AF79" i="7"/>
  <c r="AF80" i="7"/>
  <c r="AF81" i="7"/>
  <c r="AF82" i="7"/>
  <c r="AF83" i="7"/>
  <c r="AF84" i="7"/>
  <c r="AF85" i="7"/>
  <c r="AF86" i="7"/>
  <c r="AF87" i="7"/>
  <c r="AF88" i="7"/>
  <c r="AF89" i="7"/>
  <c r="AF90" i="7"/>
  <c r="AF91" i="7"/>
  <c r="D57" i="7"/>
  <c r="D58" i="7"/>
  <c r="D59" i="7"/>
  <c r="D60" i="7"/>
  <c r="D61" i="7"/>
  <c r="D62" i="7"/>
  <c r="D63" i="7"/>
  <c r="D64" i="7"/>
  <c r="D65" i="7"/>
  <c r="R47" i="7"/>
  <c r="R48" i="7"/>
  <c r="R49" i="7"/>
  <c r="R50" i="7"/>
  <c r="R51" i="7"/>
  <c r="R52" i="7"/>
  <c r="R53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11" i="7"/>
  <c r="AF12" i="7"/>
  <c r="AF13" i="7"/>
  <c r="AF14" i="7"/>
  <c r="AF15" i="7"/>
  <c r="AF16" i="7"/>
  <c r="AF17" i="7"/>
  <c r="AF18" i="7"/>
  <c r="AF19" i="7"/>
  <c r="AF2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R48" i="5"/>
  <c r="R49" i="5"/>
  <c r="R50" i="5"/>
  <c r="R51" i="5"/>
  <c r="R52" i="5"/>
  <c r="R53" i="5"/>
  <c r="R54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11" i="5"/>
  <c r="AF12" i="5"/>
  <c r="AF13" i="5"/>
  <c r="AF14" i="5"/>
  <c r="AF15" i="5"/>
  <c r="AF16" i="5"/>
  <c r="AF17" i="5"/>
  <c r="AF18" i="5"/>
  <c r="AF19" i="5"/>
  <c r="AF2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B55" i="3"/>
  <c r="B52" i="3"/>
  <c r="B49" i="3"/>
  <c r="B43" i="3"/>
  <c r="A92" i="3"/>
</calcChain>
</file>

<file path=xl/sharedStrings.xml><?xml version="1.0" encoding="utf-8"?>
<sst xmlns="http://schemas.openxmlformats.org/spreadsheetml/2006/main" count="865" uniqueCount="483">
  <si>
    <t>４：　設計ﾚﾍﾞﾙ</t>
  </si>
  <si>
    <t>３：　構築ﾚﾍﾞﾙ</t>
  </si>
  <si>
    <t>２：　ｺﾏﾝﾄﾞ操作ﾚﾍﾞﾙ</t>
  </si>
  <si>
    <t>C</t>
  </si>
  <si>
    <t>銀行</t>
  </si>
  <si>
    <t>C++</t>
  </si>
  <si>
    <t>Windows XP</t>
  </si>
  <si>
    <t>生保</t>
  </si>
  <si>
    <t>VC++</t>
  </si>
  <si>
    <t>Windows 2003 Server</t>
  </si>
  <si>
    <t>損保</t>
  </si>
  <si>
    <t>C#</t>
  </si>
  <si>
    <t>証券</t>
  </si>
  <si>
    <t>VB</t>
  </si>
  <si>
    <t>Windows 2000 Server</t>
  </si>
  <si>
    <t>ｶｰﾄﾞ/信販/ｸﾚｼﾞｯﾄ</t>
  </si>
  <si>
    <t>VBA</t>
  </si>
  <si>
    <t>Windows NT Server</t>
  </si>
  <si>
    <t>製造</t>
  </si>
  <si>
    <t xml:space="preserve">MS-DOS </t>
  </si>
  <si>
    <t>省庁</t>
  </si>
  <si>
    <t xml:space="preserve">Mac OS </t>
  </si>
  <si>
    <t>自治体</t>
  </si>
  <si>
    <t>Java</t>
  </si>
  <si>
    <t>公共企業</t>
  </si>
  <si>
    <t>PHP</t>
  </si>
  <si>
    <t xml:space="preserve">AIX </t>
  </si>
  <si>
    <t>教育/学校</t>
  </si>
  <si>
    <t>Perl</t>
  </si>
  <si>
    <t xml:space="preserve">Solaris </t>
  </si>
  <si>
    <t>報道出版</t>
  </si>
  <si>
    <t>Ruby</t>
  </si>
  <si>
    <t xml:space="preserve">HP-UX </t>
  </si>
  <si>
    <t>通信</t>
  </si>
  <si>
    <t xml:space="preserve">Symbian OS </t>
  </si>
  <si>
    <t>運輸</t>
  </si>
  <si>
    <t>小売</t>
  </si>
  <si>
    <t xml:space="preserve">TRON </t>
  </si>
  <si>
    <t>旅行</t>
  </si>
  <si>
    <t>SQL</t>
  </si>
  <si>
    <t>医療</t>
  </si>
  <si>
    <t>PL/SQL</t>
  </si>
  <si>
    <t>建築</t>
  </si>
  <si>
    <t>PowerBuilder</t>
  </si>
  <si>
    <t>不動産</t>
  </si>
  <si>
    <t>COBOL</t>
  </si>
  <si>
    <t>ｱﾊﾟﾚﾙ</t>
  </si>
  <si>
    <t>PL/1</t>
  </si>
  <si>
    <t>Weblogic</t>
  </si>
  <si>
    <t>電気/ｶﾞｽ/石油</t>
  </si>
  <si>
    <t>RPG</t>
  </si>
  <si>
    <t>Websphere</t>
  </si>
  <si>
    <t>Tomcat</t>
  </si>
  <si>
    <t>情報処理</t>
  </si>
  <si>
    <t>Developer2000</t>
  </si>
  <si>
    <t>Active Directory</t>
  </si>
  <si>
    <t>LDAP</t>
  </si>
  <si>
    <t>Visual Studio</t>
  </si>
  <si>
    <t>CodeWarrior</t>
  </si>
  <si>
    <t>IIS</t>
  </si>
  <si>
    <t>Eclipse</t>
  </si>
  <si>
    <t>Apache</t>
  </si>
  <si>
    <t>NetBeans</t>
  </si>
  <si>
    <t>Notes Domino</t>
  </si>
  <si>
    <t>Delphi</t>
  </si>
  <si>
    <t>Exchange Server</t>
  </si>
  <si>
    <t>SendMail</t>
  </si>
  <si>
    <t>Postfix</t>
  </si>
  <si>
    <t>BIND</t>
  </si>
  <si>
    <t>BackupEXEC</t>
  </si>
  <si>
    <t>HULFT</t>
  </si>
  <si>
    <t>VMWare</t>
  </si>
  <si>
    <t>MetaFrame</t>
  </si>
  <si>
    <t>SharePoint</t>
  </si>
  <si>
    <t>JP1</t>
  </si>
  <si>
    <t>Tivoli</t>
  </si>
  <si>
    <t>Open View</t>
  </si>
  <si>
    <t>JAVA Servlet</t>
  </si>
  <si>
    <t>System Walker</t>
  </si>
  <si>
    <t>JSP</t>
  </si>
  <si>
    <t>A-AUTO</t>
  </si>
  <si>
    <t>ASP</t>
  </si>
  <si>
    <t>JCL</t>
  </si>
  <si>
    <t>EJB</t>
  </si>
  <si>
    <t>XML</t>
  </si>
  <si>
    <t xml:space="preserve">Flash </t>
  </si>
  <si>
    <t xml:space="preserve">Ajax </t>
  </si>
  <si>
    <t>４：　物理設計ﾚﾍﾞﾙ</t>
  </si>
  <si>
    <t>４：　業務ﾌﾛｰ作成</t>
  </si>
  <si>
    <t>３：　環境構築ﾚﾍﾞﾙ</t>
  </si>
  <si>
    <t>３：　Aｄｄ-on 設計</t>
  </si>
  <si>
    <t>２：　論理設計ﾚﾍﾞﾙ</t>
  </si>
  <si>
    <t>２：　プログラミング</t>
  </si>
  <si>
    <t>１：　保守・運用</t>
  </si>
  <si>
    <t>Access</t>
  </si>
  <si>
    <t>BAAN</t>
  </si>
  <si>
    <t>ORACLE</t>
  </si>
  <si>
    <t>Oracle APPS</t>
  </si>
  <si>
    <t>Oracle EBS</t>
  </si>
  <si>
    <t>DB2</t>
  </si>
  <si>
    <t>SAP R/3</t>
  </si>
  <si>
    <t>MySQL</t>
  </si>
  <si>
    <t>SAP Basic</t>
  </si>
  <si>
    <t>PostgreSQL</t>
  </si>
  <si>
    <t>名前</t>
    <rPh sb="0" eb="2">
      <t>ナマエ</t>
    </rPh>
    <phoneticPr fontId="5"/>
  </si>
  <si>
    <t>職種</t>
    <phoneticPr fontId="5"/>
  </si>
  <si>
    <t>最終学歴</t>
    <rPh sb="0" eb="2">
      <t>サイシュウ</t>
    </rPh>
    <rPh sb="2" eb="4">
      <t>ガクレキ</t>
    </rPh>
    <phoneticPr fontId="5"/>
  </si>
  <si>
    <t>最寄り駅</t>
    <rPh sb="0" eb="2">
      <t>モヨ</t>
    </rPh>
    <rPh sb="3" eb="4">
      <t>エキ</t>
    </rPh>
    <phoneticPr fontId="5"/>
  </si>
  <si>
    <t>資格試験</t>
    <rPh sb="0" eb="2">
      <t>シカク</t>
    </rPh>
    <rPh sb="2" eb="4">
      <t>シケン</t>
    </rPh>
    <phoneticPr fontId="5"/>
  </si>
  <si>
    <t>業務経歴</t>
    <rPh sb="0" eb="2">
      <t>ギョウム</t>
    </rPh>
    <rPh sb="2" eb="4">
      <t>ケイレキ</t>
    </rPh>
    <phoneticPr fontId="5"/>
  </si>
  <si>
    <t>作業範囲</t>
    <rPh sb="2" eb="4">
      <t>ハンイ</t>
    </rPh>
    <phoneticPr fontId="5"/>
  </si>
  <si>
    <t>【アピールポイント】</t>
    <phoneticPr fontId="5"/>
  </si>
  <si>
    <t>ﾌﾘｶﾞﾅ</t>
    <phoneticPr fontId="5"/>
  </si>
  <si>
    <t>No</t>
    <phoneticPr fontId="5"/>
  </si>
  <si>
    <t>システム名</t>
    <phoneticPr fontId="5"/>
  </si>
  <si>
    <t>ＯＳ</t>
    <phoneticPr fontId="5"/>
  </si>
  <si>
    <t>言語／DB</t>
    <phoneticPr fontId="5"/>
  </si>
  <si>
    <t>ツール／ミドル</t>
    <phoneticPr fontId="5"/>
  </si>
  <si>
    <t>生年月日（西暦）
年齢、性別</t>
    <rPh sb="0" eb="2">
      <t>セイネン</t>
    </rPh>
    <rPh sb="2" eb="4">
      <t>ガッピ</t>
    </rPh>
    <rPh sb="5" eb="7">
      <t>セイレキ</t>
    </rPh>
    <rPh sb="9" eb="11">
      <t>ネンレイ</t>
    </rPh>
    <rPh sb="12" eb="14">
      <t>セイベツ</t>
    </rPh>
    <phoneticPr fontId="5"/>
  </si>
  <si>
    <t>［作業範囲］
 Ａ．要件定義　　　　　　　　　　　Ｃ．内部設計／詳細設計　　　　　　　　　　　　　　　　　 Ｅ．結合／総合テスト　　　 Ｇ．オペレーション　　　 Ｉ．企画／提案
 Ｂ．外部設計／基本設計　　　 Ｄ．プログラム製造／単体テスト　・　構築／設定　　　 Ｆ．保守／運用　　　　　　　H．サポート　　　　　　　Ｊ．調査</t>
    <phoneticPr fontId="5"/>
  </si>
  <si>
    <t>５：　ﾁｭｰﾆﾝｸﾞﾚﾍﾞﾙ</t>
  </si>
  <si>
    <t>５：　導入検討</t>
  </si>
  <si>
    <t>１：　環境下ﾚﾍﾞﾙ</t>
  </si>
  <si>
    <t>Windows 2008 Server</t>
  </si>
  <si>
    <t>Windows Vista</t>
  </si>
  <si>
    <t>Windows 2000</t>
  </si>
  <si>
    <t>VB.NET</t>
  </si>
  <si>
    <t>fujitsu GLOVIA</t>
  </si>
  <si>
    <t xml:space="preserve">HITACHI GEMPLANET </t>
  </si>
  <si>
    <t>NEC EXPLANNER</t>
  </si>
  <si>
    <t>Java Script</t>
  </si>
  <si>
    <t>Microsoft Dynamics AX</t>
  </si>
  <si>
    <t>B Shell</t>
  </si>
  <si>
    <t>C Shell</t>
  </si>
  <si>
    <t>awk,sed</t>
  </si>
  <si>
    <t>BREW</t>
  </si>
  <si>
    <t>IBM系汎用OS</t>
    <rPh sb="3" eb="4">
      <t>ケイ</t>
    </rPh>
    <rPh sb="4" eb="6">
      <t>ハンヨウ</t>
    </rPh>
    <phoneticPr fontId="0"/>
  </si>
  <si>
    <t>富士通系汎用OS</t>
    <rPh sb="0" eb="3">
      <t>フジツウ</t>
    </rPh>
    <rPh sb="3" eb="4">
      <t>ケイ</t>
    </rPh>
    <rPh sb="4" eb="6">
      <t>ハンヨウ</t>
    </rPh>
    <phoneticPr fontId="0"/>
  </si>
  <si>
    <t>HITACHI系汎用OS</t>
    <rPh sb="7" eb="8">
      <t>ケイ</t>
    </rPh>
    <rPh sb="8" eb="10">
      <t>ハンヨウ</t>
    </rPh>
    <phoneticPr fontId="0"/>
  </si>
  <si>
    <t>NEC系汎用OS</t>
    <rPh sb="3" eb="4">
      <t>ケイ</t>
    </rPh>
    <rPh sb="4" eb="6">
      <t>ハンヨウ</t>
    </rPh>
    <phoneticPr fontId="0"/>
  </si>
  <si>
    <t>LotusScript</t>
  </si>
  <si>
    <t>Android</t>
  </si>
  <si>
    <t>Pascal</t>
  </si>
  <si>
    <t>iOS</t>
  </si>
  <si>
    <t>WindowsCE</t>
  </si>
  <si>
    <t>ABAP</t>
  </si>
  <si>
    <t>WindowsMobile</t>
  </si>
  <si>
    <t>ActionScript</t>
  </si>
  <si>
    <t>AIR/Flex</t>
  </si>
  <si>
    <t>AppleScript</t>
  </si>
  <si>
    <t>CASL</t>
  </si>
  <si>
    <t>ColdFusion</t>
  </si>
  <si>
    <t>FORTRAN</t>
  </si>
  <si>
    <t>HOLON</t>
  </si>
  <si>
    <t>LISP</t>
  </si>
  <si>
    <t>LOGO</t>
  </si>
  <si>
    <t>Objective-C</t>
  </si>
  <si>
    <t>Python</t>
  </si>
  <si>
    <t>Silverlight</t>
  </si>
  <si>
    <t>SQLserver</t>
  </si>
  <si>
    <t>TeX</t>
  </si>
  <si>
    <t>VBScript</t>
  </si>
  <si>
    <t>人材派遣</t>
    <rPh sb="0" eb="2">
      <t>ジンザイ</t>
    </rPh>
    <rPh sb="2" eb="4">
      <t>ハケン</t>
    </rPh>
    <phoneticPr fontId="0"/>
  </si>
  <si>
    <t>Windows PowerShell</t>
  </si>
  <si>
    <t>アセンブラ</t>
  </si>
  <si>
    <t>Symfoware</t>
  </si>
  <si>
    <t>飲食業</t>
    <rPh sb="0" eb="3">
      <t>インショクギョウ</t>
    </rPh>
    <phoneticPr fontId="0"/>
  </si>
  <si>
    <t>５：　調査分析/要件定義</t>
  </si>
  <si>
    <t>Apache Struts</t>
  </si>
  <si>
    <t>GWT(GoogleWebToolkit)</t>
  </si>
  <si>
    <t>JSF(JavaServerFaces)</t>
  </si>
  <si>
    <t>Spring</t>
  </si>
  <si>
    <t>情報共有・ﾅﾚｯｼﾞｼｽﾃﾑ</t>
    <rPh sb="0" eb="2">
      <t>ジョウホウ</t>
    </rPh>
    <rPh sb="2" eb="4">
      <t>キョウユウ</t>
    </rPh>
    <phoneticPr fontId="0"/>
  </si>
  <si>
    <t>Hibernate</t>
  </si>
  <si>
    <t>顧客管理ｼｽﾃﾑ</t>
    <rPh sb="0" eb="2">
      <t>コキャク</t>
    </rPh>
    <rPh sb="2" eb="4">
      <t>カンリ</t>
    </rPh>
    <phoneticPr fontId="0"/>
  </si>
  <si>
    <t>販売管理ｼｽﾃﾑ</t>
    <rPh sb="0" eb="2">
      <t>ハンバイ</t>
    </rPh>
    <rPh sb="2" eb="4">
      <t>カンリ</t>
    </rPh>
    <phoneticPr fontId="0"/>
  </si>
  <si>
    <t xml:space="preserve">OracleAS </t>
  </si>
  <si>
    <t>管理会計ｼｽﾃﾑ</t>
    <rPh sb="0" eb="2">
      <t>カンリ</t>
    </rPh>
    <rPh sb="2" eb="4">
      <t>カイケイ</t>
    </rPh>
    <phoneticPr fontId="0"/>
  </si>
  <si>
    <t>財務会計ｼｽﾃﾑ</t>
    <rPh sb="0" eb="2">
      <t>ザイム</t>
    </rPh>
    <rPh sb="2" eb="4">
      <t>カイケイ</t>
    </rPh>
    <phoneticPr fontId="0"/>
  </si>
  <si>
    <t>UML</t>
  </si>
  <si>
    <t>人事管理ｼｽﾃﾑ</t>
    <rPh sb="0" eb="2">
      <t>ジンジ</t>
    </rPh>
    <rPh sb="2" eb="4">
      <t>カンリ</t>
    </rPh>
    <phoneticPr fontId="0"/>
  </si>
  <si>
    <t>ER</t>
  </si>
  <si>
    <t>RADIUS</t>
  </si>
  <si>
    <t>勤怠管理ｼｽﾃﾑ</t>
    <rPh sb="0" eb="2">
      <t>キンタイ</t>
    </rPh>
    <rPh sb="2" eb="4">
      <t>カンリ</t>
    </rPh>
    <phoneticPr fontId="0"/>
  </si>
  <si>
    <t>SOA</t>
  </si>
  <si>
    <t>労務管理ｼｽﾃﾑ</t>
    <rPh sb="0" eb="2">
      <t>ロウム</t>
    </rPh>
    <rPh sb="2" eb="4">
      <t>カンリ</t>
    </rPh>
    <phoneticPr fontId="0"/>
  </si>
  <si>
    <t>CORBA</t>
  </si>
  <si>
    <t>生産管理ｼｽﾃﾑ</t>
    <rPh sb="0" eb="2">
      <t>セイサン</t>
    </rPh>
    <rPh sb="2" eb="4">
      <t>カンリ</t>
    </rPh>
    <phoneticPr fontId="0"/>
  </si>
  <si>
    <t>在庫管理ｼｽﾃﾑ</t>
    <rPh sb="0" eb="2">
      <t>ザイコ</t>
    </rPh>
    <rPh sb="2" eb="4">
      <t>カンリ</t>
    </rPh>
    <phoneticPr fontId="0"/>
  </si>
  <si>
    <t>購買・調達管理ｼｽﾃﾑ</t>
    <rPh sb="0" eb="2">
      <t>コウバイ</t>
    </rPh>
    <rPh sb="3" eb="5">
      <t>チョウタツ</t>
    </rPh>
    <rPh sb="5" eb="7">
      <t>カンリ</t>
    </rPh>
    <phoneticPr fontId="0"/>
  </si>
  <si>
    <t>ｱｼﾞｬｲﾙ</t>
  </si>
  <si>
    <t>品質管理ｼｽﾃﾑ</t>
    <rPh sb="0" eb="2">
      <t>ヒンシツ</t>
    </rPh>
    <rPh sb="2" eb="4">
      <t>カンリ</t>
    </rPh>
    <phoneticPr fontId="0"/>
  </si>
  <si>
    <t>ｽﾊﾟｲﾗﾙ</t>
  </si>
  <si>
    <t>ﾜｰｸﾌﾛｰｼｽﾃﾑ</t>
  </si>
  <si>
    <t>ｳｫｰﾀｰﾌｫｰﾙ</t>
  </si>
  <si>
    <t>qmail</t>
  </si>
  <si>
    <t>企業WAN構築</t>
    <rPh sb="0" eb="2">
      <t>キギョウ</t>
    </rPh>
    <rPh sb="5" eb="7">
      <t>コウチク</t>
    </rPh>
    <phoneticPr fontId="0"/>
  </si>
  <si>
    <t>企業LAN構築</t>
    <rPh sb="0" eb="2">
      <t>キギョウ</t>
    </rPh>
    <rPh sb="5" eb="7">
      <t>コウチク</t>
    </rPh>
    <phoneticPr fontId="0"/>
  </si>
  <si>
    <t>電話ｼｽﾃﾑ</t>
    <rPh sb="0" eb="2">
      <t>デンワ</t>
    </rPh>
    <phoneticPr fontId="0"/>
  </si>
  <si>
    <t>Hyper-V</t>
  </si>
  <si>
    <t>FAXｼｽﾃﾑ</t>
  </si>
  <si>
    <t>Drupal</t>
  </si>
  <si>
    <t>組込み製品（ｹｰﾀｲ）</t>
    <rPh sb="0" eb="2">
      <t>クミコ</t>
    </rPh>
    <rPh sb="3" eb="5">
      <t>セイヒン</t>
    </rPh>
    <phoneticPr fontId="0"/>
  </si>
  <si>
    <t>WordPress</t>
  </si>
  <si>
    <t>組込み製品（ｶｰﾅﾋﾞ）</t>
    <rPh sb="0" eb="2">
      <t>クミコ</t>
    </rPh>
    <rPh sb="3" eb="5">
      <t>セイヒン</t>
    </rPh>
    <phoneticPr fontId="0"/>
  </si>
  <si>
    <t>TerminalService</t>
  </si>
  <si>
    <t>組込み製品（AV機器）</t>
    <rPh sb="0" eb="2">
      <t>クミコ</t>
    </rPh>
    <rPh sb="3" eb="5">
      <t>セイヒン</t>
    </rPh>
    <rPh sb="8" eb="10">
      <t>キキ</t>
    </rPh>
    <phoneticPr fontId="0"/>
  </si>
  <si>
    <t>JBoss</t>
  </si>
  <si>
    <t>SOAP</t>
  </si>
  <si>
    <t>Seasar</t>
  </si>
  <si>
    <t>ｼｽﾃﾑ仮想化</t>
    <rPh sb="4" eb="7">
      <t>カソウカ</t>
    </rPh>
    <phoneticPr fontId="0"/>
  </si>
  <si>
    <t>HTML</t>
  </si>
  <si>
    <t>ｼｽﾃﾑ冗長化</t>
    <rPh sb="4" eb="6">
      <t>ジョウチョウ</t>
    </rPh>
    <rPh sb="6" eb="7">
      <t>カ</t>
    </rPh>
    <phoneticPr fontId="0"/>
  </si>
  <si>
    <t>CSS</t>
  </si>
  <si>
    <t>ArcServe</t>
  </si>
  <si>
    <t>ﾊﾞｯｸｱｯﾌﾟ・ﾘｽﾄｱ</t>
  </si>
  <si>
    <t>CMS</t>
  </si>
  <si>
    <t>監視ｼｽﾃﾑ</t>
    <rPh sb="0" eb="2">
      <t>カンシ</t>
    </rPh>
    <phoneticPr fontId="0"/>
  </si>
  <si>
    <t>SNS</t>
  </si>
  <si>
    <t>ITIL変更管理（運用）</t>
    <rPh sb="4" eb="6">
      <t>ヘンコウ</t>
    </rPh>
    <rPh sb="6" eb="8">
      <t>カンリ</t>
    </rPh>
    <rPh sb="9" eb="11">
      <t>ウンヨウ</t>
    </rPh>
    <phoneticPr fontId="0"/>
  </si>
  <si>
    <t>Wiki</t>
  </si>
  <si>
    <t>ITIL問題管理（運用）</t>
    <rPh sb="4" eb="6">
      <t>モンダイ</t>
    </rPh>
    <rPh sb="6" eb="8">
      <t>カンリ</t>
    </rPh>
    <rPh sb="9" eb="11">
      <t>ウンヨウ</t>
    </rPh>
    <phoneticPr fontId="0"/>
  </si>
  <si>
    <t>RSS</t>
  </si>
  <si>
    <t>ITIL構成管理（運用）</t>
    <rPh sb="4" eb="6">
      <t>コウセイ</t>
    </rPh>
    <rPh sb="6" eb="8">
      <t>カンリ</t>
    </rPh>
    <rPh sb="9" eb="11">
      <t>ウンヨウ</t>
    </rPh>
    <phoneticPr fontId="0"/>
  </si>
  <si>
    <t>ITILｻｰﾋﾞｽﾃﾞｽｸ（運用）</t>
    <rPh sb="14" eb="16">
      <t>ウンヨウ</t>
    </rPh>
    <phoneticPr fontId="0"/>
  </si>
  <si>
    <t>HTML5/CSS3</t>
  </si>
  <si>
    <t>JQuery</t>
  </si>
  <si>
    <t>サイボウズ</t>
  </si>
  <si>
    <t>氏名</t>
    <rPh sb="0" eb="2">
      <t>シメイ</t>
    </rPh>
    <phoneticPr fontId="5"/>
  </si>
  <si>
    <t>記入日</t>
    <rPh sb="0" eb="2">
      <t>キニュウ</t>
    </rPh>
    <rPh sb="2" eb="3">
      <t>ビ</t>
    </rPh>
    <phoneticPr fontId="5"/>
  </si>
  <si>
    <t>　開発言語</t>
    <rPh sb="1" eb="3">
      <t>カイハツ</t>
    </rPh>
    <rPh sb="3" eb="5">
      <t>ゲンゴ</t>
    </rPh>
    <phoneticPr fontId="5"/>
  </si>
  <si>
    <t>経験：未記入は経験、知識無</t>
    <rPh sb="3" eb="6">
      <t>ミキニュウ</t>
    </rPh>
    <rPh sb="7" eb="9">
      <t>ケイケン</t>
    </rPh>
    <rPh sb="10" eb="12">
      <t>チシキ</t>
    </rPh>
    <rPh sb="12" eb="13">
      <t>ナシ</t>
    </rPh>
    <phoneticPr fontId="5"/>
  </si>
  <si>
    <t>レベル：未記入は経験、知識無</t>
    <rPh sb="4" eb="7">
      <t>ミキニュウ</t>
    </rPh>
    <rPh sb="8" eb="10">
      <t>ケイケン</t>
    </rPh>
    <rPh sb="11" eb="13">
      <t>チシキ</t>
    </rPh>
    <rPh sb="13" eb="14">
      <t>ナシ</t>
    </rPh>
    <phoneticPr fontId="5"/>
  </si>
  <si>
    <t>３：　経験があり、指導無しで開発できる</t>
    <rPh sb="14" eb="16">
      <t>カイハツ</t>
    </rPh>
    <phoneticPr fontId="5"/>
  </si>
  <si>
    <t>２：　経験があり指導の下、開発できる</t>
    <rPh sb="13" eb="15">
      <t>カイハツ</t>
    </rPh>
    <phoneticPr fontId="5"/>
  </si>
  <si>
    <t>勘定奉行</t>
    <rPh sb="0" eb="2">
      <t>カンジョウ</t>
    </rPh>
    <rPh sb="2" eb="4">
      <t>ブギョウ</t>
    </rPh>
    <phoneticPr fontId="15"/>
  </si>
  <si>
    <t>　業　種</t>
    <rPh sb="1" eb="2">
      <t>ギョウ</t>
    </rPh>
    <rPh sb="3" eb="4">
      <t>タネ</t>
    </rPh>
    <phoneticPr fontId="5"/>
  </si>
  <si>
    <t>５：　業務知識豊富・ｺﾝｻﾙ可</t>
    <rPh sb="3" eb="5">
      <t>ギョウム</t>
    </rPh>
    <rPh sb="5" eb="7">
      <t>チシキ</t>
    </rPh>
    <rPh sb="7" eb="9">
      <t>ホウフ</t>
    </rPh>
    <rPh sb="14" eb="15">
      <t>カ</t>
    </rPh>
    <phoneticPr fontId="36"/>
  </si>
  <si>
    <t>４：　業界経験5年以上・要求分析可</t>
    <rPh sb="3" eb="5">
      <t>ギョウカイ</t>
    </rPh>
    <rPh sb="5" eb="7">
      <t>ケイケン</t>
    </rPh>
    <rPh sb="8" eb="9">
      <t>ネン</t>
    </rPh>
    <rPh sb="9" eb="11">
      <t>イジョウ</t>
    </rPh>
    <rPh sb="12" eb="14">
      <t>ヨウキュウ</t>
    </rPh>
    <rPh sb="14" eb="16">
      <t>ブンセキ</t>
    </rPh>
    <rPh sb="16" eb="17">
      <t>カ</t>
    </rPh>
    <phoneticPr fontId="36"/>
  </si>
  <si>
    <t>３：　業界経験3年～5年・設計可</t>
    <rPh sb="3" eb="5">
      <t>ギョウカイ</t>
    </rPh>
    <rPh sb="5" eb="7">
      <t>ケイケン</t>
    </rPh>
    <rPh sb="8" eb="9">
      <t>ネン</t>
    </rPh>
    <rPh sb="11" eb="12">
      <t>ネン</t>
    </rPh>
    <rPh sb="13" eb="15">
      <t>セッケイ</t>
    </rPh>
    <rPh sb="15" eb="16">
      <t>カ</t>
    </rPh>
    <phoneticPr fontId="36"/>
  </si>
  <si>
    <t>２：　業界経験3年未満</t>
    <rPh sb="3" eb="5">
      <t>ギョウカイ</t>
    </rPh>
    <rPh sb="9" eb="11">
      <t>ミマン</t>
    </rPh>
    <phoneticPr fontId="36"/>
  </si>
  <si>
    <t>１：　業界知識あり</t>
    <rPh sb="3" eb="5">
      <t>ギョウカイ</t>
    </rPh>
    <rPh sb="5" eb="7">
      <t>チシキ</t>
    </rPh>
    <phoneticPr fontId="36"/>
  </si>
  <si>
    <t>１：　環境下で利用のみのﾚﾍﾞﾙ</t>
    <rPh sb="7" eb="9">
      <t>リヨウ</t>
    </rPh>
    <phoneticPr fontId="5"/>
  </si>
  <si>
    <t>　インフラ／運用基盤／セキュリティ／ネットワーク</t>
    <rPh sb="6" eb="8">
      <t>ウンヨウ</t>
    </rPh>
    <rPh sb="8" eb="10">
      <t>キバン</t>
    </rPh>
    <phoneticPr fontId="5"/>
  </si>
  <si>
    <t>　その他</t>
    <rPh sb="3" eb="4">
      <t>タ</t>
    </rPh>
    <phoneticPr fontId="5"/>
  </si>
  <si>
    <t>４：　基本設計/運用設計可（運用系）</t>
    <rPh sb="8" eb="10">
      <t>ウンヨウ</t>
    </rPh>
    <rPh sb="10" eb="12">
      <t>セッケイ</t>
    </rPh>
    <rPh sb="12" eb="13">
      <t>カ</t>
    </rPh>
    <rPh sb="14" eb="16">
      <t>ウンヨウ</t>
    </rPh>
    <rPh sb="16" eb="17">
      <t>ケイ</t>
    </rPh>
    <phoneticPr fontId="36"/>
  </si>
  <si>
    <t>３：　詳細設計/内部設計/運用改善（運用系）</t>
    <rPh sb="8" eb="10">
      <t>ナイブ</t>
    </rPh>
    <rPh sb="10" eb="12">
      <t>セッケイ</t>
    </rPh>
    <phoneticPr fontId="36"/>
  </si>
  <si>
    <t>２：　製造・構築/テスト/検証実施（運用系）</t>
    <rPh sb="6" eb="8">
      <t>コウチク</t>
    </rPh>
    <rPh sb="13" eb="15">
      <t>ケンショウ</t>
    </rPh>
    <rPh sb="15" eb="17">
      <t>ジッシ</t>
    </rPh>
    <rPh sb="18" eb="20">
      <t>ウンヨウ</t>
    </rPh>
    <rPh sb="20" eb="21">
      <t>ケイ</t>
    </rPh>
    <phoneticPr fontId="36"/>
  </si>
  <si>
    <t>１：　保守/運用ｵﾍﾟﾚｰｼｮﾝ（運用系）</t>
    <rPh sb="17" eb="19">
      <t>ウンヨウ</t>
    </rPh>
    <rPh sb="19" eb="20">
      <t>ケイ</t>
    </rPh>
    <phoneticPr fontId="36"/>
  </si>
  <si>
    <t>　Web技術</t>
    <rPh sb="4" eb="6">
      <t>ギジュツ</t>
    </rPh>
    <phoneticPr fontId="5"/>
  </si>
  <si>
    <t>　・行追加や列追加等、変更を加えないでください</t>
    <rPh sb="14" eb="15">
      <t>クワ</t>
    </rPh>
    <phoneticPr fontId="5"/>
  </si>
  <si>
    <t>　・「その他」がある場合は技術・製品名を入力してください</t>
    <rPh sb="13" eb="15">
      <t>ギジュツ</t>
    </rPh>
    <rPh sb="16" eb="19">
      <t>セイヒンメイ</t>
    </rPh>
    <rPh sb="20" eb="22">
      <t>ニュウリョク</t>
    </rPh>
    <phoneticPr fontId="5"/>
  </si>
  <si>
    <t>組込み製品（その他：</t>
    <rPh sb="0" eb="2">
      <t>クミコ</t>
    </rPh>
    <rPh sb="3" eb="5">
      <t>セイヒン</t>
    </rPh>
    <rPh sb="8" eb="9">
      <t>タ</t>
    </rPh>
    <phoneticPr fontId="0"/>
  </si>
  <si>
    <t>〒100-0005</t>
    <phoneticPr fontId="5"/>
  </si>
  <si>
    <t>東京都千代田区丸の内1-8-3</t>
    <phoneticPr fontId="5"/>
  </si>
  <si>
    <t>丸の内トラストタワー本館5階</t>
    <phoneticPr fontId="5"/>
  </si>
  <si>
    <t>TEL:03-3286-7888 FAX:03-3286-7889</t>
    <phoneticPr fontId="5"/>
  </si>
  <si>
    <t>【スキルサマリー】</t>
    <phoneticPr fontId="5"/>
  </si>
  <si>
    <t>駅</t>
    <rPh sb="0" eb="1">
      <t>エキ</t>
    </rPh>
    <phoneticPr fontId="5"/>
  </si>
  <si>
    <t>職種
ポジション
管理人数/
プロジェクト人数</t>
    <rPh sb="0" eb="2">
      <t>ショクシュ</t>
    </rPh>
    <rPh sb="21" eb="23">
      <t>ニンズウ</t>
    </rPh>
    <phoneticPr fontId="5"/>
  </si>
  <si>
    <t>自　年月
至　年月
期間</t>
    <phoneticPr fontId="5"/>
  </si>
  <si>
    <t>　インフラ/運用基盤</t>
    <phoneticPr fontId="5"/>
  </si>
  <si>
    <t>　ＥＲＰ</t>
    <phoneticPr fontId="5"/>
  </si>
  <si>
    <t>５：　精通しており、SE、PGに指導ができる</t>
    <phoneticPr fontId="5"/>
  </si>
  <si>
    <t>４：　十分な経験があり、設計業務ができる</t>
    <phoneticPr fontId="5"/>
  </si>
  <si>
    <t>１：　経験薄だが知識あり（独学など）</t>
    <phoneticPr fontId="5"/>
  </si>
  <si>
    <t>スキル</t>
    <phoneticPr fontId="5"/>
  </si>
  <si>
    <t>レベル</t>
    <phoneticPr fontId="5"/>
  </si>
  <si>
    <t>ASP.NET</t>
    <phoneticPr fontId="5"/>
  </si>
  <si>
    <t>その他</t>
    <phoneticPr fontId="5"/>
  </si>
  <si>
    <t>（</t>
    <phoneticPr fontId="5"/>
  </si>
  <si>
    <t>）</t>
    <phoneticPr fontId="5"/>
  </si>
  <si>
    <t>スキル</t>
    <phoneticPr fontId="5"/>
  </si>
  <si>
    <t>レベル</t>
    <phoneticPr fontId="5"/>
  </si>
  <si>
    <t>その他</t>
    <phoneticPr fontId="5"/>
  </si>
  <si>
    <t>（</t>
    <phoneticPr fontId="5"/>
  </si>
  <si>
    <t>）</t>
    <phoneticPr fontId="5"/>
  </si>
  <si>
    <t>技術・製品/セキュリティ</t>
    <phoneticPr fontId="5"/>
  </si>
  <si>
    <t>スキル</t>
    <phoneticPr fontId="5"/>
  </si>
  <si>
    <t>レベル</t>
    <phoneticPr fontId="5"/>
  </si>
  <si>
    <t>データベース</t>
    <phoneticPr fontId="5"/>
  </si>
  <si>
    <t>FireWall</t>
  </si>
  <si>
    <t>IDS</t>
  </si>
  <si>
    <t>DMZ</t>
  </si>
  <si>
    <t>その他</t>
    <phoneticPr fontId="5"/>
  </si>
  <si>
    <t>(</t>
    <phoneticPr fontId="5"/>
  </si>
  <si>
    <t>）</t>
    <phoneticPr fontId="5"/>
  </si>
  <si>
    <t>（</t>
    <phoneticPr fontId="5"/>
  </si>
  <si>
    <t>ネットワーク</t>
    <phoneticPr fontId="5"/>
  </si>
  <si>
    <t>スキル</t>
    <phoneticPr fontId="5"/>
  </si>
  <si>
    <t>レベル</t>
    <phoneticPr fontId="5"/>
  </si>
  <si>
    <t>ツール</t>
    <phoneticPr fontId="5"/>
  </si>
  <si>
    <t>広域Ethernet</t>
  </si>
  <si>
    <t>IP-VPN</t>
  </si>
  <si>
    <t>InternetVPN</t>
  </si>
  <si>
    <t>QoS</t>
  </si>
  <si>
    <t>VoIP(IP-PBX)</t>
  </si>
  <si>
    <t>無線LAN</t>
  </si>
  <si>
    <t>Layer 3 Switch</t>
  </si>
  <si>
    <t>Layer 2 Switch</t>
  </si>
  <si>
    <t>Cisco 2000 ｼﾘｰｽﾞ</t>
  </si>
  <si>
    <t>Cisco 3000 ｼﾘｰｽﾞ</t>
  </si>
  <si>
    <t>その他</t>
    <phoneticPr fontId="5"/>
  </si>
  <si>
    <t>（</t>
    <phoneticPr fontId="5"/>
  </si>
  <si>
    <t>）</t>
    <phoneticPr fontId="5"/>
  </si>
  <si>
    <t>Cisco 4000 ｼﾘｰｽﾞ</t>
  </si>
  <si>
    <t>設計</t>
    <phoneticPr fontId="5"/>
  </si>
  <si>
    <t>スキル</t>
    <phoneticPr fontId="5"/>
  </si>
  <si>
    <t>レベル</t>
    <phoneticPr fontId="5"/>
  </si>
  <si>
    <t>Cisco 6000 ｼﾘｰｽﾞ</t>
  </si>
  <si>
    <t>Cisco 7000 ｼﾘｰｽﾞ</t>
  </si>
  <si>
    <t>Cisco ASR ｼﾘｰｽﾞ</t>
  </si>
  <si>
    <t>(</t>
    <phoneticPr fontId="5"/>
  </si>
  <si>
    <t>　ＯＳ</t>
    <phoneticPr fontId="5"/>
  </si>
  <si>
    <t>開発手法</t>
    <phoneticPr fontId="5"/>
  </si>
  <si>
    <t>Windows 7</t>
    <phoneticPr fontId="5"/>
  </si>
  <si>
    <t>組込み製品（その他：）</t>
    <rPh sb="0" eb="2">
      <t>クミコ</t>
    </rPh>
    <rPh sb="3" eb="5">
      <t>セイヒン</t>
    </rPh>
    <rPh sb="8" eb="9">
      <t>タ</t>
    </rPh>
    <phoneticPr fontId="0"/>
  </si>
  <si>
    <t>BSD</t>
    <phoneticPr fontId="5"/>
  </si>
  <si>
    <t>Linux</t>
    <phoneticPr fontId="5"/>
  </si>
  <si>
    <t>※記入する上での注意事項</t>
    <phoneticPr fontId="5"/>
  </si>
  <si>
    <t>　・該当する技術・製品に対して、適切と思われるレベルを</t>
    <phoneticPr fontId="5"/>
  </si>
  <si>
    <t>(</t>
    <phoneticPr fontId="5"/>
  </si>
  <si>
    <t>　　入力すること</t>
    <phoneticPr fontId="5"/>
  </si>
  <si>
    <t>設計</t>
    <phoneticPr fontId="5"/>
  </si>
  <si>
    <t>　ＯＳ</t>
    <phoneticPr fontId="5"/>
  </si>
  <si>
    <t>　ＥＲＰ</t>
    <phoneticPr fontId="5"/>
  </si>
  <si>
    <t>５：　精通しており、SE、PGに指導ができる</t>
    <phoneticPr fontId="5"/>
  </si>
  <si>
    <t>４：　十分な経験があり、設計業務ができる</t>
    <phoneticPr fontId="5"/>
  </si>
  <si>
    <t>１：　経験薄だが知識あり（独学など）</t>
    <phoneticPr fontId="5"/>
  </si>
  <si>
    <t>スキル</t>
    <phoneticPr fontId="5"/>
  </si>
  <si>
    <t>レベル</t>
    <phoneticPr fontId="5"/>
  </si>
  <si>
    <t>Windows 7</t>
    <phoneticPr fontId="5"/>
  </si>
  <si>
    <t>ASP.NET</t>
    <phoneticPr fontId="5"/>
  </si>
  <si>
    <t>BSD</t>
    <phoneticPr fontId="5"/>
  </si>
  <si>
    <t>（</t>
    <phoneticPr fontId="5"/>
  </si>
  <si>
    <t>）</t>
    <phoneticPr fontId="5"/>
  </si>
  <si>
    <t>その他</t>
    <phoneticPr fontId="5"/>
  </si>
  <si>
    <t>Linux</t>
    <phoneticPr fontId="5"/>
  </si>
  <si>
    <t>レベル</t>
    <phoneticPr fontId="5"/>
  </si>
  <si>
    <t>(</t>
    <phoneticPr fontId="5"/>
  </si>
  <si>
    <t>　データベース</t>
    <phoneticPr fontId="5"/>
  </si>
  <si>
    <t>ツール</t>
    <phoneticPr fontId="5"/>
  </si>
  <si>
    <t>開発手法</t>
    <phoneticPr fontId="5"/>
  </si>
  <si>
    <t>※記入する上での注意事項</t>
    <phoneticPr fontId="5"/>
  </si>
  <si>
    <t>　・該当する技術・製品に対して、適切と思われるレベルを</t>
    <phoneticPr fontId="5"/>
  </si>
  <si>
    <t>　　入力すること</t>
    <phoneticPr fontId="5"/>
  </si>
  <si>
    <t>その他</t>
    <phoneticPr fontId="5"/>
  </si>
  <si>
    <t>（</t>
    <phoneticPr fontId="5"/>
  </si>
  <si>
    <t>）</t>
    <phoneticPr fontId="5"/>
  </si>
  <si>
    <t>SE</t>
    <phoneticPr fontId="5"/>
  </si>
  <si>
    <t>英語検定3級</t>
    <rPh sb="0" eb="2">
      <t>エイゴ</t>
    </rPh>
    <rPh sb="2" eb="4">
      <t>ケンテイ</t>
    </rPh>
    <rPh sb="5" eb="6">
      <t>キュウ</t>
    </rPh>
    <phoneticPr fontId="5"/>
  </si>
  <si>
    <t>A,J</t>
    <phoneticPr fontId="5"/>
  </si>
  <si>
    <t>サブリーダ</t>
    <phoneticPr fontId="5"/>
  </si>
  <si>
    <t>Oracle
SQLServer</t>
    <phoneticPr fontId="5"/>
  </si>
  <si>
    <t>E、D、J</t>
    <phoneticPr fontId="5"/>
  </si>
  <si>
    <t>Ａ～Ｊ</t>
    <phoneticPr fontId="5"/>
  </si>
  <si>
    <t>PG</t>
    <phoneticPr fontId="5"/>
  </si>
  <si>
    <t>SE、運用</t>
    <rPh sb="3" eb="5">
      <t>ウンヨウ</t>
    </rPh>
    <phoneticPr fontId="5"/>
  </si>
  <si>
    <t>D,E</t>
    <phoneticPr fontId="5"/>
  </si>
  <si>
    <t>Oracle</t>
    <phoneticPr fontId="5"/>
  </si>
  <si>
    <t>Windows2003</t>
    <phoneticPr fontId="5"/>
  </si>
  <si>
    <t>Oracle
SQLServer2012</t>
    <phoneticPr fontId="5"/>
  </si>
  <si>
    <t>Linux,
Windows2003、
　　　　　　2008R2</t>
    <phoneticPr fontId="5"/>
  </si>
  <si>
    <t>Ｄ、Ｅ、Ｊ</t>
    <phoneticPr fontId="5"/>
  </si>
  <si>
    <t>Linux,</t>
    <phoneticPr fontId="5"/>
  </si>
  <si>
    <t>Ｏｒａｃｌｅ</t>
    <phoneticPr fontId="5"/>
  </si>
  <si>
    <t>perl
jsp</t>
    <phoneticPr fontId="5"/>
  </si>
  <si>
    <t>SE</t>
    <phoneticPr fontId="5"/>
  </si>
  <si>
    <t>I</t>
    <phoneticPr fontId="5"/>
  </si>
  <si>
    <t>－</t>
    <phoneticPr fontId="5"/>
  </si>
  <si>
    <t>－</t>
    <phoneticPr fontId="5"/>
  </si>
  <si>
    <t>ReportingService</t>
    <phoneticPr fontId="5"/>
  </si>
  <si>
    <t>Photoshop</t>
    <phoneticPr fontId="5"/>
  </si>
  <si>
    <t>B,C,D,E</t>
    <phoneticPr fontId="5"/>
  </si>
  <si>
    <t>WindowsNT</t>
    <phoneticPr fontId="5"/>
  </si>
  <si>
    <t xml:space="preserve">Linux
</t>
    <phoneticPr fontId="5"/>
  </si>
  <si>
    <t>Cosminexus
Oracle</t>
    <phoneticPr fontId="5"/>
  </si>
  <si>
    <t>Oracle
JavaScript
Java</t>
    <phoneticPr fontId="5"/>
  </si>
  <si>
    <t>テスター</t>
    <phoneticPr fontId="5"/>
  </si>
  <si>
    <t>C,D,E</t>
    <phoneticPr fontId="5"/>
  </si>
  <si>
    <t>Windows2003</t>
    <phoneticPr fontId="5"/>
  </si>
  <si>
    <t>SQLServer</t>
    <phoneticPr fontId="5"/>
  </si>
  <si>
    <t>ReportingService
ストアド</t>
    <phoneticPr fontId="5"/>
  </si>
  <si>
    <t>VB.NET</t>
    <phoneticPr fontId="5"/>
  </si>
  <si>
    <t>A,D,H</t>
    <phoneticPr fontId="5"/>
  </si>
  <si>
    <t>評価</t>
    <rPh sb="0" eb="2">
      <t>ヒョウカ</t>
    </rPh>
    <phoneticPr fontId="5"/>
  </si>
  <si>
    <t>VisualStudio.net
ADO.NET</t>
    <phoneticPr fontId="5"/>
  </si>
  <si>
    <t>SE</t>
    <phoneticPr fontId="5"/>
  </si>
  <si>
    <t>-</t>
    <phoneticPr fontId="5"/>
  </si>
  <si>
    <t>システム担当者</t>
    <rPh sb="4" eb="7">
      <t>タントウシャ</t>
    </rPh>
    <phoneticPr fontId="5"/>
  </si>
  <si>
    <t>Oracle</t>
    <phoneticPr fontId="5"/>
  </si>
  <si>
    <t>開発要員</t>
    <rPh sb="0" eb="2">
      <t>カイハツ</t>
    </rPh>
    <rPh sb="2" eb="4">
      <t>ヨウイン</t>
    </rPh>
    <phoneticPr fontId="5"/>
  </si>
  <si>
    <t xml:space="preserve">銀行
立ち上げ資料作成支援
</t>
    <rPh sb="0" eb="2">
      <t>ギンコウ</t>
    </rPh>
    <rPh sb="3" eb="4">
      <t>タ</t>
    </rPh>
    <rPh sb="5" eb="6">
      <t>ア</t>
    </rPh>
    <rPh sb="7" eb="9">
      <t>シリョウ</t>
    </rPh>
    <rPh sb="9" eb="11">
      <t>サクセイ</t>
    </rPh>
    <rPh sb="11" eb="13">
      <t>シエン</t>
    </rPh>
    <phoneticPr fontId="5"/>
  </si>
  <si>
    <t>-</t>
    <phoneticPr fontId="5"/>
  </si>
  <si>
    <t>-</t>
    <phoneticPr fontId="5"/>
  </si>
  <si>
    <t>Oracle9i</t>
    <phoneticPr fontId="5"/>
  </si>
  <si>
    <t>支援</t>
    <rPh sb="0" eb="2">
      <t>シエン</t>
    </rPh>
    <phoneticPr fontId="5"/>
  </si>
  <si>
    <t>-</t>
    <phoneticPr fontId="5"/>
  </si>
  <si>
    <t>C,D,E</t>
    <phoneticPr fontId="5"/>
  </si>
  <si>
    <t>asp
JavaScript</t>
    <phoneticPr fontId="5"/>
  </si>
  <si>
    <t>Oracle</t>
    <phoneticPr fontId="5"/>
  </si>
  <si>
    <t>D,E</t>
    <phoneticPr fontId="5"/>
  </si>
  <si>
    <t>WindowsNT</t>
    <phoneticPr fontId="5"/>
  </si>
  <si>
    <t>asp
JavaScript
HTML</t>
    <phoneticPr fontId="5"/>
  </si>
  <si>
    <t>IIS
Oracle</t>
    <phoneticPr fontId="5"/>
  </si>
  <si>
    <t>SE</t>
    <phoneticPr fontId="5"/>
  </si>
  <si>
    <t>C,D</t>
    <phoneticPr fontId="5"/>
  </si>
  <si>
    <t>HTML
JavaScript</t>
    <phoneticPr fontId="5"/>
  </si>
  <si>
    <t>D,E,F,G,H,J</t>
    <phoneticPr fontId="5"/>
  </si>
  <si>
    <t>OracleDeveloper</t>
    <phoneticPr fontId="5"/>
  </si>
  <si>
    <t>PG,運用サポート</t>
    <rPh sb="3" eb="5">
      <t>ウンヨウ</t>
    </rPh>
    <phoneticPr fontId="5"/>
  </si>
  <si>
    <t>D,F,H</t>
    <phoneticPr fontId="5"/>
  </si>
  <si>
    <t>PL/I
EASY
VB6</t>
    <phoneticPr fontId="5"/>
  </si>
  <si>
    <t>DB2</t>
    <phoneticPr fontId="5"/>
  </si>
  <si>
    <t>運用、サポート</t>
    <phoneticPr fontId="5"/>
  </si>
  <si>
    <t>PG</t>
    <phoneticPr fontId="5"/>
  </si>
  <si>
    <t>I,J</t>
    <phoneticPr fontId="5"/>
  </si>
  <si>
    <t>-</t>
    <phoneticPr fontId="5"/>
  </si>
  <si>
    <t>-</t>
    <phoneticPr fontId="5"/>
  </si>
  <si>
    <t>コンサルタント</t>
    <phoneticPr fontId="5"/>
  </si>
  <si>
    <t>メンバー</t>
    <phoneticPr fontId="5"/>
  </si>
  <si>
    <t>Windows7</t>
    <phoneticPr fontId="5"/>
  </si>
  <si>
    <t>PostgreSQL</t>
    <phoneticPr fontId="5"/>
  </si>
  <si>
    <t>C#
(VisualStudio2010 
Ultimate)</t>
    <phoneticPr fontId="5"/>
  </si>
  <si>
    <t>SE</t>
    <phoneticPr fontId="5"/>
  </si>
  <si>
    <t>3人</t>
    <rPh sb="1" eb="2">
      <t>ニン</t>
    </rPh>
    <phoneticPr fontId="5"/>
  </si>
  <si>
    <t>2人</t>
    <rPh sb="1" eb="2">
      <t>ニン</t>
    </rPh>
    <phoneticPr fontId="5"/>
  </si>
  <si>
    <t>PG</t>
    <phoneticPr fontId="5"/>
  </si>
  <si>
    <t>C#、Access、Excel、VB.NET,VBS</t>
    <phoneticPr fontId="5"/>
  </si>
  <si>
    <t>C#(VisualStudio2005)</t>
    <phoneticPr fontId="5"/>
  </si>
  <si>
    <t>C,C#,Shell,VBScript</t>
    <phoneticPr fontId="5"/>
  </si>
  <si>
    <t>【業界】通信
[作業概要]サーバーリプレイスに伴う開発
作業詳細：開発、単体テスト～結合テスト、調査</t>
    <rPh sb="1" eb="3">
      <t>ギョウカイ</t>
    </rPh>
    <rPh sb="4" eb="6">
      <t>ツウシン</t>
    </rPh>
    <rPh sb="8" eb="10">
      <t>サギョウ</t>
    </rPh>
    <rPh sb="10" eb="12">
      <t>ガイヨウ</t>
    </rPh>
    <rPh sb="23" eb="24">
      <t>トモナ</t>
    </rPh>
    <rPh sb="25" eb="27">
      <t>カイハツ</t>
    </rPh>
    <rPh sb="28" eb="30">
      <t>サギョウ</t>
    </rPh>
    <rPh sb="30" eb="32">
      <t>ショウサイ</t>
    </rPh>
    <rPh sb="33" eb="35">
      <t>カイハツ</t>
    </rPh>
    <rPh sb="36" eb="38">
      <t>タンタイ</t>
    </rPh>
    <rPh sb="42" eb="44">
      <t>ケツゴウ</t>
    </rPh>
    <rPh sb="48" eb="50">
      <t>チョウサ</t>
    </rPh>
    <phoneticPr fontId="5"/>
  </si>
  <si>
    <t>Windows2000、2003、2008R2　Server</t>
    <phoneticPr fontId="5"/>
  </si>
  <si>
    <t>銀行
[作業概要]コンサルティング業務
作業詳細：システム概要図作成、機能一覧作成</t>
    <rPh sb="0" eb="2">
      <t>ギンコウ</t>
    </rPh>
    <rPh sb="4" eb="6">
      <t>サギョウ</t>
    </rPh>
    <rPh sb="6" eb="8">
      <t>ガイヨウ</t>
    </rPh>
    <rPh sb="17" eb="19">
      <t>ギョウム</t>
    </rPh>
    <rPh sb="20" eb="22">
      <t>サギョウ</t>
    </rPh>
    <rPh sb="22" eb="24">
      <t>ショウサイ</t>
    </rPh>
    <rPh sb="29" eb="31">
      <t>ガイヨウ</t>
    </rPh>
    <rPh sb="31" eb="32">
      <t>ズ</t>
    </rPh>
    <rPh sb="32" eb="34">
      <t>サクセイ</t>
    </rPh>
    <rPh sb="35" eb="37">
      <t>キノウ</t>
    </rPh>
    <rPh sb="37" eb="39">
      <t>イチラン</t>
    </rPh>
    <rPh sb="39" eb="41">
      <t>サクセイ</t>
    </rPh>
    <phoneticPr fontId="5"/>
  </si>
  <si>
    <t>官庁
人事休暇システム
[担当]詳細設計改修、単体テスト、結合テスト</t>
    <rPh sb="0" eb="2">
      <t>カンチョウ</t>
    </rPh>
    <rPh sb="3" eb="5">
      <t>ジンジ</t>
    </rPh>
    <rPh sb="5" eb="7">
      <t>キュウカ</t>
    </rPh>
    <phoneticPr fontId="5"/>
  </si>
  <si>
    <t>【業界】証券
社内基幹システム（売買情報提供システム）
作業詳細：詳細設計改修、開発、単体テスト、結合テスト</t>
    <rPh sb="1" eb="3">
      <t>ギョウカイ</t>
    </rPh>
    <rPh sb="4" eb="6">
      <t>ショウケン</t>
    </rPh>
    <rPh sb="7" eb="9">
      <t>シャナイ</t>
    </rPh>
    <rPh sb="9" eb="11">
      <t>キカン</t>
    </rPh>
    <rPh sb="16" eb="18">
      <t>バイバイ</t>
    </rPh>
    <rPh sb="18" eb="20">
      <t>ジョウホウ</t>
    </rPh>
    <rPh sb="20" eb="22">
      <t>テイキョウ</t>
    </rPh>
    <rPh sb="28" eb="30">
      <t>サギョウ</t>
    </rPh>
    <rPh sb="30" eb="32">
      <t>ショウサイ</t>
    </rPh>
    <rPh sb="33" eb="35">
      <t>ショウサイ</t>
    </rPh>
    <rPh sb="35" eb="37">
      <t>セッケイ</t>
    </rPh>
    <rPh sb="37" eb="39">
      <t>カイシュウ</t>
    </rPh>
    <rPh sb="40" eb="42">
      <t>カイハツ</t>
    </rPh>
    <rPh sb="43" eb="45">
      <t>タンタイ</t>
    </rPh>
    <rPh sb="49" eb="51">
      <t>ケツゴウ</t>
    </rPh>
    <phoneticPr fontId="5"/>
  </si>
  <si>
    <t>通信事業者
基幹システム開発
作業詳細：詳細設計改修、開発、単体テスト、結合テスト</t>
    <rPh sb="0" eb="2">
      <t>ツウシン</t>
    </rPh>
    <rPh sb="2" eb="4">
      <t>ジギョウ</t>
    </rPh>
    <rPh sb="4" eb="5">
      <t>シャ</t>
    </rPh>
    <rPh sb="6" eb="8">
      <t>キカン</t>
    </rPh>
    <rPh sb="12" eb="14">
      <t>カイハツ</t>
    </rPh>
    <phoneticPr fontId="5"/>
  </si>
  <si>
    <t>C,C++</t>
    <phoneticPr fontId="5"/>
  </si>
  <si>
    <t>WindowsXP、2003</t>
    <phoneticPr fontId="5"/>
  </si>
  <si>
    <t>Vmware
DNSサーバー
DHCPサーバー</t>
    <phoneticPr fontId="5"/>
  </si>
  <si>
    <t>【業界】ＳＩ企業
[作業概要]セキュリティソフト保守開発
作業詳細：基本設計改修、開発、単体テスト、結合テスト、変更管理書作成、ヘルプファイル修正、負荷テスト</t>
    <rPh sb="1" eb="3">
      <t>ギョウカイ</t>
    </rPh>
    <rPh sb="6" eb="8">
      <t>キギョウ</t>
    </rPh>
    <rPh sb="10" eb="12">
      <t>サギョウ</t>
    </rPh>
    <rPh sb="12" eb="14">
      <t>ガイヨウ</t>
    </rPh>
    <rPh sb="24" eb="26">
      <t>ホシュ</t>
    </rPh>
    <rPh sb="26" eb="28">
      <t>カイハツ</t>
    </rPh>
    <rPh sb="29" eb="31">
      <t>サギョウ</t>
    </rPh>
    <rPh sb="31" eb="33">
      <t>ショウサイ</t>
    </rPh>
    <rPh sb="34" eb="36">
      <t>キホン</t>
    </rPh>
    <rPh sb="36" eb="38">
      <t>セッケイ</t>
    </rPh>
    <rPh sb="38" eb="40">
      <t>カイシュウ</t>
    </rPh>
    <rPh sb="41" eb="43">
      <t>カイハツ</t>
    </rPh>
    <rPh sb="44" eb="46">
      <t>タンタイ</t>
    </rPh>
    <rPh sb="50" eb="52">
      <t>ケツゴウ</t>
    </rPh>
    <rPh sb="56" eb="58">
      <t>ヘンコウ</t>
    </rPh>
    <rPh sb="58" eb="60">
      <t>カンリ</t>
    </rPh>
    <rPh sb="60" eb="61">
      <t>ショ</t>
    </rPh>
    <rPh sb="61" eb="63">
      <t>サクセイ</t>
    </rPh>
    <rPh sb="71" eb="73">
      <t>シュウセイ</t>
    </rPh>
    <rPh sb="74" eb="76">
      <t>フカ</t>
    </rPh>
    <phoneticPr fontId="5"/>
  </si>
  <si>
    <t xml:space="preserve">IT企業
[担当]フレームワークテスト
作業詳細：業務用フレームワーク作成チームにて、フレームワークの動作検証作業
</t>
    <rPh sb="2" eb="4">
      <t>キギョウ</t>
    </rPh>
    <rPh sb="6" eb="8">
      <t>タントウ</t>
    </rPh>
    <rPh sb="20" eb="22">
      <t>サギョウ</t>
    </rPh>
    <rPh sb="22" eb="24">
      <t>ショウサイ</t>
    </rPh>
    <rPh sb="25" eb="28">
      <t>ギョウムヨウ</t>
    </rPh>
    <rPh sb="35" eb="37">
      <t>サクセイ</t>
    </rPh>
    <rPh sb="51" eb="53">
      <t>ドウサ</t>
    </rPh>
    <rPh sb="53" eb="55">
      <t>ケンショウ</t>
    </rPh>
    <rPh sb="55" eb="57">
      <t>サギョウ</t>
    </rPh>
    <phoneticPr fontId="5"/>
  </si>
  <si>
    <t>VB.NET
C#</t>
    <phoneticPr fontId="5"/>
  </si>
  <si>
    <t>VisualStudio.2003
(C#,VB.NET)</t>
    <phoneticPr fontId="5"/>
  </si>
  <si>
    <t>【業界】製造会社
[作業概要]受け入れテスト支援業務
作業詳細：納品物の確認、社内情シス部門の受け入れ作業の業務支援、開発技術の社内研修講師</t>
    <rPh sb="1" eb="3">
      <t>ギョウカイ</t>
    </rPh>
    <rPh sb="4" eb="6">
      <t>セイゾウ</t>
    </rPh>
    <rPh sb="6" eb="8">
      <t>カイシャ</t>
    </rPh>
    <rPh sb="10" eb="12">
      <t>サギョウ</t>
    </rPh>
    <rPh sb="12" eb="14">
      <t>ガイヨウ</t>
    </rPh>
    <rPh sb="15" eb="16">
      <t>ウ</t>
    </rPh>
    <rPh sb="17" eb="18">
      <t>イ</t>
    </rPh>
    <rPh sb="22" eb="24">
      <t>シエン</t>
    </rPh>
    <rPh sb="24" eb="26">
      <t>ギョウム</t>
    </rPh>
    <rPh sb="27" eb="29">
      <t>サギョウ</t>
    </rPh>
    <rPh sb="29" eb="31">
      <t>ショウサイ</t>
    </rPh>
    <rPh sb="32" eb="34">
      <t>ノウヒン</t>
    </rPh>
    <rPh sb="34" eb="35">
      <t>ブツ</t>
    </rPh>
    <rPh sb="36" eb="38">
      <t>カクニン</t>
    </rPh>
    <rPh sb="39" eb="41">
      <t>シャナイ</t>
    </rPh>
    <rPh sb="41" eb="42">
      <t>ジョウ</t>
    </rPh>
    <rPh sb="44" eb="46">
      <t>ブモン</t>
    </rPh>
    <rPh sb="47" eb="48">
      <t>ウ</t>
    </rPh>
    <rPh sb="49" eb="50">
      <t>イ</t>
    </rPh>
    <rPh sb="51" eb="53">
      <t>サギョウ</t>
    </rPh>
    <rPh sb="54" eb="56">
      <t>ギョウム</t>
    </rPh>
    <rPh sb="56" eb="58">
      <t>シエン</t>
    </rPh>
    <rPh sb="59" eb="61">
      <t>カイハツ</t>
    </rPh>
    <rPh sb="61" eb="63">
      <t>ギジュツ</t>
    </rPh>
    <rPh sb="64" eb="66">
      <t>シャナイ</t>
    </rPh>
    <rPh sb="66" eb="68">
      <t>ケンシュウ</t>
    </rPh>
    <rPh sb="68" eb="70">
      <t>コウシ</t>
    </rPh>
    <phoneticPr fontId="5"/>
  </si>
  <si>
    <t>【業界】SI企業
[作業概要]Web物流システムコンポーネントシステム開発
作業詳細：障害調査、開発、単体テスト</t>
    <rPh sb="1" eb="3">
      <t>ギョウカイ</t>
    </rPh>
    <rPh sb="6" eb="8">
      <t>キギョウ</t>
    </rPh>
    <rPh sb="10" eb="12">
      <t>サギョウ</t>
    </rPh>
    <rPh sb="12" eb="14">
      <t>ガイヨウ</t>
    </rPh>
    <rPh sb="18" eb="20">
      <t>ブツリュウ</t>
    </rPh>
    <rPh sb="35" eb="37">
      <t>カイハツ</t>
    </rPh>
    <rPh sb="38" eb="40">
      <t>サギョウ</t>
    </rPh>
    <rPh sb="40" eb="42">
      <t>ショウサイ</t>
    </rPh>
    <rPh sb="43" eb="45">
      <t>ショウガイ</t>
    </rPh>
    <rPh sb="45" eb="47">
      <t>チョウサ</t>
    </rPh>
    <rPh sb="48" eb="50">
      <t>カイハツ</t>
    </rPh>
    <rPh sb="51" eb="53">
      <t>タンタイ</t>
    </rPh>
    <phoneticPr fontId="5"/>
  </si>
  <si>
    <t>設計、開発者支援</t>
    <rPh sb="0" eb="2">
      <t>セッケイ</t>
    </rPh>
    <rPh sb="3" eb="6">
      <t>カイハツシャ</t>
    </rPh>
    <rPh sb="6" eb="8">
      <t>シエン</t>
    </rPh>
    <phoneticPr fontId="5"/>
  </si>
  <si>
    <t>SI企業
[作業概要]リプレースに伴う開発
作業詳細：Web開発・UIテスト自動化技術調査
（詳細設計、開発、単体テスト）</t>
    <rPh sb="2" eb="4">
      <t>キギョウ</t>
    </rPh>
    <rPh sb="6" eb="8">
      <t>サギョウ</t>
    </rPh>
    <rPh sb="8" eb="10">
      <t>ガイヨウ</t>
    </rPh>
    <rPh sb="17" eb="18">
      <t>トモナ</t>
    </rPh>
    <rPh sb="19" eb="21">
      <t>カイハツ</t>
    </rPh>
    <rPh sb="22" eb="24">
      <t>サギョウ</t>
    </rPh>
    <rPh sb="24" eb="26">
      <t>ショウサイ</t>
    </rPh>
    <rPh sb="30" eb="32">
      <t>カイハツ</t>
    </rPh>
    <rPh sb="38" eb="40">
      <t>ジドウ</t>
    </rPh>
    <rPh sb="40" eb="41">
      <t>カ</t>
    </rPh>
    <rPh sb="41" eb="43">
      <t>ギジュツ</t>
    </rPh>
    <rPh sb="43" eb="45">
      <t>チョウサ</t>
    </rPh>
    <rPh sb="47" eb="49">
      <t>ショウサイ</t>
    </rPh>
    <rPh sb="49" eb="51">
      <t>セッケイ</t>
    </rPh>
    <rPh sb="52" eb="54">
      <t>カイハツ</t>
    </rPh>
    <rPh sb="55" eb="57">
      <t>タンタイ</t>
    </rPh>
    <phoneticPr fontId="5"/>
  </si>
  <si>
    <t>【業界】証券
[作業概要]法律改正に伴う基幹システムの改修
作業詳細：要件確認、調査、基本設計書作成、移行指示書作成、メンバー管理</t>
    <rPh sb="1" eb="3">
      <t>ギョウカイ</t>
    </rPh>
    <rPh sb="4" eb="6">
      <t>ショウケン</t>
    </rPh>
    <rPh sb="8" eb="10">
      <t>サギョウ</t>
    </rPh>
    <rPh sb="10" eb="12">
      <t>ガイヨウ</t>
    </rPh>
    <rPh sb="13" eb="15">
      <t>ホウリツ</t>
    </rPh>
    <rPh sb="15" eb="17">
      <t>カイセイ</t>
    </rPh>
    <rPh sb="18" eb="19">
      <t>トモナ</t>
    </rPh>
    <rPh sb="27" eb="29">
      <t>カイシュウ</t>
    </rPh>
    <rPh sb="30" eb="32">
      <t>サギョウ</t>
    </rPh>
    <rPh sb="32" eb="34">
      <t>ショウサイ</t>
    </rPh>
    <rPh sb="35" eb="37">
      <t>ヨウケン</t>
    </rPh>
    <rPh sb="37" eb="39">
      <t>カクニン</t>
    </rPh>
    <rPh sb="40" eb="42">
      <t>チョウサ</t>
    </rPh>
    <rPh sb="43" eb="45">
      <t>キホン</t>
    </rPh>
    <rPh sb="45" eb="47">
      <t>セッケイ</t>
    </rPh>
    <rPh sb="47" eb="48">
      <t>ショ</t>
    </rPh>
    <rPh sb="48" eb="50">
      <t>サクセイ</t>
    </rPh>
    <rPh sb="51" eb="53">
      <t>イコウ</t>
    </rPh>
    <rPh sb="53" eb="56">
      <t>シジショ</t>
    </rPh>
    <rPh sb="56" eb="58">
      <t>サクセイ</t>
    </rPh>
    <rPh sb="63" eb="65">
      <t>カンリ</t>
    </rPh>
    <phoneticPr fontId="5"/>
  </si>
  <si>
    <t>【業界】基幹業務ソフトウェアメーカー
[作業概要]旅行申込基幹パッケージ開発
作業詳細：障害内容確認、開発、単体テスト、品質管理業務、出荷作業、障害調査</t>
    <rPh sb="1" eb="3">
      <t>ギョウカイ</t>
    </rPh>
    <rPh sb="4" eb="6">
      <t>キカン</t>
    </rPh>
    <rPh sb="6" eb="8">
      <t>ギョウム</t>
    </rPh>
    <rPh sb="20" eb="22">
      <t>サギョウ</t>
    </rPh>
    <rPh sb="22" eb="24">
      <t>ガイヨウ</t>
    </rPh>
    <rPh sb="25" eb="27">
      <t>リョコウ</t>
    </rPh>
    <rPh sb="27" eb="28">
      <t>モウ</t>
    </rPh>
    <rPh sb="28" eb="29">
      <t>コ</t>
    </rPh>
    <rPh sb="29" eb="31">
      <t>キカン</t>
    </rPh>
    <rPh sb="36" eb="38">
      <t>カイハツ</t>
    </rPh>
    <rPh sb="39" eb="41">
      <t>サギョウ</t>
    </rPh>
    <rPh sb="41" eb="43">
      <t>ショウサイ</t>
    </rPh>
    <rPh sb="44" eb="46">
      <t>ショウガイ</t>
    </rPh>
    <rPh sb="46" eb="48">
      <t>ナイヨウ</t>
    </rPh>
    <rPh sb="48" eb="50">
      <t>カクニン</t>
    </rPh>
    <rPh sb="51" eb="53">
      <t>カイハツ</t>
    </rPh>
    <rPh sb="54" eb="56">
      <t>タンタイ</t>
    </rPh>
    <rPh sb="60" eb="62">
      <t>ヒンシツ</t>
    </rPh>
    <rPh sb="62" eb="64">
      <t>カンリ</t>
    </rPh>
    <rPh sb="64" eb="66">
      <t>ギョウム</t>
    </rPh>
    <rPh sb="67" eb="69">
      <t>シュッカ</t>
    </rPh>
    <rPh sb="69" eb="71">
      <t>サギョウ</t>
    </rPh>
    <rPh sb="72" eb="74">
      <t>ショウガイ</t>
    </rPh>
    <rPh sb="74" eb="76">
      <t>チョウサ</t>
    </rPh>
    <phoneticPr fontId="5"/>
  </si>
  <si>
    <t>SI企業
人事システム新規開発
[担当]詳細設計書作成、開発、単体テスト</t>
    <rPh sb="2" eb="4">
      <t>キギョウ</t>
    </rPh>
    <rPh sb="5" eb="7">
      <t>ジンジ</t>
    </rPh>
    <rPh sb="11" eb="13">
      <t>シンキ</t>
    </rPh>
    <rPh sb="13" eb="15">
      <t>カイハツ</t>
    </rPh>
    <rPh sb="20" eb="22">
      <t>ショウサイ</t>
    </rPh>
    <rPh sb="22" eb="24">
      <t>セッケイ</t>
    </rPh>
    <rPh sb="24" eb="25">
      <t>ショ</t>
    </rPh>
    <rPh sb="25" eb="27">
      <t>サクセイ</t>
    </rPh>
    <rPh sb="28" eb="30">
      <t>カイハツ</t>
    </rPh>
    <phoneticPr fontId="5"/>
  </si>
  <si>
    <t>SI企業
小売業発注システム新規開発
[担当]詳細設計作成、画面設計書作成、単体テスト、結合テスト、メンバー指導</t>
    <rPh sb="2" eb="4">
      <t>キギョウ</t>
    </rPh>
    <rPh sb="5" eb="8">
      <t>コウリギョウ</t>
    </rPh>
    <rPh sb="8" eb="10">
      <t>ハッチュウ</t>
    </rPh>
    <rPh sb="14" eb="16">
      <t>シンキ</t>
    </rPh>
    <rPh sb="16" eb="18">
      <t>カイハツ</t>
    </rPh>
    <rPh sb="27" eb="29">
      <t>サクセイ</t>
    </rPh>
    <rPh sb="30" eb="32">
      <t>ガメン</t>
    </rPh>
    <rPh sb="32" eb="34">
      <t>セッケイ</t>
    </rPh>
    <rPh sb="34" eb="35">
      <t>ショ</t>
    </rPh>
    <rPh sb="35" eb="37">
      <t>サクセイ</t>
    </rPh>
    <rPh sb="54" eb="56">
      <t>シドウ</t>
    </rPh>
    <phoneticPr fontId="5"/>
  </si>
  <si>
    <t>【業界】損保会社
[作業概要]社内システム再構築（新規開発）
[担当]責任準備金機能の基本設計、詳細設計、開発（Web）、単体テスト、結合テスト</t>
    <rPh sb="1" eb="3">
      <t>ギョウカイ</t>
    </rPh>
    <rPh sb="4" eb="6">
      <t>ソンポ</t>
    </rPh>
    <rPh sb="6" eb="8">
      <t>カイシャ</t>
    </rPh>
    <rPh sb="10" eb="12">
      <t>サギョウ</t>
    </rPh>
    <rPh sb="12" eb="14">
      <t>ガイヨウ</t>
    </rPh>
    <rPh sb="15" eb="17">
      <t>シャナイ</t>
    </rPh>
    <rPh sb="21" eb="24">
      <t>サイコウチク</t>
    </rPh>
    <rPh sb="25" eb="27">
      <t>シンキ</t>
    </rPh>
    <rPh sb="27" eb="29">
      <t>カイハツ</t>
    </rPh>
    <rPh sb="32" eb="34">
      <t>タントウ</t>
    </rPh>
    <rPh sb="35" eb="37">
      <t>セキニン</t>
    </rPh>
    <rPh sb="37" eb="40">
      <t>ジュンビキン</t>
    </rPh>
    <rPh sb="40" eb="42">
      <t>キノウ</t>
    </rPh>
    <rPh sb="43" eb="45">
      <t>キホン</t>
    </rPh>
    <rPh sb="45" eb="47">
      <t>セッケイ</t>
    </rPh>
    <rPh sb="48" eb="50">
      <t>ショウサイ</t>
    </rPh>
    <rPh sb="50" eb="52">
      <t>セッケイ</t>
    </rPh>
    <rPh sb="53" eb="55">
      <t>カイハツ</t>
    </rPh>
    <rPh sb="61" eb="63">
      <t>タンタイ</t>
    </rPh>
    <rPh sb="67" eb="69">
      <t>ケツゴウ</t>
    </rPh>
    <phoneticPr fontId="5"/>
  </si>
  <si>
    <t>【業種】ガス会社
[作業概要]ガス会社積算システム保守開発（保守開発）
作業詳細：開発、単体テスト</t>
    <rPh sb="1" eb="2">
      <t>ギョウ</t>
    </rPh>
    <rPh sb="2" eb="3">
      <t>シュ</t>
    </rPh>
    <rPh sb="6" eb="8">
      <t>カイシャ</t>
    </rPh>
    <rPh sb="10" eb="12">
      <t>サギョウ</t>
    </rPh>
    <rPh sb="12" eb="14">
      <t>ガイヨウ</t>
    </rPh>
    <rPh sb="17" eb="19">
      <t>カイシャ</t>
    </rPh>
    <rPh sb="19" eb="21">
      <t>セキサン</t>
    </rPh>
    <rPh sb="25" eb="27">
      <t>ホシュ</t>
    </rPh>
    <rPh sb="27" eb="29">
      <t>カイハツ</t>
    </rPh>
    <rPh sb="30" eb="32">
      <t>ホシュ</t>
    </rPh>
    <rPh sb="32" eb="34">
      <t>カイハツ</t>
    </rPh>
    <rPh sb="36" eb="38">
      <t>サギョウ</t>
    </rPh>
    <rPh sb="38" eb="40">
      <t>ショウサイ</t>
    </rPh>
    <rPh sb="41" eb="43">
      <t>カイハツ</t>
    </rPh>
    <rPh sb="44" eb="46">
      <t>タンタイ</t>
    </rPh>
    <phoneticPr fontId="5"/>
  </si>
  <si>
    <t>SI企業
BBS開発（新規開発）
作業詳細：詳細設計、開発、ＵＩ設計、単体テスト、結合テスト</t>
    <rPh sb="2" eb="4">
      <t>キギョウ</t>
    </rPh>
    <rPh sb="8" eb="10">
      <t>カイハツ</t>
    </rPh>
    <rPh sb="11" eb="13">
      <t>シンキ</t>
    </rPh>
    <rPh sb="13" eb="15">
      <t>カイハツ</t>
    </rPh>
    <rPh sb="17" eb="19">
      <t>サギョウ</t>
    </rPh>
    <rPh sb="19" eb="21">
      <t>ショウサイ</t>
    </rPh>
    <rPh sb="22" eb="24">
      <t>ショウサイ</t>
    </rPh>
    <rPh sb="24" eb="26">
      <t>セッケイ</t>
    </rPh>
    <rPh sb="27" eb="29">
      <t>カイハツ</t>
    </rPh>
    <rPh sb="32" eb="34">
      <t>セッケイ</t>
    </rPh>
    <rPh sb="35" eb="37">
      <t>タンタイ</t>
    </rPh>
    <rPh sb="41" eb="43">
      <t>ケツゴウ</t>
    </rPh>
    <phoneticPr fontId="5"/>
  </si>
  <si>
    <t>SI企業
林業様向け在庫発注管理システム
作業詳細：画面開発（試作品の作成）、詳細設計書修正</t>
    <rPh sb="2" eb="4">
      <t>キギョウ</t>
    </rPh>
    <rPh sb="5" eb="7">
      <t>リンギョウ</t>
    </rPh>
    <rPh sb="7" eb="8">
      <t>サマ</t>
    </rPh>
    <rPh sb="8" eb="9">
      <t>ム</t>
    </rPh>
    <rPh sb="10" eb="12">
      <t>ザイコ</t>
    </rPh>
    <rPh sb="12" eb="14">
      <t>ハッチュウ</t>
    </rPh>
    <rPh sb="14" eb="16">
      <t>カンリ</t>
    </rPh>
    <rPh sb="21" eb="23">
      <t>サギョウ</t>
    </rPh>
    <rPh sb="23" eb="25">
      <t>ショウサイ</t>
    </rPh>
    <rPh sb="26" eb="28">
      <t>ガメン</t>
    </rPh>
    <rPh sb="28" eb="30">
      <t>カイハツ</t>
    </rPh>
    <rPh sb="31" eb="34">
      <t>シサクヒン</t>
    </rPh>
    <rPh sb="35" eb="37">
      <t>サクセイ</t>
    </rPh>
    <rPh sb="39" eb="41">
      <t>ショウサイ</t>
    </rPh>
    <rPh sb="41" eb="43">
      <t>セッケイ</t>
    </rPh>
    <rPh sb="43" eb="44">
      <t>ショ</t>
    </rPh>
    <rPh sb="44" eb="46">
      <t>シュウセイ</t>
    </rPh>
    <phoneticPr fontId="5"/>
  </si>
  <si>
    <t>メディア業界
作業概要：ヘルプデスク
作業詳細：自動車Webサイト運営一次対応、ＨＰの更新、電話対応</t>
    <rPh sb="4" eb="6">
      <t>ギョウカイ</t>
    </rPh>
    <rPh sb="7" eb="9">
      <t>サギョウ</t>
    </rPh>
    <rPh sb="9" eb="11">
      <t>ガイヨウ</t>
    </rPh>
    <rPh sb="19" eb="21">
      <t>サギョウ</t>
    </rPh>
    <rPh sb="21" eb="23">
      <t>ショウサイ</t>
    </rPh>
    <rPh sb="24" eb="27">
      <t>ジドウシャ</t>
    </rPh>
    <rPh sb="33" eb="35">
      <t>ウンエイ</t>
    </rPh>
    <rPh sb="35" eb="37">
      <t>イチジ</t>
    </rPh>
    <rPh sb="37" eb="39">
      <t>タイオウ</t>
    </rPh>
    <rPh sb="43" eb="45">
      <t>コウシン</t>
    </rPh>
    <rPh sb="46" eb="48">
      <t>デンワ</t>
    </rPh>
    <rPh sb="48" eb="50">
      <t>タイオウ</t>
    </rPh>
    <phoneticPr fontId="5"/>
  </si>
  <si>
    <t xml:space="preserve">【業界】重工業
[作業概要]社内情シス　システム開発・運用保守全般
[担当システム]輸出入通関依頼、調達システム、小規模金額案件全般（年2回位）
作業詳細：要件確認、見積、内部統制対応、SLA作成、開発、運用、設計書作成、ヘルプデスク対応、権限管理、導入支援、サーバー構築、障害報告作業、年次作業、月次処理、システム権限棚卸作業、電子証明書管理、システム間年次処理調整業務、DBバックアップ、DＢチューニング、ＢＩツール導入作業、導入手順書作成、ＳＡＰ連携対応等
</t>
    <rPh sb="1" eb="3">
      <t>ギョウカイ</t>
    </rPh>
    <rPh sb="4" eb="7">
      <t>ジュウコウギョウ</t>
    </rPh>
    <rPh sb="9" eb="11">
      <t>サギョウ</t>
    </rPh>
    <rPh sb="11" eb="13">
      <t>ガイヨウ</t>
    </rPh>
    <rPh sb="14" eb="16">
      <t>シャナイ</t>
    </rPh>
    <rPh sb="16" eb="17">
      <t>ジョウ</t>
    </rPh>
    <rPh sb="24" eb="26">
      <t>カイハツ</t>
    </rPh>
    <rPh sb="27" eb="29">
      <t>ウンヨウ</t>
    </rPh>
    <rPh sb="29" eb="31">
      <t>ホシュ</t>
    </rPh>
    <rPh sb="31" eb="33">
      <t>ゼンパン</t>
    </rPh>
    <rPh sb="35" eb="37">
      <t>タントウ</t>
    </rPh>
    <rPh sb="42" eb="45">
      <t>ユシュツニュウ</t>
    </rPh>
    <rPh sb="45" eb="47">
      <t>ツウカン</t>
    </rPh>
    <rPh sb="47" eb="49">
      <t>イライ</t>
    </rPh>
    <rPh sb="50" eb="52">
      <t>チョウタツ</t>
    </rPh>
    <rPh sb="57" eb="60">
      <t>ショウキボ</t>
    </rPh>
    <rPh sb="60" eb="62">
      <t>キンガク</t>
    </rPh>
    <rPh sb="62" eb="64">
      <t>アンケン</t>
    </rPh>
    <rPh sb="64" eb="66">
      <t>ゼンパン</t>
    </rPh>
    <rPh sb="67" eb="68">
      <t>ネン</t>
    </rPh>
    <rPh sb="69" eb="70">
      <t>カイ</t>
    </rPh>
    <rPh sb="70" eb="71">
      <t>クライ</t>
    </rPh>
    <rPh sb="74" eb="76">
      <t>サギョウ</t>
    </rPh>
    <rPh sb="76" eb="78">
      <t>ショウサイ</t>
    </rPh>
    <rPh sb="79" eb="81">
      <t>ヨウケン</t>
    </rPh>
    <rPh sb="81" eb="83">
      <t>カクニン</t>
    </rPh>
    <rPh sb="84" eb="86">
      <t>ミツモ</t>
    </rPh>
    <rPh sb="87" eb="89">
      <t>ナイブ</t>
    </rPh>
    <rPh sb="89" eb="91">
      <t>トウセイ</t>
    </rPh>
    <rPh sb="91" eb="93">
      <t>タイオウ</t>
    </rPh>
    <rPh sb="97" eb="99">
      <t>サクセイ</t>
    </rPh>
    <rPh sb="100" eb="102">
      <t>カイハツ</t>
    </rPh>
    <rPh sb="103" eb="105">
      <t>ウンヨウ</t>
    </rPh>
    <rPh sb="106" eb="108">
      <t>セッケイ</t>
    </rPh>
    <rPh sb="108" eb="109">
      <t>ショ</t>
    </rPh>
    <rPh sb="109" eb="111">
      <t>サクセイ</t>
    </rPh>
    <rPh sb="118" eb="120">
      <t>タイオウ</t>
    </rPh>
    <rPh sb="121" eb="123">
      <t>ケンゲン</t>
    </rPh>
    <rPh sb="123" eb="125">
      <t>カンリ</t>
    </rPh>
    <rPh sb="126" eb="128">
      <t>ドウニュウ</t>
    </rPh>
    <rPh sb="128" eb="130">
      <t>シエン</t>
    </rPh>
    <rPh sb="135" eb="137">
      <t>コウチク</t>
    </rPh>
    <rPh sb="138" eb="140">
      <t>ショウガイ</t>
    </rPh>
    <rPh sb="140" eb="142">
      <t>ホウコク</t>
    </rPh>
    <rPh sb="142" eb="144">
      <t>サギョウ</t>
    </rPh>
    <rPh sb="145" eb="147">
      <t>ネンジ</t>
    </rPh>
    <rPh sb="147" eb="149">
      <t>サギョウ</t>
    </rPh>
    <rPh sb="150" eb="152">
      <t>ゲツジ</t>
    </rPh>
    <rPh sb="152" eb="154">
      <t>ショリ</t>
    </rPh>
    <rPh sb="159" eb="161">
      <t>ケンゲン</t>
    </rPh>
    <rPh sb="161" eb="163">
      <t>タナオロ</t>
    </rPh>
    <rPh sb="163" eb="165">
      <t>サギョウ</t>
    </rPh>
    <rPh sb="166" eb="168">
      <t>デンシ</t>
    </rPh>
    <rPh sb="168" eb="171">
      <t>ショウメイショ</t>
    </rPh>
    <rPh sb="171" eb="173">
      <t>カンリ</t>
    </rPh>
    <rPh sb="178" eb="179">
      <t>カン</t>
    </rPh>
    <rPh sb="179" eb="181">
      <t>ネンジ</t>
    </rPh>
    <rPh sb="181" eb="183">
      <t>ショリ</t>
    </rPh>
    <rPh sb="183" eb="185">
      <t>チョウセイ</t>
    </rPh>
    <rPh sb="185" eb="187">
      <t>ギョウム</t>
    </rPh>
    <rPh sb="211" eb="213">
      <t>ドウニュウ</t>
    </rPh>
    <rPh sb="213" eb="215">
      <t>サギョウ</t>
    </rPh>
    <rPh sb="216" eb="218">
      <t>ドウニュウ</t>
    </rPh>
    <rPh sb="218" eb="221">
      <t>テジュンショ</t>
    </rPh>
    <rPh sb="221" eb="223">
      <t>サクセイ</t>
    </rPh>
    <rPh sb="227" eb="229">
      <t>レンケイ</t>
    </rPh>
    <rPh sb="229" eb="231">
      <t>タイオウ</t>
    </rPh>
    <rPh sb="231" eb="232">
      <t>ナド</t>
    </rPh>
    <phoneticPr fontId="5"/>
  </si>
  <si>
    <t>【業界】シンクタンク
[作業概要]ＩＴリーセール企業様向けコンサルティング業務（事業内容分析・改善案作成）
作業詳細：データ分析、業務フロー確認、システム改修イメージ作成、統計データ作成、客先訪問</t>
    <rPh sb="1" eb="3">
      <t>ギョウカイ</t>
    </rPh>
    <rPh sb="12" eb="14">
      <t>サギョウ</t>
    </rPh>
    <rPh sb="14" eb="16">
      <t>ガイヨウ</t>
    </rPh>
    <rPh sb="24" eb="27">
      <t>キギョウサマ</t>
    </rPh>
    <rPh sb="27" eb="28">
      <t>ム</t>
    </rPh>
    <rPh sb="37" eb="39">
      <t>ギョウム</t>
    </rPh>
    <rPh sb="40" eb="42">
      <t>ジギョウ</t>
    </rPh>
    <rPh sb="42" eb="44">
      <t>ナイヨウ</t>
    </rPh>
    <rPh sb="44" eb="46">
      <t>ブンセキ</t>
    </rPh>
    <rPh sb="47" eb="49">
      <t>カイゼン</t>
    </rPh>
    <rPh sb="49" eb="50">
      <t>アン</t>
    </rPh>
    <rPh sb="50" eb="52">
      <t>サクセイ</t>
    </rPh>
    <rPh sb="55" eb="57">
      <t>サギョウ</t>
    </rPh>
    <rPh sb="57" eb="59">
      <t>ショウサイ</t>
    </rPh>
    <rPh sb="63" eb="65">
      <t>ブンセキ</t>
    </rPh>
    <rPh sb="66" eb="68">
      <t>ギョウム</t>
    </rPh>
    <rPh sb="71" eb="73">
      <t>カクニン</t>
    </rPh>
    <rPh sb="78" eb="80">
      <t>カイシュウ</t>
    </rPh>
    <rPh sb="84" eb="86">
      <t>サクセイ</t>
    </rPh>
    <rPh sb="87" eb="89">
      <t>トウケイ</t>
    </rPh>
    <rPh sb="92" eb="94">
      <t>サクセイ</t>
    </rPh>
    <rPh sb="95" eb="97">
      <t>キャクサキ</t>
    </rPh>
    <rPh sb="97" eb="99">
      <t>ホウモン</t>
    </rPh>
    <phoneticPr fontId="5"/>
  </si>
  <si>
    <t>SQLServer2000/2012
Oracle9i、11g
Access2010、．Net（Ｃ＃，ＶＢ．ｎｅｔ）、PowerBuilder、
電子証明関係</t>
    <rPh sb="73" eb="75">
      <t>デンシ</t>
    </rPh>
    <rPh sb="75" eb="77">
      <t>ショウメイ</t>
    </rPh>
    <rPh sb="77" eb="79">
      <t>カンケイ</t>
    </rPh>
    <phoneticPr fontId="5"/>
  </si>
  <si>
    <t>Oracle9i,11g
SQLServer2012</t>
    <phoneticPr fontId="5"/>
  </si>
  <si>
    <t>HP-UX
RH-Linux
Win2008</t>
    <phoneticPr fontId="5"/>
  </si>
  <si>
    <t>A,F,G,H,I,J</t>
    <phoneticPr fontId="5"/>
  </si>
  <si>
    <t>－</t>
    <phoneticPr fontId="5"/>
  </si>
  <si>
    <t>－</t>
    <phoneticPr fontId="5"/>
  </si>
  <si>
    <t>IT推進業務/IT企画</t>
    <rPh sb="2" eb="4">
      <t>スイシン</t>
    </rPh>
    <rPh sb="4" eb="6">
      <t>ギョウム</t>
    </rPh>
    <rPh sb="9" eb="11">
      <t>キカク</t>
    </rPh>
    <phoneticPr fontId="5"/>
  </si>
  <si>
    <t>C,D,J</t>
    <phoneticPr fontId="5"/>
  </si>
  <si>
    <t>6人</t>
    <rPh sb="1" eb="2">
      <t>ニン</t>
    </rPh>
    <phoneticPr fontId="5"/>
  </si>
  <si>
    <t>【受賞履歴】
2013年度　運用保守部門(チーム全体）　システム障害発生削減　運用障害低下功労賞　受賞（担当システム　障害0件達成）
2007年　証券会社　SI企業様内部プロジェクト開発コンテスト　優秀賞受賞</t>
    <rPh sb="1" eb="3">
      <t>ジュショウ</t>
    </rPh>
    <rPh sb="3" eb="5">
      <t>リレキ</t>
    </rPh>
    <rPh sb="14" eb="16">
      <t>ウンヨウ</t>
    </rPh>
    <rPh sb="16" eb="18">
      <t>ホシュ</t>
    </rPh>
    <rPh sb="18" eb="20">
      <t>ブモン</t>
    </rPh>
    <rPh sb="24" eb="26">
      <t>ゼンタイ</t>
    </rPh>
    <rPh sb="32" eb="34">
      <t>ショウガイ</t>
    </rPh>
    <rPh sb="34" eb="36">
      <t>ハッセイ</t>
    </rPh>
    <rPh sb="36" eb="38">
      <t>サクゲン</t>
    </rPh>
    <rPh sb="39" eb="41">
      <t>ウンヨウ</t>
    </rPh>
    <rPh sb="41" eb="43">
      <t>ショウガイ</t>
    </rPh>
    <rPh sb="43" eb="45">
      <t>テイカ</t>
    </rPh>
    <rPh sb="45" eb="48">
      <t>コウロウショウ</t>
    </rPh>
    <rPh sb="49" eb="51">
      <t>ジュショウ</t>
    </rPh>
    <rPh sb="52" eb="54">
      <t>タントウ</t>
    </rPh>
    <rPh sb="59" eb="61">
      <t>ショウガイ</t>
    </rPh>
    <rPh sb="62" eb="63">
      <t>ケン</t>
    </rPh>
    <rPh sb="63" eb="65">
      <t>タッセイ</t>
    </rPh>
    <rPh sb="73" eb="75">
      <t>ショウケン</t>
    </rPh>
    <rPh sb="75" eb="77">
      <t>カイシャ</t>
    </rPh>
    <rPh sb="91" eb="93">
      <t>カイハツ</t>
    </rPh>
    <rPh sb="99" eb="102">
      <t>ユウシュウショウ</t>
    </rPh>
    <rPh sb="102" eb="104">
      <t>ジュショウ</t>
    </rPh>
    <phoneticPr fontId="5"/>
  </si>
  <si>
    <r>
      <t xml:space="preserve">大手証券会社
</t>
    </r>
    <r>
      <rPr>
        <b/>
        <sz val="9"/>
        <rFont val="ＭＳ Ｐゴシック"/>
        <family val="3"/>
        <charset val="128"/>
      </rPr>
      <t xml:space="preserve">[作業概要]
</t>
    </r>
    <r>
      <rPr>
        <sz val="9"/>
        <rFont val="ＭＳ Ｐゴシック"/>
        <family val="3"/>
        <charset val="128"/>
      </rPr>
      <t xml:space="preserve">既存システムの再編集約
　新規スクラッチ開発作業
担当システム：
　 社内リテール業務支援システム
　（システム５０数種うち３種を担当）
</t>
    </r>
    <r>
      <rPr>
        <b/>
        <sz val="9"/>
        <rFont val="ＭＳ Ｐゴシック"/>
        <family val="3"/>
        <charset val="128"/>
      </rPr>
      <t>[フェーズ]
詳細設計、開発、単体テストまで</t>
    </r>
    <r>
      <rPr>
        <sz val="9"/>
        <rFont val="ＭＳ Ｐゴシック"/>
        <family val="3"/>
        <charset val="128"/>
      </rPr>
      <t xml:space="preserve">
</t>
    </r>
    <r>
      <rPr>
        <b/>
        <sz val="9"/>
        <rFont val="ＭＳ Ｐゴシック"/>
        <family val="3"/>
        <charset val="128"/>
      </rPr>
      <t>[担当作業]</t>
    </r>
    <r>
      <rPr>
        <sz val="9"/>
        <rFont val="ＭＳ Ｐゴシック"/>
        <family val="3"/>
        <charset val="128"/>
      </rPr>
      <t xml:space="preserve">
プログラム解析、詳細設計、製造（夜間バッチ処理関係）、共通部品作成
</t>
    </r>
    <rPh sb="0" eb="2">
      <t>オオテ</t>
    </rPh>
    <rPh sb="2" eb="4">
      <t>ショウケン</t>
    </rPh>
    <rPh sb="4" eb="6">
      <t>カイシャ</t>
    </rPh>
    <rPh sb="8" eb="10">
      <t>サギョウ</t>
    </rPh>
    <rPh sb="10" eb="12">
      <t>ガイヨウ</t>
    </rPh>
    <rPh sb="27" eb="29">
      <t>シンキ</t>
    </rPh>
    <rPh sb="34" eb="36">
      <t>カイハツ</t>
    </rPh>
    <rPh sb="39" eb="41">
      <t>タントウ</t>
    </rPh>
    <rPh sb="49" eb="51">
      <t>シャナイ</t>
    </rPh>
    <rPh sb="55" eb="57">
      <t>ギョウム</t>
    </rPh>
    <rPh sb="57" eb="59">
      <t>シエン</t>
    </rPh>
    <rPh sb="90" eb="92">
      <t>ショウサイ</t>
    </rPh>
    <rPh sb="92" eb="94">
      <t>セッケイ</t>
    </rPh>
    <rPh sb="95" eb="97">
      <t>カイハツ</t>
    </rPh>
    <rPh sb="98" eb="100">
      <t>タンタイ</t>
    </rPh>
    <rPh sb="107" eb="109">
      <t>タントウ</t>
    </rPh>
    <rPh sb="109" eb="111">
      <t>サギョウ</t>
    </rPh>
    <rPh sb="118" eb="120">
      <t>カイセキ</t>
    </rPh>
    <rPh sb="121" eb="123">
      <t>ショウサイ</t>
    </rPh>
    <rPh sb="123" eb="125">
      <t>セッケイ</t>
    </rPh>
    <rPh sb="126" eb="128">
      <t>セイゾウ</t>
    </rPh>
    <rPh sb="129" eb="131">
      <t>ヤカン</t>
    </rPh>
    <rPh sb="134" eb="136">
      <t>ショリ</t>
    </rPh>
    <rPh sb="136" eb="138">
      <t>カンケイ</t>
    </rPh>
    <rPh sb="140" eb="142">
      <t>キョウツウ</t>
    </rPh>
    <rPh sb="142" eb="144">
      <t>ブヒン</t>
    </rPh>
    <rPh sb="144" eb="146">
      <t>サクセイ</t>
    </rPh>
    <phoneticPr fontId="5"/>
  </si>
  <si>
    <t>MS-DOS
SQLSERVER2012
VB6
Access
C#</t>
    <phoneticPr fontId="5"/>
  </si>
  <si>
    <t>SQLServer2012
VisualStudio2013</t>
    <phoneticPr fontId="5"/>
  </si>
  <si>
    <r>
      <t xml:space="preserve">エネルギー企業
</t>
    </r>
    <r>
      <rPr>
        <b/>
        <sz val="9"/>
        <rFont val="ＭＳ Ｐゴシック"/>
        <family val="3"/>
        <charset val="128"/>
      </rPr>
      <t xml:space="preserve">[作業概要]
</t>
    </r>
    <r>
      <rPr>
        <sz val="9"/>
        <rFont val="ＭＳ Ｐゴシック"/>
        <family val="3"/>
        <charset val="128"/>
      </rPr>
      <t>IT推進事業／業務効率化の活動
担当システム：
　　統合会計
　　ワークフロー
　　文書管理システム（契約期日管理）
   他既存マクロ・Access等ヒアリング
作業詳細：ヘルプデスク
ベンダーコントロール
監査法人対応（システムアカウント管理設計）
各部門の業務課題洗い出し／改善提案
システム運用の課題洗い出し／改善提案</t>
    </r>
    <rPh sb="5" eb="7">
      <t>キギョウ</t>
    </rPh>
    <rPh sb="9" eb="11">
      <t>サギョウ</t>
    </rPh>
    <rPh sb="11" eb="13">
      <t>ガイヨウ</t>
    </rPh>
    <rPh sb="17" eb="19">
      <t>スイシン</t>
    </rPh>
    <rPh sb="19" eb="21">
      <t>ジギョウ</t>
    </rPh>
    <rPh sb="22" eb="24">
      <t>ギョウム</t>
    </rPh>
    <rPh sb="24" eb="27">
      <t>コウリツカ</t>
    </rPh>
    <rPh sb="28" eb="30">
      <t>カツドウ</t>
    </rPh>
    <rPh sb="32" eb="34">
      <t>タントウ</t>
    </rPh>
    <rPh sb="42" eb="44">
      <t>トウゴウ</t>
    </rPh>
    <rPh sb="44" eb="46">
      <t>カイケイ</t>
    </rPh>
    <rPh sb="58" eb="60">
      <t>ブンショ</t>
    </rPh>
    <rPh sb="60" eb="62">
      <t>カンリ</t>
    </rPh>
    <rPh sb="67" eb="69">
      <t>ケイヤク</t>
    </rPh>
    <rPh sb="69" eb="71">
      <t>キジツ</t>
    </rPh>
    <rPh sb="71" eb="73">
      <t>カンリ</t>
    </rPh>
    <rPh sb="78" eb="79">
      <t>タ</t>
    </rPh>
    <rPh sb="79" eb="81">
      <t>キゾン</t>
    </rPh>
    <rPh sb="91" eb="92">
      <t>ナド</t>
    </rPh>
    <rPh sb="99" eb="101">
      <t>サギョウ</t>
    </rPh>
    <rPh sb="101" eb="103">
      <t>ショウサイ</t>
    </rPh>
    <rPh sb="122" eb="124">
      <t>カンサ</t>
    </rPh>
    <rPh sb="124" eb="126">
      <t>ホウジン</t>
    </rPh>
    <rPh sb="126" eb="128">
      <t>タイオウ</t>
    </rPh>
    <rPh sb="138" eb="140">
      <t>カンリ</t>
    </rPh>
    <rPh sb="140" eb="142">
      <t>セッケイ</t>
    </rPh>
    <rPh sb="144" eb="145">
      <t>カク</t>
    </rPh>
    <rPh sb="145" eb="147">
      <t>ブモン</t>
    </rPh>
    <rPh sb="148" eb="150">
      <t>ギョウム</t>
    </rPh>
    <rPh sb="150" eb="152">
      <t>カダイ</t>
    </rPh>
    <rPh sb="152" eb="153">
      <t>アラ</t>
    </rPh>
    <rPh sb="154" eb="155">
      <t>ダ</t>
    </rPh>
    <rPh sb="157" eb="159">
      <t>カイゼン</t>
    </rPh>
    <rPh sb="159" eb="161">
      <t>テイアン</t>
    </rPh>
    <rPh sb="166" eb="168">
      <t>ウンヨウ</t>
    </rPh>
    <rPh sb="169" eb="171">
      <t>カダイ</t>
    </rPh>
    <rPh sb="171" eb="172">
      <t>アラ</t>
    </rPh>
    <rPh sb="173" eb="174">
      <t>ダ</t>
    </rPh>
    <rPh sb="176" eb="178">
      <t>カイゼン</t>
    </rPh>
    <rPh sb="178" eb="180">
      <t>テイアン</t>
    </rPh>
    <phoneticPr fontId="5"/>
  </si>
  <si>
    <t>IT商材リース業</t>
    <rPh sb="2" eb="4">
      <t>ショウザイ</t>
    </rPh>
    <rPh sb="7" eb="8">
      <t>ギョウ</t>
    </rPh>
    <phoneticPr fontId="5"/>
  </si>
  <si>
    <r>
      <t xml:space="preserve">介護ベットレンタル企業
</t>
    </r>
    <r>
      <rPr>
        <b/>
        <sz val="9"/>
        <rFont val="ＭＳ Ｐゴシック"/>
        <family val="3"/>
        <charset val="128"/>
      </rPr>
      <t xml:space="preserve">[作業概要]
</t>
    </r>
    <r>
      <rPr>
        <sz val="9"/>
        <rFont val="ＭＳ Ｐゴシック"/>
        <family val="3"/>
        <charset val="128"/>
      </rPr>
      <t xml:space="preserve">サーバ保守業務
開発要件タスク管理補助
要件報告会における議事録作成
新規ｻｰﾋﾞｽ提案導入打合せ補助
各運用手順書作成整備
</t>
    </r>
    <r>
      <rPr>
        <sz val="9"/>
        <rFont val="ＭＳ Ｐゴシック"/>
        <family val="3"/>
        <charset val="128"/>
      </rPr>
      <t xml:space="preserve">
</t>
    </r>
    <rPh sb="13" eb="15">
      <t>サギョウ</t>
    </rPh>
    <rPh sb="15" eb="17">
      <t>ガイヨウ</t>
    </rPh>
    <rPh sb="22" eb="24">
      <t>ホシュ</t>
    </rPh>
    <rPh sb="24" eb="26">
      <t>ギョウム</t>
    </rPh>
    <rPh sb="27" eb="29">
      <t>カイハツ</t>
    </rPh>
    <rPh sb="29" eb="31">
      <t>ヨウケン</t>
    </rPh>
    <rPh sb="34" eb="36">
      <t>カンリ</t>
    </rPh>
    <rPh sb="36" eb="38">
      <t>ホジョ</t>
    </rPh>
    <rPh sb="39" eb="41">
      <t>ヨウケン</t>
    </rPh>
    <rPh sb="41" eb="43">
      <t>ホウコク</t>
    </rPh>
    <rPh sb="43" eb="44">
      <t>カイ</t>
    </rPh>
    <rPh sb="48" eb="51">
      <t>ギジロク</t>
    </rPh>
    <rPh sb="51" eb="53">
      <t>サクセイ</t>
    </rPh>
    <rPh sb="54" eb="56">
      <t>シンキ</t>
    </rPh>
    <rPh sb="61" eb="63">
      <t>テイアン</t>
    </rPh>
    <rPh sb="63" eb="65">
      <t>ドウニュウ</t>
    </rPh>
    <rPh sb="65" eb="67">
      <t>ウチアワ</t>
    </rPh>
    <rPh sb="68" eb="70">
      <t>ホジョ</t>
    </rPh>
    <rPh sb="71" eb="72">
      <t>カク</t>
    </rPh>
    <rPh sb="72" eb="74">
      <t>ウンヨウ</t>
    </rPh>
    <rPh sb="74" eb="77">
      <t>テジュンショ</t>
    </rPh>
    <rPh sb="77" eb="79">
      <t>サクセイ</t>
    </rPh>
    <rPh sb="79" eb="81">
      <t>セイビ</t>
    </rPh>
    <phoneticPr fontId="5"/>
  </si>
  <si>
    <t>F,H</t>
    <phoneticPr fontId="5"/>
  </si>
  <si>
    <t xml:space="preserve">WindowsServer
2008
Linux
</t>
    <phoneticPr fontId="5"/>
  </si>
  <si>
    <t>AT</t>
    <phoneticPr fontId="5"/>
  </si>
  <si>
    <t>LPIC Level1</t>
    <phoneticPr fontId="5"/>
  </si>
  <si>
    <t>逆井</t>
    <rPh sb="0" eb="2">
      <t>サカサイ</t>
    </rPh>
    <phoneticPr fontId="5"/>
  </si>
  <si>
    <t>高校卒</t>
    <rPh sb="0" eb="3">
      <t>コウコウソツ</t>
    </rPh>
    <phoneticPr fontId="5"/>
  </si>
  <si>
    <t>Pepperパートナー・プログラム資格</t>
    <rPh sb="17" eb="19">
      <t>シカク</t>
    </rPh>
    <phoneticPr fontId="5"/>
  </si>
  <si>
    <t>【得意分野】
ロボアプリの首尾を経験あり。
(要件定義→見積り→設計、開発→テスト→運用保守、導入支援など)
スキルとしては、Python,HTML,JavaScript,CSSなど。
ヒューマノイドロボットを使った表現方法に注力。
SB社のPepperパートナー・プログラム学科試験を合格しており、
Pepperの取扱、アプリ開発が一番の得意分野です。
【保有スキル】
LPIC Level1 , Pepperパートナー・プログラム資格</t>
    <rPh sb="1" eb="3">
      <t>トクイ</t>
    </rPh>
    <rPh sb="3" eb="5">
      <t>ブンヤ</t>
    </rPh>
    <rPh sb="13" eb="15">
      <t>シュビイッカ</t>
    </rPh>
    <rPh sb="16" eb="18">
      <t>ケイケンアリ</t>
    </rPh>
    <rPh sb="23" eb="27">
      <t>ヨウケンテイギ</t>
    </rPh>
    <rPh sb="28" eb="30">
      <t>ミツモリ</t>
    </rPh>
    <rPh sb="32" eb="34">
      <t>セッケイ</t>
    </rPh>
    <rPh sb="35" eb="37">
      <t>カイハツ</t>
    </rPh>
    <rPh sb="42" eb="46">
      <t>ウンヨウホシュ</t>
    </rPh>
    <rPh sb="47" eb="51">
      <t>ドウニュウシエン</t>
    </rPh>
    <rPh sb="105" eb="106">
      <t>ツカッタ</t>
    </rPh>
    <rPh sb="108" eb="110">
      <t>ヒョウゲン</t>
    </rPh>
    <rPh sb="110" eb="112">
      <t>ホウホウ</t>
    </rPh>
    <rPh sb="113" eb="115">
      <t>チュウリョク</t>
    </rPh>
    <rPh sb="119" eb="120">
      <t>シャ</t>
    </rPh>
    <rPh sb="138" eb="142">
      <t>ガッカシケンヲ</t>
    </rPh>
    <rPh sb="143" eb="145">
      <t>ゴウカク</t>
    </rPh>
    <rPh sb="158" eb="160">
      <t>トリアツカイ</t>
    </rPh>
    <rPh sb="167" eb="169">
      <t>イチバンノ</t>
    </rPh>
    <rPh sb="170" eb="174">
      <t>トクイブンヤデス</t>
    </rPh>
    <rPh sb="180" eb="182">
      <t>ホユウ</t>
    </rPh>
    <rPh sb="218" eb="220">
      <t>シカク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</si>
</sst>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#,##0;\-#,##0;&quot;-&quot;"/>
    <numFmt numFmtId="177" formatCode="yyyy&quot;年&quot;m&quot;月&quot;d&quot;日&quot;;@"/>
    <numFmt numFmtId="178" formatCode="#"/>
    <numFmt numFmtId="179" formatCode="0_);[Red]\(0\)"/>
    <numFmt numFmtId="180" formatCode="yyyy&quot;年&quot;m&quot;月&quot;;@"/>
    <numFmt numFmtId="181" formatCode="0&quot;  /&quot;"/>
  </numFmts>
  <fonts count="39" x14ac:knownFonts="1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11"/>
      <color indexed="8"/>
      <name val="あずきフォント"/>
      <family val="3"/>
      <charset val="128"/>
    </font>
    <font>
      <sz val="11"/>
      <color indexed="9"/>
      <name val="あずきフォント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あずきフォント"/>
      <family val="3"/>
      <charset val="128"/>
    </font>
    <font>
      <sz val="11"/>
      <color indexed="60"/>
      <name val="あずきフォント"/>
      <family val="3"/>
      <charset val="128"/>
    </font>
    <font>
      <sz val="11"/>
      <color indexed="52"/>
      <name val="あずきフォント"/>
      <family val="3"/>
      <charset val="128"/>
    </font>
    <font>
      <sz val="11"/>
      <color indexed="20"/>
      <name val="あずきフォント"/>
      <family val="3"/>
      <charset val="128"/>
    </font>
    <font>
      <b/>
      <sz val="11"/>
      <color indexed="52"/>
      <name val="あずきフォント"/>
      <family val="3"/>
      <charset val="128"/>
    </font>
    <font>
      <sz val="11"/>
      <color indexed="10"/>
      <name val="あずきフォント"/>
      <family val="3"/>
      <charset val="128"/>
    </font>
    <font>
      <b/>
      <sz val="15"/>
      <color indexed="56"/>
      <name val="あずきフォント"/>
      <family val="3"/>
      <charset val="128"/>
    </font>
    <font>
      <b/>
      <sz val="13"/>
      <color indexed="56"/>
      <name val="あずきフォント"/>
      <family val="3"/>
      <charset val="128"/>
    </font>
    <font>
      <b/>
      <sz val="11"/>
      <color indexed="56"/>
      <name val="あずきフォント"/>
      <family val="3"/>
      <charset val="128"/>
    </font>
    <font>
      <b/>
      <sz val="11"/>
      <color indexed="8"/>
      <name val="あずきフォント"/>
      <family val="3"/>
      <charset val="128"/>
    </font>
    <font>
      <b/>
      <sz val="11"/>
      <color indexed="63"/>
      <name val="あずきフォント"/>
      <family val="3"/>
      <charset val="128"/>
    </font>
    <font>
      <i/>
      <sz val="11"/>
      <color indexed="23"/>
      <name val="あずきフォント"/>
      <family val="3"/>
      <charset val="128"/>
    </font>
    <font>
      <sz val="11"/>
      <color indexed="62"/>
      <name val="あずきフォント"/>
      <family val="3"/>
      <charset val="128"/>
    </font>
    <font>
      <sz val="11"/>
      <color indexed="17"/>
      <name val="あずきフォント"/>
      <family val="3"/>
      <charset val="128"/>
    </font>
    <font>
      <i/>
      <sz val="1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0"/>
      <name val="ＭＳ Ｐゴシック"/>
      <family val="3"/>
      <charset val="128"/>
    </font>
    <font>
      <sz val="6"/>
      <color indexed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9"/>
      <color theme="0"/>
      <name val="ＭＳ Ｐ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26"/>
      </patternFill>
    </fill>
  </fills>
  <borders count="57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7">
    <xf numFmtId="0" fontId="0" fillId="0" borderId="0"/>
    <xf numFmtId="0" fontId="13" fillId="2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176" fontId="1" fillId="0" borderId="0" applyFill="0" applyBorder="0" applyAlignment="0"/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0" fontId="3" fillId="0" borderId="0"/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0" borderId="3" applyNumberForma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22" borderId="4" applyNumberFormat="0" applyFon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6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23" borderId="11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6" applyNumberFormat="0" applyAlignment="0" applyProtection="0">
      <alignment vertical="center"/>
    </xf>
    <xf numFmtId="0" fontId="4" fillId="0" borderId="0">
      <alignment vertical="center"/>
    </xf>
    <xf numFmtId="0" fontId="29" fillId="4" borderId="0" applyNumberFormat="0" applyBorder="0" applyAlignment="0" applyProtection="0">
      <alignment vertical="center"/>
    </xf>
  </cellStyleXfs>
  <cellXfs count="288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>
      <alignment horizontal="centerContinuous"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 applyProtection="1">
      <alignment horizontal="centerContinuous" vertical="center"/>
      <protection locked="0"/>
    </xf>
    <xf numFmtId="0" fontId="6" fillId="0" borderId="0" xfId="0" applyFont="1" applyFill="1" applyBorder="1" applyAlignment="1">
      <alignment horizontal="centerContinuous" vertical="center"/>
    </xf>
    <xf numFmtId="0" fontId="6" fillId="0" borderId="0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55" fontId="6" fillId="24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Border="1" applyAlignment="1" applyProtection="1">
      <alignment vertical="center"/>
    </xf>
    <xf numFmtId="0" fontId="11" fillId="25" borderId="12" xfId="0" applyFont="1" applyFill="1" applyBorder="1" applyAlignment="1" applyProtection="1">
      <alignment horizontal="center" vertical="center" wrapText="1"/>
    </xf>
    <xf numFmtId="0" fontId="11" fillId="25" borderId="12" xfId="0" applyFont="1" applyFill="1" applyBorder="1" applyAlignment="1" applyProtection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4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6" fillId="0" borderId="17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7" fillId="0" borderId="17" xfId="0" applyFont="1" applyFill="1" applyBorder="1" applyAlignment="1" applyProtection="1">
      <alignment horizontal="centerContinuous" vertical="center"/>
      <protection locked="0"/>
    </xf>
    <xf numFmtId="0" fontId="7" fillId="0" borderId="17" xfId="0" applyFont="1" applyFill="1" applyBorder="1" applyAlignment="1">
      <alignment horizontal="centerContinuous" vertical="center"/>
    </xf>
    <xf numFmtId="0" fontId="6" fillId="0" borderId="17" xfId="0" applyFont="1" applyFill="1" applyBorder="1" applyAlignment="1">
      <alignment horizontal="centerContinuous" vertical="center"/>
    </xf>
    <xf numFmtId="0" fontId="6" fillId="0" borderId="17" xfId="0" applyFont="1" applyFill="1" applyBorder="1" applyAlignment="1" applyProtection="1">
      <alignment horizontal="centerContinuous" vertical="center"/>
      <protection locked="0"/>
    </xf>
    <xf numFmtId="0" fontId="6" fillId="0" borderId="17" xfId="0" applyFont="1" applyFill="1" applyBorder="1" applyAlignment="1" applyProtection="1">
      <alignment horizontal="left" vertical="center"/>
      <protection locked="0"/>
    </xf>
    <xf numFmtId="0" fontId="9" fillId="0" borderId="16" xfId="0" applyFont="1" applyBorder="1" applyAlignment="1" applyProtection="1">
      <alignment vertical="center"/>
    </xf>
    <xf numFmtId="0" fontId="30" fillId="0" borderId="0" xfId="0" applyFont="1" applyAlignment="1" applyProtection="1">
      <alignment vertical="center"/>
      <protection hidden="1"/>
    </xf>
    <xf numFmtId="0" fontId="10" fillId="0" borderId="0" xfId="0" applyFont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 applyProtection="1">
      <alignment vertical="center"/>
      <protection hidden="1"/>
    </xf>
    <xf numFmtId="0" fontId="30" fillId="0" borderId="0" xfId="0" applyFont="1" applyFill="1" applyAlignment="1" applyProtection="1">
      <alignment vertical="center"/>
      <protection hidden="1"/>
    </xf>
    <xf numFmtId="0" fontId="32" fillId="0" borderId="0" xfId="0" applyFont="1" applyFill="1" applyAlignment="1" applyProtection="1">
      <alignment vertical="center"/>
      <protection hidden="1"/>
    </xf>
    <xf numFmtId="0" fontId="32" fillId="26" borderId="18" xfId="0" applyFont="1" applyFill="1" applyBorder="1" applyAlignment="1" applyProtection="1">
      <alignment horizontal="left" vertical="center"/>
      <protection hidden="1"/>
    </xf>
    <xf numFmtId="0" fontId="32" fillId="26" borderId="19" xfId="0" applyFont="1" applyFill="1" applyBorder="1" applyAlignment="1" applyProtection="1">
      <alignment horizontal="left" vertical="center"/>
      <protection hidden="1"/>
    </xf>
    <xf numFmtId="0" fontId="33" fillId="0" borderId="0" xfId="0" applyFont="1" applyAlignment="1" applyProtection="1">
      <alignment vertical="center"/>
      <protection hidden="1"/>
    </xf>
    <xf numFmtId="0" fontId="32" fillId="26" borderId="0" xfId="0" applyFont="1" applyFill="1" applyBorder="1" applyAlignment="1" applyProtection="1">
      <alignment horizontal="left" vertical="center"/>
      <protection hidden="1"/>
    </xf>
    <xf numFmtId="0" fontId="32" fillId="26" borderId="20" xfId="0" applyFont="1" applyFill="1" applyBorder="1" applyAlignment="1" applyProtection="1">
      <alignment horizontal="left" vertical="center"/>
      <protection hidden="1"/>
    </xf>
    <xf numFmtId="0" fontId="32" fillId="26" borderId="21" xfId="0" applyFont="1" applyFill="1" applyBorder="1" applyAlignment="1" applyProtection="1">
      <alignment horizontal="left" vertical="center"/>
      <protection hidden="1"/>
    </xf>
    <xf numFmtId="0" fontId="32" fillId="26" borderId="22" xfId="0" applyFont="1" applyFill="1" applyBorder="1" applyAlignment="1" applyProtection="1">
      <alignment horizontal="left" vertical="center"/>
      <protection hidden="1"/>
    </xf>
    <xf numFmtId="0" fontId="32" fillId="26" borderId="23" xfId="0" applyFont="1" applyFill="1" applyBorder="1" applyAlignment="1" applyProtection="1">
      <alignment vertical="center"/>
      <protection hidden="1"/>
    </xf>
    <xf numFmtId="0" fontId="32" fillId="26" borderId="2" xfId="0" applyFont="1" applyFill="1" applyBorder="1" applyAlignment="1" applyProtection="1">
      <alignment vertical="center"/>
      <protection hidden="1"/>
    </xf>
    <xf numFmtId="0" fontId="34" fillId="26" borderId="2" xfId="0" applyFont="1" applyFill="1" applyBorder="1" applyAlignment="1" applyProtection="1">
      <alignment vertical="center"/>
      <protection hidden="1"/>
    </xf>
    <xf numFmtId="0" fontId="35" fillId="26" borderId="2" xfId="0" applyFont="1" applyFill="1" applyBorder="1" applyAlignment="1" applyProtection="1">
      <alignment vertical="center"/>
      <protection hidden="1"/>
    </xf>
    <xf numFmtId="0" fontId="35" fillId="26" borderId="24" xfId="0" applyFont="1" applyFill="1" applyBorder="1" applyAlignment="1" applyProtection="1">
      <alignment vertical="center"/>
      <protection hidden="1"/>
    </xf>
    <xf numFmtId="0" fontId="32" fillId="0" borderId="25" xfId="0" quotePrefix="1" applyFont="1" applyBorder="1" applyAlignment="1" applyProtection="1">
      <alignment horizontal="center" vertical="center"/>
      <protection hidden="1"/>
    </xf>
    <xf numFmtId="0" fontId="32" fillId="0" borderId="26" xfId="0" applyFont="1" applyBorder="1" applyAlignment="1" applyProtection="1">
      <alignment horizontal="left" vertical="center"/>
      <protection hidden="1"/>
    </xf>
    <xf numFmtId="0" fontId="32" fillId="0" borderId="25" xfId="0" quotePrefix="1" applyFont="1" applyFill="1" applyBorder="1" applyAlignment="1" applyProtection="1">
      <alignment horizontal="center" vertical="center"/>
      <protection hidden="1"/>
    </xf>
    <xf numFmtId="0" fontId="32" fillId="0" borderId="26" xfId="0" applyFont="1" applyFill="1" applyBorder="1" applyAlignment="1" applyProtection="1">
      <alignment horizontal="left" vertical="center"/>
      <protection hidden="1"/>
    </xf>
    <xf numFmtId="0" fontId="32" fillId="0" borderId="27" xfId="0" applyFont="1" applyBorder="1" applyAlignment="1" applyProtection="1">
      <alignment horizontal="center" vertical="center"/>
      <protection hidden="1"/>
    </xf>
    <xf numFmtId="0" fontId="32" fillId="0" borderId="28" xfId="0" applyFont="1" applyBorder="1" applyAlignment="1" applyProtection="1">
      <alignment horizontal="left" vertical="center"/>
      <protection hidden="1"/>
    </xf>
    <xf numFmtId="0" fontId="32" fillId="0" borderId="27" xfId="0" quotePrefix="1" applyFont="1" applyBorder="1" applyAlignment="1" applyProtection="1">
      <alignment horizontal="center" vertical="center"/>
      <protection hidden="1"/>
    </xf>
    <xf numFmtId="0" fontId="32" fillId="0" borderId="27" xfId="0" quotePrefix="1" applyFont="1" applyFill="1" applyBorder="1" applyAlignment="1" applyProtection="1">
      <alignment horizontal="center" vertical="center"/>
      <protection hidden="1"/>
    </xf>
    <xf numFmtId="0" fontId="32" fillId="0" borderId="28" xfId="0" applyFont="1" applyFill="1" applyBorder="1" applyAlignment="1" applyProtection="1">
      <alignment horizontal="left" vertical="center"/>
      <protection hidden="1"/>
    </xf>
    <xf numFmtId="0" fontId="32" fillId="0" borderId="28" xfId="0" applyFont="1" applyBorder="1" applyAlignment="1" applyProtection="1">
      <alignment horizontal="left" vertical="center"/>
      <protection locked="0" hidden="1"/>
    </xf>
    <xf numFmtId="0" fontId="32" fillId="0" borderId="28" xfId="0" applyFont="1" applyFill="1" applyBorder="1" applyAlignment="1" applyProtection="1">
      <alignment vertical="center"/>
      <protection hidden="1"/>
    </xf>
    <xf numFmtId="0" fontId="32" fillId="0" borderId="28" xfId="0" applyFont="1" applyFill="1" applyBorder="1" applyAlignment="1" applyProtection="1">
      <alignment horizontal="left" vertical="center"/>
      <protection locked="0" hidden="1"/>
    </xf>
    <xf numFmtId="0" fontId="32" fillId="0" borderId="27" xfId="0" applyFont="1" applyFill="1" applyBorder="1" applyAlignment="1" applyProtection="1">
      <alignment horizontal="left" vertical="center"/>
      <protection hidden="1"/>
    </xf>
    <xf numFmtId="0" fontId="33" fillId="0" borderId="29" xfId="0" applyFont="1" applyBorder="1" applyAlignment="1" applyProtection="1">
      <alignment vertical="center"/>
      <protection hidden="1"/>
    </xf>
    <xf numFmtId="0" fontId="33" fillId="0" borderId="30" xfId="0" applyFont="1" applyBorder="1" applyAlignment="1" applyProtection="1">
      <alignment vertical="center"/>
      <protection hidden="1"/>
    </xf>
    <xf numFmtId="0" fontId="32" fillId="26" borderId="18" xfId="0" applyFont="1" applyFill="1" applyBorder="1" applyAlignment="1" applyProtection="1">
      <alignment horizontal="center" vertical="center"/>
      <protection hidden="1"/>
    </xf>
    <xf numFmtId="0" fontId="32" fillId="26" borderId="19" xfId="0" applyFont="1" applyFill="1" applyBorder="1" applyAlignment="1" applyProtection="1">
      <alignment horizontal="center" vertical="center"/>
      <protection hidden="1"/>
    </xf>
    <xf numFmtId="0" fontId="32" fillId="26" borderId="0" xfId="0" applyFont="1" applyFill="1" applyBorder="1" applyAlignment="1" applyProtection="1">
      <alignment horizontal="center" vertical="center"/>
      <protection hidden="1"/>
    </xf>
    <xf numFmtId="0" fontId="32" fillId="26" borderId="20" xfId="0" applyFont="1" applyFill="1" applyBorder="1" applyAlignment="1" applyProtection="1">
      <alignment horizontal="center" vertical="center"/>
      <protection hidden="1"/>
    </xf>
    <xf numFmtId="0" fontId="32" fillId="0" borderId="28" xfId="0" applyFont="1" applyBorder="1" applyAlignment="1" applyProtection="1">
      <alignment vertical="center"/>
      <protection hidden="1"/>
    </xf>
    <xf numFmtId="0" fontId="32" fillId="24" borderId="29" xfId="0" applyFont="1" applyFill="1" applyBorder="1" applyAlignment="1" applyProtection="1">
      <alignment vertical="center"/>
      <protection hidden="1"/>
    </xf>
    <xf numFmtId="0" fontId="32" fillId="24" borderId="30" xfId="0" applyFont="1" applyFill="1" applyBorder="1" applyAlignment="1" applyProtection="1">
      <alignment vertical="center"/>
      <protection hidden="1"/>
    </xf>
    <xf numFmtId="0" fontId="35" fillId="24" borderId="30" xfId="0" applyFont="1" applyFill="1" applyBorder="1" applyAlignment="1" applyProtection="1">
      <alignment vertical="center"/>
      <protection hidden="1"/>
    </xf>
    <xf numFmtId="0" fontId="32" fillId="26" borderId="21" xfId="0" applyFont="1" applyFill="1" applyBorder="1" applyAlignment="1" applyProtection="1">
      <alignment horizontal="center" vertical="center"/>
      <protection hidden="1"/>
    </xf>
    <xf numFmtId="0" fontId="32" fillId="24" borderId="29" xfId="0" applyFont="1" applyFill="1" applyBorder="1" applyAlignment="1" applyProtection="1">
      <alignment horizontal="center" vertical="center"/>
      <protection hidden="1"/>
    </xf>
    <xf numFmtId="0" fontId="32" fillId="24" borderId="30" xfId="0" applyFont="1" applyFill="1" applyBorder="1" applyAlignment="1" applyProtection="1">
      <alignment horizontal="left" vertical="center"/>
      <protection hidden="1"/>
    </xf>
    <xf numFmtId="0" fontId="32" fillId="0" borderId="29" xfId="0" quotePrefix="1" applyFont="1" applyBorder="1" applyAlignment="1" applyProtection="1">
      <alignment horizontal="center" vertical="center"/>
      <protection hidden="1"/>
    </xf>
    <xf numFmtId="0" fontId="32" fillId="0" borderId="30" xfId="0" applyFont="1" applyBorder="1" applyAlignment="1" applyProtection="1">
      <alignment vertical="center"/>
      <protection hidden="1"/>
    </xf>
    <xf numFmtId="0" fontId="32" fillId="0" borderId="30" xfId="0" applyFont="1" applyBorder="1" applyAlignment="1" applyProtection="1">
      <alignment horizontal="left" vertical="center"/>
      <protection hidden="1"/>
    </xf>
    <xf numFmtId="0" fontId="32" fillId="0" borderId="31" xfId="0" applyFont="1" applyBorder="1" applyAlignment="1" applyProtection="1">
      <alignment vertical="center"/>
      <protection hidden="1"/>
    </xf>
    <xf numFmtId="0" fontId="32" fillId="26" borderId="32" xfId="0" applyFont="1" applyFill="1" applyBorder="1" applyAlignment="1" applyProtection="1">
      <alignment vertical="center"/>
      <protection hidden="1"/>
    </xf>
    <xf numFmtId="0" fontId="32" fillId="26" borderId="33" xfId="0" applyFont="1" applyFill="1" applyBorder="1" applyAlignment="1" applyProtection="1">
      <alignment vertical="center"/>
      <protection hidden="1"/>
    </xf>
    <xf numFmtId="0" fontId="35" fillId="26" borderId="33" xfId="0" applyFont="1" applyFill="1" applyBorder="1" applyAlignment="1" applyProtection="1">
      <alignment vertical="center"/>
      <protection hidden="1"/>
    </xf>
    <xf numFmtId="0" fontId="35" fillId="26" borderId="34" xfId="0" applyFont="1" applyFill="1" applyBorder="1" applyAlignment="1" applyProtection="1">
      <alignment vertical="center"/>
      <protection hidden="1"/>
    </xf>
    <xf numFmtId="0" fontId="32" fillId="24" borderId="28" xfId="0" applyFont="1" applyFill="1" applyBorder="1" applyAlignment="1" applyProtection="1">
      <alignment vertical="center"/>
      <protection hidden="1"/>
    </xf>
    <xf numFmtId="0" fontId="35" fillId="24" borderId="28" xfId="0" applyFont="1" applyFill="1" applyBorder="1" applyAlignment="1" applyProtection="1">
      <alignment vertical="center"/>
      <protection hidden="1"/>
    </xf>
    <xf numFmtId="0" fontId="32" fillId="0" borderId="26" xfId="0" applyFont="1" applyBorder="1" applyAlignment="1" applyProtection="1">
      <alignment vertical="center"/>
      <protection hidden="1"/>
    </xf>
    <xf numFmtId="0" fontId="32" fillId="24" borderId="28" xfId="0" applyFont="1" applyFill="1" applyBorder="1" applyAlignment="1" applyProtection="1">
      <alignment horizontal="left" vertical="center"/>
      <protection hidden="1"/>
    </xf>
    <xf numFmtId="0" fontId="32" fillId="0" borderId="30" xfId="0" applyFont="1" applyBorder="1" applyAlignment="1" applyProtection="1">
      <alignment horizontal="left" vertical="center"/>
      <protection locked="0" hidden="1"/>
    </xf>
    <xf numFmtId="0" fontId="32" fillId="0" borderId="30" xfId="0" applyFont="1" applyFill="1" applyBorder="1" applyAlignment="1" applyProtection="1">
      <alignment vertical="center"/>
      <protection hidden="1"/>
    </xf>
    <xf numFmtId="0" fontId="32" fillId="0" borderId="30" xfId="0" applyFont="1" applyFill="1" applyBorder="1" applyAlignment="1" applyProtection="1">
      <alignment horizontal="left" vertical="center"/>
      <protection locked="0" hidden="1"/>
    </xf>
    <xf numFmtId="0" fontId="32" fillId="0" borderId="0" xfId="0" applyFont="1" applyBorder="1" applyAlignment="1" applyProtection="1">
      <alignment vertical="center"/>
      <protection hidden="1"/>
    </xf>
    <xf numFmtId="0" fontId="32" fillId="26" borderId="31" xfId="0" applyFont="1" applyFill="1" applyBorder="1" applyAlignment="1" applyProtection="1">
      <alignment horizontal="left" vertical="center"/>
      <protection hidden="1"/>
    </xf>
    <xf numFmtId="0" fontId="32" fillId="26" borderId="35" xfId="0" applyFont="1" applyFill="1" applyBorder="1" applyAlignment="1" applyProtection="1">
      <alignment horizontal="left" vertical="center"/>
      <protection hidden="1"/>
    </xf>
    <xf numFmtId="0" fontId="32" fillId="24" borderId="0" xfId="0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37" fillId="0" borderId="0" xfId="45" applyFont="1" applyFill="1" applyBorder="1" applyProtection="1">
      <alignment vertical="center"/>
      <protection hidden="1"/>
    </xf>
    <xf numFmtId="0" fontId="4" fillId="0" borderId="0" xfId="45" applyFont="1" applyFill="1" applyBorder="1" applyProtection="1">
      <alignment vertical="center"/>
      <protection hidden="1"/>
    </xf>
    <xf numFmtId="0" fontId="7" fillId="0" borderId="0" xfId="0" applyFont="1" applyBorder="1" applyAlignment="1">
      <alignment vertical="center"/>
    </xf>
    <xf numFmtId="0" fontId="7" fillId="27" borderId="0" xfId="0" applyFont="1" applyFill="1" applyBorder="1" applyAlignment="1" applyProtection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Border="1" applyAlignment="1">
      <alignment horizontal="left" vertical="top"/>
    </xf>
    <xf numFmtId="0" fontId="6" fillId="0" borderId="24" xfId="0" applyFont="1" applyFill="1" applyBorder="1" applyAlignment="1" applyProtection="1">
      <alignment vertical="center"/>
      <protection locked="0"/>
    </xf>
    <xf numFmtId="14" fontId="6" fillId="0" borderId="0" xfId="0" applyNumberFormat="1" applyFont="1" applyAlignment="1">
      <alignment vertical="center"/>
    </xf>
    <xf numFmtId="180" fontId="6" fillId="0" borderId="36" xfId="0" applyNumberFormat="1" applyFont="1" applyFill="1" applyBorder="1" applyAlignment="1" applyProtection="1">
      <alignment horizontal="center" vertical="center" wrapText="1"/>
    </xf>
    <xf numFmtId="180" fontId="6" fillId="0" borderId="40" xfId="0" applyNumberFormat="1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39" xfId="0" applyFont="1" applyFill="1" applyBorder="1" applyAlignment="1" applyProtection="1">
      <alignment horizontal="center" vertical="center" wrapText="1"/>
    </xf>
    <xf numFmtId="181" fontId="6" fillId="0" borderId="38" xfId="0" applyNumberFormat="1" applyFont="1" applyFill="1" applyBorder="1" applyAlignment="1" applyProtection="1">
      <alignment horizontal="center" vertical="center" wrapText="1"/>
    </xf>
    <xf numFmtId="0" fontId="32" fillId="0" borderId="29" xfId="0" applyFont="1" applyBorder="1" applyAlignment="1" applyProtection="1">
      <alignment horizontal="center" vertical="center"/>
      <protection hidden="1"/>
    </xf>
    <xf numFmtId="0" fontId="32" fillId="0" borderId="25" xfId="0" applyFont="1" applyBorder="1" applyAlignment="1" applyProtection="1">
      <alignment horizontal="center" vertical="center"/>
      <protection hidden="1"/>
    </xf>
    <xf numFmtId="0" fontId="32" fillId="0" borderId="28" xfId="0" quotePrefix="1" applyFont="1" applyBorder="1" applyAlignment="1" applyProtection="1">
      <alignment horizontal="center" vertical="center"/>
      <protection hidden="1"/>
    </xf>
    <xf numFmtId="0" fontId="32" fillId="26" borderId="18" xfId="0" applyFont="1" applyFill="1" applyBorder="1" applyAlignment="1" applyProtection="1">
      <alignment horizontal="left" vertical="center"/>
      <protection hidden="1"/>
    </xf>
    <xf numFmtId="0" fontId="32" fillId="26" borderId="38" xfId="0" applyFont="1" applyFill="1" applyBorder="1" applyAlignment="1" applyProtection="1">
      <alignment vertical="center"/>
      <protection hidden="1"/>
    </xf>
    <xf numFmtId="0" fontId="32" fillId="26" borderId="21" xfId="0" applyFont="1" applyFill="1" applyBorder="1" applyAlignment="1" applyProtection="1">
      <alignment vertical="center"/>
      <protection hidden="1"/>
    </xf>
    <xf numFmtId="0" fontId="35" fillId="26" borderId="21" xfId="0" applyFont="1" applyFill="1" applyBorder="1" applyAlignment="1" applyProtection="1">
      <alignment vertical="center"/>
      <protection hidden="1"/>
    </xf>
    <xf numFmtId="0" fontId="35" fillId="26" borderId="39" xfId="0" applyFont="1" applyFill="1" applyBorder="1" applyAlignment="1" applyProtection="1">
      <alignment vertical="center"/>
      <protection hidden="1"/>
    </xf>
    <xf numFmtId="0" fontId="32" fillId="26" borderId="0" xfId="0" applyFont="1" applyFill="1" applyBorder="1" applyAlignment="1" applyProtection="1">
      <alignment horizontal="left" vertical="center"/>
      <protection hidden="1"/>
    </xf>
    <xf numFmtId="0" fontId="32" fillId="26" borderId="21" xfId="0" applyFont="1" applyFill="1" applyBorder="1" applyAlignment="1" applyProtection="1">
      <alignment horizontal="left" vertical="center"/>
      <protection hidden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vertical="center"/>
    </xf>
    <xf numFmtId="0" fontId="7" fillId="0" borderId="17" xfId="0" applyFont="1" applyFill="1" applyBorder="1" applyAlignment="1" applyProtection="1">
      <alignment vertical="center"/>
    </xf>
    <xf numFmtId="0" fontId="0" fillId="0" borderId="0" xfId="0" applyBorder="1" applyAlignment="1">
      <alignment vertical="top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center" wrapText="1"/>
    </xf>
    <xf numFmtId="0" fontId="6" fillId="0" borderId="15" xfId="0" applyFont="1" applyFill="1" applyBorder="1" applyAlignment="1" applyProtection="1">
      <alignment horizontal="left" vertical="center"/>
    </xf>
    <xf numFmtId="0" fontId="6" fillId="0" borderId="16" xfId="0" applyFont="1" applyFill="1" applyBorder="1" applyAlignment="1" applyProtection="1">
      <alignment horizontal="left" vertical="center"/>
    </xf>
    <xf numFmtId="0" fontId="6" fillId="0" borderId="17" xfId="0" applyFont="1" applyFill="1" applyBorder="1" applyAlignment="1" applyProtection="1">
      <alignment horizontal="left" vertical="center"/>
    </xf>
    <xf numFmtId="0" fontId="6" fillId="0" borderId="38" xfId="0" applyFont="1" applyFill="1" applyBorder="1" applyAlignment="1" applyProtection="1">
      <alignment horizontal="left" vertical="center"/>
    </xf>
    <xf numFmtId="0" fontId="6" fillId="0" borderId="39" xfId="0" applyFont="1" applyFill="1" applyBorder="1" applyAlignment="1" applyProtection="1">
      <alignment horizontal="left" vertical="center"/>
    </xf>
    <xf numFmtId="0" fontId="6" fillId="0" borderId="15" xfId="0" applyFont="1" applyFill="1" applyBorder="1" applyAlignment="1" applyProtection="1">
      <alignment horizontal="left" vertical="center" wrapText="1"/>
    </xf>
    <xf numFmtId="0" fontId="6" fillId="0" borderId="16" xfId="0" applyFont="1" applyFill="1" applyBorder="1" applyAlignment="1" applyProtection="1">
      <alignment horizontal="left" vertical="center" wrapText="1"/>
    </xf>
    <xf numFmtId="0" fontId="6" fillId="0" borderId="17" xfId="0" applyFont="1" applyFill="1" applyBorder="1" applyAlignment="1" applyProtection="1">
      <alignment horizontal="left" vertical="center" wrapText="1"/>
    </xf>
    <xf numFmtId="0" fontId="6" fillId="0" borderId="36" xfId="0" applyFont="1" applyFill="1" applyBorder="1" applyAlignment="1" applyProtection="1">
      <alignment horizontal="center" vertical="center" wrapText="1"/>
    </xf>
    <xf numFmtId="0" fontId="6" fillId="0" borderId="40" xfId="0" applyFont="1" applyFill="1" applyBorder="1" applyAlignment="1" applyProtection="1">
      <alignment horizontal="center" vertical="center" wrapText="1"/>
    </xf>
    <xf numFmtId="0" fontId="6" fillId="0" borderId="37" xfId="0" applyFont="1" applyFill="1" applyBorder="1" applyAlignment="1" applyProtection="1">
      <alignment horizontal="center" vertical="center" wrapText="1"/>
    </xf>
    <xf numFmtId="0" fontId="6" fillId="0" borderId="13" xfId="0" applyFont="1" applyFill="1" applyBorder="1" applyAlignment="1" applyProtection="1">
      <alignment horizontal="left" vertical="top" wrapText="1"/>
    </xf>
    <xf numFmtId="0" fontId="6" fillId="0" borderId="15" xfId="0" applyFont="1" applyFill="1" applyBorder="1" applyAlignment="1" applyProtection="1">
      <alignment horizontal="left" vertical="top" wrapText="1"/>
    </xf>
    <xf numFmtId="0" fontId="6" fillId="0" borderId="16" xfId="0" applyFont="1" applyFill="1" applyBorder="1" applyAlignment="1" applyProtection="1">
      <alignment horizontal="left" vertical="top" wrapText="1"/>
    </xf>
    <xf numFmtId="0" fontId="6" fillId="0" borderId="17" xfId="0" applyFont="1" applyFill="1" applyBorder="1" applyAlignment="1" applyProtection="1">
      <alignment horizontal="left" vertical="top" wrapText="1"/>
    </xf>
    <xf numFmtId="0" fontId="6" fillId="0" borderId="38" xfId="0" applyFont="1" applyFill="1" applyBorder="1" applyAlignment="1" applyProtection="1">
      <alignment horizontal="left" vertical="top" wrapText="1"/>
    </xf>
    <xf numFmtId="0" fontId="6" fillId="0" borderId="39" xfId="0" applyFont="1" applyFill="1" applyBorder="1" applyAlignment="1" applyProtection="1">
      <alignment horizontal="left" vertical="top" wrapText="1"/>
    </xf>
    <xf numFmtId="0" fontId="6" fillId="0" borderId="36" xfId="0" applyFont="1" applyFill="1" applyBorder="1" applyAlignment="1" applyProtection="1">
      <alignment horizontal="center" vertical="center"/>
    </xf>
    <xf numFmtId="0" fontId="6" fillId="0" borderId="40" xfId="0" applyFont="1" applyFill="1" applyBorder="1" applyAlignment="1" applyProtection="1">
      <alignment horizontal="center" vertical="center"/>
    </xf>
    <xf numFmtId="0" fontId="6" fillId="0" borderId="37" xfId="0" applyFont="1" applyFill="1" applyBorder="1" applyAlignment="1" applyProtection="1">
      <alignment horizontal="center" vertical="center"/>
    </xf>
    <xf numFmtId="0" fontId="6" fillId="0" borderId="36" xfId="0" applyFont="1" applyFill="1" applyBorder="1" applyAlignment="1" applyProtection="1">
      <alignment horizontal="left" vertical="center"/>
    </xf>
    <xf numFmtId="0" fontId="6" fillId="0" borderId="40" xfId="0" applyFont="1" applyFill="1" applyBorder="1" applyAlignment="1" applyProtection="1">
      <alignment horizontal="left" vertical="center"/>
    </xf>
    <xf numFmtId="0" fontId="6" fillId="0" borderId="37" xfId="0" applyFont="1" applyFill="1" applyBorder="1" applyAlignment="1" applyProtection="1">
      <alignment horizontal="left" vertical="center"/>
    </xf>
    <xf numFmtId="0" fontId="6" fillId="0" borderId="36" xfId="0" applyFont="1" applyFill="1" applyBorder="1" applyAlignment="1" applyProtection="1">
      <alignment horizontal="left" vertical="center" wrapText="1"/>
    </xf>
    <xf numFmtId="0" fontId="6" fillId="0" borderId="40" xfId="0" applyFont="1" applyFill="1" applyBorder="1" applyAlignment="1" applyProtection="1">
      <alignment horizontal="left" vertical="center" wrapText="1"/>
    </xf>
    <xf numFmtId="0" fontId="6" fillId="0" borderId="37" xfId="0" applyFont="1" applyFill="1" applyBorder="1" applyAlignment="1" applyProtection="1">
      <alignment horizontal="left" vertical="center" wrapText="1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8" fillId="0" borderId="2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  <protection locked="0"/>
    </xf>
    <xf numFmtId="0" fontId="6" fillId="0" borderId="24" xfId="0" applyFont="1" applyFill="1" applyBorder="1" applyAlignment="1" applyProtection="1">
      <alignment horizontal="center" vertical="center"/>
      <protection locked="0"/>
    </xf>
    <xf numFmtId="0" fontId="6" fillId="0" borderId="23" xfId="0" applyFont="1" applyBorder="1" applyAlignment="1" applyProtection="1">
      <alignment vertical="center"/>
      <protection locked="0"/>
    </xf>
    <xf numFmtId="0" fontId="6" fillId="0" borderId="24" xfId="0" applyFont="1" applyBorder="1" applyAlignment="1" applyProtection="1">
      <alignment vertical="center"/>
      <protection locked="0"/>
    </xf>
    <xf numFmtId="0" fontId="6" fillId="0" borderId="17" xfId="0" applyFont="1" applyBorder="1" applyAlignment="1" applyProtection="1">
      <alignment horizontal="right" vertical="center"/>
    </xf>
    <xf numFmtId="0" fontId="7" fillId="0" borderId="36" xfId="0" applyFont="1" applyFill="1" applyBorder="1" applyAlignment="1" applyProtection="1">
      <alignment vertical="center"/>
      <protection locked="0"/>
    </xf>
    <xf numFmtId="0" fontId="7" fillId="0" borderId="37" xfId="0" applyFont="1" applyFill="1" applyBorder="1" applyAlignment="1" applyProtection="1">
      <alignment vertical="center"/>
      <protection locked="0"/>
    </xf>
    <xf numFmtId="0" fontId="11" fillId="25" borderId="23" xfId="0" applyFont="1" applyFill="1" applyBorder="1" applyAlignment="1" applyProtection="1">
      <alignment horizontal="center" vertical="center" wrapText="1"/>
    </xf>
    <xf numFmtId="0" fontId="11" fillId="25" borderId="24" xfId="0" applyFont="1" applyFill="1" applyBorder="1" applyAlignment="1" applyProtection="1">
      <alignment horizontal="center" vertical="center" wrapText="1"/>
    </xf>
    <xf numFmtId="0" fontId="6" fillId="0" borderId="40" xfId="0" applyFont="1" applyFill="1" applyBorder="1" applyAlignment="1">
      <alignment horizontal="right"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/>
    </xf>
    <xf numFmtId="55" fontId="6" fillId="24" borderId="12" xfId="0" applyNumberFormat="1" applyFont="1" applyFill="1" applyBorder="1" applyAlignment="1" applyProtection="1">
      <alignment horizontal="center" vertical="center"/>
      <protection locked="0"/>
    </xf>
    <xf numFmtId="179" fontId="6" fillId="0" borderId="14" xfId="0" applyNumberFormat="1" applyFont="1" applyFill="1" applyBorder="1" applyAlignment="1">
      <alignment horizontal="center" vertical="center"/>
    </xf>
    <xf numFmtId="179" fontId="6" fillId="0" borderId="21" xfId="0" applyNumberFormat="1" applyFont="1" applyFill="1" applyBorder="1" applyAlignment="1">
      <alignment horizontal="center" vertical="center"/>
    </xf>
    <xf numFmtId="177" fontId="38" fillId="0" borderId="13" xfId="0" applyNumberFormat="1" applyFont="1" applyFill="1" applyBorder="1" applyAlignment="1">
      <alignment horizontal="center" vertical="center"/>
    </xf>
    <xf numFmtId="177" fontId="38" fillId="0" borderId="14" xfId="0" applyNumberFormat="1" applyFont="1" applyFill="1" applyBorder="1" applyAlignment="1">
      <alignment horizontal="center" vertical="center"/>
    </xf>
    <xf numFmtId="177" fontId="38" fillId="0" borderId="38" xfId="0" applyNumberFormat="1" applyFont="1" applyFill="1" applyBorder="1" applyAlignment="1">
      <alignment horizontal="center" vertical="center"/>
    </xf>
    <xf numFmtId="177" fontId="38" fillId="0" borderId="2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 applyProtection="1">
      <alignment horizontal="center" vertical="center"/>
      <protection locked="0"/>
    </xf>
    <xf numFmtId="0" fontId="6" fillId="0" borderId="2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12" fillId="25" borderId="23" xfId="0" applyFont="1" applyFill="1" applyBorder="1" applyAlignment="1" applyProtection="1">
      <alignment vertical="center" wrapText="1"/>
    </xf>
    <xf numFmtId="0" fontId="12" fillId="25" borderId="2" xfId="0" applyFont="1" applyFill="1" applyBorder="1" applyAlignment="1" applyProtection="1">
      <alignment vertical="center"/>
    </xf>
    <xf numFmtId="0" fontId="12" fillId="25" borderId="24" xfId="0" applyFont="1" applyFill="1" applyBorder="1" applyAlignment="1" applyProtection="1">
      <alignment vertical="center"/>
    </xf>
    <xf numFmtId="0" fontId="6" fillId="0" borderId="55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6" fillId="0" borderId="56" xfId="0" applyFont="1" applyBorder="1" applyAlignment="1">
      <alignment horizontal="left" vertical="top"/>
    </xf>
    <xf numFmtId="0" fontId="7" fillId="0" borderId="31" xfId="0" applyFont="1" applyBorder="1" applyAlignment="1">
      <alignment horizontal="left" vertical="center"/>
    </xf>
    <xf numFmtId="0" fontId="11" fillId="25" borderId="23" xfId="0" applyFont="1" applyFill="1" applyBorder="1" applyAlignment="1" applyProtection="1">
      <alignment horizontal="center" vertical="center"/>
    </xf>
    <xf numFmtId="0" fontId="11" fillId="25" borderId="24" xfId="0" applyFont="1" applyFill="1" applyBorder="1" applyAlignment="1" applyProtection="1">
      <alignment horizontal="center" vertical="center"/>
    </xf>
    <xf numFmtId="0" fontId="6" fillId="0" borderId="38" xfId="0" applyFont="1" applyFill="1" applyBorder="1" applyAlignment="1" applyProtection="1">
      <alignment horizontal="left" vertical="center" wrapText="1"/>
    </xf>
    <xf numFmtId="0" fontId="6" fillId="0" borderId="39" xfId="0" applyFont="1" applyFill="1" applyBorder="1" applyAlignment="1" applyProtection="1">
      <alignment horizontal="left" vertical="center" wrapText="1"/>
    </xf>
    <xf numFmtId="0" fontId="6" fillId="0" borderId="13" xfId="0" applyFont="1" applyFill="1" applyBorder="1" applyAlignment="1" applyProtection="1">
      <alignment horizontal="left" vertical="center"/>
    </xf>
    <xf numFmtId="0" fontId="32" fillId="0" borderId="27" xfId="0" applyFont="1" applyBorder="1" applyAlignment="1" applyProtection="1">
      <alignment horizontal="center" vertical="center"/>
      <protection locked="0" hidden="1"/>
    </xf>
    <xf numFmtId="0" fontId="32" fillId="0" borderId="51" xfId="0" applyFont="1" applyBorder="1" applyAlignment="1" applyProtection="1">
      <alignment horizontal="center" vertical="center"/>
      <protection locked="0" hidden="1"/>
    </xf>
    <xf numFmtId="0" fontId="32" fillId="0" borderId="43" xfId="0" applyFont="1" applyBorder="1" applyAlignment="1" applyProtection="1">
      <alignment horizontal="center" vertical="center"/>
      <protection locked="0" hidden="1"/>
    </xf>
    <xf numFmtId="0" fontId="32" fillId="0" borderId="29" xfId="0" applyFont="1" applyBorder="1" applyAlignment="1" applyProtection="1">
      <alignment horizontal="center" vertical="center"/>
      <protection locked="0" hidden="1"/>
    </xf>
    <xf numFmtId="0" fontId="32" fillId="0" borderId="53" xfId="0" applyFont="1" applyBorder="1" applyAlignment="1" applyProtection="1">
      <alignment horizontal="center" vertical="center"/>
      <protection locked="0" hidden="1"/>
    </xf>
    <xf numFmtId="0" fontId="32" fillId="0" borderId="41" xfId="0" applyFont="1" applyBorder="1" applyAlignment="1" applyProtection="1">
      <alignment horizontal="center" vertical="center"/>
      <protection locked="0" hidden="1"/>
    </xf>
    <xf numFmtId="0" fontId="32" fillId="0" borderId="29" xfId="0" applyFont="1" applyFill="1" applyBorder="1" applyAlignment="1" applyProtection="1">
      <alignment horizontal="center" vertical="center"/>
      <protection locked="0" hidden="1"/>
    </xf>
    <xf numFmtId="0" fontId="32" fillId="0" borderId="41" xfId="0" applyFont="1" applyFill="1" applyBorder="1" applyAlignment="1" applyProtection="1">
      <alignment horizontal="center" vertical="center"/>
      <protection locked="0" hidden="1"/>
    </xf>
    <xf numFmtId="0" fontId="32" fillId="0" borderId="27" xfId="0" applyFont="1" applyFill="1" applyBorder="1" applyAlignment="1" applyProtection="1">
      <alignment horizontal="center" vertical="center"/>
      <protection locked="0" hidden="1"/>
    </xf>
    <xf numFmtId="0" fontId="32" fillId="0" borderId="43" xfId="0" applyFont="1" applyFill="1" applyBorder="1" applyAlignment="1" applyProtection="1">
      <alignment horizontal="center" vertical="center"/>
      <protection locked="0" hidden="1"/>
    </xf>
    <xf numFmtId="0" fontId="4" fillId="26" borderId="44" xfId="0" applyFont="1" applyFill="1" applyBorder="1" applyAlignment="1" applyProtection="1">
      <alignment horizontal="center" vertical="top" textRotation="255"/>
      <protection hidden="1"/>
    </xf>
    <xf numFmtId="0" fontId="4" fillId="26" borderId="45" xfId="0" applyFont="1" applyFill="1" applyBorder="1" applyAlignment="1" applyProtection="1">
      <alignment horizontal="center" vertical="top" textRotation="255"/>
      <protection hidden="1"/>
    </xf>
    <xf numFmtId="0" fontId="4" fillId="26" borderId="46" xfId="0" applyFont="1" applyFill="1" applyBorder="1" applyAlignment="1" applyProtection="1">
      <alignment horizontal="center" vertical="top" textRotation="255"/>
      <protection hidden="1"/>
    </xf>
    <xf numFmtId="0" fontId="4" fillId="26" borderId="17" xfId="0" applyFont="1" applyFill="1" applyBorder="1" applyAlignment="1" applyProtection="1">
      <alignment horizontal="center" vertical="top" textRotation="255"/>
      <protection hidden="1"/>
    </xf>
    <xf numFmtId="0" fontId="4" fillId="26" borderId="47" xfId="0" applyFont="1" applyFill="1" applyBorder="1" applyAlignment="1" applyProtection="1">
      <alignment horizontal="center" vertical="top" textRotation="255"/>
      <protection hidden="1"/>
    </xf>
    <xf numFmtId="0" fontId="4" fillId="26" borderId="48" xfId="0" applyFont="1" applyFill="1" applyBorder="1" applyAlignment="1" applyProtection="1">
      <alignment horizontal="center" vertical="top" textRotation="255"/>
      <protection hidden="1"/>
    </xf>
    <xf numFmtId="0" fontId="32" fillId="26" borderId="23" xfId="0" applyFont="1" applyFill="1" applyBorder="1" applyAlignment="1" applyProtection="1">
      <alignment horizontal="center" vertical="center" shrinkToFit="1"/>
      <protection hidden="1"/>
    </xf>
    <xf numFmtId="0" fontId="32" fillId="26" borderId="24" xfId="0" applyFont="1" applyFill="1" applyBorder="1" applyAlignment="1" applyProtection="1">
      <alignment horizontal="center" vertical="center" shrinkToFit="1"/>
      <protection hidden="1"/>
    </xf>
    <xf numFmtId="0" fontId="32" fillId="0" borderId="25" xfId="0" applyFont="1" applyBorder="1" applyAlignment="1" applyProtection="1">
      <alignment horizontal="center" vertical="center"/>
      <protection locked="0" hidden="1"/>
    </xf>
    <xf numFmtId="0" fontId="32" fillId="0" borderId="52" xfId="0" applyFont="1" applyBorder="1" applyAlignment="1" applyProtection="1">
      <alignment horizontal="center" vertical="center"/>
      <protection locked="0" hidden="1"/>
    </xf>
    <xf numFmtId="0" fontId="4" fillId="0" borderId="46" xfId="0" applyFont="1" applyBorder="1" applyAlignment="1" applyProtection="1">
      <alignment horizontal="center" vertical="top" textRotation="255"/>
      <protection hidden="1"/>
    </xf>
    <xf numFmtId="0" fontId="4" fillId="0" borderId="17" xfId="0" applyFont="1" applyBorder="1" applyAlignment="1" applyProtection="1">
      <alignment horizontal="center" vertical="top" textRotation="255"/>
      <protection hidden="1"/>
    </xf>
    <xf numFmtId="0" fontId="4" fillId="0" borderId="47" xfId="0" applyFont="1" applyBorder="1" applyAlignment="1" applyProtection="1">
      <alignment horizontal="center" vertical="top" textRotation="255"/>
      <protection hidden="1"/>
    </xf>
    <xf numFmtId="0" fontId="4" fillId="0" borderId="48" xfId="0" applyFont="1" applyBorder="1" applyAlignment="1" applyProtection="1">
      <alignment horizontal="center" vertical="top" textRotation="255"/>
      <protection hidden="1"/>
    </xf>
    <xf numFmtId="0" fontId="10" fillId="26" borderId="44" xfId="0" applyFont="1" applyFill="1" applyBorder="1" applyAlignment="1" applyProtection="1">
      <alignment horizontal="center" vertical="top" textRotation="255"/>
      <protection hidden="1"/>
    </xf>
    <xf numFmtId="0" fontId="4" fillId="0" borderId="18" xfId="0" applyFont="1" applyBorder="1" applyAlignment="1" applyProtection="1">
      <alignment horizontal="center" vertical="top" textRotation="255"/>
      <protection hidden="1"/>
    </xf>
    <xf numFmtId="0" fontId="4" fillId="0" borderId="0" xfId="0" applyFont="1" applyBorder="1" applyAlignment="1" applyProtection="1">
      <alignment horizontal="center" vertical="top" textRotation="255"/>
      <protection hidden="1"/>
    </xf>
    <xf numFmtId="0" fontId="4" fillId="0" borderId="46" xfId="0" applyFont="1" applyBorder="1" applyAlignment="1" applyProtection="1">
      <protection hidden="1"/>
    </xf>
    <xf numFmtId="0" fontId="4" fillId="0" borderId="0" xfId="0" applyFont="1" applyBorder="1" applyAlignment="1" applyProtection="1">
      <protection hidden="1"/>
    </xf>
    <xf numFmtId="0" fontId="4" fillId="0" borderId="47" xfId="0" applyFont="1" applyBorder="1" applyAlignment="1" applyProtection="1">
      <protection hidden="1"/>
    </xf>
    <xf numFmtId="0" fontId="4" fillId="0" borderId="31" xfId="0" applyFont="1" applyBorder="1" applyAlignment="1" applyProtection="1">
      <protection hidden="1"/>
    </xf>
    <xf numFmtId="0" fontId="4" fillId="0" borderId="31" xfId="0" applyFont="1" applyBorder="1" applyAlignment="1" applyProtection="1">
      <alignment horizontal="center" vertical="top" textRotation="255"/>
      <protection hidden="1"/>
    </xf>
    <xf numFmtId="0" fontId="32" fillId="26" borderId="42" xfId="0" applyFont="1" applyFill="1" applyBorder="1" applyAlignment="1" applyProtection="1">
      <alignment horizontal="center" vertical="center" shrinkToFit="1"/>
      <protection hidden="1"/>
    </xf>
    <xf numFmtId="0" fontId="32" fillId="0" borderId="25" xfId="0" applyFont="1" applyFill="1" applyBorder="1" applyAlignment="1" applyProtection="1">
      <alignment horizontal="center" vertical="center"/>
      <protection locked="0" hidden="1"/>
    </xf>
    <xf numFmtId="0" fontId="32" fillId="0" borderId="54" xfId="0" applyFont="1" applyFill="1" applyBorder="1" applyAlignment="1" applyProtection="1">
      <alignment horizontal="center" vertical="center"/>
      <protection locked="0" hidden="1"/>
    </xf>
    <xf numFmtId="0" fontId="32" fillId="0" borderId="49" xfId="0" applyFont="1" applyFill="1" applyBorder="1" applyAlignment="1" applyProtection="1">
      <alignment horizontal="center" vertical="center"/>
      <protection locked="0" hidden="1"/>
    </xf>
    <xf numFmtId="0" fontId="32" fillId="0" borderId="50" xfId="0" applyFont="1" applyFill="1" applyBorder="1" applyAlignment="1" applyProtection="1">
      <alignment horizontal="center" vertical="center"/>
      <protection locked="0" hidden="1"/>
    </xf>
    <xf numFmtId="0" fontId="6" fillId="26" borderId="23" xfId="0" applyFont="1" applyFill="1" applyBorder="1" applyAlignment="1" applyProtection="1">
      <alignment horizontal="center" vertical="center"/>
      <protection hidden="1"/>
    </xf>
    <xf numFmtId="0" fontId="6" fillId="26" borderId="2" xfId="0" applyFont="1" applyFill="1" applyBorder="1" applyAlignment="1" applyProtection="1">
      <alignment horizontal="center" vertical="center"/>
      <protection hidden="1"/>
    </xf>
    <xf numFmtId="0" fontId="6" fillId="26" borderId="24" xfId="0" applyFont="1" applyFill="1" applyBorder="1" applyAlignment="1" applyProtection="1">
      <alignment horizontal="center" vertical="center"/>
      <protection hidden="1"/>
    </xf>
    <xf numFmtId="178" fontId="10" fillId="0" borderId="23" xfId="0" applyNumberFormat="1" applyFont="1" applyBorder="1" applyAlignment="1" applyProtection="1">
      <alignment horizontal="left" vertical="center"/>
      <protection hidden="1"/>
    </xf>
    <xf numFmtId="178" fontId="10" fillId="0" borderId="2" xfId="0" applyNumberFormat="1" applyFont="1" applyBorder="1" applyAlignment="1" applyProtection="1">
      <alignment horizontal="left" vertical="center"/>
      <protection hidden="1"/>
    </xf>
    <xf numFmtId="178" fontId="10" fillId="0" borderId="24" xfId="0" applyNumberFormat="1" applyFont="1" applyBorder="1" applyAlignment="1" applyProtection="1">
      <alignment horizontal="left" vertical="center"/>
      <protection hidden="1"/>
    </xf>
    <xf numFmtId="177" fontId="31" fillId="0" borderId="23" xfId="0" applyNumberFormat="1" applyFont="1" applyBorder="1" applyAlignment="1" applyProtection="1">
      <alignment horizontal="center" vertical="center"/>
      <protection hidden="1"/>
    </xf>
    <xf numFmtId="177" fontId="31" fillId="0" borderId="2" xfId="0" applyNumberFormat="1" applyFont="1" applyBorder="1" applyAlignment="1" applyProtection="1">
      <alignment horizontal="center" vertical="center"/>
      <protection hidden="1"/>
    </xf>
    <xf numFmtId="177" fontId="31" fillId="0" borderId="24" xfId="0" applyNumberFormat="1" applyFont="1" applyBorder="1" applyAlignment="1" applyProtection="1">
      <alignment horizontal="center" vertical="center"/>
      <protection hidden="1"/>
    </xf>
    <xf numFmtId="0" fontId="4" fillId="0" borderId="18" xfId="0" applyFont="1" applyBorder="1" applyAlignment="1" applyProtection="1">
      <alignment vertical="top"/>
      <protection hidden="1"/>
    </xf>
    <xf numFmtId="0" fontId="4" fillId="0" borderId="46" xfId="0" applyFont="1" applyBorder="1" applyAlignment="1" applyProtection="1">
      <alignment vertical="top"/>
      <protection hidden="1"/>
    </xf>
    <xf numFmtId="0" fontId="4" fillId="0" borderId="0" xfId="0" applyFont="1" applyBorder="1" applyAlignment="1" applyProtection="1">
      <alignment vertical="top"/>
      <protection hidden="1"/>
    </xf>
    <xf numFmtId="0" fontId="4" fillId="0" borderId="47" xfId="0" applyFont="1" applyBorder="1" applyAlignment="1" applyProtection="1">
      <alignment vertical="top"/>
      <protection hidden="1"/>
    </xf>
    <xf numFmtId="0" fontId="4" fillId="0" borderId="31" xfId="0" applyFont="1" applyBorder="1" applyAlignment="1" applyProtection="1">
      <alignment vertical="top"/>
      <protection hidden="1"/>
    </xf>
    <xf numFmtId="0" fontId="4" fillId="0" borderId="18" xfId="0" applyFont="1" applyBorder="1" applyAlignment="1">
      <alignment vertical="top" textRotation="255"/>
    </xf>
    <xf numFmtId="0" fontId="4" fillId="0" borderId="46" xfId="0" applyFont="1" applyBorder="1" applyAlignment="1">
      <alignment vertical="top" textRotation="255"/>
    </xf>
    <xf numFmtId="0" fontId="4" fillId="0" borderId="0" xfId="0" applyFont="1" applyBorder="1" applyAlignment="1">
      <alignment vertical="top" textRotation="255"/>
    </xf>
    <xf numFmtId="0" fontId="4" fillId="0" borderId="47" xfId="0" applyFont="1" applyBorder="1" applyAlignment="1">
      <alignment vertical="top" textRotation="255"/>
    </xf>
    <xf numFmtId="0" fontId="4" fillId="0" borderId="31" xfId="0" applyFont="1" applyBorder="1" applyAlignment="1">
      <alignment vertical="top" textRotation="255"/>
    </xf>
    <xf numFmtId="0" fontId="10" fillId="26" borderId="44" xfId="0" applyFont="1" applyFill="1" applyBorder="1" applyAlignment="1" applyProtection="1">
      <alignment vertical="top" textRotation="255"/>
      <protection hidden="1"/>
    </xf>
    <xf numFmtId="0" fontId="4" fillId="0" borderId="18" xfId="0" applyFont="1" applyBorder="1"/>
    <xf numFmtId="0" fontId="4" fillId="0" borderId="46" xfId="0" applyFont="1" applyBorder="1"/>
    <xf numFmtId="0" fontId="4" fillId="0" borderId="0" xfId="0" applyFont="1" applyBorder="1"/>
    <xf numFmtId="0" fontId="4" fillId="0" borderId="47" xfId="0" applyFont="1" applyBorder="1"/>
    <xf numFmtId="0" fontId="4" fillId="0" borderId="31" xfId="0" applyFont="1" applyBorder="1"/>
    <xf numFmtId="0" fontId="4" fillId="26" borderId="44" xfId="0" applyFont="1" applyFill="1" applyBorder="1" applyAlignment="1" applyProtection="1">
      <alignment vertical="center" textRotation="255"/>
      <protection hidden="1"/>
    </xf>
    <xf numFmtId="0" fontId="4" fillId="0" borderId="45" xfId="0" applyFont="1" applyBorder="1" applyAlignment="1">
      <alignment vertical="center" textRotation="255"/>
    </xf>
    <xf numFmtId="0" fontId="4" fillId="0" borderId="46" xfId="0" applyFont="1" applyBorder="1" applyAlignment="1">
      <alignment vertical="center" textRotation="255"/>
    </xf>
    <xf numFmtId="0" fontId="4" fillId="0" borderId="17" xfId="0" applyFont="1" applyBorder="1" applyAlignment="1">
      <alignment vertical="center" textRotation="255"/>
    </xf>
    <xf numFmtId="0" fontId="4" fillId="0" borderId="47" xfId="0" applyFont="1" applyBorder="1" applyAlignment="1">
      <alignment vertical="center" textRotation="255"/>
    </xf>
    <xf numFmtId="0" fontId="4" fillId="0" borderId="48" xfId="0" applyFont="1" applyBorder="1" applyAlignment="1">
      <alignment vertical="center" textRotation="255"/>
    </xf>
    <xf numFmtId="0" fontId="32" fillId="26" borderId="32" xfId="0" applyFont="1" applyFill="1" applyBorder="1" applyAlignment="1" applyProtection="1">
      <alignment horizontal="center" vertical="center" shrinkToFit="1"/>
      <protection hidden="1"/>
    </xf>
    <xf numFmtId="0" fontId="32" fillId="26" borderId="34" xfId="0" applyFont="1" applyFill="1" applyBorder="1" applyAlignment="1" applyProtection="1">
      <alignment horizontal="center" vertical="center" shrinkToFit="1"/>
      <protection hidden="1"/>
    </xf>
    <xf numFmtId="0" fontId="4" fillId="26" borderId="18" xfId="0" applyFont="1" applyFill="1" applyBorder="1" applyAlignment="1">
      <alignment vertical="center" textRotation="255"/>
    </xf>
    <xf numFmtId="0" fontId="4" fillId="26" borderId="46" xfId="0" applyFont="1" applyFill="1" applyBorder="1" applyAlignment="1">
      <alignment vertical="center" textRotation="255"/>
    </xf>
    <xf numFmtId="0" fontId="4" fillId="26" borderId="0" xfId="0" applyFont="1" applyFill="1" applyBorder="1" applyAlignment="1">
      <alignment vertical="center" textRotation="255"/>
    </xf>
    <xf numFmtId="0" fontId="4" fillId="26" borderId="47" xfId="0" applyFont="1" applyFill="1" applyBorder="1" applyAlignment="1">
      <alignment vertical="center" textRotation="255"/>
    </xf>
    <xf numFmtId="0" fontId="4" fillId="26" borderId="31" xfId="0" applyFont="1" applyFill="1" applyBorder="1" applyAlignment="1">
      <alignment vertical="center" textRotation="255"/>
    </xf>
    <xf numFmtId="0" fontId="4" fillId="0" borderId="18" xfId="0" applyFont="1" applyBorder="1" applyAlignment="1">
      <alignment horizontal="center" vertical="top" textRotation="255"/>
    </xf>
    <xf numFmtId="0" fontId="4" fillId="0" borderId="46" xfId="0" applyFont="1" applyBorder="1" applyAlignment="1">
      <alignment horizontal="center" vertical="top" textRotation="255"/>
    </xf>
    <xf numFmtId="0" fontId="4" fillId="0" borderId="0" xfId="0" applyFont="1" applyBorder="1" applyAlignment="1">
      <alignment horizontal="center" vertical="top" textRotation="255"/>
    </xf>
    <xf numFmtId="0" fontId="4" fillId="0" borderId="47" xfId="0" applyFont="1" applyBorder="1" applyAlignment="1"/>
    <xf numFmtId="0" fontId="4" fillId="0" borderId="31" xfId="0" applyFont="1" applyBorder="1" applyAlignment="1"/>
    <xf numFmtId="0" fontId="32" fillId="26" borderId="18" xfId="0" applyFont="1" applyFill="1" applyBorder="1" applyAlignment="1" applyProtection="1">
      <alignment horizontal="left" vertical="center"/>
      <protection hidden="1"/>
    </xf>
    <xf numFmtId="0" fontId="32" fillId="26" borderId="38" xfId="0" applyFont="1" applyFill="1" applyBorder="1" applyAlignment="1" applyProtection="1">
      <alignment horizontal="center" vertical="center" shrinkToFit="1"/>
      <protection hidden="1"/>
    </xf>
    <xf numFmtId="0" fontId="32" fillId="26" borderId="39" xfId="0" applyFont="1" applyFill="1" applyBorder="1" applyAlignment="1" applyProtection="1">
      <alignment horizontal="center" vertical="center" shrinkToFit="1"/>
      <protection hidden="1"/>
    </xf>
    <xf numFmtId="0" fontId="32" fillId="26" borderId="0" xfId="0" applyFont="1" applyFill="1" applyBorder="1" applyAlignment="1" applyProtection="1">
      <alignment horizontal="left" vertical="center"/>
      <protection hidden="1"/>
    </xf>
    <xf numFmtId="0" fontId="32" fillId="26" borderId="21" xfId="0" applyFont="1" applyFill="1" applyBorder="1" applyAlignment="1" applyProtection="1">
      <alignment horizontal="left" vertical="center"/>
      <protection hidden="1"/>
    </xf>
  </cellXfs>
  <cellStyles count="47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どちらでもない" xfId="31" builtinId="28" customBuiltin="1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メモ" xfId="32" builtinId="10" customBuiltin="1"/>
    <cellStyle name="リンク セル" xfId="33" builtinId="24" customBuiltin="1"/>
    <cellStyle name="入力" xfId="44" builtinId="20" customBuiltin="1"/>
    <cellStyle name="出力" xfId="42" builtinId="21" customBuiltin="1"/>
    <cellStyle name="悪い" xfId="34" builtinId="27" customBuiltin="1"/>
    <cellStyle name="標準" xfId="0" builtinId="0"/>
    <cellStyle name="標準_テクニカルスキル_ドラフト" xfId="45"/>
    <cellStyle name="良い" xfId="46" builtinId="26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計算方法" xfId="35" builtinId="22" customBuiltin="1"/>
    <cellStyle name="説明文" xfId="43" builtinId="53" customBuiltin="1"/>
    <cellStyle name="警告文" xfId="36" builtinId="11" customBuiltin="1"/>
    <cellStyle name="集計" xfId="41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1552575</xdr:colOff>
      <xdr:row>4</xdr:row>
      <xdr:rowOff>28575</xdr:rowOff>
    </xdr:to>
    <xdr:pic>
      <xdr:nvPicPr>
        <xdr:cNvPr id="2059" name="Picture 1" descr="ロゴ（アウトソーシングテクノロジー）小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419100"/>
          <a:ext cx="22860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294;&#20154;&#20107;/&#12486;&#12463;&#12491;&#12459;&#12523;&#12473;&#12461;&#12523;&#35413;&#20385;&#12471;&#12540;&#12488;/&#12486;&#12463;&#12491;&#12459;&#12523;&#12473;&#12461;&#12523;&#35413;&#20385;&#12471;&#12540;&#12488;_&#12469;&#12540;&#12496;&#12539;&#12493;&#12483;&#12488;&#12527;&#12540;&#12463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65296;&#65294;&#20154;&#20107;/&#12486;&#12463;&#12491;&#12459;&#12523;&#12473;&#12461;&#12523;&#35413;&#20385;&#12471;&#12540;&#12488;/&#12486;&#12463;&#12491;&#12459;&#12523;&#12473;&#12461;&#12523;&#35413;&#20385;&#12471;&#12540;&#12488;_&#38283;&#303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スキルシート"/>
      <sheetName val="マスタ"/>
      <sheetName val="計算"/>
    </sheetNames>
    <sheetDataSet>
      <sheetData sheetId="0"/>
      <sheetData sheetId="1"/>
      <sheetData sheetId="2">
        <row r="12">
          <cell r="B12">
            <v>5</v>
          </cell>
        </row>
        <row r="13">
          <cell r="B13">
            <v>4</v>
          </cell>
        </row>
        <row r="14">
          <cell r="B14">
            <v>3</v>
          </cell>
        </row>
        <row r="15">
          <cell r="B15">
            <v>2</v>
          </cell>
        </row>
        <row r="16">
          <cell r="B16">
            <v>1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基本情報"/>
      <sheetName val="スキルシート"/>
      <sheetName val="マスタ"/>
      <sheetName val="計算"/>
    </sheetNames>
    <sheetDataSet>
      <sheetData sheetId="0"/>
      <sheetData sheetId="1"/>
      <sheetData sheetId="2">
        <row r="12">
          <cell r="B12">
            <v>5</v>
          </cell>
        </row>
        <row r="13">
          <cell r="B13">
            <v>4</v>
          </cell>
        </row>
        <row r="14">
          <cell r="B14">
            <v>3</v>
          </cell>
        </row>
        <row r="15">
          <cell r="B15">
            <v>2</v>
          </cell>
        </row>
        <row r="16">
          <cell r="B16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L138"/>
  <sheetViews>
    <sheetView tabSelected="1" view="pageBreakPreview" topLeftCell="A24" zoomScale="114" zoomScaleNormal="85" zoomScaleSheetLayoutView="85" zoomScalePageLayoutView="85" workbookViewId="0">
      <selection activeCell="H26" sqref="H26:I28"/>
    </sheetView>
  </sheetViews>
  <sheetFormatPr baseColWidth="12" defaultColWidth="0" defaultRowHeight="0" customHeight="1" zeroHeight="1" x14ac:dyDescent="0.15"/>
  <cols>
    <col min="1" max="1" width="3.33203125" style="1" customWidth="1"/>
    <col min="2" max="2" width="9.6640625" style="1" customWidth="1"/>
    <col min="3" max="3" width="20.6640625" style="1" customWidth="1"/>
    <col min="4" max="4" width="9.5" style="1" customWidth="1"/>
    <col min="5" max="5" width="10.83203125" style="1" customWidth="1"/>
    <col min="6" max="6" width="13.1640625" style="1" customWidth="1"/>
    <col min="7" max="7" width="10.83203125" style="1" customWidth="1"/>
    <col min="8" max="8" width="9.1640625" style="1" customWidth="1"/>
    <col min="9" max="10" width="7.6640625" style="1" customWidth="1"/>
    <col min="11" max="11" width="7.33203125" style="1" customWidth="1"/>
    <col min="12" max="12" width="9.6640625" style="1" customWidth="1"/>
    <col min="13" max="13" width="9.6640625" style="1" hidden="1" customWidth="1"/>
    <col min="14" max="16384" width="9.6640625" style="1" hidden="1"/>
  </cols>
  <sheetData>
    <row r="1" spans="1:12" ht="18" customHeight="1" x14ac:dyDescent="0.15">
      <c r="A1" s="21"/>
      <c r="B1" s="22"/>
      <c r="C1" s="23"/>
      <c r="D1" s="23"/>
      <c r="E1" s="24"/>
      <c r="F1" s="24"/>
      <c r="G1" s="24"/>
      <c r="H1" s="25"/>
      <c r="I1" s="25"/>
      <c r="J1" s="25"/>
      <c r="K1" s="26"/>
    </row>
    <row r="2" spans="1:12" s="2" customFormat="1" ht="15" customHeight="1" x14ac:dyDescent="0.15">
      <c r="A2" s="27"/>
      <c r="C2" s="3"/>
      <c r="D2" s="3"/>
      <c r="E2" s="4"/>
      <c r="F2" s="4"/>
      <c r="G2" s="4"/>
      <c r="H2" s="5"/>
      <c r="I2" s="5"/>
      <c r="J2" s="5"/>
      <c r="K2" s="28"/>
    </row>
    <row r="3" spans="1:12" s="5" customFormat="1" ht="15" customHeight="1" x14ac:dyDescent="0.15">
      <c r="A3" s="29"/>
      <c r="C3" s="3"/>
      <c r="D3" s="3"/>
      <c r="E3" s="6" t="s">
        <v>112</v>
      </c>
      <c r="F3" s="162"/>
      <c r="G3" s="163"/>
      <c r="H3" s="163"/>
      <c r="I3" s="163"/>
      <c r="J3" s="164"/>
      <c r="K3" s="30"/>
    </row>
    <row r="4" spans="1:12" s="8" customFormat="1" ht="27.75" customHeight="1" x14ac:dyDescent="0.15">
      <c r="A4" s="29"/>
      <c r="B4" s="5"/>
      <c r="C4" s="3"/>
      <c r="D4" s="3"/>
      <c r="E4" s="7" t="s">
        <v>104</v>
      </c>
      <c r="F4" s="165" t="s">
        <v>477</v>
      </c>
      <c r="G4" s="166"/>
      <c r="H4" s="166"/>
      <c r="I4" s="166"/>
      <c r="J4" s="167"/>
      <c r="K4" s="31"/>
    </row>
    <row r="5" spans="1:12" s="8" customFormat="1" ht="12.75" customHeight="1" x14ac:dyDescent="0.15">
      <c r="A5" s="29"/>
      <c r="B5" s="5"/>
      <c r="C5" s="3"/>
      <c r="D5" s="3"/>
      <c r="E5" s="9"/>
      <c r="F5" s="10"/>
      <c r="G5" s="10"/>
      <c r="H5" s="10"/>
      <c r="I5" s="10"/>
      <c r="J5" s="10"/>
      <c r="K5" s="31"/>
    </row>
    <row r="6" spans="1:12" s="8" customFormat="1" ht="12.75" customHeight="1" x14ac:dyDescent="0.15">
      <c r="A6" s="29"/>
      <c r="B6" s="5"/>
      <c r="C6" s="3"/>
      <c r="D6" s="172" t="s">
        <v>105</v>
      </c>
      <c r="E6" s="173" t="s">
        <v>349</v>
      </c>
      <c r="F6" s="177" t="s">
        <v>118</v>
      </c>
      <c r="G6" s="183">
        <v>28772</v>
      </c>
      <c r="H6" s="184"/>
      <c r="I6" s="181" t="str">
        <f ca="1">DATEDIF(G6,TODAY(),"Y") &amp; "歳"</f>
        <v>38歳</v>
      </c>
      <c r="J6" s="178"/>
      <c r="K6" s="32"/>
      <c r="L6" s="109"/>
    </row>
    <row r="7" spans="1:12" s="8" customFormat="1" ht="12.75" customHeight="1" x14ac:dyDescent="0.15">
      <c r="A7" s="29"/>
      <c r="B7" s="5"/>
      <c r="C7" s="3"/>
      <c r="D7" s="172"/>
      <c r="E7" s="174"/>
      <c r="F7" s="177"/>
      <c r="G7" s="185"/>
      <c r="H7" s="186"/>
      <c r="I7" s="182"/>
      <c r="J7" s="179"/>
      <c r="K7" s="33"/>
    </row>
    <row r="8" spans="1:12" s="8" customFormat="1" ht="12.75" customHeight="1" x14ac:dyDescent="0.15">
      <c r="A8" s="29"/>
      <c r="B8" s="5"/>
      <c r="C8" s="3"/>
      <c r="D8" s="3"/>
      <c r="E8" s="11"/>
      <c r="F8" s="12"/>
      <c r="G8" s="12"/>
      <c r="H8" s="13"/>
      <c r="I8" s="13"/>
      <c r="J8" s="13"/>
      <c r="K8" s="32"/>
    </row>
    <row r="9" spans="1:12" s="8" customFormat="1" ht="12.75" customHeight="1" x14ac:dyDescent="0.15">
      <c r="A9" s="29"/>
      <c r="B9" s="5"/>
      <c r="C9" s="3"/>
      <c r="D9" s="3" t="s">
        <v>106</v>
      </c>
      <c r="E9" s="170" t="s">
        <v>480</v>
      </c>
      <c r="F9" s="171"/>
      <c r="G9" s="6" t="s">
        <v>107</v>
      </c>
      <c r="H9" s="168" t="s">
        <v>479</v>
      </c>
      <c r="I9" s="187"/>
      <c r="J9" s="108" t="s">
        <v>258</v>
      </c>
      <c r="K9" s="34"/>
    </row>
    <row r="10" spans="1:12" s="8" customFormat="1" ht="12.75" customHeight="1" x14ac:dyDescent="0.15">
      <c r="A10" s="29"/>
      <c r="B10" s="103" t="s">
        <v>253</v>
      </c>
      <c r="C10" s="3"/>
      <c r="D10" s="3"/>
      <c r="E10" s="9"/>
      <c r="F10" s="14"/>
      <c r="G10" s="13"/>
      <c r="H10" s="13"/>
      <c r="I10" s="13"/>
      <c r="J10" s="13"/>
      <c r="K10" s="32"/>
    </row>
    <row r="11" spans="1:12" s="8" customFormat="1" ht="12.75" customHeight="1" x14ac:dyDescent="0.15">
      <c r="A11" s="29"/>
      <c r="B11" s="104" t="s">
        <v>254</v>
      </c>
      <c r="C11" s="3"/>
      <c r="D11" s="3"/>
      <c r="E11" s="9"/>
      <c r="F11" s="15"/>
      <c r="G11" s="16"/>
      <c r="H11" s="17"/>
      <c r="I11" s="17"/>
      <c r="J11" s="17"/>
      <c r="K11" s="32"/>
    </row>
    <row r="12" spans="1:12" s="8" customFormat="1" ht="12.75" customHeight="1" x14ac:dyDescent="0.15">
      <c r="A12" s="29"/>
      <c r="B12" s="104" t="s">
        <v>255</v>
      </c>
      <c r="C12" s="3"/>
      <c r="D12" s="3" t="s">
        <v>108</v>
      </c>
      <c r="E12" s="168" t="s">
        <v>350</v>
      </c>
      <c r="F12" s="169"/>
      <c r="G12" s="16" t="s">
        <v>108</v>
      </c>
      <c r="H12" s="180" t="s">
        <v>481</v>
      </c>
      <c r="I12" s="180"/>
      <c r="J12" s="180"/>
      <c r="K12" s="32"/>
    </row>
    <row r="13" spans="1:12" s="8" customFormat="1" ht="12.75" customHeight="1" x14ac:dyDescent="0.15">
      <c r="A13" s="29"/>
      <c r="B13" s="104" t="s">
        <v>256</v>
      </c>
      <c r="C13" s="3"/>
      <c r="D13" s="3" t="s">
        <v>108</v>
      </c>
      <c r="E13" s="168" t="s">
        <v>478</v>
      </c>
      <c r="F13" s="169"/>
      <c r="G13" s="16" t="s">
        <v>108</v>
      </c>
      <c r="H13" s="180"/>
      <c r="I13" s="180"/>
      <c r="J13" s="180"/>
      <c r="K13" s="33"/>
    </row>
    <row r="14" spans="1:12" s="8" customFormat="1" ht="12.75" customHeight="1" x14ac:dyDescent="0.15">
      <c r="A14" s="29"/>
      <c r="B14" s="104"/>
      <c r="C14" s="3"/>
      <c r="D14" s="3" t="s">
        <v>108</v>
      </c>
      <c r="E14" s="168"/>
      <c r="F14" s="169"/>
      <c r="G14" s="16"/>
      <c r="H14" s="106"/>
      <c r="I14" s="106"/>
      <c r="J14" s="106"/>
      <c r="K14" s="33"/>
    </row>
    <row r="15" spans="1:12" s="8" customFormat="1" ht="14.25" customHeight="1" thickBot="1" x14ac:dyDescent="0.2">
      <c r="A15" s="29"/>
      <c r="B15" s="197" t="s">
        <v>257</v>
      </c>
      <c r="C15" s="197"/>
      <c r="D15" s="3"/>
      <c r="E15" s="10"/>
      <c r="F15" s="12"/>
      <c r="G15" s="12"/>
      <c r="H15" s="13"/>
      <c r="I15" s="13"/>
      <c r="J15" s="13"/>
      <c r="K15" s="32"/>
    </row>
    <row r="16" spans="1:12" s="8" customFormat="1" ht="147" customHeight="1" thickBot="1" x14ac:dyDescent="0.2">
      <c r="A16" s="29"/>
      <c r="B16" s="194" t="s">
        <v>482</v>
      </c>
      <c r="C16" s="195"/>
      <c r="D16" s="195"/>
      <c r="E16" s="195"/>
      <c r="F16" s="195"/>
      <c r="G16" s="195"/>
      <c r="H16" s="195"/>
      <c r="I16" s="195"/>
      <c r="J16" s="196"/>
      <c r="K16" s="28"/>
    </row>
    <row r="17" spans="1:11" s="8" customFormat="1" ht="19.5" customHeight="1" x14ac:dyDescent="0.15">
      <c r="A17" s="29"/>
      <c r="B17" s="107"/>
      <c r="C17" s="107"/>
      <c r="D17" s="107"/>
      <c r="E17" s="107"/>
      <c r="F17" s="107"/>
      <c r="G17" s="107"/>
      <c r="H17" s="107"/>
      <c r="I17" s="107"/>
      <c r="J17" s="107"/>
      <c r="K17" s="28"/>
    </row>
    <row r="18" spans="1:11" s="8" customFormat="1" ht="18" customHeight="1" x14ac:dyDescent="0.15">
      <c r="A18" s="35" t="s">
        <v>109</v>
      </c>
      <c r="B18" s="18"/>
      <c r="C18" s="3"/>
      <c r="D18" s="4"/>
      <c r="E18" s="4"/>
      <c r="F18" s="3"/>
      <c r="G18" s="3"/>
      <c r="H18" s="5"/>
      <c r="I18" s="5"/>
      <c r="J18" s="5"/>
      <c r="K18" s="28"/>
    </row>
    <row r="19" spans="1:11" s="8" customFormat="1" ht="57" customHeight="1" x14ac:dyDescent="0.15">
      <c r="A19" s="19" t="s">
        <v>113</v>
      </c>
      <c r="B19" s="19" t="s">
        <v>260</v>
      </c>
      <c r="C19" s="175" t="s">
        <v>114</v>
      </c>
      <c r="D19" s="176"/>
      <c r="E19" s="20" t="s">
        <v>110</v>
      </c>
      <c r="F19" s="20" t="s">
        <v>115</v>
      </c>
      <c r="G19" s="20" t="s">
        <v>116</v>
      </c>
      <c r="H19" s="198" t="s">
        <v>117</v>
      </c>
      <c r="I19" s="199"/>
      <c r="J19" s="175" t="s">
        <v>259</v>
      </c>
      <c r="K19" s="176"/>
    </row>
    <row r="20" spans="1:11" s="105" customFormat="1" ht="34.5" customHeight="1" x14ac:dyDescent="0.15">
      <c r="A20" s="144">
        <f>A14+1</f>
        <v>1</v>
      </c>
      <c r="B20" s="110">
        <v>42552</v>
      </c>
      <c r="C20" s="147" t="s">
        <v>474</v>
      </c>
      <c r="D20" s="148"/>
      <c r="E20" s="153" t="s">
        <v>475</v>
      </c>
      <c r="F20" s="159" t="s">
        <v>421</v>
      </c>
      <c r="G20" s="159" t="s">
        <v>476</v>
      </c>
      <c r="H20" s="135"/>
      <c r="I20" s="136"/>
      <c r="J20" s="135" t="s">
        <v>349</v>
      </c>
      <c r="K20" s="141"/>
    </row>
    <row r="21" spans="1:11" s="105" customFormat="1" ht="36" customHeight="1" x14ac:dyDescent="0.15">
      <c r="A21" s="145"/>
      <c r="B21" s="111">
        <v>42582</v>
      </c>
      <c r="C21" s="149"/>
      <c r="D21" s="150"/>
      <c r="E21" s="154"/>
      <c r="F21" s="157"/>
      <c r="G21" s="160"/>
      <c r="H21" s="137"/>
      <c r="I21" s="138"/>
      <c r="J21" s="142" t="s">
        <v>420</v>
      </c>
      <c r="K21" s="143"/>
    </row>
    <row r="22" spans="1:11" s="105" customFormat="1" ht="18.75" customHeight="1" x14ac:dyDescent="0.15">
      <c r="A22" s="146"/>
      <c r="B22" s="134" t="str">
        <f>DATEDIF(B20,B21+1,"Y") &amp; "年" &amp; DATEDIF(B20,B21+1,"YM") &amp; "ヶ月"</f>
        <v>0年1ヶ月</v>
      </c>
      <c r="C22" s="151"/>
      <c r="D22" s="152"/>
      <c r="E22" s="155"/>
      <c r="F22" s="158"/>
      <c r="G22" s="161"/>
      <c r="H22" s="139"/>
      <c r="I22" s="140"/>
      <c r="J22" s="114">
        <v>2</v>
      </c>
      <c r="K22" s="113"/>
    </row>
    <row r="23" spans="1:11" s="105" customFormat="1" ht="52.5" customHeight="1" x14ac:dyDescent="0.15">
      <c r="A23" s="144">
        <f>A20+1</f>
        <v>2</v>
      </c>
      <c r="B23" s="110">
        <v>42401</v>
      </c>
      <c r="C23" s="147" t="s">
        <v>469</v>
      </c>
      <c r="D23" s="148"/>
      <c r="E23" s="153" t="s">
        <v>466</v>
      </c>
      <c r="F23" s="159" t="s">
        <v>421</v>
      </c>
      <c r="G23" s="159" t="s">
        <v>471</v>
      </c>
      <c r="H23" s="135" t="s">
        <v>470</v>
      </c>
      <c r="I23" s="136"/>
      <c r="J23" s="135" t="s">
        <v>387</v>
      </c>
      <c r="K23" s="141"/>
    </row>
    <row r="24" spans="1:11" s="105" customFormat="1" ht="52.5" customHeight="1" x14ac:dyDescent="0.15">
      <c r="A24" s="145"/>
      <c r="B24" s="111">
        <v>42551</v>
      </c>
      <c r="C24" s="149"/>
      <c r="D24" s="150"/>
      <c r="E24" s="154"/>
      <c r="F24" s="157"/>
      <c r="G24" s="160"/>
      <c r="H24" s="137"/>
      <c r="I24" s="138"/>
      <c r="J24" s="142" t="s">
        <v>420</v>
      </c>
      <c r="K24" s="143"/>
    </row>
    <row r="25" spans="1:11" s="105" customFormat="1" ht="52.5" customHeight="1" x14ac:dyDescent="0.15">
      <c r="A25" s="146"/>
      <c r="B25" s="133" t="str">
        <f>DATEDIF(B23,B24+1,"Y") &amp; "年" &amp; DATEDIF(B23,B24+1,"YM") &amp; "ヶ月"</f>
        <v>0年5ヶ月</v>
      </c>
      <c r="C25" s="151"/>
      <c r="D25" s="152"/>
      <c r="E25" s="155"/>
      <c r="F25" s="158"/>
      <c r="G25" s="161"/>
      <c r="H25" s="139"/>
      <c r="I25" s="140"/>
      <c r="J25" s="114" t="s">
        <v>467</v>
      </c>
      <c r="K25" s="113"/>
    </row>
    <row r="26" spans="1:11" s="105" customFormat="1" ht="66.75" customHeight="1" x14ac:dyDescent="0.15">
      <c r="A26" s="144">
        <f>A23+1</f>
        <v>3</v>
      </c>
      <c r="B26" s="110">
        <v>42248</v>
      </c>
      <c r="C26" s="147" t="s">
        <v>472</v>
      </c>
      <c r="D26" s="148"/>
      <c r="E26" s="153" t="s">
        <v>462</v>
      </c>
      <c r="F26" s="159" t="s">
        <v>388</v>
      </c>
      <c r="G26" s="159" t="s">
        <v>463</v>
      </c>
      <c r="H26" s="135" t="s">
        <v>464</v>
      </c>
      <c r="I26" s="136"/>
      <c r="J26" s="135" t="s">
        <v>465</v>
      </c>
      <c r="K26" s="141"/>
    </row>
    <row r="27" spans="1:11" s="105" customFormat="1" ht="66.75" customHeight="1" x14ac:dyDescent="0.15">
      <c r="A27" s="145"/>
      <c r="B27" s="111">
        <v>42400</v>
      </c>
      <c r="C27" s="149"/>
      <c r="D27" s="150"/>
      <c r="E27" s="154"/>
      <c r="F27" s="157"/>
      <c r="G27" s="160"/>
      <c r="H27" s="137"/>
      <c r="I27" s="138"/>
      <c r="J27" s="142"/>
      <c r="K27" s="143"/>
    </row>
    <row r="28" spans="1:11" s="105" customFormat="1" ht="66.75" customHeight="1" x14ac:dyDescent="0.15">
      <c r="A28" s="146"/>
      <c r="B28" s="129" t="str">
        <f>DATEDIF(B26,B27+1,"Y") &amp; "年" &amp; DATEDIF(B26,B27+1,"YM") &amp; "ヶ月"</f>
        <v>0年5ヶ月</v>
      </c>
      <c r="C28" s="151"/>
      <c r="D28" s="152"/>
      <c r="E28" s="155"/>
      <c r="F28" s="158"/>
      <c r="G28" s="161"/>
      <c r="H28" s="139"/>
      <c r="I28" s="140"/>
      <c r="J28" s="114">
        <v>1</v>
      </c>
      <c r="K28" s="113"/>
    </row>
    <row r="29" spans="1:11" s="105" customFormat="1" ht="21" customHeight="1" x14ac:dyDescent="0.15">
      <c r="A29" s="144">
        <f>A26+1</f>
        <v>4</v>
      </c>
      <c r="B29" s="110">
        <v>42217</v>
      </c>
      <c r="C29" s="147" t="s">
        <v>447</v>
      </c>
      <c r="D29" s="148"/>
      <c r="E29" s="153" t="s">
        <v>379</v>
      </c>
      <c r="F29" s="159" t="s">
        <v>421</v>
      </c>
      <c r="G29" s="159" t="s">
        <v>422</v>
      </c>
      <c r="H29" s="135" t="s">
        <v>423</v>
      </c>
      <c r="I29" s="136"/>
      <c r="J29" s="135" t="s">
        <v>424</v>
      </c>
      <c r="K29" s="141"/>
    </row>
    <row r="30" spans="1:11" s="105" customFormat="1" ht="21" customHeight="1" x14ac:dyDescent="0.15">
      <c r="A30" s="145"/>
      <c r="B30" s="111">
        <v>42247</v>
      </c>
      <c r="C30" s="149"/>
      <c r="D30" s="150"/>
      <c r="E30" s="154"/>
      <c r="F30" s="157"/>
      <c r="G30" s="160"/>
      <c r="H30" s="137"/>
      <c r="I30" s="138"/>
      <c r="J30" s="142" t="s">
        <v>420</v>
      </c>
      <c r="K30" s="143"/>
    </row>
    <row r="31" spans="1:11" s="105" customFormat="1" ht="21" customHeight="1" x14ac:dyDescent="0.15">
      <c r="A31" s="146"/>
      <c r="B31" s="128" t="str">
        <f>DATEDIF(B29,B30+1,"Y") &amp; "年" &amp; DATEDIF(B29,B30+1,"YM") &amp; "ヶ月"</f>
        <v>0年1ヶ月</v>
      </c>
      <c r="C31" s="151"/>
      <c r="D31" s="152"/>
      <c r="E31" s="155"/>
      <c r="F31" s="158"/>
      <c r="G31" s="161"/>
      <c r="H31" s="139"/>
      <c r="I31" s="140"/>
      <c r="J31" s="114" t="s">
        <v>425</v>
      </c>
      <c r="K31" s="113"/>
    </row>
    <row r="32" spans="1:11" s="105" customFormat="1" ht="27.75" customHeight="1" x14ac:dyDescent="0.15">
      <c r="A32" s="144">
        <f>A29+1</f>
        <v>5</v>
      </c>
      <c r="B32" s="110">
        <v>42125</v>
      </c>
      <c r="C32" s="147" t="s">
        <v>458</v>
      </c>
      <c r="D32" s="148"/>
      <c r="E32" s="153" t="s">
        <v>416</v>
      </c>
      <c r="F32" s="159" t="s">
        <v>417</v>
      </c>
      <c r="G32" s="159" t="s">
        <v>393</v>
      </c>
      <c r="H32" s="202" t="s">
        <v>418</v>
      </c>
      <c r="I32" s="136"/>
      <c r="J32" s="135" t="s">
        <v>419</v>
      </c>
      <c r="K32" s="141"/>
    </row>
    <row r="33" spans="1:11" s="105" customFormat="1" ht="27.75" customHeight="1" x14ac:dyDescent="0.15">
      <c r="A33" s="145"/>
      <c r="B33" s="111">
        <v>42216</v>
      </c>
      <c r="C33" s="149"/>
      <c r="D33" s="150"/>
      <c r="E33" s="154"/>
      <c r="F33" s="157"/>
      <c r="G33" s="160"/>
      <c r="H33" s="137"/>
      <c r="I33" s="138"/>
      <c r="J33" s="142" t="s">
        <v>420</v>
      </c>
      <c r="K33" s="143"/>
    </row>
    <row r="34" spans="1:11" s="105" customFormat="1" ht="27.75" customHeight="1" x14ac:dyDescent="0.15">
      <c r="A34" s="146"/>
      <c r="B34" s="127" t="str">
        <f>DATEDIF(B32,B33+1,"Y") &amp; "年" &amp; DATEDIF(B32,B33+1,"YM") &amp; "ヶ月"</f>
        <v>0年3ヶ月</v>
      </c>
      <c r="C34" s="151"/>
      <c r="D34" s="152"/>
      <c r="E34" s="155"/>
      <c r="F34" s="158"/>
      <c r="G34" s="161"/>
      <c r="H34" s="139"/>
      <c r="I34" s="140"/>
      <c r="J34" s="114" t="s">
        <v>426</v>
      </c>
      <c r="K34" s="113"/>
    </row>
    <row r="35" spans="1:11" s="105" customFormat="1" ht="20.25" customHeight="1" x14ac:dyDescent="0.15">
      <c r="A35" s="144">
        <f>A32+1</f>
        <v>6</v>
      </c>
      <c r="B35" s="110">
        <v>41974</v>
      </c>
      <c r="C35" s="147" t="s">
        <v>431</v>
      </c>
      <c r="D35" s="148"/>
      <c r="E35" s="153" t="s">
        <v>354</v>
      </c>
      <c r="F35" s="159" t="s">
        <v>461</v>
      </c>
      <c r="G35" s="159" t="s">
        <v>361</v>
      </c>
      <c r="H35" s="202" t="s">
        <v>430</v>
      </c>
      <c r="I35" s="136"/>
      <c r="J35" s="135" t="s">
        <v>427</v>
      </c>
      <c r="K35" s="141"/>
    </row>
    <row r="36" spans="1:11" s="105" customFormat="1" ht="20.25" customHeight="1" x14ac:dyDescent="0.15">
      <c r="A36" s="145"/>
      <c r="B36" s="111">
        <v>42124</v>
      </c>
      <c r="C36" s="149"/>
      <c r="D36" s="150"/>
      <c r="E36" s="154"/>
      <c r="F36" s="157"/>
      <c r="G36" s="160"/>
      <c r="H36" s="137"/>
      <c r="I36" s="138"/>
      <c r="J36" s="142" t="s">
        <v>388</v>
      </c>
      <c r="K36" s="143"/>
    </row>
    <row r="37" spans="1:11" s="105" customFormat="1" ht="20.25" customHeight="1" x14ac:dyDescent="0.15">
      <c r="A37" s="146"/>
      <c r="B37" s="127" t="str">
        <f>DATEDIF(B35,B36+1,"Y") &amp; "年" &amp; DATEDIF(B35,B36+1,"YM") &amp; "ヶ月"</f>
        <v>0年5ヶ月</v>
      </c>
      <c r="C37" s="151"/>
      <c r="D37" s="152"/>
      <c r="E37" s="155"/>
      <c r="F37" s="158"/>
      <c r="G37" s="161"/>
      <c r="H37" s="139"/>
      <c r="I37" s="140"/>
      <c r="J37" s="114">
        <v>4</v>
      </c>
      <c r="K37" s="113"/>
    </row>
    <row r="38" spans="1:11" s="105" customFormat="1" ht="24" customHeight="1" x14ac:dyDescent="0.15">
      <c r="A38" s="144">
        <f>A35+1</f>
        <v>7</v>
      </c>
      <c r="B38" s="110">
        <v>41852</v>
      </c>
      <c r="C38" s="147" t="s">
        <v>448</v>
      </c>
      <c r="D38" s="148"/>
      <c r="E38" s="153" t="s">
        <v>351</v>
      </c>
      <c r="F38" s="159" t="s">
        <v>362</v>
      </c>
      <c r="G38" s="159" t="s">
        <v>353</v>
      </c>
      <c r="H38" s="135" t="s">
        <v>428</v>
      </c>
      <c r="I38" s="141"/>
      <c r="J38" s="135" t="s">
        <v>349</v>
      </c>
      <c r="K38" s="141"/>
    </row>
    <row r="39" spans="1:11" s="105" customFormat="1" ht="24" customHeight="1" x14ac:dyDescent="0.15">
      <c r="A39" s="145"/>
      <c r="B39" s="111">
        <v>41943</v>
      </c>
      <c r="C39" s="149"/>
      <c r="D39" s="150"/>
      <c r="E39" s="154"/>
      <c r="F39" s="157"/>
      <c r="G39" s="160"/>
      <c r="H39" s="142"/>
      <c r="I39" s="143"/>
      <c r="J39" s="142" t="s">
        <v>352</v>
      </c>
      <c r="K39" s="143"/>
    </row>
    <row r="40" spans="1:11" s="105" customFormat="1" ht="24" customHeight="1" x14ac:dyDescent="0.15">
      <c r="A40" s="146"/>
      <c r="B40" s="127" t="str">
        <f>DATEDIF(B38,B39+1,"Y") &amp; "年" &amp; DATEDIF(B38,B39+1,"YM") &amp; "ヶ月"</f>
        <v>0年3ヶ月</v>
      </c>
      <c r="C40" s="151"/>
      <c r="D40" s="152"/>
      <c r="E40" s="155"/>
      <c r="F40" s="158"/>
      <c r="G40" s="161"/>
      <c r="H40" s="200"/>
      <c r="I40" s="201"/>
      <c r="J40" s="114">
        <v>7</v>
      </c>
      <c r="K40" s="113"/>
    </row>
    <row r="41" spans="1:11" s="105" customFormat="1" ht="57.75" customHeight="1" x14ac:dyDescent="0.15">
      <c r="A41" s="144">
        <f t="shared" ref="A41" si="0">A38+1</f>
        <v>8</v>
      </c>
      <c r="B41" s="110">
        <v>39630</v>
      </c>
      <c r="C41" s="147" t="s">
        <v>457</v>
      </c>
      <c r="D41" s="148"/>
      <c r="E41" s="153" t="s">
        <v>355</v>
      </c>
      <c r="F41" s="159" t="s">
        <v>432</v>
      </c>
      <c r="G41" s="159" t="s">
        <v>460</v>
      </c>
      <c r="H41" s="135" t="s">
        <v>459</v>
      </c>
      <c r="I41" s="136"/>
      <c r="J41" s="135" t="s">
        <v>357</v>
      </c>
      <c r="K41" s="141"/>
    </row>
    <row r="42" spans="1:11" s="105" customFormat="1" ht="57.75" customHeight="1" x14ac:dyDescent="0.15">
      <c r="A42" s="145"/>
      <c r="B42" s="111">
        <v>41851</v>
      </c>
      <c r="C42" s="149"/>
      <c r="D42" s="150"/>
      <c r="E42" s="154"/>
      <c r="F42" s="157"/>
      <c r="G42" s="160"/>
      <c r="H42" s="137"/>
      <c r="I42" s="138"/>
      <c r="J42" s="142" t="s">
        <v>389</v>
      </c>
      <c r="K42" s="143"/>
    </row>
    <row r="43" spans="1:11" s="105" customFormat="1" ht="57.75" customHeight="1" x14ac:dyDescent="0.15">
      <c r="A43" s="146"/>
      <c r="B43" s="112" t="str">
        <f>DATEDIF(B41,B42+1,"Y") &amp; "年" &amp; DATEDIF(B41,B42+1,"YM") &amp; "ヶ月"</f>
        <v>6年1ヶ月</v>
      </c>
      <c r="C43" s="151"/>
      <c r="D43" s="152"/>
      <c r="E43" s="155"/>
      <c r="F43" s="158"/>
      <c r="G43" s="161"/>
      <c r="H43" s="139"/>
      <c r="I43" s="140"/>
      <c r="J43" s="114">
        <v>2</v>
      </c>
      <c r="K43" s="113"/>
    </row>
    <row r="44" spans="1:11" s="105" customFormat="1" ht="26.25" customHeight="1" x14ac:dyDescent="0.15">
      <c r="A44" s="144">
        <f>A41+1</f>
        <v>9</v>
      </c>
      <c r="B44" s="110">
        <v>39234</v>
      </c>
      <c r="C44" s="147" t="s">
        <v>440</v>
      </c>
      <c r="D44" s="148"/>
      <c r="E44" s="153" t="s">
        <v>358</v>
      </c>
      <c r="F44" s="159" t="s">
        <v>438</v>
      </c>
      <c r="G44" s="159" t="s">
        <v>439</v>
      </c>
      <c r="H44" s="135" t="s">
        <v>437</v>
      </c>
      <c r="I44" s="136"/>
      <c r="J44" s="135" t="s">
        <v>387</v>
      </c>
      <c r="K44" s="141"/>
    </row>
    <row r="45" spans="1:11" s="105" customFormat="1" ht="26.25" customHeight="1" x14ac:dyDescent="0.15">
      <c r="A45" s="145"/>
      <c r="B45" s="111">
        <v>39478</v>
      </c>
      <c r="C45" s="149"/>
      <c r="D45" s="150"/>
      <c r="E45" s="154"/>
      <c r="F45" s="157"/>
      <c r="G45" s="160"/>
      <c r="H45" s="137"/>
      <c r="I45" s="138"/>
      <c r="J45" s="142" t="s">
        <v>388</v>
      </c>
      <c r="K45" s="143"/>
    </row>
    <row r="46" spans="1:11" s="105" customFormat="1" ht="26.25" customHeight="1" x14ac:dyDescent="0.15">
      <c r="A46" s="146"/>
      <c r="B46" s="128" t="str">
        <f>DATEDIF(B44,B45+1,"Y") &amp; "年" &amp; DATEDIF(B44,B45+1,"YM") &amp; "ヶ月"</f>
        <v>0年8ヶ月</v>
      </c>
      <c r="C46" s="151"/>
      <c r="D46" s="152"/>
      <c r="E46" s="155"/>
      <c r="F46" s="158"/>
      <c r="G46" s="161"/>
      <c r="H46" s="139"/>
      <c r="I46" s="140"/>
      <c r="J46" s="114">
        <v>8</v>
      </c>
      <c r="K46" s="113"/>
    </row>
    <row r="47" spans="1:11" s="105" customFormat="1" ht="25.5" customHeight="1" x14ac:dyDescent="0.15">
      <c r="A47" s="144">
        <f t="shared" ref="A47" si="1">A44+1</f>
        <v>10</v>
      </c>
      <c r="B47" s="110">
        <v>39173</v>
      </c>
      <c r="C47" s="147" t="s">
        <v>435</v>
      </c>
      <c r="D47" s="148"/>
      <c r="E47" s="153" t="s">
        <v>358</v>
      </c>
      <c r="F47" s="159" t="s">
        <v>360</v>
      </c>
      <c r="G47" s="159" t="s">
        <v>359</v>
      </c>
      <c r="H47" s="135" t="s">
        <v>429</v>
      </c>
      <c r="I47" s="136"/>
      <c r="J47" s="135" t="s">
        <v>387</v>
      </c>
      <c r="K47" s="141"/>
    </row>
    <row r="48" spans="1:11" s="105" customFormat="1" ht="25.5" customHeight="1" x14ac:dyDescent="0.15">
      <c r="A48" s="145"/>
      <c r="B48" s="111">
        <v>39447</v>
      </c>
      <c r="C48" s="149"/>
      <c r="D48" s="150"/>
      <c r="E48" s="154"/>
      <c r="F48" s="157"/>
      <c r="G48" s="160"/>
      <c r="H48" s="137"/>
      <c r="I48" s="138"/>
      <c r="J48" s="142" t="s">
        <v>388</v>
      </c>
      <c r="K48" s="143"/>
    </row>
    <row r="49" spans="1:11" s="105" customFormat="1" ht="25.5" customHeight="1" x14ac:dyDescent="0.15">
      <c r="A49" s="146"/>
      <c r="B49" s="112" t="str">
        <f>DATEDIF(B47,B48+1,"Y") &amp; "年" &amp; DATEDIF(B47,B48+1,"YM") &amp; "ヶ月"</f>
        <v>0年9ヶ月</v>
      </c>
      <c r="C49" s="151"/>
      <c r="D49" s="152"/>
      <c r="E49" s="155"/>
      <c r="F49" s="158"/>
      <c r="G49" s="161"/>
      <c r="H49" s="139"/>
      <c r="I49" s="140"/>
      <c r="J49" s="114">
        <v>8</v>
      </c>
      <c r="K49" s="113"/>
    </row>
    <row r="50" spans="1:11" s="105" customFormat="1" ht="20" customHeight="1" x14ac:dyDescent="0.15">
      <c r="A50" s="144">
        <f t="shared" ref="A50" si="2">A47+1</f>
        <v>11</v>
      </c>
      <c r="B50" s="110">
        <v>38991</v>
      </c>
      <c r="C50" s="147" t="s">
        <v>436</v>
      </c>
      <c r="D50" s="148"/>
      <c r="E50" s="153" t="s">
        <v>363</v>
      </c>
      <c r="F50" s="159" t="s">
        <v>364</v>
      </c>
      <c r="G50" s="159" t="s">
        <v>365</v>
      </c>
      <c r="H50" s="135" t="s">
        <v>366</v>
      </c>
      <c r="I50" s="136"/>
      <c r="J50" s="135" t="s">
        <v>367</v>
      </c>
      <c r="K50" s="141"/>
    </row>
    <row r="51" spans="1:11" s="105" customFormat="1" ht="20" customHeight="1" x14ac:dyDescent="0.15">
      <c r="A51" s="145"/>
      <c r="B51" s="111">
        <v>39172</v>
      </c>
      <c r="C51" s="149"/>
      <c r="D51" s="150"/>
      <c r="E51" s="154"/>
      <c r="F51" s="157"/>
      <c r="G51" s="160"/>
      <c r="H51" s="137"/>
      <c r="I51" s="138"/>
      <c r="J51" s="142" t="s">
        <v>388</v>
      </c>
      <c r="K51" s="143"/>
    </row>
    <row r="52" spans="1:11" s="105" customFormat="1" ht="20" customHeight="1" x14ac:dyDescent="0.15">
      <c r="A52" s="146"/>
      <c r="B52" s="112" t="str">
        <f>DATEDIF(B50,B51+1,"Y") &amp; "年" &amp; DATEDIF(B50,B51+1,"YM") &amp; "ヶ月"</f>
        <v>0年6ヶ月</v>
      </c>
      <c r="C52" s="151"/>
      <c r="D52" s="152"/>
      <c r="E52" s="155"/>
      <c r="F52" s="158"/>
      <c r="G52" s="161"/>
      <c r="H52" s="139"/>
      <c r="I52" s="140"/>
      <c r="J52" s="114">
        <v>30</v>
      </c>
      <c r="K52" s="113"/>
    </row>
    <row r="53" spans="1:11" s="105" customFormat="1" ht="20" customHeight="1" x14ac:dyDescent="0.15">
      <c r="A53" s="144">
        <f t="shared" ref="A53" si="3">A50+1</f>
        <v>12</v>
      </c>
      <c r="B53" s="110">
        <v>38808</v>
      </c>
      <c r="C53" s="147" t="s">
        <v>433</v>
      </c>
      <c r="D53" s="148"/>
      <c r="E53" s="153" t="s">
        <v>368</v>
      </c>
      <c r="F53" s="156" t="s">
        <v>369</v>
      </c>
      <c r="G53" s="159" t="s">
        <v>369</v>
      </c>
      <c r="H53" s="202" t="s">
        <v>370</v>
      </c>
      <c r="I53" s="136"/>
      <c r="J53" s="135" t="s">
        <v>349</v>
      </c>
      <c r="K53" s="141"/>
    </row>
    <row r="54" spans="1:11" s="105" customFormat="1" ht="20" customHeight="1" x14ac:dyDescent="0.15">
      <c r="A54" s="145"/>
      <c r="B54" s="111">
        <v>38990</v>
      </c>
      <c r="C54" s="149"/>
      <c r="D54" s="150"/>
      <c r="E54" s="154"/>
      <c r="F54" s="157"/>
      <c r="G54" s="160"/>
      <c r="H54" s="137"/>
      <c r="I54" s="138"/>
      <c r="J54" s="142" t="s">
        <v>388</v>
      </c>
      <c r="K54" s="143"/>
    </row>
    <row r="55" spans="1:11" s="105" customFormat="1" ht="20" customHeight="1" x14ac:dyDescent="0.15">
      <c r="A55" s="146"/>
      <c r="B55" s="126" t="str">
        <f>DATEDIF(B53,B54+1,"Y") &amp; "年" &amp; DATEDIF(B53,B54+1,"YM") &amp; "ヶ月"</f>
        <v>0年6ヶ月</v>
      </c>
      <c r="C55" s="151"/>
      <c r="D55" s="152"/>
      <c r="E55" s="155"/>
      <c r="F55" s="158"/>
      <c r="G55" s="161"/>
      <c r="H55" s="139"/>
      <c r="I55" s="140"/>
      <c r="J55" s="114">
        <v>2</v>
      </c>
      <c r="K55" s="113"/>
    </row>
    <row r="56" spans="1:11" s="105" customFormat="1" ht="20" customHeight="1" x14ac:dyDescent="0.15">
      <c r="A56" s="144">
        <f t="shared" ref="A56" si="4">A53+1</f>
        <v>13</v>
      </c>
      <c r="B56" s="110">
        <v>38687</v>
      </c>
      <c r="C56" s="147" t="s">
        <v>434</v>
      </c>
      <c r="D56" s="148"/>
      <c r="E56" s="153" t="s">
        <v>373</v>
      </c>
      <c r="F56" s="159" t="s">
        <v>375</v>
      </c>
      <c r="G56" s="159" t="s">
        <v>376</v>
      </c>
      <c r="H56" s="135" t="s">
        <v>377</v>
      </c>
      <c r="I56" s="136"/>
      <c r="J56" s="135" t="s">
        <v>378</v>
      </c>
      <c r="K56" s="141"/>
    </row>
    <row r="57" spans="1:11" s="105" customFormat="1" ht="20" customHeight="1" x14ac:dyDescent="0.15">
      <c r="A57" s="145"/>
      <c r="B57" s="111">
        <v>38807</v>
      </c>
      <c r="C57" s="149"/>
      <c r="D57" s="150"/>
      <c r="E57" s="154"/>
      <c r="F57" s="157"/>
      <c r="G57" s="160"/>
      <c r="H57" s="137"/>
      <c r="I57" s="138"/>
      <c r="J57" s="142" t="s">
        <v>391</v>
      </c>
      <c r="K57" s="143"/>
    </row>
    <row r="58" spans="1:11" s="105" customFormat="1" ht="20" customHeight="1" x14ac:dyDescent="0.15">
      <c r="A58" s="146"/>
      <c r="B58" s="126" t="str">
        <f>DATEDIF(B56,B57+1,"Y") &amp; "年" &amp; DATEDIF(B56,B57+1,"YM") &amp; "ヶ月"</f>
        <v>0年4ヶ月</v>
      </c>
      <c r="C58" s="151"/>
      <c r="D58" s="152"/>
      <c r="E58" s="155"/>
      <c r="F58" s="158"/>
      <c r="G58" s="161"/>
      <c r="H58" s="139"/>
      <c r="I58" s="140"/>
      <c r="J58" s="114">
        <v>2</v>
      </c>
      <c r="K58" s="113"/>
    </row>
    <row r="59" spans="1:11" s="105" customFormat="1" ht="20" customHeight="1" x14ac:dyDescent="0.15">
      <c r="A59" s="144">
        <f t="shared" ref="A59" si="5">A56+1</f>
        <v>14</v>
      </c>
      <c r="B59" s="110">
        <v>38626</v>
      </c>
      <c r="C59" s="147" t="s">
        <v>450</v>
      </c>
      <c r="D59" s="148"/>
      <c r="E59" s="153" t="s">
        <v>379</v>
      </c>
      <c r="F59" s="156" t="s">
        <v>380</v>
      </c>
      <c r="G59" s="159" t="s">
        <v>381</v>
      </c>
      <c r="H59" s="135" t="s">
        <v>382</v>
      </c>
      <c r="I59" s="136"/>
      <c r="J59" s="135" t="s">
        <v>349</v>
      </c>
      <c r="K59" s="141"/>
    </row>
    <row r="60" spans="1:11" s="105" customFormat="1" ht="20" customHeight="1" x14ac:dyDescent="0.15">
      <c r="A60" s="145"/>
      <c r="B60" s="111">
        <v>38686</v>
      </c>
      <c r="C60" s="149"/>
      <c r="D60" s="150"/>
      <c r="E60" s="154"/>
      <c r="F60" s="157"/>
      <c r="G60" s="160"/>
      <c r="H60" s="137"/>
      <c r="I60" s="138"/>
      <c r="J60" s="142" t="s">
        <v>391</v>
      </c>
      <c r="K60" s="143"/>
    </row>
    <row r="61" spans="1:11" s="105" customFormat="1" ht="20" customHeight="1" x14ac:dyDescent="0.15">
      <c r="A61" s="146"/>
      <c r="B61" s="126" t="str">
        <f>DATEDIF(B59,B60+1,"Y") &amp; "年" &amp; DATEDIF(B59,B60+1,"YM") &amp; "ヶ月"</f>
        <v>0年2ヶ月</v>
      </c>
      <c r="C61" s="151"/>
      <c r="D61" s="152"/>
      <c r="E61" s="155"/>
      <c r="F61" s="158"/>
      <c r="G61" s="161"/>
      <c r="H61" s="139"/>
      <c r="I61" s="140"/>
      <c r="J61" s="114">
        <v>2</v>
      </c>
      <c r="K61" s="113"/>
    </row>
    <row r="62" spans="1:11" s="105" customFormat="1" ht="20" customHeight="1" x14ac:dyDescent="0.15">
      <c r="A62" s="144">
        <f t="shared" ref="A62" si="6">A59+1</f>
        <v>15</v>
      </c>
      <c r="B62" s="110">
        <v>38473</v>
      </c>
      <c r="C62" s="147" t="s">
        <v>451</v>
      </c>
      <c r="D62" s="148"/>
      <c r="E62" s="153" t="s">
        <v>379</v>
      </c>
      <c r="F62" s="156" t="s">
        <v>380</v>
      </c>
      <c r="G62" s="159" t="s">
        <v>381</v>
      </c>
      <c r="H62" s="135" t="s">
        <v>395</v>
      </c>
      <c r="I62" s="136"/>
      <c r="J62" s="135" t="s">
        <v>349</v>
      </c>
      <c r="K62" s="141"/>
    </row>
    <row r="63" spans="1:11" s="105" customFormat="1" ht="20" customHeight="1" x14ac:dyDescent="0.15">
      <c r="A63" s="145"/>
      <c r="B63" s="111">
        <v>38625</v>
      </c>
      <c r="C63" s="149"/>
      <c r="D63" s="150"/>
      <c r="E63" s="154"/>
      <c r="F63" s="157"/>
      <c r="G63" s="160"/>
      <c r="H63" s="137"/>
      <c r="I63" s="138"/>
      <c r="J63" s="142" t="s">
        <v>446</v>
      </c>
      <c r="K63" s="143"/>
    </row>
    <row r="64" spans="1:11" s="105" customFormat="1" ht="20" customHeight="1" x14ac:dyDescent="0.15">
      <c r="A64" s="146"/>
      <c r="B64" s="126" t="str">
        <f>DATEDIF(B62,B63+1,"Y") &amp; "年" &amp; DATEDIF(B62,B63+1,"YM") &amp; "ヶ月"</f>
        <v>0年5ヶ月</v>
      </c>
      <c r="C64" s="151"/>
      <c r="D64" s="152"/>
      <c r="E64" s="155"/>
      <c r="F64" s="158"/>
      <c r="G64" s="161"/>
      <c r="H64" s="139"/>
      <c r="I64" s="140"/>
      <c r="J64" s="114">
        <v>2</v>
      </c>
      <c r="K64" s="113"/>
    </row>
    <row r="65" spans="1:11" s="105" customFormat="1" ht="20" customHeight="1" x14ac:dyDescent="0.15">
      <c r="A65" s="144">
        <f>A62+1</f>
        <v>16</v>
      </c>
      <c r="B65" s="110">
        <v>38353</v>
      </c>
      <c r="C65" s="147" t="s">
        <v>392</v>
      </c>
      <c r="D65" s="148"/>
      <c r="E65" s="153" t="s">
        <v>379</v>
      </c>
      <c r="F65" s="156" t="s">
        <v>374</v>
      </c>
      <c r="G65" s="159" t="s">
        <v>393</v>
      </c>
      <c r="H65" s="135" t="s">
        <v>394</v>
      </c>
      <c r="I65" s="136"/>
      <c r="J65" s="135" t="s">
        <v>387</v>
      </c>
      <c r="K65" s="141"/>
    </row>
    <row r="66" spans="1:11" s="105" customFormat="1" ht="20" customHeight="1" x14ac:dyDescent="0.15">
      <c r="A66" s="145"/>
      <c r="B66" s="111">
        <v>38472</v>
      </c>
      <c r="C66" s="149"/>
      <c r="D66" s="150"/>
      <c r="E66" s="154"/>
      <c r="F66" s="157"/>
      <c r="G66" s="160"/>
      <c r="H66" s="137"/>
      <c r="I66" s="138"/>
      <c r="J66" s="142"/>
      <c r="K66" s="143"/>
    </row>
    <row r="67" spans="1:11" s="105" customFormat="1" ht="20" customHeight="1" x14ac:dyDescent="0.15">
      <c r="A67" s="146"/>
      <c r="B67" s="126" t="str">
        <f>DATEDIF(B65,B66+1,"Y") &amp; "年" &amp; DATEDIF(B65,B66+1,"YM") &amp; "ヶ月"</f>
        <v>0年4ヶ月</v>
      </c>
      <c r="C67" s="151"/>
      <c r="D67" s="152"/>
      <c r="E67" s="155"/>
      <c r="F67" s="158"/>
      <c r="G67" s="161"/>
      <c r="H67" s="139"/>
      <c r="I67" s="140"/>
      <c r="J67" s="114">
        <v>50</v>
      </c>
      <c r="K67" s="113"/>
    </row>
    <row r="68" spans="1:11" s="105" customFormat="1" ht="20" customHeight="1" x14ac:dyDescent="0.15">
      <c r="A68" s="144">
        <f t="shared" ref="A68" si="7">A65+1</f>
        <v>17</v>
      </c>
      <c r="B68" s="110">
        <v>38231</v>
      </c>
      <c r="C68" s="147" t="s">
        <v>441</v>
      </c>
      <c r="D68" s="148"/>
      <c r="E68" s="153" t="s">
        <v>384</v>
      </c>
      <c r="F68" s="156" t="s">
        <v>374</v>
      </c>
      <c r="G68" s="159" t="s">
        <v>442</v>
      </c>
      <c r="H68" s="135" t="s">
        <v>443</v>
      </c>
      <c r="I68" s="136"/>
      <c r="J68" s="135" t="s">
        <v>385</v>
      </c>
      <c r="K68" s="141"/>
    </row>
    <row r="69" spans="1:11" s="105" customFormat="1" ht="20" customHeight="1" x14ac:dyDescent="0.15">
      <c r="A69" s="145"/>
      <c r="B69" s="111">
        <v>38352</v>
      </c>
      <c r="C69" s="149"/>
      <c r="D69" s="150"/>
      <c r="E69" s="154"/>
      <c r="F69" s="157"/>
      <c r="G69" s="160"/>
      <c r="H69" s="137"/>
      <c r="I69" s="138"/>
      <c r="J69" s="142" t="s">
        <v>391</v>
      </c>
      <c r="K69" s="143"/>
    </row>
    <row r="70" spans="1:11" s="105" customFormat="1" ht="20" customHeight="1" x14ac:dyDescent="0.15">
      <c r="A70" s="146"/>
      <c r="B70" s="126" t="str">
        <f>DATEDIF(B68,B69+1,"Y") &amp; "年" &amp; DATEDIF(B68,B69+1,"YM") &amp; "ヶ月"</f>
        <v>0年4ヶ月</v>
      </c>
      <c r="C70" s="151"/>
      <c r="D70" s="152"/>
      <c r="E70" s="155"/>
      <c r="F70" s="158"/>
      <c r="G70" s="161"/>
      <c r="H70" s="139"/>
      <c r="I70" s="140"/>
      <c r="J70" s="114">
        <v>1</v>
      </c>
      <c r="K70" s="113"/>
    </row>
    <row r="71" spans="1:11" s="105" customFormat="1" ht="20" customHeight="1" x14ac:dyDescent="0.15">
      <c r="A71" s="144">
        <f t="shared" ref="A71" si="8">A68+1</f>
        <v>18</v>
      </c>
      <c r="B71" s="110">
        <v>38169</v>
      </c>
      <c r="C71" s="147" t="s">
        <v>444</v>
      </c>
      <c r="D71" s="148"/>
      <c r="E71" s="153" t="s">
        <v>379</v>
      </c>
      <c r="F71" s="156" t="s">
        <v>374</v>
      </c>
      <c r="G71" s="159" t="s">
        <v>397</v>
      </c>
      <c r="H71" s="135" t="s">
        <v>386</v>
      </c>
      <c r="I71" s="136"/>
      <c r="J71" s="135" t="s">
        <v>396</v>
      </c>
      <c r="K71" s="141"/>
    </row>
    <row r="72" spans="1:11" s="105" customFormat="1" ht="20" customHeight="1" x14ac:dyDescent="0.15">
      <c r="A72" s="145"/>
      <c r="B72" s="111">
        <v>38230</v>
      </c>
      <c r="C72" s="149"/>
      <c r="D72" s="150"/>
      <c r="E72" s="154"/>
      <c r="F72" s="157"/>
      <c r="G72" s="160"/>
      <c r="H72" s="137"/>
      <c r="I72" s="138"/>
      <c r="J72" s="142" t="s">
        <v>388</v>
      </c>
      <c r="K72" s="143"/>
    </row>
    <row r="73" spans="1:11" s="105" customFormat="1" ht="20" customHeight="1" x14ac:dyDescent="0.15">
      <c r="A73" s="146"/>
      <c r="B73" s="126" t="str">
        <f>DATEDIF(B71,B72+1,"Y") &amp; "年" &amp; DATEDIF(B71,B72+1,"YM") &amp; "ヶ月"</f>
        <v>0年2ヶ月</v>
      </c>
      <c r="C73" s="151"/>
      <c r="D73" s="152"/>
      <c r="E73" s="155"/>
      <c r="F73" s="158"/>
      <c r="G73" s="161"/>
      <c r="H73" s="139"/>
      <c r="I73" s="140"/>
      <c r="J73" s="114">
        <v>3</v>
      </c>
      <c r="K73" s="113"/>
    </row>
    <row r="74" spans="1:11" s="105" customFormat="1" ht="21" customHeight="1" x14ac:dyDescent="0.15">
      <c r="A74" s="144">
        <f t="shared" ref="A74" si="9">A71+1</f>
        <v>19</v>
      </c>
      <c r="B74" s="110">
        <v>38078</v>
      </c>
      <c r="C74" s="147" t="s">
        <v>445</v>
      </c>
      <c r="D74" s="148"/>
      <c r="E74" s="153" t="s">
        <v>384</v>
      </c>
      <c r="F74" s="156" t="s">
        <v>374</v>
      </c>
      <c r="G74" s="159" t="s">
        <v>383</v>
      </c>
      <c r="H74" s="135" t="s">
        <v>390</v>
      </c>
      <c r="I74" s="136"/>
      <c r="J74" s="135" t="s">
        <v>387</v>
      </c>
      <c r="K74" s="141"/>
    </row>
    <row r="75" spans="1:11" s="105" customFormat="1" ht="21" customHeight="1" x14ac:dyDescent="0.15">
      <c r="A75" s="145"/>
      <c r="B75" s="111">
        <v>38168</v>
      </c>
      <c r="C75" s="149"/>
      <c r="D75" s="150"/>
      <c r="E75" s="154"/>
      <c r="F75" s="157"/>
      <c r="G75" s="160"/>
      <c r="H75" s="137"/>
      <c r="I75" s="138"/>
      <c r="J75" s="142" t="s">
        <v>391</v>
      </c>
      <c r="K75" s="143"/>
    </row>
    <row r="76" spans="1:11" s="105" customFormat="1" ht="21" customHeight="1" x14ac:dyDescent="0.15">
      <c r="A76" s="146"/>
      <c r="B76" s="126" t="str">
        <f>DATEDIF(B74,B75+1,"Y") &amp; "年" &amp; DATEDIF(B74,B75+1,"YM") &amp; "ヶ月"</f>
        <v>0年3ヶ月</v>
      </c>
      <c r="C76" s="151"/>
      <c r="D76" s="152"/>
      <c r="E76" s="155"/>
      <c r="F76" s="158"/>
      <c r="G76" s="161"/>
      <c r="H76" s="139"/>
      <c r="I76" s="140"/>
      <c r="J76" s="114">
        <v>1</v>
      </c>
      <c r="K76" s="113"/>
    </row>
    <row r="77" spans="1:11" s="105" customFormat="1" ht="23.25" customHeight="1" x14ac:dyDescent="0.15">
      <c r="A77" s="144">
        <f t="shared" ref="A77" si="10">A74+1</f>
        <v>20</v>
      </c>
      <c r="B77" s="110">
        <v>37956</v>
      </c>
      <c r="C77" s="147" t="s">
        <v>452</v>
      </c>
      <c r="D77" s="148"/>
      <c r="E77" s="153" t="s">
        <v>398</v>
      </c>
      <c r="F77" s="156" t="s">
        <v>374</v>
      </c>
      <c r="G77" s="159" t="s">
        <v>399</v>
      </c>
      <c r="H77" s="135" t="s">
        <v>400</v>
      </c>
      <c r="I77" s="136"/>
      <c r="J77" s="135" t="s">
        <v>387</v>
      </c>
      <c r="K77" s="141"/>
    </row>
    <row r="78" spans="1:11" s="105" customFormat="1" ht="23.25" customHeight="1" x14ac:dyDescent="0.15">
      <c r="A78" s="145"/>
      <c r="B78" s="111">
        <v>38077</v>
      </c>
      <c r="C78" s="149"/>
      <c r="D78" s="150"/>
      <c r="E78" s="154"/>
      <c r="F78" s="157"/>
      <c r="G78" s="160"/>
      <c r="H78" s="137"/>
      <c r="I78" s="138"/>
      <c r="J78" s="142" t="s">
        <v>391</v>
      </c>
      <c r="K78" s="143"/>
    </row>
    <row r="79" spans="1:11" s="105" customFormat="1" ht="23.25" customHeight="1" x14ac:dyDescent="0.15">
      <c r="A79" s="146"/>
      <c r="B79" s="125" t="str">
        <f>DATEDIF(B77,B78+1,"Y") &amp; "年" &amp; DATEDIF(B77,B78+1,"YM") &amp; "ヶ月"</f>
        <v>0年4ヶ月</v>
      </c>
      <c r="C79" s="151"/>
      <c r="D79" s="152"/>
      <c r="E79" s="155"/>
      <c r="F79" s="158"/>
      <c r="G79" s="161"/>
      <c r="H79" s="139"/>
      <c r="I79" s="140"/>
      <c r="J79" s="114">
        <v>6</v>
      </c>
      <c r="K79" s="113"/>
    </row>
    <row r="80" spans="1:11" s="105" customFormat="1" ht="20" customHeight="1" x14ac:dyDescent="0.15">
      <c r="A80" s="144">
        <f t="shared" ref="A80" si="11">A77+1</f>
        <v>21</v>
      </c>
      <c r="B80" s="110">
        <v>36951</v>
      </c>
      <c r="C80" s="147" t="s">
        <v>453</v>
      </c>
      <c r="D80" s="148"/>
      <c r="E80" s="153" t="s">
        <v>401</v>
      </c>
      <c r="F80" s="156" t="s">
        <v>402</v>
      </c>
      <c r="G80" s="159" t="s">
        <v>412</v>
      </c>
      <c r="H80" s="135" t="s">
        <v>413</v>
      </c>
      <c r="I80" s="136"/>
      <c r="J80" s="135" t="s">
        <v>356</v>
      </c>
      <c r="K80" s="141"/>
    </row>
    <row r="81" spans="1:11" s="105" customFormat="1" ht="20" customHeight="1" x14ac:dyDescent="0.15">
      <c r="A81" s="145"/>
      <c r="B81" s="111">
        <v>37955</v>
      </c>
      <c r="C81" s="149"/>
      <c r="D81" s="150"/>
      <c r="E81" s="154"/>
      <c r="F81" s="157"/>
      <c r="G81" s="160"/>
      <c r="H81" s="137"/>
      <c r="I81" s="138"/>
      <c r="J81" s="142" t="s">
        <v>391</v>
      </c>
      <c r="K81" s="143"/>
    </row>
    <row r="82" spans="1:11" s="105" customFormat="1" ht="20" customHeight="1" x14ac:dyDescent="0.15">
      <c r="A82" s="146"/>
      <c r="B82" s="125" t="str">
        <f>DATEDIF(B80,B81+1,"Y") &amp; "年" &amp; DATEDIF(B80,B81+1,"YM") &amp; "ヶ月"</f>
        <v>2年9ヶ月</v>
      </c>
      <c r="C82" s="151"/>
      <c r="D82" s="152"/>
      <c r="E82" s="155"/>
      <c r="F82" s="158"/>
      <c r="G82" s="161"/>
      <c r="H82" s="139"/>
      <c r="I82" s="140"/>
      <c r="J82" s="114">
        <v>1</v>
      </c>
      <c r="K82" s="113"/>
    </row>
    <row r="83" spans="1:11" s="105" customFormat="1" ht="20" customHeight="1" x14ac:dyDescent="0.15">
      <c r="A83" s="144">
        <f>A80+1</f>
        <v>22</v>
      </c>
      <c r="B83" s="110">
        <v>36861</v>
      </c>
      <c r="C83" s="147" t="s">
        <v>454</v>
      </c>
      <c r="D83" s="148"/>
      <c r="E83" s="153" t="s">
        <v>379</v>
      </c>
      <c r="F83" s="156" t="s">
        <v>402</v>
      </c>
      <c r="G83" s="159" t="s">
        <v>403</v>
      </c>
      <c r="H83" s="135" t="s">
        <v>404</v>
      </c>
      <c r="I83" s="136"/>
      <c r="J83" s="135" t="s">
        <v>405</v>
      </c>
      <c r="K83" s="141"/>
    </row>
    <row r="84" spans="1:11" s="105" customFormat="1" ht="20" customHeight="1" x14ac:dyDescent="0.15">
      <c r="A84" s="145"/>
      <c r="B84" s="111">
        <v>36950</v>
      </c>
      <c r="C84" s="149"/>
      <c r="D84" s="150"/>
      <c r="E84" s="154"/>
      <c r="F84" s="157"/>
      <c r="G84" s="160"/>
      <c r="H84" s="137"/>
      <c r="I84" s="138"/>
      <c r="J84" s="142" t="s">
        <v>391</v>
      </c>
      <c r="K84" s="143"/>
    </row>
    <row r="85" spans="1:11" s="105" customFormat="1" ht="20" customHeight="1" x14ac:dyDescent="0.15">
      <c r="A85" s="146"/>
      <c r="B85" s="125" t="str">
        <f>DATEDIF(B83,B84+1,"Y") &amp; "年" &amp; DATEDIF(B83,B84+1,"YM") &amp; "ヶ月"</f>
        <v>0年3ヶ月</v>
      </c>
      <c r="C85" s="151"/>
      <c r="D85" s="152"/>
      <c r="E85" s="155"/>
      <c r="F85" s="158"/>
      <c r="G85" s="161"/>
      <c r="H85" s="139"/>
      <c r="I85" s="140"/>
      <c r="J85" s="114">
        <v>1</v>
      </c>
      <c r="K85" s="113"/>
    </row>
    <row r="86" spans="1:11" s="105" customFormat="1" ht="20" customHeight="1" x14ac:dyDescent="0.15">
      <c r="A86" s="144">
        <f t="shared" ref="A86" si="12">A83+1</f>
        <v>23</v>
      </c>
      <c r="B86" s="110">
        <v>36800</v>
      </c>
      <c r="C86" s="147" t="s">
        <v>455</v>
      </c>
      <c r="D86" s="148"/>
      <c r="E86" s="153" t="s">
        <v>406</v>
      </c>
      <c r="F86" s="156" t="s">
        <v>374</v>
      </c>
      <c r="G86" s="159" t="s">
        <v>403</v>
      </c>
      <c r="H86" s="135" t="s">
        <v>404</v>
      </c>
      <c r="I86" s="136"/>
      <c r="J86" s="135" t="s">
        <v>356</v>
      </c>
      <c r="K86" s="141"/>
    </row>
    <row r="87" spans="1:11" s="105" customFormat="1" ht="23.25" customHeight="1" x14ac:dyDescent="0.15">
      <c r="A87" s="145"/>
      <c r="B87" s="111">
        <v>36860</v>
      </c>
      <c r="C87" s="149"/>
      <c r="D87" s="150"/>
      <c r="E87" s="154"/>
      <c r="F87" s="157"/>
      <c r="G87" s="160"/>
      <c r="H87" s="137"/>
      <c r="I87" s="138"/>
      <c r="J87" s="142" t="s">
        <v>391</v>
      </c>
      <c r="K87" s="143"/>
    </row>
    <row r="88" spans="1:11" s="105" customFormat="1" ht="23.25" customHeight="1" x14ac:dyDescent="0.15">
      <c r="A88" s="146"/>
      <c r="B88" s="125" t="str">
        <f>DATEDIF(B86,B87+1,"Y") &amp; "年" &amp; DATEDIF(B86,B87+1,"YM") &amp; "ヶ月"</f>
        <v>0年2ヶ月</v>
      </c>
      <c r="C88" s="151"/>
      <c r="D88" s="152"/>
      <c r="E88" s="155"/>
      <c r="F88" s="158"/>
      <c r="G88" s="161"/>
      <c r="H88" s="139"/>
      <c r="I88" s="140"/>
      <c r="J88" s="114">
        <v>1</v>
      </c>
      <c r="K88" s="113"/>
    </row>
    <row r="89" spans="1:11" s="105" customFormat="1" ht="20" customHeight="1" x14ac:dyDescent="0.15">
      <c r="A89" s="144">
        <f t="shared" ref="A89" si="13">A86+1</f>
        <v>24</v>
      </c>
      <c r="B89" s="110">
        <v>36526</v>
      </c>
      <c r="C89" s="147" t="s">
        <v>456</v>
      </c>
      <c r="D89" s="148"/>
      <c r="E89" s="153" t="s">
        <v>411</v>
      </c>
      <c r="F89" s="156" t="s">
        <v>374</v>
      </c>
      <c r="G89" s="159" t="s">
        <v>407</v>
      </c>
      <c r="H89" s="135" t="s">
        <v>404</v>
      </c>
      <c r="I89" s="136"/>
      <c r="J89" s="135" t="s">
        <v>415</v>
      </c>
      <c r="K89" s="141"/>
    </row>
    <row r="90" spans="1:11" s="105" customFormat="1" ht="20" customHeight="1" x14ac:dyDescent="0.15">
      <c r="A90" s="145"/>
      <c r="B90" s="111">
        <v>36799</v>
      </c>
      <c r="C90" s="149"/>
      <c r="D90" s="150"/>
      <c r="E90" s="154"/>
      <c r="F90" s="157"/>
      <c r="G90" s="160"/>
      <c r="H90" s="137"/>
      <c r="I90" s="138"/>
      <c r="J90" s="142" t="s">
        <v>414</v>
      </c>
      <c r="K90" s="143"/>
    </row>
    <row r="91" spans="1:11" s="105" customFormat="1" ht="20" customHeight="1" x14ac:dyDescent="0.15">
      <c r="A91" s="146"/>
      <c r="B91" s="125" t="str">
        <f>DATEDIF(B89,B90+1,"Y") &amp; "年" &amp; DATEDIF(B89,B90+1,"YM") &amp; "ヶ月"</f>
        <v>0年9ヶ月</v>
      </c>
      <c r="C91" s="151"/>
      <c r="D91" s="152"/>
      <c r="E91" s="155"/>
      <c r="F91" s="158"/>
      <c r="G91" s="161"/>
      <c r="H91" s="139"/>
      <c r="I91" s="140"/>
      <c r="J91" s="114">
        <v>2</v>
      </c>
      <c r="K91" s="113"/>
    </row>
    <row r="92" spans="1:11" s="105" customFormat="1" ht="20" customHeight="1" x14ac:dyDescent="0.15">
      <c r="A92" s="144">
        <f>A89+1</f>
        <v>25</v>
      </c>
      <c r="B92" s="110">
        <v>36281</v>
      </c>
      <c r="C92" s="147" t="s">
        <v>449</v>
      </c>
      <c r="D92" s="148"/>
      <c r="E92" s="153" t="s">
        <v>408</v>
      </c>
      <c r="F92" s="156" t="s">
        <v>374</v>
      </c>
      <c r="G92" s="159" t="s">
        <v>409</v>
      </c>
      <c r="H92" s="135" t="s">
        <v>400</v>
      </c>
      <c r="I92" s="136"/>
      <c r="J92" s="135" t="s">
        <v>410</v>
      </c>
      <c r="K92" s="141"/>
    </row>
    <row r="93" spans="1:11" s="105" customFormat="1" ht="20" customHeight="1" x14ac:dyDescent="0.15">
      <c r="A93" s="145"/>
      <c r="B93" s="111">
        <v>36525</v>
      </c>
      <c r="C93" s="149"/>
      <c r="D93" s="150"/>
      <c r="E93" s="154"/>
      <c r="F93" s="157"/>
      <c r="G93" s="160"/>
      <c r="H93" s="137"/>
      <c r="I93" s="138"/>
      <c r="J93" s="142"/>
      <c r="K93" s="143"/>
    </row>
    <row r="94" spans="1:11" s="105" customFormat="1" ht="20" customHeight="1" x14ac:dyDescent="0.15">
      <c r="A94" s="146"/>
      <c r="B94" s="125" t="str">
        <f>DATEDIF(B92,B93+1,"Y") &amp; "年" &amp; DATEDIF(B92,B93+1,"YM") &amp; "ヶ月"</f>
        <v>0年8ヶ月</v>
      </c>
      <c r="C94" s="151"/>
      <c r="D94" s="152"/>
      <c r="E94" s="155"/>
      <c r="F94" s="158"/>
      <c r="G94" s="161"/>
      <c r="H94" s="139"/>
      <c r="I94" s="140"/>
      <c r="J94" s="114">
        <v>3</v>
      </c>
      <c r="K94" s="113"/>
    </row>
    <row r="95" spans="1:11" s="8" customFormat="1" ht="52.5" customHeight="1" x14ac:dyDescent="0.15">
      <c r="A95" s="191" t="s">
        <v>119</v>
      </c>
      <c r="B95" s="192"/>
      <c r="C95" s="192"/>
      <c r="D95" s="192"/>
      <c r="E95" s="192"/>
      <c r="F95" s="192"/>
      <c r="G95" s="192"/>
      <c r="H95" s="192"/>
      <c r="I95" s="192"/>
      <c r="J95" s="192"/>
      <c r="K95" s="193"/>
    </row>
    <row r="96" spans="1:11" s="8" customFormat="1" ht="24" customHeight="1" x14ac:dyDescent="0.15">
      <c r="B96" s="130" t="s">
        <v>111</v>
      </c>
      <c r="C96" s="130"/>
      <c r="D96" s="130"/>
      <c r="E96" s="130"/>
      <c r="F96" s="130"/>
      <c r="G96" s="130"/>
      <c r="H96" s="130"/>
      <c r="I96" s="130"/>
      <c r="J96" s="130"/>
      <c r="K96" s="131"/>
    </row>
    <row r="97" spans="1:11" s="8" customFormat="1" ht="87" customHeight="1" x14ac:dyDescent="0.15">
      <c r="B97" s="188" t="s">
        <v>468</v>
      </c>
      <c r="C97" s="189"/>
      <c r="D97" s="189"/>
      <c r="E97" s="189"/>
      <c r="F97" s="189"/>
      <c r="G97" s="189"/>
      <c r="H97" s="189"/>
      <c r="I97" s="189"/>
      <c r="J97" s="190"/>
      <c r="K97" s="132"/>
    </row>
    <row r="98" spans="1:11" s="8" customFormat="1" ht="24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 spans="1:11" s="8" customFormat="1" ht="24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 spans="1:11" s="8" customFormat="1" ht="24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 spans="1:11" s="8" customFormat="1" ht="24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 spans="1:11" s="8" customFormat="1" ht="24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 spans="1:11" s="8" customFormat="1" ht="24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 spans="1:11" s="8" customFormat="1" ht="24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 spans="1:11" s="8" customFormat="1" ht="24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spans="1:11" s="8" customFormat="1" ht="24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 spans="1:11" s="8" customFormat="1" ht="24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 spans="1:11" s="8" customFormat="1" ht="24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 spans="1:11" s="8" customFormat="1" ht="24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 spans="1:11" s="8" customFormat="1" ht="24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 spans="1:11" s="8" customFormat="1" ht="24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 spans="1:11" s="8" customFormat="1" ht="24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spans="1:11" s="8" customFormat="1" ht="24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 spans="1:11" s="8" customFormat="1" ht="24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 spans="1:11" s="8" customFormat="1" ht="24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 spans="1:11" s="8" customFormat="1" ht="24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 spans="1:11" s="8" customFormat="1" ht="24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 spans="1:11" s="8" customFormat="1" ht="24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 spans="1:11" s="8" customFormat="1" ht="24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 spans="1:11" s="8" customFormat="1" ht="24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spans="1:11" s="8" customFormat="1" ht="24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1" s="8" customFormat="1" ht="24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1" s="8" customFormat="1" ht="24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 spans="1:11" ht="24" customHeight="1" x14ac:dyDescent="0.15"/>
    <row r="125" spans="1:11" ht="25" customHeight="1" x14ac:dyDescent="0.15"/>
    <row r="126" spans="1:11" ht="25" customHeight="1" x14ac:dyDescent="0.15"/>
    <row r="127" spans="1:11" ht="25" customHeight="1" x14ac:dyDescent="0.15"/>
    <row r="128" spans="1:11" ht="25" customHeight="1" x14ac:dyDescent="0.15"/>
    <row r="129" ht="25" customHeight="1" x14ac:dyDescent="0.15"/>
    <row r="130" ht="25" customHeight="1" x14ac:dyDescent="0.15"/>
    <row r="131" ht="25" customHeight="1" x14ac:dyDescent="0.15"/>
    <row r="132" ht="25" customHeight="1" x14ac:dyDescent="0.15"/>
    <row r="133" ht="25" customHeight="1" x14ac:dyDescent="0.15"/>
    <row r="134" ht="25" customHeight="1" x14ac:dyDescent="0.15"/>
    <row r="135" ht="25" customHeight="1" x14ac:dyDescent="0.15"/>
    <row r="136" ht="25" customHeight="1" x14ac:dyDescent="0.15"/>
    <row r="137" ht="25" customHeight="1" x14ac:dyDescent="0.15"/>
    <row r="138" ht="25" customHeight="1" x14ac:dyDescent="0.15"/>
  </sheetData>
  <mergeCells count="222">
    <mergeCell ref="A20:A22"/>
    <mergeCell ref="C20:D22"/>
    <mergeCell ref="E20:E22"/>
    <mergeCell ref="F20:F22"/>
    <mergeCell ref="G20:G22"/>
    <mergeCell ref="H20:I22"/>
    <mergeCell ref="J20:K20"/>
    <mergeCell ref="J21:K21"/>
    <mergeCell ref="A23:A25"/>
    <mergeCell ref="C23:D25"/>
    <mergeCell ref="E23:E25"/>
    <mergeCell ref="F23:F25"/>
    <mergeCell ref="G23:G25"/>
    <mergeCell ref="H23:I25"/>
    <mergeCell ref="J23:K23"/>
    <mergeCell ref="J24:K24"/>
    <mergeCell ref="A26:A28"/>
    <mergeCell ref="C26:D28"/>
    <mergeCell ref="E26:E28"/>
    <mergeCell ref="F26:F28"/>
    <mergeCell ref="G26:G28"/>
    <mergeCell ref="H26:I28"/>
    <mergeCell ref="J26:K26"/>
    <mergeCell ref="J27:K27"/>
    <mergeCell ref="A29:A31"/>
    <mergeCell ref="C29:D31"/>
    <mergeCell ref="E29:E31"/>
    <mergeCell ref="F29:F31"/>
    <mergeCell ref="G29:G31"/>
    <mergeCell ref="H29:I31"/>
    <mergeCell ref="J29:K29"/>
    <mergeCell ref="J30:K30"/>
    <mergeCell ref="A32:A34"/>
    <mergeCell ref="C32:D34"/>
    <mergeCell ref="E32:E34"/>
    <mergeCell ref="F32:F34"/>
    <mergeCell ref="G32:G34"/>
    <mergeCell ref="H32:I34"/>
    <mergeCell ref="J32:K32"/>
    <mergeCell ref="J33:K33"/>
    <mergeCell ref="J42:K42"/>
    <mergeCell ref="A47:A49"/>
    <mergeCell ref="C47:D49"/>
    <mergeCell ref="E47:E49"/>
    <mergeCell ref="F47:F49"/>
    <mergeCell ref="G47:G49"/>
    <mergeCell ref="H47:I49"/>
    <mergeCell ref="J47:K47"/>
    <mergeCell ref="J48:K48"/>
    <mergeCell ref="A41:A43"/>
    <mergeCell ref="C41:D43"/>
    <mergeCell ref="E41:E43"/>
    <mergeCell ref="F41:F43"/>
    <mergeCell ref="J41:K41"/>
    <mergeCell ref="G41:G43"/>
    <mergeCell ref="A44:A46"/>
    <mergeCell ref="C44:D46"/>
    <mergeCell ref="E44:E46"/>
    <mergeCell ref="F44:F46"/>
    <mergeCell ref="G44:G46"/>
    <mergeCell ref="H44:I46"/>
    <mergeCell ref="J44:K44"/>
    <mergeCell ref="J45:K45"/>
    <mergeCell ref="E53:E55"/>
    <mergeCell ref="F53:F55"/>
    <mergeCell ref="G53:G55"/>
    <mergeCell ref="H53:I55"/>
    <mergeCell ref="J53:K53"/>
    <mergeCell ref="J54:K54"/>
    <mergeCell ref="A50:A52"/>
    <mergeCell ref="C50:D52"/>
    <mergeCell ref="E50:E52"/>
    <mergeCell ref="F50:F52"/>
    <mergeCell ref="G50:G52"/>
    <mergeCell ref="H50:I52"/>
    <mergeCell ref="J50:K50"/>
    <mergeCell ref="J51:K51"/>
    <mergeCell ref="B97:J97"/>
    <mergeCell ref="A95:K95"/>
    <mergeCell ref="B16:J16"/>
    <mergeCell ref="B15:C15"/>
    <mergeCell ref="J35:K35"/>
    <mergeCell ref="H19:I19"/>
    <mergeCell ref="J36:K36"/>
    <mergeCell ref="A35:A37"/>
    <mergeCell ref="A38:A40"/>
    <mergeCell ref="C38:D40"/>
    <mergeCell ref="E38:E40"/>
    <mergeCell ref="F38:F40"/>
    <mergeCell ref="G38:G40"/>
    <mergeCell ref="H38:I40"/>
    <mergeCell ref="J38:K38"/>
    <mergeCell ref="J39:K39"/>
    <mergeCell ref="C35:D37"/>
    <mergeCell ref="E35:E37"/>
    <mergeCell ref="F35:F37"/>
    <mergeCell ref="G35:G37"/>
    <mergeCell ref="H35:I37"/>
    <mergeCell ref="H41:I43"/>
    <mergeCell ref="A53:A55"/>
    <mergeCell ref="C53:D55"/>
    <mergeCell ref="F3:J3"/>
    <mergeCell ref="F4:J4"/>
    <mergeCell ref="E12:F12"/>
    <mergeCell ref="E13:F13"/>
    <mergeCell ref="E9:F9"/>
    <mergeCell ref="D6:D7"/>
    <mergeCell ref="E6:E7"/>
    <mergeCell ref="C19:D19"/>
    <mergeCell ref="J19:K19"/>
    <mergeCell ref="F6:F7"/>
    <mergeCell ref="J6:J7"/>
    <mergeCell ref="H12:J12"/>
    <mergeCell ref="H13:J13"/>
    <mergeCell ref="I6:I7"/>
    <mergeCell ref="G6:H7"/>
    <mergeCell ref="H9:I9"/>
    <mergeCell ref="E14:F14"/>
    <mergeCell ref="H56:I58"/>
    <mergeCell ref="J56:K56"/>
    <mergeCell ref="J57:K57"/>
    <mergeCell ref="A59:A61"/>
    <mergeCell ref="C59:D61"/>
    <mergeCell ref="E59:E61"/>
    <mergeCell ref="F59:F61"/>
    <mergeCell ref="G59:G61"/>
    <mergeCell ref="H59:I61"/>
    <mergeCell ref="J59:K59"/>
    <mergeCell ref="J60:K60"/>
    <mergeCell ref="A56:A58"/>
    <mergeCell ref="C56:D58"/>
    <mergeCell ref="E56:E58"/>
    <mergeCell ref="F56:F58"/>
    <mergeCell ref="G56:G58"/>
    <mergeCell ref="H65:I67"/>
    <mergeCell ref="J65:K65"/>
    <mergeCell ref="J66:K66"/>
    <mergeCell ref="A68:A70"/>
    <mergeCell ref="C68:D70"/>
    <mergeCell ref="E68:E70"/>
    <mergeCell ref="F68:F70"/>
    <mergeCell ref="G68:G70"/>
    <mergeCell ref="H68:I70"/>
    <mergeCell ref="J68:K68"/>
    <mergeCell ref="J69:K69"/>
    <mergeCell ref="A65:A67"/>
    <mergeCell ref="C65:D67"/>
    <mergeCell ref="E65:E67"/>
    <mergeCell ref="F65:F67"/>
    <mergeCell ref="G65:G67"/>
    <mergeCell ref="H71:I73"/>
    <mergeCell ref="J71:K71"/>
    <mergeCell ref="J72:K72"/>
    <mergeCell ref="A74:A76"/>
    <mergeCell ref="C74:D76"/>
    <mergeCell ref="E74:E76"/>
    <mergeCell ref="F74:F76"/>
    <mergeCell ref="G74:G76"/>
    <mergeCell ref="H74:I76"/>
    <mergeCell ref="J74:K74"/>
    <mergeCell ref="J75:K75"/>
    <mergeCell ref="A71:A73"/>
    <mergeCell ref="C71:D73"/>
    <mergeCell ref="E71:E73"/>
    <mergeCell ref="F71:F73"/>
    <mergeCell ref="G71:G73"/>
    <mergeCell ref="H62:I64"/>
    <mergeCell ref="J62:K62"/>
    <mergeCell ref="J63:K63"/>
    <mergeCell ref="A80:A82"/>
    <mergeCell ref="C80:D82"/>
    <mergeCell ref="E80:E82"/>
    <mergeCell ref="F80:F82"/>
    <mergeCell ref="G80:G82"/>
    <mergeCell ref="H80:I82"/>
    <mergeCell ref="J80:K80"/>
    <mergeCell ref="J81:K81"/>
    <mergeCell ref="A62:A64"/>
    <mergeCell ref="C62:D64"/>
    <mergeCell ref="E62:E64"/>
    <mergeCell ref="F62:F64"/>
    <mergeCell ref="G62:G64"/>
    <mergeCell ref="H77:I79"/>
    <mergeCell ref="J77:K77"/>
    <mergeCell ref="J78:K78"/>
    <mergeCell ref="A77:A79"/>
    <mergeCell ref="C77:D79"/>
    <mergeCell ref="E77:E79"/>
    <mergeCell ref="F77:F79"/>
    <mergeCell ref="G77:G79"/>
    <mergeCell ref="H83:I85"/>
    <mergeCell ref="J83:K83"/>
    <mergeCell ref="J84:K84"/>
    <mergeCell ref="A86:A88"/>
    <mergeCell ref="C86:D88"/>
    <mergeCell ref="E86:E88"/>
    <mergeCell ref="F86:F88"/>
    <mergeCell ref="G86:G88"/>
    <mergeCell ref="H86:I88"/>
    <mergeCell ref="J86:K86"/>
    <mergeCell ref="J87:K87"/>
    <mergeCell ref="A83:A85"/>
    <mergeCell ref="C83:D85"/>
    <mergeCell ref="E83:E85"/>
    <mergeCell ref="F83:F85"/>
    <mergeCell ref="G83:G85"/>
    <mergeCell ref="H89:I91"/>
    <mergeCell ref="J89:K89"/>
    <mergeCell ref="J90:K90"/>
    <mergeCell ref="A92:A94"/>
    <mergeCell ref="C92:D94"/>
    <mergeCell ref="E92:E94"/>
    <mergeCell ref="F92:F94"/>
    <mergeCell ref="G92:G94"/>
    <mergeCell ref="H92:I94"/>
    <mergeCell ref="J92:K92"/>
    <mergeCell ref="J93:K93"/>
    <mergeCell ref="A89:A91"/>
    <mergeCell ref="C89:D91"/>
    <mergeCell ref="E89:E91"/>
    <mergeCell ref="F89:F91"/>
    <mergeCell ref="G89:G91"/>
  </mergeCells>
  <phoneticPr fontId="5"/>
  <dataValidations count="2">
    <dataValidation imeMode="on" allowBlank="1" showInputMessage="1" showErrorMessage="1" sqref="G5:G6 I8:J8 K3:K15 G8:G15 H8:H9 H13:H15 I14:J15"/>
    <dataValidation type="list" allowBlank="1" showInputMessage="1" showErrorMessage="1" sqref="J6:J7">
      <formula1>"男,女"</formula1>
    </dataValidation>
  </dataValidations>
  <printOptions horizontalCentered="1"/>
  <pageMargins left="0.59055118110236227" right="0.41" top="0.79" bottom="0.6" header="0.4" footer="0.4"/>
  <pageSetup paperSize="9" scale="86" fitToHeight="0" orientation="portrait" horizontalDpi="300" verticalDpi="300" r:id="rId1"/>
  <headerFooter alignWithMargins="0">
    <oddFooter>&amp;C&amp;"ＭＳ Ｐゴシック,太字"&amp;14（&amp;P／&amp;N）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157"/>
  <sheetViews>
    <sheetView showGridLines="0" view="pageBreakPreview" zoomScaleSheetLayoutView="115" workbookViewId="0">
      <selection activeCell="O2" sqref="O2"/>
    </sheetView>
  </sheetViews>
  <sheetFormatPr baseColWidth="12" defaultColWidth="2.6640625" defaultRowHeight="12" x14ac:dyDescent="0.15"/>
  <cols>
    <col min="1" max="16384" width="2.6640625" style="40"/>
  </cols>
  <sheetData>
    <row r="1" spans="1:44" ht="24" customHeight="1" x14ac:dyDescent="0.15">
      <c r="A1" s="36"/>
      <c r="B1" s="240" t="s">
        <v>228</v>
      </c>
      <c r="C1" s="241"/>
      <c r="D1" s="242"/>
      <c r="E1" s="243" t="str">
        <f>業務経歴書!F4</f>
        <v>AT</v>
      </c>
      <c r="F1" s="244"/>
      <c r="G1" s="244"/>
      <c r="H1" s="244"/>
      <c r="I1" s="244"/>
      <c r="J1" s="245"/>
      <c r="K1" s="37"/>
      <c r="L1" s="240" t="s">
        <v>229</v>
      </c>
      <c r="M1" s="241"/>
      <c r="N1" s="242"/>
      <c r="O1" s="246">
        <v>42511</v>
      </c>
      <c r="P1" s="247"/>
      <c r="Q1" s="247"/>
      <c r="R1" s="247"/>
      <c r="S1" s="247"/>
      <c r="T1" s="248"/>
      <c r="U1" s="38"/>
      <c r="V1" s="38"/>
      <c r="W1" s="38"/>
      <c r="X1" s="38"/>
      <c r="Y1" s="38"/>
      <c r="Z1" s="38"/>
      <c r="AA1" s="38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44" s="42" customFormat="1" ht="10.5" customHeight="1" thickBot="1" x14ac:dyDescent="0.2">
      <c r="A2" s="41"/>
      <c r="B2" s="38"/>
      <c r="C2" s="38"/>
      <c r="D2" s="38"/>
      <c r="E2" s="38"/>
      <c r="F2" s="38"/>
      <c r="G2" s="38"/>
      <c r="H2" s="38"/>
      <c r="I2" s="38"/>
      <c r="J2" s="39"/>
      <c r="K2" s="39"/>
      <c r="L2" s="39"/>
      <c r="M2" s="39"/>
      <c r="N2" s="39"/>
      <c r="O2" s="39"/>
      <c r="P2" s="39"/>
      <c r="Q2" s="39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</row>
    <row r="3" spans="1:44" s="45" customFormat="1" ht="10.5" customHeight="1" x14ac:dyDescent="0.15">
      <c r="A3" s="40"/>
      <c r="B3" s="227" t="s">
        <v>230</v>
      </c>
      <c r="C3" s="249"/>
      <c r="D3" s="118" t="s">
        <v>231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227" t="s">
        <v>324</v>
      </c>
      <c r="Q3" s="228"/>
      <c r="R3" s="118" t="s">
        <v>232</v>
      </c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227" t="s">
        <v>325</v>
      </c>
      <c r="AE3" s="228"/>
      <c r="AF3" s="118" t="s">
        <v>232</v>
      </c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44"/>
      <c r="AR3" s="40"/>
    </row>
    <row r="4" spans="1:44" s="45" customFormat="1" ht="10.5" customHeight="1" x14ac:dyDescent="0.15">
      <c r="A4" s="40"/>
      <c r="B4" s="250"/>
      <c r="C4" s="251"/>
      <c r="D4" s="123" t="s">
        <v>326</v>
      </c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223"/>
      <c r="Q4" s="229"/>
      <c r="R4" s="123" t="s">
        <v>120</v>
      </c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223"/>
      <c r="AE4" s="229"/>
      <c r="AF4" s="123" t="s">
        <v>121</v>
      </c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47"/>
      <c r="AR4" s="40"/>
    </row>
    <row r="5" spans="1:44" s="45" customFormat="1" ht="10.5" customHeight="1" x14ac:dyDescent="0.15">
      <c r="A5" s="40"/>
      <c r="B5" s="250"/>
      <c r="C5" s="251"/>
      <c r="D5" s="123" t="s">
        <v>327</v>
      </c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223"/>
      <c r="Q5" s="229"/>
      <c r="R5" s="123" t="s">
        <v>0</v>
      </c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223"/>
      <c r="AE5" s="229"/>
      <c r="AF5" s="123" t="s">
        <v>88</v>
      </c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47"/>
      <c r="AR5" s="40"/>
    </row>
    <row r="6" spans="1:44" s="45" customFormat="1" ht="10.5" customHeight="1" x14ac:dyDescent="0.15">
      <c r="A6" s="40"/>
      <c r="B6" s="250"/>
      <c r="C6" s="251"/>
      <c r="D6" s="123" t="s">
        <v>233</v>
      </c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223"/>
      <c r="Q6" s="229"/>
      <c r="R6" s="123" t="s">
        <v>1</v>
      </c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223"/>
      <c r="AE6" s="229"/>
      <c r="AF6" s="123" t="s">
        <v>90</v>
      </c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47"/>
      <c r="AR6" s="40"/>
    </row>
    <row r="7" spans="1:44" s="45" customFormat="1" ht="10.5" customHeight="1" x14ac:dyDescent="0.15">
      <c r="A7" s="40"/>
      <c r="B7" s="250"/>
      <c r="C7" s="251"/>
      <c r="D7" s="123" t="s">
        <v>234</v>
      </c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223"/>
      <c r="Q7" s="229"/>
      <c r="R7" s="123" t="s">
        <v>2</v>
      </c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223"/>
      <c r="AE7" s="229"/>
      <c r="AF7" s="123" t="s">
        <v>92</v>
      </c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47"/>
      <c r="AR7" s="40"/>
    </row>
    <row r="8" spans="1:44" s="45" customFormat="1" ht="10.5" customHeight="1" x14ac:dyDescent="0.15">
      <c r="A8" s="40"/>
      <c r="B8" s="250"/>
      <c r="C8" s="251"/>
      <c r="D8" s="124" t="s">
        <v>328</v>
      </c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223"/>
      <c r="Q8" s="229"/>
      <c r="R8" s="124" t="s">
        <v>122</v>
      </c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223"/>
      <c r="AE8" s="229"/>
      <c r="AF8" s="124" t="s">
        <v>93</v>
      </c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49"/>
      <c r="AR8" s="40"/>
    </row>
    <row r="9" spans="1:44" s="45" customFormat="1" ht="10.5" customHeight="1" x14ac:dyDescent="0.15">
      <c r="A9" s="40"/>
      <c r="B9" s="250"/>
      <c r="C9" s="251"/>
      <c r="D9" s="50" t="s">
        <v>329</v>
      </c>
      <c r="E9" s="51"/>
      <c r="F9" s="51"/>
      <c r="G9" s="52"/>
      <c r="H9" s="52"/>
      <c r="I9" s="52"/>
      <c r="J9" s="52"/>
      <c r="K9" s="52"/>
      <c r="L9" s="53"/>
      <c r="M9" s="54"/>
      <c r="N9" s="219" t="s">
        <v>330</v>
      </c>
      <c r="O9" s="220"/>
      <c r="P9" s="223"/>
      <c r="Q9" s="229"/>
      <c r="R9" s="50" t="s">
        <v>329</v>
      </c>
      <c r="S9" s="51"/>
      <c r="T9" s="51"/>
      <c r="U9" s="51"/>
      <c r="V9" s="51"/>
      <c r="W9" s="51"/>
      <c r="X9" s="51"/>
      <c r="Y9" s="51"/>
      <c r="Z9" s="53"/>
      <c r="AA9" s="54"/>
      <c r="AB9" s="219" t="s">
        <v>330</v>
      </c>
      <c r="AC9" s="220"/>
      <c r="AD9" s="223"/>
      <c r="AE9" s="229"/>
      <c r="AF9" s="50" t="s">
        <v>329</v>
      </c>
      <c r="AG9" s="51"/>
      <c r="AH9" s="51"/>
      <c r="AI9" s="51"/>
      <c r="AJ9" s="51"/>
      <c r="AK9" s="51"/>
      <c r="AL9" s="51"/>
      <c r="AM9" s="51"/>
      <c r="AN9" s="53"/>
      <c r="AO9" s="54"/>
      <c r="AP9" s="219" t="s">
        <v>330</v>
      </c>
      <c r="AQ9" s="235"/>
      <c r="AR9" s="40"/>
    </row>
    <row r="10" spans="1:44" s="45" customFormat="1" ht="10.5" customHeight="1" x14ac:dyDescent="0.15">
      <c r="A10" s="40"/>
      <c r="B10" s="250"/>
      <c r="C10" s="251"/>
      <c r="D10" s="55">
        <v>1</v>
      </c>
      <c r="E10" s="56" t="s">
        <v>3</v>
      </c>
      <c r="F10" s="56"/>
      <c r="G10" s="56"/>
      <c r="H10" s="56"/>
      <c r="I10" s="56"/>
      <c r="J10" s="56"/>
      <c r="K10" s="56"/>
      <c r="L10" s="56"/>
      <c r="M10" s="56"/>
      <c r="N10" s="221">
        <v>1</v>
      </c>
      <c r="O10" s="222"/>
      <c r="P10" s="223"/>
      <c r="Q10" s="229"/>
      <c r="R10" s="55">
        <v>1</v>
      </c>
      <c r="S10" s="56" t="s">
        <v>123</v>
      </c>
      <c r="T10" s="56"/>
      <c r="U10" s="56"/>
      <c r="V10" s="56"/>
      <c r="W10" s="56"/>
      <c r="X10" s="56"/>
      <c r="Y10" s="56"/>
      <c r="Z10" s="56"/>
      <c r="AA10" s="56"/>
      <c r="AB10" s="221">
        <v>5</v>
      </c>
      <c r="AC10" s="222"/>
      <c r="AD10" s="223"/>
      <c r="AE10" s="229"/>
      <c r="AF10" s="57">
        <v>1</v>
      </c>
      <c r="AG10" s="58" t="s">
        <v>95</v>
      </c>
      <c r="AH10" s="58"/>
      <c r="AI10" s="58"/>
      <c r="AJ10" s="58"/>
      <c r="AK10" s="58"/>
      <c r="AL10" s="58"/>
      <c r="AM10" s="58"/>
      <c r="AN10" s="58"/>
      <c r="AO10" s="58"/>
      <c r="AP10" s="236"/>
      <c r="AQ10" s="237"/>
      <c r="AR10" s="40"/>
    </row>
    <row r="11" spans="1:44" s="45" customFormat="1" ht="10.5" customHeight="1" x14ac:dyDescent="0.15">
      <c r="A11" s="40"/>
      <c r="B11" s="250"/>
      <c r="C11" s="251"/>
      <c r="D11" s="59">
        <f t="shared" ref="D11:D53" si="0">D10+1</f>
        <v>2</v>
      </c>
      <c r="E11" s="60" t="s">
        <v>5</v>
      </c>
      <c r="F11" s="60"/>
      <c r="G11" s="60"/>
      <c r="H11" s="60"/>
      <c r="I11" s="60"/>
      <c r="J11" s="60"/>
      <c r="K11" s="60"/>
      <c r="L11" s="60"/>
      <c r="M11" s="60"/>
      <c r="N11" s="203">
        <v>2</v>
      </c>
      <c r="O11" s="204"/>
      <c r="P11" s="223"/>
      <c r="Q11" s="229"/>
      <c r="R11" s="61">
        <f t="shared" ref="R11:R36" si="1">R10+1</f>
        <v>2</v>
      </c>
      <c r="S11" s="60" t="s">
        <v>331</v>
      </c>
      <c r="T11" s="60"/>
      <c r="U11" s="60"/>
      <c r="V11" s="60"/>
      <c r="W11" s="60"/>
      <c r="X11" s="60"/>
      <c r="Y11" s="60"/>
      <c r="Z11" s="60"/>
      <c r="AA11" s="60"/>
      <c r="AB11" s="203">
        <v>3</v>
      </c>
      <c r="AC11" s="204"/>
      <c r="AD11" s="223"/>
      <c r="AE11" s="229"/>
      <c r="AF11" s="62">
        <f t="shared" ref="AF11:AF20" si="2">AF10+1</f>
        <v>2</v>
      </c>
      <c r="AG11" s="63" t="s">
        <v>97</v>
      </c>
      <c r="AH11" s="63"/>
      <c r="AI11" s="63"/>
      <c r="AJ11" s="63"/>
      <c r="AK11" s="63"/>
      <c r="AL11" s="63"/>
      <c r="AM11" s="63"/>
      <c r="AN11" s="63"/>
      <c r="AO11" s="63"/>
      <c r="AP11" s="211"/>
      <c r="AQ11" s="212"/>
      <c r="AR11" s="40"/>
    </row>
    <row r="12" spans="1:44" s="45" customFormat="1" ht="10.5" customHeight="1" x14ac:dyDescent="0.15">
      <c r="A12" s="40"/>
      <c r="B12" s="250"/>
      <c r="C12" s="251"/>
      <c r="D12" s="59">
        <f t="shared" si="0"/>
        <v>3</v>
      </c>
      <c r="E12" s="60" t="s">
        <v>8</v>
      </c>
      <c r="F12" s="60"/>
      <c r="G12" s="60"/>
      <c r="H12" s="60"/>
      <c r="I12" s="60"/>
      <c r="J12" s="60"/>
      <c r="K12" s="60"/>
      <c r="L12" s="60"/>
      <c r="M12" s="60"/>
      <c r="N12" s="203">
        <v>1</v>
      </c>
      <c r="O12" s="204"/>
      <c r="P12" s="223"/>
      <c r="Q12" s="229"/>
      <c r="R12" s="61">
        <f t="shared" si="1"/>
        <v>3</v>
      </c>
      <c r="S12" s="60" t="s">
        <v>124</v>
      </c>
      <c r="T12" s="60"/>
      <c r="U12" s="60"/>
      <c r="V12" s="60"/>
      <c r="W12" s="60"/>
      <c r="X12" s="60"/>
      <c r="Y12" s="60"/>
      <c r="Z12" s="60"/>
      <c r="AA12" s="60"/>
      <c r="AB12" s="203"/>
      <c r="AC12" s="204"/>
      <c r="AD12" s="223"/>
      <c r="AE12" s="229"/>
      <c r="AF12" s="62">
        <f t="shared" si="2"/>
        <v>3</v>
      </c>
      <c r="AG12" s="63" t="s">
        <v>98</v>
      </c>
      <c r="AH12" s="63"/>
      <c r="AI12" s="63"/>
      <c r="AJ12" s="63"/>
      <c r="AK12" s="63"/>
      <c r="AL12" s="63"/>
      <c r="AM12" s="63"/>
      <c r="AN12" s="63"/>
      <c r="AO12" s="63"/>
      <c r="AP12" s="211"/>
      <c r="AQ12" s="212"/>
      <c r="AR12" s="40"/>
    </row>
    <row r="13" spans="1:44" s="45" customFormat="1" ht="10.5" customHeight="1" x14ac:dyDescent="0.15">
      <c r="A13" s="40"/>
      <c r="B13" s="250"/>
      <c r="C13" s="251"/>
      <c r="D13" s="59">
        <f t="shared" si="0"/>
        <v>4</v>
      </c>
      <c r="E13" s="60" t="s">
        <v>11</v>
      </c>
      <c r="F13" s="60"/>
      <c r="G13" s="60"/>
      <c r="H13" s="60"/>
      <c r="I13" s="60"/>
      <c r="J13" s="60"/>
      <c r="K13" s="60"/>
      <c r="L13" s="60"/>
      <c r="M13" s="60"/>
      <c r="N13" s="203">
        <v>3</v>
      </c>
      <c r="O13" s="204"/>
      <c r="P13" s="223"/>
      <c r="Q13" s="229"/>
      <c r="R13" s="61">
        <f t="shared" si="1"/>
        <v>4</v>
      </c>
      <c r="S13" s="60" t="s">
        <v>9</v>
      </c>
      <c r="T13" s="60"/>
      <c r="U13" s="60"/>
      <c r="V13" s="60"/>
      <c r="W13" s="60"/>
      <c r="X13" s="60"/>
      <c r="Y13" s="60"/>
      <c r="Z13" s="60"/>
      <c r="AA13" s="60"/>
      <c r="AB13" s="203">
        <v>3</v>
      </c>
      <c r="AC13" s="204"/>
      <c r="AD13" s="223"/>
      <c r="AE13" s="229"/>
      <c r="AF13" s="62">
        <f t="shared" si="2"/>
        <v>4</v>
      </c>
      <c r="AG13" s="63" t="s">
        <v>100</v>
      </c>
      <c r="AH13" s="63"/>
      <c r="AI13" s="63"/>
      <c r="AJ13" s="63"/>
      <c r="AK13" s="63"/>
      <c r="AL13" s="63"/>
      <c r="AM13" s="63"/>
      <c r="AN13" s="63"/>
      <c r="AO13" s="63"/>
      <c r="AP13" s="211"/>
      <c r="AQ13" s="212"/>
      <c r="AR13" s="40"/>
    </row>
    <row r="14" spans="1:44" s="45" customFormat="1" ht="10.5" customHeight="1" x14ac:dyDescent="0.15">
      <c r="A14" s="40"/>
      <c r="B14" s="250"/>
      <c r="C14" s="251"/>
      <c r="D14" s="59">
        <f t="shared" si="0"/>
        <v>5</v>
      </c>
      <c r="E14" s="60" t="s">
        <v>13</v>
      </c>
      <c r="F14" s="60"/>
      <c r="G14" s="60"/>
      <c r="H14" s="60"/>
      <c r="I14" s="60"/>
      <c r="J14" s="60"/>
      <c r="K14" s="60"/>
      <c r="L14" s="60"/>
      <c r="M14" s="60"/>
      <c r="N14" s="203">
        <v>5</v>
      </c>
      <c r="O14" s="204"/>
      <c r="P14" s="223"/>
      <c r="Q14" s="229"/>
      <c r="R14" s="61">
        <f t="shared" si="1"/>
        <v>5</v>
      </c>
      <c r="S14" s="60" t="s">
        <v>6</v>
      </c>
      <c r="T14" s="60"/>
      <c r="U14" s="60"/>
      <c r="V14" s="60"/>
      <c r="W14" s="60"/>
      <c r="X14" s="60"/>
      <c r="Y14" s="60"/>
      <c r="Z14" s="60"/>
      <c r="AA14" s="60"/>
      <c r="AB14" s="203">
        <v>3</v>
      </c>
      <c r="AC14" s="204"/>
      <c r="AD14" s="223"/>
      <c r="AE14" s="229"/>
      <c r="AF14" s="62">
        <f t="shared" si="2"/>
        <v>5</v>
      </c>
      <c r="AG14" s="63" t="s">
        <v>102</v>
      </c>
      <c r="AH14" s="63"/>
      <c r="AI14" s="63"/>
      <c r="AJ14" s="63"/>
      <c r="AK14" s="63"/>
      <c r="AL14" s="63"/>
      <c r="AM14" s="63"/>
      <c r="AN14" s="63"/>
      <c r="AO14" s="63"/>
      <c r="AP14" s="211"/>
      <c r="AQ14" s="212"/>
      <c r="AR14" s="40"/>
    </row>
    <row r="15" spans="1:44" s="45" customFormat="1" ht="10.5" customHeight="1" x14ac:dyDescent="0.15">
      <c r="A15" s="40"/>
      <c r="B15" s="250"/>
      <c r="C15" s="251"/>
      <c r="D15" s="59">
        <f t="shared" si="0"/>
        <v>6</v>
      </c>
      <c r="E15" s="60" t="s">
        <v>16</v>
      </c>
      <c r="F15" s="60"/>
      <c r="G15" s="60"/>
      <c r="H15" s="60"/>
      <c r="I15" s="60"/>
      <c r="J15" s="60"/>
      <c r="K15" s="60"/>
      <c r="L15" s="60"/>
      <c r="M15" s="60"/>
      <c r="N15" s="203">
        <v>5</v>
      </c>
      <c r="O15" s="204"/>
      <c r="P15" s="223"/>
      <c r="Q15" s="229"/>
      <c r="R15" s="61">
        <f t="shared" si="1"/>
        <v>6</v>
      </c>
      <c r="S15" s="60" t="s">
        <v>125</v>
      </c>
      <c r="T15" s="60"/>
      <c r="U15" s="60"/>
      <c r="V15" s="60"/>
      <c r="W15" s="60"/>
      <c r="X15" s="60"/>
      <c r="Y15" s="60"/>
      <c r="Z15" s="60"/>
      <c r="AA15" s="60"/>
      <c r="AB15" s="203">
        <v>3</v>
      </c>
      <c r="AC15" s="204"/>
      <c r="AD15" s="223"/>
      <c r="AE15" s="229"/>
      <c r="AF15" s="62">
        <f t="shared" si="2"/>
        <v>6</v>
      </c>
      <c r="AG15" s="63" t="s">
        <v>235</v>
      </c>
      <c r="AH15" s="63"/>
      <c r="AI15" s="63"/>
      <c r="AJ15" s="63"/>
      <c r="AK15" s="63"/>
      <c r="AL15" s="63"/>
      <c r="AM15" s="63"/>
      <c r="AN15" s="63"/>
      <c r="AO15" s="63"/>
      <c r="AP15" s="211"/>
      <c r="AQ15" s="212"/>
      <c r="AR15" s="40"/>
    </row>
    <row r="16" spans="1:44" s="45" customFormat="1" ht="10.5" customHeight="1" x14ac:dyDescent="0.15">
      <c r="A16" s="40"/>
      <c r="B16" s="250"/>
      <c r="C16" s="251"/>
      <c r="D16" s="59">
        <f t="shared" si="0"/>
        <v>7</v>
      </c>
      <c r="E16" s="60" t="s">
        <v>126</v>
      </c>
      <c r="F16" s="60"/>
      <c r="G16" s="60"/>
      <c r="H16" s="60"/>
      <c r="I16" s="60"/>
      <c r="J16" s="60"/>
      <c r="K16" s="60"/>
      <c r="L16" s="60"/>
      <c r="M16" s="60"/>
      <c r="N16" s="203">
        <v>4</v>
      </c>
      <c r="O16" s="204"/>
      <c r="P16" s="223"/>
      <c r="Q16" s="229"/>
      <c r="R16" s="61">
        <f t="shared" si="1"/>
        <v>7</v>
      </c>
      <c r="S16" s="60" t="s">
        <v>14</v>
      </c>
      <c r="T16" s="60"/>
      <c r="U16" s="60"/>
      <c r="V16" s="60"/>
      <c r="W16" s="60"/>
      <c r="X16" s="60"/>
      <c r="Y16" s="60"/>
      <c r="Z16" s="60"/>
      <c r="AA16" s="60"/>
      <c r="AB16" s="203">
        <v>3</v>
      </c>
      <c r="AC16" s="204"/>
      <c r="AD16" s="223"/>
      <c r="AE16" s="229"/>
      <c r="AF16" s="62">
        <f t="shared" si="2"/>
        <v>7</v>
      </c>
      <c r="AG16" s="63" t="s">
        <v>127</v>
      </c>
      <c r="AH16" s="63"/>
      <c r="AI16" s="63"/>
      <c r="AJ16" s="63"/>
      <c r="AK16" s="63"/>
      <c r="AL16" s="63"/>
      <c r="AM16" s="63"/>
      <c r="AN16" s="63"/>
      <c r="AO16" s="63"/>
      <c r="AP16" s="211"/>
      <c r="AQ16" s="212"/>
      <c r="AR16" s="40"/>
    </row>
    <row r="17" spans="1:44" s="45" customFormat="1" ht="10.5" customHeight="1" x14ac:dyDescent="0.15">
      <c r="A17" s="40"/>
      <c r="B17" s="250"/>
      <c r="C17" s="251"/>
      <c r="D17" s="59">
        <f t="shared" si="0"/>
        <v>8</v>
      </c>
      <c r="E17" s="60" t="s">
        <v>332</v>
      </c>
      <c r="F17" s="60"/>
      <c r="G17" s="60"/>
      <c r="H17" s="60"/>
      <c r="I17" s="60"/>
      <c r="J17" s="60"/>
      <c r="K17" s="60"/>
      <c r="L17" s="60"/>
      <c r="M17" s="60"/>
      <c r="N17" s="203">
        <v>4</v>
      </c>
      <c r="O17" s="204"/>
      <c r="P17" s="223"/>
      <c r="Q17" s="229"/>
      <c r="R17" s="61">
        <f t="shared" si="1"/>
        <v>8</v>
      </c>
      <c r="S17" s="60" t="s">
        <v>17</v>
      </c>
      <c r="T17" s="60"/>
      <c r="U17" s="60"/>
      <c r="V17" s="60"/>
      <c r="W17" s="60"/>
      <c r="X17" s="60"/>
      <c r="Y17" s="60"/>
      <c r="Z17" s="60"/>
      <c r="AA17" s="60"/>
      <c r="AB17" s="203">
        <v>3</v>
      </c>
      <c r="AC17" s="204"/>
      <c r="AD17" s="223"/>
      <c r="AE17" s="229"/>
      <c r="AF17" s="62">
        <f t="shared" si="2"/>
        <v>8</v>
      </c>
      <c r="AG17" s="63" t="s">
        <v>128</v>
      </c>
      <c r="AH17" s="63"/>
      <c r="AI17" s="63"/>
      <c r="AJ17" s="63"/>
      <c r="AK17" s="63"/>
      <c r="AL17" s="63"/>
      <c r="AM17" s="63"/>
      <c r="AN17" s="63"/>
      <c r="AO17" s="63"/>
      <c r="AP17" s="211"/>
      <c r="AQ17" s="212"/>
      <c r="AR17" s="40"/>
    </row>
    <row r="18" spans="1:44" s="45" customFormat="1" ht="10.5" customHeight="1" x14ac:dyDescent="0.15">
      <c r="A18" s="40"/>
      <c r="B18" s="250"/>
      <c r="C18" s="251"/>
      <c r="D18" s="59">
        <f t="shared" si="0"/>
        <v>9</v>
      </c>
      <c r="E18" s="60" t="s">
        <v>23</v>
      </c>
      <c r="F18" s="60"/>
      <c r="G18" s="60"/>
      <c r="H18" s="60"/>
      <c r="I18" s="60"/>
      <c r="J18" s="60"/>
      <c r="K18" s="60"/>
      <c r="L18" s="60"/>
      <c r="M18" s="60"/>
      <c r="N18" s="203">
        <v>1</v>
      </c>
      <c r="O18" s="204"/>
      <c r="P18" s="223"/>
      <c r="Q18" s="229"/>
      <c r="R18" s="61">
        <f t="shared" si="1"/>
        <v>9</v>
      </c>
      <c r="S18" s="60" t="s">
        <v>19</v>
      </c>
      <c r="T18" s="60"/>
      <c r="U18" s="60"/>
      <c r="V18" s="60"/>
      <c r="W18" s="60"/>
      <c r="X18" s="60"/>
      <c r="Y18" s="60"/>
      <c r="Z18" s="60"/>
      <c r="AA18" s="60"/>
      <c r="AB18" s="203">
        <v>4</v>
      </c>
      <c r="AC18" s="204"/>
      <c r="AD18" s="223"/>
      <c r="AE18" s="229"/>
      <c r="AF18" s="62">
        <f t="shared" si="2"/>
        <v>9</v>
      </c>
      <c r="AG18" s="63" t="s">
        <v>129</v>
      </c>
      <c r="AH18" s="63"/>
      <c r="AI18" s="63"/>
      <c r="AJ18" s="63"/>
      <c r="AK18" s="63"/>
      <c r="AL18" s="63"/>
      <c r="AM18" s="63"/>
      <c r="AN18" s="63"/>
      <c r="AO18" s="63"/>
      <c r="AP18" s="211"/>
      <c r="AQ18" s="212"/>
      <c r="AR18" s="40"/>
    </row>
    <row r="19" spans="1:44" s="45" customFormat="1" ht="10.5" customHeight="1" x14ac:dyDescent="0.15">
      <c r="A19" s="40"/>
      <c r="B19" s="250"/>
      <c r="C19" s="251"/>
      <c r="D19" s="59">
        <f t="shared" si="0"/>
        <v>10</v>
      </c>
      <c r="E19" s="60" t="s">
        <v>130</v>
      </c>
      <c r="F19" s="60"/>
      <c r="G19" s="60"/>
      <c r="H19" s="60"/>
      <c r="I19" s="60"/>
      <c r="J19" s="60"/>
      <c r="K19" s="60"/>
      <c r="L19" s="60"/>
      <c r="M19" s="60"/>
      <c r="N19" s="203">
        <v>3</v>
      </c>
      <c r="O19" s="204"/>
      <c r="P19" s="223"/>
      <c r="Q19" s="229"/>
      <c r="R19" s="61">
        <f t="shared" si="1"/>
        <v>10</v>
      </c>
      <c r="S19" s="60" t="s">
        <v>21</v>
      </c>
      <c r="T19" s="60"/>
      <c r="U19" s="60"/>
      <c r="V19" s="60"/>
      <c r="W19" s="60"/>
      <c r="X19" s="60"/>
      <c r="Y19" s="60"/>
      <c r="Z19" s="60"/>
      <c r="AA19" s="60"/>
      <c r="AB19" s="203"/>
      <c r="AC19" s="204"/>
      <c r="AD19" s="223"/>
      <c r="AE19" s="229"/>
      <c r="AF19" s="62">
        <f t="shared" si="2"/>
        <v>10</v>
      </c>
      <c r="AG19" s="63" t="s">
        <v>131</v>
      </c>
      <c r="AH19" s="63"/>
      <c r="AI19" s="63"/>
      <c r="AJ19" s="63"/>
      <c r="AK19" s="63"/>
      <c r="AL19" s="63"/>
      <c r="AM19" s="63"/>
      <c r="AN19" s="63"/>
      <c r="AO19" s="63"/>
      <c r="AP19" s="211"/>
      <c r="AQ19" s="212"/>
      <c r="AR19" s="40"/>
    </row>
    <row r="20" spans="1:44" s="45" customFormat="1" ht="10.5" customHeight="1" x14ac:dyDescent="0.15">
      <c r="A20" s="40"/>
      <c r="B20" s="250"/>
      <c r="C20" s="251"/>
      <c r="D20" s="59">
        <f t="shared" si="0"/>
        <v>11</v>
      </c>
      <c r="E20" s="60" t="s">
        <v>25</v>
      </c>
      <c r="F20" s="60"/>
      <c r="G20" s="60"/>
      <c r="H20" s="60"/>
      <c r="I20" s="60"/>
      <c r="J20" s="60"/>
      <c r="K20" s="60"/>
      <c r="L20" s="60"/>
      <c r="M20" s="60"/>
      <c r="N20" s="203">
        <v>1</v>
      </c>
      <c r="O20" s="204"/>
      <c r="P20" s="223"/>
      <c r="Q20" s="229"/>
      <c r="R20" s="61">
        <f t="shared" si="1"/>
        <v>11</v>
      </c>
      <c r="S20" s="60" t="s">
        <v>333</v>
      </c>
      <c r="T20" s="64"/>
      <c r="U20" s="64" t="s">
        <v>334</v>
      </c>
      <c r="V20" s="64"/>
      <c r="W20" s="64"/>
      <c r="X20" s="64"/>
      <c r="Y20" s="64"/>
      <c r="Z20" s="64"/>
      <c r="AA20" s="64" t="s">
        <v>335</v>
      </c>
      <c r="AB20" s="203"/>
      <c r="AC20" s="204"/>
      <c r="AD20" s="223"/>
      <c r="AE20" s="229"/>
      <c r="AF20" s="62">
        <f t="shared" si="2"/>
        <v>11</v>
      </c>
      <c r="AG20" s="65" t="s">
        <v>336</v>
      </c>
      <c r="AH20" s="63"/>
      <c r="AI20" s="66" t="s">
        <v>334</v>
      </c>
      <c r="AJ20" s="66"/>
      <c r="AK20" s="66"/>
      <c r="AL20" s="66"/>
      <c r="AM20" s="66"/>
      <c r="AN20" s="66"/>
      <c r="AO20" s="66" t="s">
        <v>335</v>
      </c>
      <c r="AP20" s="211"/>
      <c r="AQ20" s="212"/>
      <c r="AR20" s="40"/>
    </row>
    <row r="21" spans="1:44" s="45" customFormat="1" ht="10.5" customHeight="1" x14ac:dyDescent="0.15">
      <c r="A21" s="40"/>
      <c r="B21" s="250"/>
      <c r="C21" s="251"/>
      <c r="D21" s="59">
        <f t="shared" si="0"/>
        <v>12</v>
      </c>
      <c r="E21" s="60" t="s">
        <v>28</v>
      </c>
      <c r="F21" s="60"/>
      <c r="G21" s="60"/>
      <c r="H21" s="60"/>
      <c r="I21" s="60"/>
      <c r="J21" s="60"/>
      <c r="K21" s="60"/>
      <c r="L21" s="60"/>
      <c r="M21" s="60"/>
      <c r="N21" s="203">
        <v>2</v>
      </c>
      <c r="O21" s="204"/>
      <c r="P21" s="223"/>
      <c r="Q21" s="229"/>
      <c r="R21" s="61">
        <f t="shared" si="1"/>
        <v>12</v>
      </c>
      <c r="S21" s="60" t="s">
        <v>337</v>
      </c>
      <c r="T21" s="64"/>
      <c r="U21" s="64" t="s">
        <v>334</v>
      </c>
      <c r="V21" s="64"/>
      <c r="W21" s="64"/>
      <c r="X21" s="64"/>
      <c r="Y21" s="64"/>
      <c r="Z21" s="64"/>
      <c r="AA21" s="64" t="s">
        <v>335</v>
      </c>
      <c r="AB21" s="203"/>
      <c r="AC21" s="204"/>
      <c r="AD21" s="223"/>
      <c r="AE21" s="229"/>
      <c r="AF21" s="67"/>
      <c r="AG21" s="63"/>
      <c r="AH21" s="63"/>
      <c r="AI21" s="63"/>
      <c r="AJ21" s="63"/>
      <c r="AK21" s="63"/>
      <c r="AL21" s="63"/>
      <c r="AM21" s="63"/>
      <c r="AN21" s="63"/>
      <c r="AO21" s="63"/>
      <c r="AP21" s="211"/>
      <c r="AQ21" s="212"/>
      <c r="AR21" s="40"/>
    </row>
    <row r="22" spans="1:44" s="45" customFormat="1" ht="10.5" customHeight="1" thickBot="1" x14ac:dyDescent="0.2">
      <c r="A22" s="40"/>
      <c r="B22" s="250"/>
      <c r="C22" s="251"/>
      <c r="D22" s="59">
        <f t="shared" si="0"/>
        <v>13</v>
      </c>
      <c r="E22" s="60" t="s">
        <v>31</v>
      </c>
      <c r="F22" s="60"/>
      <c r="G22" s="60"/>
      <c r="H22" s="60"/>
      <c r="I22" s="60"/>
      <c r="J22" s="60"/>
      <c r="K22" s="60"/>
      <c r="L22" s="60"/>
      <c r="M22" s="60"/>
      <c r="N22" s="203">
        <v>1</v>
      </c>
      <c r="O22" s="204"/>
      <c r="P22" s="223"/>
      <c r="Q22" s="229"/>
      <c r="R22" s="61">
        <f t="shared" si="1"/>
        <v>13</v>
      </c>
      <c r="S22" s="60" t="s">
        <v>26</v>
      </c>
      <c r="T22" s="60"/>
      <c r="U22" s="60"/>
      <c r="V22" s="60"/>
      <c r="W22" s="60"/>
      <c r="X22" s="60"/>
      <c r="Y22" s="60"/>
      <c r="Z22" s="60"/>
      <c r="AA22" s="60"/>
      <c r="AB22" s="203"/>
      <c r="AC22" s="204"/>
      <c r="AD22" s="232"/>
      <c r="AE22" s="233"/>
      <c r="AF22" s="68"/>
      <c r="AG22" s="69"/>
      <c r="AH22" s="69"/>
      <c r="AI22" s="69"/>
      <c r="AJ22" s="69"/>
      <c r="AK22" s="69"/>
      <c r="AL22" s="69"/>
      <c r="AM22" s="69"/>
      <c r="AN22" s="69"/>
      <c r="AO22" s="69"/>
      <c r="AP22" s="209"/>
      <c r="AQ22" s="210"/>
      <c r="AR22" s="40"/>
    </row>
    <row r="23" spans="1:44" s="45" customFormat="1" ht="10.5" customHeight="1" x14ac:dyDescent="0.15">
      <c r="A23" s="40"/>
      <c r="B23" s="250"/>
      <c r="C23" s="251"/>
      <c r="D23" s="59">
        <f t="shared" si="0"/>
        <v>14</v>
      </c>
      <c r="E23" s="60" t="s">
        <v>132</v>
      </c>
      <c r="F23" s="60"/>
      <c r="G23" s="60"/>
      <c r="H23" s="60"/>
      <c r="I23" s="60"/>
      <c r="J23" s="60"/>
      <c r="K23" s="60"/>
      <c r="L23" s="60"/>
      <c r="M23" s="60"/>
      <c r="N23" s="203"/>
      <c r="O23" s="204"/>
      <c r="P23" s="223"/>
      <c r="Q23" s="229"/>
      <c r="R23" s="61">
        <f t="shared" si="1"/>
        <v>14</v>
      </c>
      <c r="S23" s="60" t="s">
        <v>29</v>
      </c>
      <c r="T23" s="60"/>
      <c r="U23" s="60"/>
      <c r="V23" s="60"/>
      <c r="W23" s="60"/>
      <c r="X23" s="60"/>
      <c r="Y23" s="60"/>
      <c r="Z23" s="60"/>
      <c r="AA23" s="60"/>
      <c r="AB23" s="203"/>
      <c r="AC23" s="204"/>
      <c r="AD23" s="227" t="s">
        <v>236</v>
      </c>
      <c r="AE23" s="228"/>
      <c r="AF23" s="118" t="s">
        <v>232</v>
      </c>
      <c r="AG23" s="118"/>
      <c r="AH23" s="118"/>
      <c r="AI23" s="118"/>
      <c r="AJ23" s="118"/>
      <c r="AK23" s="118"/>
      <c r="AL23" s="118"/>
      <c r="AM23" s="118"/>
      <c r="AN23" s="118"/>
      <c r="AO23" s="118"/>
      <c r="AP23" s="70"/>
      <c r="AQ23" s="71"/>
      <c r="AR23" s="40"/>
    </row>
    <row r="24" spans="1:44" s="45" customFormat="1" ht="10.5" customHeight="1" x14ac:dyDescent="0.15">
      <c r="A24" s="40"/>
      <c r="B24" s="250"/>
      <c r="C24" s="251"/>
      <c r="D24" s="59">
        <f t="shared" si="0"/>
        <v>15</v>
      </c>
      <c r="E24" s="60" t="s">
        <v>133</v>
      </c>
      <c r="F24" s="60"/>
      <c r="G24" s="60"/>
      <c r="H24" s="60"/>
      <c r="I24" s="60"/>
      <c r="J24" s="60"/>
      <c r="K24" s="60"/>
      <c r="L24" s="60"/>
      <c r="M24" s="60"/>
      <c r="N24" s="203">
        <v>2</v>
      </c>
      <c r="O24" s="204"/>
      <c r="P24" s="223"/>
      <c r="Q24" s="229"/>
      <c r="R24" s="61">
        <f t="shared" si="1"/>
        <v>15</v>
      </c>
      <c r="S24" s="60" t="s">
        <v>32</v>
      </c>
      <c r="T24" s="60"/>
      <c r="U24" s="60"/>
      <c r="V24" s="60"/>
      <c r="W24" s="60"/>
      <c r="X24" s="60"/>
      <c r="Y24" s="60"/>
      <c r="Z24" s="60"/>
      <c r="AA24" s="60"/>
      <c r="AB24" s="203"/>
      <c r="AC24" s="204"/>
      <c r="AD24" s="223"/>
      <c r="AE24" s="229"/>
      <c r="AF24" s="123" t="s">
        <v>237</v>
      </c>
      <c r="AG24" s="123"/>
      <c r="AH24" s="123"/>
      <c r="AI24" s="123"/>
      <c r="AJ24" s="123"/>
      <c r="AK24" s="123"/>
      <c r="AL24" s="123"/>
      <c r="AM24" s="123"/>
      <c r="AN24" s="123"/>
      <c r="AO24" s="123"/>
      <c r="AP24" s="72"/>
      <c r="AQ24" s="73"/>
      <c r="AR24" s="40"/>
    </row>
    <row r="25" spans="1:44" s="45" customFormat="1" ht="10.5" customHeight="1" x14ac:dyDescent="0.15">
      <c r="A25" s="40"/>
      <c r="B25" s="250"/>
      <c r="C25" s="251"/>
      <c r="D25" s="59">
        <f t="shared" si="0"/>
        <v>16</v>
      </c>
      <c r="E25" s="60" t="s">
        <v>134</v>
      </c>
      <c r="F25" s="60"/>
      <c r="G25" s="60"/>
      <c r="H25" s="60"/>
      <c r="I25" s="60"/>
      <c r="J25" s="60"/>
      <c r="K25" s="60"/>
      <c r="L25" s="60"/>
      <c r="M25" s="60"/>
      <c r="N25" s="203"/>
      <c r="O25" s="204"/>
      <c r="P25" s="223"/>
      <c r="Q25" s="229"/>
      <c r="R25" s="61">
        <f t="shared" si="1"/>
        <v>16</v>
      </c>
      <c r="S25" s="60" t="s">
        <v>34</v>
      </c>
      <c r="T25" s="60"/>
      <c r="U25" s="60"/>
      <c r="V25" s="60"/>
      <c r="W25" s="60"/>
      <c r="X25" s="60"/>
      <c r="Y25" s="60"/>
      <c r="Z25" s="60"/>
      <c r="AA25" s="60"/>
      <c r="AB25" s="203"/>
      <c r="AC25" s="204"/>
      <c r="AD25" s="223"/>
      <c r="AE25" s="229"/>
      <c r="AF25" s="123" t="s">
        <v>238</v>
      </c>
      <c r="AG25" s="123"/>
      <c r="AH25" s="123"/>
      <c r="AI25" s="123"/>
      <c r="AJ25" s="123"/>
      <c r="AK25" s="123"/>
      <c r="AL25" s="123"/>
      <c r="AM25" s="123"/>
      <c r="AN25" s="123"/>
      <c r="AO25" s="123"/>
      <c r="AP25" s="72"/>
      <c r="AQ25" s="73"/>
      <c r="AR25" s="40"/>
    </row>
    <row r="26" spans="1:44" s="45" customFormat="1" ht="10.5" customHeight="1" x14ac:dyDescent="0.15">
      <c r="A26" s="40"/>
      <c r="B26" s="250"/>
      <c r="C26" s="251"/>
      <c r="D26" s="59">
        <f t="shared" si="0"/>
        <v>17</v>
      </c>
      <c r="E26" s="60" t="s">
        <v>39</v>
      </c>
      <c r="F26" s="60"/>
      <c r="G26" s="60"/>
      <c r="H26" s="60"/>
      <c r="I26" s="60"/>
      <c r="J26" s="60"/>
      <c r="K26" s="60"/>
      <c r="L26" s="60"/>
      <c r="M26" s="60"/>
      <c r="N26" s="203">
        <v>5</v>
      </c>
      <c r="O26" s="204"/>
      <c r="P26" s="223"/>
      <c r="Q26" s="229"/>
      <c r="R26" s="61">
        <f t="shared" si="1"/>
        <v>17</v>
      </c>
      <c r="S26" s="60" t="s">
        <v>135</v>
      </c>
      <c r="T26" s="60"/>
      <c r="U26" s="60"/>
      <c r="V26" s="60"/>
      <c r="W26" s="60"/>
      <c r="X26" s="60"/>
      <c r="Y26" s="60"/>
      <c r="Z26" s="60"/>
      <c r="AA26" s="60"/>
      <c r="AB26" s="203"/>
      <c r="AC26" s="204"/>
      <c r="AD26" s="223"/>
      <c r="AE26" s="229"/>
      <c r="AF26" s="123" t="s">
        <v>239</v>
      </c>
      <c r="AG26" s="123"/>
      <c r="AH26" s="123"/>
      <c r="AI26" s="123"/>
      <c r="AJ26" s="123"/>
      <c r="AK26" s="123"/>
      <c r="AL26" s="123"/>
      <c r="AM26" s="123"/>
      <c r="AN26" s="123"/>
      <c r="AO26" s="123"/>
      <c r="AP26" s="72"/>
      <c r="AQ26" s="73"/>
      <c r="AR26" s="40"/>
    </row>
    <row r="27" spans="1:44" s="45" customFormat="1" ht="10.5" customHeight="1" x14ac:dyDescent="0.15">
      <c r="A27" s="40"/>
      <c r="B27" s="250"/>
      <c r="C27" s="251"/>
      <c r="D27" s="59">
        <f t="shared" si="0"/>
        <v>18</v>
      </c>
      <c r="E27" s="60" t="s">
        <v>41</v>
      </c>
      <c r="F27" s="60"/>
      <c r="G27" s="60"/>
      <c r="H27" s="60"/>
      <c r="I27" s="60"/>
      <c r="J27" s="60"/>
      <c r="K27" s="60"/>
      <c r="L27" s="60"/>
      <c r="M27" s="60"/>
      <c r="N27" s="203">
        <v>5</v>
      </c>
      <c r="O27" s="204"/>
      <c r="P27" s="223"/>
      <c r="Q27" s="229"/>
      <c r="R27" s="61">
        <f t="shared" si="1"/>
        <v>18</v>
      </c>
      <c r="S27" s="60" t="s">
        <v>37</v>
      </c>
      <c r="T27" s="60"/>
      <c r="U27" s="60"/>
      <c r="V27" s="60"/>
      <c r="W27" s="60"/>
      <c r="X27" s="60"/>
      <c r="Y27" s="60"/>
      <c r="Z27" s="60"/>
      <c r="AA27" s="60"/>
      <c r="AB27" s="203"/>
      <c r="AC27" s="204"/>
      <c r="AD27" s="223"/>
      <c r="AE27" s="229"/>
      <c r="AF27" s="123" t="s">
        <v>240</v>
      </c>
      <c r="AG27" s="123"/>
      <c r="AH27" s="123"/>
      <c r="AI27" s="123"/>
      <c r="AJ27" s="123"/>
      <c r="AK27" s="123"/>
      <c r="AL27" s="123"/>
      <c r="AM27" s="123"/>
      <c r="AN27" s="123"/>
      <c r="AO27" s="123"/>
      <c r="AP27" s="72"/>
      <c r="AQ27" s="73"/>
      <c r="AR27" s="40"/>
    </row>
    <row r="28" spans="1:44" s="45" customFormat="1" ht="10.5" customHeight="1" x14ac:dyDescent="0.15">
      <c r="A28" s="40"/>
      <c r="B28" s="250"/>
      <c r="C28" s="251"/>
      <c r="D28" s="59">
        <f t="shared" si="0"/>
        <v>19</v>
      </c>
      <c r="E28" s="60" t="s">
        <v>43</v>
      </c>
      <c r="F28" s="60"/>
      <c r="G28" s="60"/>
      <c r="H28" s="60"/>
      <c r="I28" s="60"/>
      <c r="J28" s="60"/>
      <c r="K28" s="60"/>
      <c r="L28" s="60"/>
      <c r="M28" s="60"/>
      <c r="N28" s="203">
        <v>3</v>
      </c>
      <c r="O28" s="204"/>
      <c r="P28" s="223"/>
      <c r="Q28" s="229"/>
      <c r="R28" s="61">
        <f t="shared" si="1"/>
        <v>19</v>
      </c>
      <c r="S28" s="60" t="s">
        <v>136</v>
      </c>
      <c r="T28" s="60"/>
      <c r="U28" s="60"/>
      <c r="V28" s="60"/>
      <c r="W28" s="60"/>
      <c r="X28" s="60"/>
      <c r="Y28" s="60"/>
      <c r="Z28" s="60"/>
      <c r="AA28" s="60"/>
      <c r="AB28" s="203"/>
      <c r="AC28" s="204"/>
      <c r="AD28" s="223"/>
      <c r="AE28" s="229"/>
      <c r="AF28" s="123" t="s">
        <v>241</v>
      </c>
      <c r="AG28" s="123"/>
      <c r="AH28" s="123"/>
      <c r="AI28" s="123"/>
      <c r="AJ28" s="123"/>
      <c r="AK28" s="123"/>
      <c r="AL28" s="123"/>
      <c r="AM28" s="123"/>
      <c r="AN28" s="123"/>
      <c r="AO28" s="123"/>
      <c r="AP28" s="72"/>
      <c r="AQ28" s="73"/>
      <c r="AR28" s="40"/>
    </row>
    <row r="29" spans="1:44" s="45" customFormat="1" ht="10.5" customHeight="1" x14ac:dyDescent="0.15">
      <c r="A29" s="40"/>
      <c r="B29" s="250"/>
      <c r="C29" s="251"/>
      <c r="D29" s="59">
        <f t="shared" si="0"/>
        <v>20</v>
      </c>
      <c r="E29" s="60" t="s">
        <v>45</v>
      </c>
      <c r="F29" s="60"/>
      <c r="G29" s="60"/>
      <c r="H29" s="60"/>
      <c r="I29" s="60"/>
      <c r="J29" s="60"/>
      <c r="K29" s="60"/>
      <c r="L29" s="60"/>
      <c r="M29" s="60"/>
      <c r="N29" s="203">
        <v>1</v>
      </c>
      <c r="O29" s="204"/>
      <c r="P29" s="223"/>
      <c r="Q29" s="229"/>
      <c r="R29" s="61">
        <f t="shared" si="1"/>
        <v>20</v>
      </c>
      <c r="S29" s="60" t="s">
        <v>137</v>
      </c>
      <c r="T29" s="60"/>
      <c r="U29" s="60"/>
      <c r="V29" s="60"/>
      <c r="W29" s="60"/>
      <c r="X29" s="60"/>
      <c r="Y29" s="60"/>
      <c r="Z29" s="60"/>
      <c r="AA29" s="60"/>
      <c r="AB29" s="203"/>
      <c r="AC29" s="204"/>
      <c r="AD29" s="223"/>
      <c r="AE29" s="229"/>
      <c r="AF29" s="50" t="s">
        <v>307</v>
      </c>
      <c r="AG29" s="51"/>
      <c r="AH29" s="51"/>
      <c r="AI29" s="51"/>
      <c r="AJ29" s="51"/>
      <c r="AK29" s="51"/>
      <c r="AL29" s="51"/>
      <c r="AM29" s="51"/>
      <c r="AN29" s="53"/>
      <c r="AO29" s="54"/>
      <c r="AP29" s="219" t="s">
        <v>338</v>
      </c>
      <c r="AQ29" s="235"/>
      <c r="AR29" s="40"/>
    </row>
    <row r="30" spans="1:44" s="45" customFormat="1" ht="10.5" customHeight="1" x14ac:dyDescent="0.15">
      <c r="A30" s="40"/>
      <c r="B30" s="250"/>
      <c r="C30" s="251"/>
      <c r="D30" s="59">
        <f t="shared" si="0"/>
        <v>21</v>
      </c>
      <c r="E30" s="60" t="s">
        <v>47</v>
      </c>
      <c r="F30" s="60"/>
      <c r="G30" s="60"/>
      <c r="H30" s="60"/>
      <c r="I30" s="60"/>
      <c r="J30" s="60"/>
      <c r="K30" s="60"/>
      <c r="L30" s="60"/>
      <c r="M30" s="60"/>
      <c r="N30" s="203">
        <v>2</v>
      </c>
      <c r="O30" s="204"/>
      <c r="P30" s="223"/>
      <c r="Q30" s="229"/>
      <c r="R30" s="61">
        <f t="shared" si="1"/>
        <v>21</v>
      </c>
      <c r="S30" s="60" t="s">
        <v>138</v>
      </c>
      <c r="T30" s="60"/>
      <c r="U30" s="60"/>
      <c r="V30" s="60"/>
      <c r="W30" s="60"/>
      <c r="X30" s="60"/>
      <c r="Y30" s="60"/>
      <c r="Z30" s="60"/>
      <c r="AA30" s="60"/>
      <c r="AB30" s="203"/>
      <c r="AC30" s="204"/>
      <c r="AD30" s="223"/>
      <c r="AE30" s="229"/>
      <c r="AF30" s="61">
        <v>1</v>
      </c>
      <c r="AG30" s="60" t="s">
        <v>4</v>
      </c>
      <c r="AH30" s="60"/>
      <c r="AI30" s="60"/>
      <c r="AJ30" s="60"/>
      <c r="AK30" s="60"/>
      <c r="AL30" s="60"/>
      <c r="AM30" s="60"/>
      <c r="AN30" s="60"/>
      <c r="AO30" s="60"/>
      <c r="AP30" s="238">
        <v>2</v>
      </c>
      <c r="AQ30" s="239"/>
      <c r="AR30" s="40"/>
    </row>
    <row r="31" spans="1:44" s="45" customFormat="1" ht="10.5" customHeight="1" x14ac:dyDescent="0.15">
      <c r="A31" s="40"/>
      <c r="B31" s="250"/>
      <c r="C31" s="251"/>
      <c r="D31" s="59">
        <f t="shared" si="0"/>
        <v>22</v>
      </c>
      <c r="E31" s="60" t="s">
        <v>50</v>
      </c>
      <c r="F31" s="60"/>
      <c r="G31" s="60"/>
      <c r="H31" s="60"/>
      <c r="I31" s="60"/>
      <c r="J31" s="60"/>
      <c r="K31" s="60"/>
      <c r="L31" s="60"/>
      <c r="M31" s="60"/>
      <c r="N31" s="203"/>
      <c r="O31" s="204"/>
      <c r="P31" s="223"/>
      <c r="Q31" s="229"/>
      <c r="R31" s="61">
        <f t="shared" si="1"/>
        <v>22</v>
      </c>
      <c r="S31" s="60" t="s">
        <v>139</v>
      </c>
      <c r="T31" s="60"/>
      <c r="U31" s="60"/>
      <c r="V31" s="60"/>
      <c r="W31" s="60"/>
      <c r="X31" s="60"/>
      <c r="Y31" s="60"/>
      <c r="Z31" s="60"/>
      <c r="AA31" s="60"/>
      <c r="AB31" s="203"/>
      <c r="AC31" s="204"/>
      <c r="AD31" s="223"/>
      <c r="AE31" s="229"/>
      <c r="AF31" s="61">
        <f t="shared" ref="AF31:AF53" si="3">AF30+1</f>
        <v>2</v>
      </c>
      <c r="AG31" s="60" t="s">
        <v>7</v>
      </c>
      <c r="AH31" s="60"/>
      <c r="AI31" s="60"/>
      <c r="AJ31" s="60"/>
      <c r="AK31" s="60"/>
      <c r="AL31" s="60"/>
      <c r="AM31" s="60"/>
      <c r="AN31" s="60"/>
      <c r="AO31" s="60"/>
      <c r="AP31" s="211"/>
      <c r="AQ31" s="212"/>
      <c r="AR31" s="40"/>
    </row>
    <row r="32" spans="1:44" s="45" customFormat="1" ht="10.5" customHeight="1" x14ac:dyDescent="0.15">
      <c r="A32" s="40"/>
      <c r="B32" s="250"/>
      <c r="C32" s="251"/>
      <c r="D32" s="59">
        <f t="shared" si="0"/>
        <v>23</v>
      </c>
      <c r="E32" s="60" t="s">
        <v>140</v>
      </c>
      <c r="F32" s="60"/>
      <c r="G32" s="60"/>
      <c r="H32" s="60"/>
      <c r="I32" s="60"/>
      <c r="J32" s="60"/>
      <c r="K32" s="60"/>
      <c r="L32" s="60"/>
      <c r="M32" s="60"/>
      <c r="N32" s="203"/>
      <c r="O32" s="204"/>
      <c r="P32" s="223"/>
      <c r="Q32" s="229"/>
      <c r="R32" s="61">
        <f t="shared" si="1"/>
        <v>23</v>
      </c>
      <c r="S32" s="60" t="s">
        <v>141</v>
      </c>
      <c r="T32" s="60"/>
      <c r="U32" s="60"/>
      <c r="V32" s="60"/>
      <c r="W32" s="60"/>
      <c r="X32" s="60"/>
      <c r="Y32" s="60"/>
      <c r="Z32" s="60"/>
      <c r="AA32" s="60"/>
      <c r="AB32" s="203"/>
      <c r="AC32" s="204"/>
      <c r="AD32" s="223"/>
      <c r="AE32" s="229"/>
      <c r="AF32" s="61">
        <f t="shared" si="3"/>
        <v>3</v>
      </c>
      <c r="AG32" s="60" t="s">
        <v>10</v>
      </c>
      <c r="AH32" s="60"/>
      <c r="AI32" s="60"/>
      <c r="AJ32" s="60"/>
      <c r="AK32" s="60"/>
      <c r="AL32" s="60"/>
      <c r="AM32" s="60"/>
      <c r="AN32" s="60"/>
      <c r="AO32" s="60"/>
      <c r="AP32" s="211"/>
      <c r="AQ32" s="212"/>
      <c r="AR32" s="40"/>
    </row>
    <row r="33" spans="1:44" s="45" customFormat="1" ht="10.5" customHeight="1" x14ac:dyDescent="0.15">
      <c r="A33" s="40"/>
      <c r="B33" s="250"/>
      <c r="C33" s="251"/>
      <c r="D33" s="59">
        <f t="shared" si="0"/>
        <v>24</v>
      </c>
      <c r="E33" s="60" t="s">
        <v>142</v>
      </c>
      <c r="F33" s="60"/>
      <c r="G33" s="60"/>
      <c r="H33" s="60"/>
      <c r="I33" s="60"/>
      <c r="J33" s="60"/>
      <c r="K33" s="60"/>
      <c r="L33" s="60"/>
      <c r="M33" s="60"/>
      <c r="N33" s="203"/>
      <c r="O33" s="204"/>
      <c r="P33" s="223"/>
      <c r="Q33" s="229"/>
      <c r="R33" s="61">
        <f t="shared" si="1"/>
        <v>24</v>
      </c>
      <c r="S33" s="60" t="s">
        <v>143</v>
      </c>
      <c r="T33" s="60"/>
      <c r="U33" s="60"/>
      <c r="V33" s="60"/>
      <c r="W33" s="60"/>
      <c r="X33" s="60"/>
      <c r="Y33" s="60"/>
      <c r="Z33" s="60"/>
      <c r="AA33" s="60"/>
      <c r="AB33" s="203"/>
      <c r="AC33" s="204"/>
      <c r="AD33" s="223"/>
      <c r="AE33" s="229"/>
      <c r="AF33" s="61">
        <f t="shared" si="3"/>
        <v>4</v>
      </c>
      <c r="AG33" s="60" t="s">
        <v>12</v>
      </c>
      <c r="AH33" s="60"/>
      <c r="AI33" s="60"/>
      <c r="AJ33" s="60"/>
      <c r="AK33" s="60"/>
      <c r="AL33" s="60"/>
      <c r="AM33" s="60"/>
      <c r="AN33" s="60"/>
      <c r="AO33" s="60"/>
      <c r="AP33" s="211">
        <v>2</v>
      </c>
      <c r="AQ33" s="212"/>
      <c r="AR33" s="40"/>
    </row>
    <row r="34" spans="1:44" s="45" customFormat="1" ht="10.5" customHeight="1" x14ac:dyDescent="0.15">
      <c r="A34" s="40"/>
      <c r="B34" s="250"/>
      <c r="C34" s="251"/>
      <c r="D34" s="59">
        <f t="shared" si="0"/>
        <v>25</v>
      </c>
      <c r="E34" s="60" t="s">
        <v>54</v>
      </c>
      <c r="F34" s="60"/>
      <c r="G34" s="60"/>
      <c r="H34" s="60"/>
      <c r="I34" s="60"/>
      <c r="J34" s="60"/>
      <c r="K34" s="60"/>
      <c r="L34" s="60"/>
      <c r="M34" s="60"/>
      <c r="N34" s="203">
        <v>1</v>
      </c>
      <c r="O34" s="204"/>
      <c r="P34" s="223"/>
      <c r="Q34" s="229"/>
      <c r="R34" s="61">
        <f t="shared" si="1"/>
        <v>25</v>
      </c>
      <c r="S34" s="60" t="s">
        <v>144</v>
      </c>
      <c r="T34" s="60"/>
      <c r="U34" s="60"/>
      <c r="V34" s="60"/>
      <c r="W34" s="60"/>
      <c r="X34" s="60"/>
      <c r="Y34" s="60"/>
      <c r="Z34" s="60"/>
      <c r="AA34" s="60"/>
      <c r="AB34" s="203"/>
      <c r="AC34" s="204"/>
      <c r="AD34" s="223"/>
      <c r="AE34" s="229"/>
      <c r="AF34" s="61">
        <f t="shared" si="3"/>
        <v>5</v>
      </c>
      <c r="AG34" s="60" t="s">
        <v>15</v>
      </c>
      <c r="AH34" s="60"/>
      <c r="AI34" s="60"/>
      <c r="AJ34" s="60"/>
      <c r="AK34" s="60"/>
      <c r="AL34" s="60"/>
      <c r="AM34" s="60"/>
      <c r="AN34" s="60"/>
      <c r="AO34" s="60"/>
      <c r="AP34" s="211"/>
      <c r="AQ34" s="212"/>
      <c r="AR34" s="40"/>
    </row>
    <row r="35" spans="1:44" s="45" customFormat="1" ht="10.5" customHeight="1" x14ac:dyDescent="0.15">
      <c r="A35" s="40"/>
      <c r="B35" s="250"/>
      <c r="C35" s="251"/>
      <c r="D35" s="59">
        <f t="shared" si="0"/>
        <v>26</v>
      </c>
      <c r="E35" s="60" t="s">
        <v>145</v>
      </c>
      <c r="F35" s="60"/>
      <c r="G35" s="60"/>
      <c r="H35" s="60"/>
      <c r="I35" s="60"/>
      <c r="J35" s="60"/>
      <c r="K35" s="60"/>
      <c r="L35" s="60"/>
      <c r="M35" s="60"/>
      <c r="N35" s="203"/>
      <c r="O35" s="204"/>
      <c r="P35" s="223"/>
      <c r="Q35" s="229"/>
      <c r="R35" s="61">
        <f t="shared" si="1"/>
        <v>26</v>
      </c>
      <c r="S35" s="60" t="s">
        <v>146</v>
      </c>
      <c r="T35" s="60"/>
      <c r="U35" s="60"/>
      <c r="V35" s="60"/>
      <c r="W35" s="60"/>
      <c r="X35" s="60"/>
      <c r="Y35" s="60"/>
      <c r="Z35" s="60"/>
      <c r="AA35" s="60"/>
      <c r="AB35" s="203"/>
      <c r="AC35" s="204"/>
      <c r="AD35" s="223"/>
      <c r="AE35" s="229"/>
      <c r="AF35" s="61">
        <f t="shared" si="3"/>
        <v>6</v>
      </c>
      <c r="AG35" s="60" t="s">
        <v>18</v>
      </c>
      <c r="AH35" s="60"/>
      <c r="AI35" s="60"/>
      <c r="AJ35" s="60"/>
      <c r="AK35" s="60"/>
      <c r="AL35" s="60"/>
      <c r="AM35" s="60"/>
      <c r="AN35" s="60"/>
      <c r="AO35" s="60"/>
      <c r="AP35" s="211">
        <v>4</v>
      </c>
      <c r="AQ35" s="212"/>
      <c r="AR35" s="40"/>
    </row>
    <row r="36" spans="1:44" s="45" customFormat="1" ht="10.5" customHeight="1" x14ac:dyDescent="0.15">
      <c r="A36" s="40"/>
      <c r="B36" s="250"/>
      <c r="C36" s="251"/>
      <c r="D36" s="59">
        <f t="shared" si="0"/>
        <v>27</v>
      </c>
      <c r="E36" s="60" t="s">
        <v>147</v>
      </c>
      <c r="F36" s="60"/>
      <c r="G36" s="60"/>
      <c r="H36" s="60"/>
      <c r="I36" s="60"/>
      <c r="J36" s="60"/>
      <c r="K36" s="60"/>
      <c r="L36" s="60"/>
      <c r="M36" s="60"/>
      <c r="N36" s="203"/>
      <c r="O36" s="204"/>
      <c r="P36" s="223"/>
      <c r="Q36" s="229"/>
      <c r="R36" s="61">
        <f t="shared" si="1"/>
        <v>27</v>
      </c>
      <c r="S36" s="74" t="s">
        <v>336</v>
      </c>
      <c r="T36" s="64"/>
      <c r="U36" s="64" t="s">
        <v>339</v>
      </c>
      <c r="V36" s="64"/>
      <c r="W36" s="64"/>
      <c r="X36" s="64"/>
      <c r="Y36" s="64"/>
      <c r="Z36" s="64"/>
      <c r="AA36" s="64" t="s">
        <v>335</v>
      </c>
      <c r="AB36" s="203"/>
      <c r="AC36" s="204"/>
      <c r="AD36" s="223"/>
      <c r="AE36" s="229"/>
      <c r="AF36" s="61">
        <f t="shared" si="3"/>
        <v>7</v>
      </c>
      <c r="AG36" s="60" t="s">
        <v>20</v>
      </c>
      <c r="AH36" s="60"/>
      <c r="AI36" s="60"/>
      <c r="AJ36" s="60"/>
      <c r="AK36" s="60"/>
      <c r="AL36" s="60"/>
      <c r="AM36" s="60"/>
      <c r="AN36" s="60"/>
      <c r="AO36" s="60"/>
      <c r="AP36" s="211"/>
      <c r="AQ36" s="212"/>
      <c r="AR36" s="40"/>
    </row>
    <row r="37" spans="1:44" ht="10.5" customHeight="1" x14ac:dyDescent="0.15">
      <c r="B37" s="250"/>
      <c r="C37" s="251"/>
      <c r="D37" s="59">
        <f t="shared" si="0"/>
        <v>28</v>
      </c>
      <c r="E37" s="74" t="s">
        <v>148</v>
      </c>
      <c r="F37" s="60"/>
      <c r="G37" s="60"/>
      <c r="H37" s="60"/>
      <c r="I37" s="60"/>
      <c r="J37" s="60"/>
      <c r="K37" s="60"/>
      <c r="L37" s="60"/>
      <c r="M37" s="60"/>
      <c r="N37" s="203"/>
      <c r="O37" s="204"/>
      <c r="P37" s="223"/>
      <c r="Q37" s="229"/>
      <c r="R37" s="61"/>
      <c r="S37" s="74"/>
      <c r="T37" s="60"/>
      <c r="U37" s="60"/>
      <c r="V37" s="60"/>
      <c r="W37" s="60"/>
      <c r="X37" s="60"/>
      <c r="Y37" s="60"/>
      <c r="Z37" s="60"/>
      <c r="AA37" s="60"/>
      <c r="AB37" s="203"/>
      <c r="AC37" s="204"/>
      <c r="AD37" s="223"/>
      <c r="AE37" s="229"/>
      <c r="AF37" s="61">
        <f t="shared" si="3"/>
        <v>8</v>
      </c>
      <c r="AG37" s="60" t="s">
        <v>22</v>
      </c>
      <c r="AH37" s="60"/>
      <c r="AI37" s="60"/>
      <c r="AJ37" s="60"/>
      <c r="AK37" s="60"/>
      <c r="AL37" s="60"/>
      <c r="AM37" s="60"/>
      <c r="AN37" s="60"/>
      <c r="AO37" s="60"/>
      <c r="AP37" s="211"/>
      <c r="AQ37" s="212"/>
    </row>
    <row r="38" spans="1:44" ht="10.5" customHeight="1" thickBot="1" x14ac:dyDescent="0.2">
      <c r="B38" s="250"/>
      <c r="C38" s="251"/>
      <c r="D38" s="59">
        <f t="shared" si="0"/>
        <v>29</v>
      </c>
      <c r="E38" s="74" t="s">
        <v>149</v>
      </c>
      <c r="F38" s="60"/>
      <c r="G38" s="60"/>
      <c r="H38" s="60"/>
      <c r="I38" s="60"/>
      <c r="J38" s="60"/>
      <c r="K38" s="60"/>
      <c r="L38" s="60"/>
      <c r="M38" s="60"/>
      <c r="N38" s="203"/>
      <c r="O38" s="204"/>
      <c r="P38" s="225"/>
      <c r="Q38" s="234"/>
      <c r="R38" s="75"/>
      <c r="S38" s="76"/>
      <c r="T38" s="76"/>
      <c r="U38" s="76"/>
      <c r="V38" s="76"/>
      <c r="W38" s="76"/>
      <c r="X38" s="76"/>
      <c r="Y38" s="76"/>
      <c r="Z38" s="77"/>
      <c r="AA38" s="77"/>
      <c r="AB38" s="206"/>
      <c r="AC38" s="207"/>
      <c r="AD38" s="223"/>
      <c r="AE38" s="229"/>
      <c r="AF38" s="61">
        <f t="shared" si="3"/>
        <v>9</v>
      </c>
      <c r="AG38" s="60" t="s">
        <v>24</v>
      </c>
      <c r="AH38" s="60"/>
      <c r="AI38" s="60"/>
      <c r="AJ38" s="60"/>
      <c r="AK38" s="60"/>
      <c r="AL38" s="60"/>
      <c r="AM38" s="60"/>
      <c r="AN38" s="60"/>
      <c r="AO38" s="60"/>
      <c r="AP38" s="211"/>
      <c r="AQ38" s="212"/>
    </row>
    <row r="39" spans="1:44" ht="10.5" customHeight="1" x14ac:dyDescent="0.15">
      <c r="B39" s="250"/>
      <c r="C39" s="251"/>
      <c r="D39" s="59">
        <f t="shared" si="0"/>
        <v>30</v>
      </c>
      <c r="E39" s="74" t="s">
        <v>150</v>
      </c>
      <c r="F39" s="60"/>
      <c r="G39" s="60"/>
      <c r="H39" s="60"/>
      <c r="I39" s="60"/>
      <c r="J39" s="60"/>
      <c r="K39" s="60"/>
      <c r="L39" s="60"/>
      <c r="M39" s="60"/>
      <c r="N39" s="203"/>
      <c r="O39" s="204"/>
      <c r="P39" s="227" t="s">
        <v>340</v>
      </c>
      <c r="Q39" s="228"/>
      <c r="R39" s="118" t="s">
        <v>232</v>
      </c>
      <c r="S39" s="118"/>
      <c r="T39" s="118"/>
      <c r="U39" s="118"/>
      <c r="V39" s="118"/>
      <c r="W39" s="118"/>
      <c r="X39" s="118"/>
      <c r="Y39" s="118"/>
      <c r="Z39" s="118"/>
      <c r="AA39" s="118"/>
      <c r="AB39" s="70"/>
      <c r="AC39" s="70"/>
      <c r="AD39" s="223"/>
      <c r="AE39" s="229"/>
      <c r="AF39" s="61">
        <f t="shared" si="3"/>
        <v>10</v>
      </c>
      <c r="AG39" s="60" t="s">
        <v>27</v>
      </c>
      <c r="AH39" s="60"/>
      <c r="AI39" s="60"/>
      <c r="AJ39" s="60"/>
      <c r="AK39" s="60"/>
      <c r="AL39" s="60"/>
      <c r="AM39" s="60"/>
      <c r="AN39" s="60"/>
      <c r="AO39" s="60"/>
      <c r="AP39" s="211"/>
      <c r="AQ39" s="212"/>
    </row>
    <row r="40" spans="1:44" ht="10.5" customHeight="1" x14ac:dyDescent="0.15">
      <c r="B40" s="250"/>
      <c r="C40" s="251"/>
      <c r="D40" s="59">
        <f t="shared" si="0"/>
        <v>31</v>
      </c>
      <c r="E40" s="74" t="s">
        <v>151</v>
      </c>
      <c r="F40" s="60"/>
      <c r="G40" s="60"/>
      <c r="H40" s="60"/>
      <c r="I40" s="60"/>
      <c r="J40" s="60"/>
      <c r="K40" s="60"/>
      <c r="L40" s="60"/>
      <c r="M40" s="60"/>
      <c r="N40" s="203"/>
      <c r="O40" s="204"/>
      <c r="P40" s="223"/>
      <c r="Q40" s="229"/>
      <c r="R40" s="123" t="s">
        <v>120</v>
      </c>
      <c r="S40" s="123"/>
      <c r="T40" s="123"/>
      <c r="U40" s="123"/>
      <c r="V40" s="123"/>
      <c r="W40" s="123"/>
      <c r="X40" s="123"/>
      <c r="Y40" s="123"/>
      <c r="Z40" s="123"/>
      <c r="AA40" s="123"/>
      <c r="AB40" s="72"/>
      <c r="AC40" s="72"/>
      <c r="AD40" s="223"/>
      <c r="AE40" s="229"/>
      <c r="AF40" s="61">
        <f t="shared" si="3"/>
        <v>11</v>
      </c>
      <c r="AG40" s="60" t="s">
        <v>30</v>
      </c>
      <c r="AH40" s="60"/>
      <c r="AI40" s="60"/>
      <c r="AJ40" s="60"/>
      <c r="AK40" s="60"/>
      <c r="AL40" s="60"/>
      <c r="AM40" s="60"/>
      <c r="AN40" s="60"/>
      <c r="AO40" s="60"/>
      <c r="AP40" s="211"/>
      <c r="AQ40" s="212"/>
    </row>
    <row r="41" spans="1:44" ht="10.5" customHeight="1" x14ac:dyDescent="0.15">
      <c r="B41" s="250"/>
      <c r="C41" s="251"/>
      <c r="D41" s="59">
        <f t="shared" si="0"/>
        <v>32</v>
      </c>
      <c r="E41" s="74" t="s">
        <v>64</v>
      </c>
      <c r="F41" s="60"/>
      <c r="G41" s="60"/>
      <c r="H41" s="60"/>
      <c r="I41" s="60"/>
      <c r="J41" s="60"/>
      <c r="K41" s="60"/>
      <c r="L41" s="60"/>
      <c r="M41" s="60"/>
      <c r="N41" s="203"/>
      <c r="O41" s="204"/>
      <c r="P41" s="223"/>
      <c r="Q41" s="229"/>
      <c r="R41" s="123" t="s">
        <v>87</v>
      </c>
      <c r="S41" s="123"/>
      <c r="T41" s="123"/>
      <c r="U41" s="123"/>
      <c r="V41" s="123"/>
      <c r="W41" s="123"/>
      <c r="X41" s="123"/>
      <c r="Y41" s="123"/>
      <c r="Z41" s="123"/>
      <c r="AA41" s="123"/>
      <c r="AB41" s="72"/>
      <c r="AC41" s="72"/>
      <c r="AD41" s="223"/>
      <c r="AE41" s="229"/>
      <c r="AF41" s="61">
        <f t="shared" si="3"/>
        <v>12</v>
      </c>
      <c r="AG41" s="60" t="s">
        <v>33</v>
      </c>
      <c r="AH41" s="60"/>
      <c r="AI41" s="60"/>
      <c r="AJ41" s="60"/>
      <c r="AK41" s="60"/>
      <c r="AL41" s="60"/>
      <c r="AM41" s="60"/>
      <c r="AN41" s="60"/>
      <c r="AO41" s="60"/>
      <c r="AP41" s="211"/>
      <c r="AQ41" s="212"/>
    </row>
    <row r="42" spans="1:44" ht="10.5" customHeight="1" x14ac:dyDescent="0.15">
      <c r="B42" s="250"/>
      <c r="C42" s="251"/>
      <c r="D42" s="59">
        <f t="shared" si="0"/>
        <v>33</v>
      </c>
      <c r="E42" s="74" t="s">
        <v>152</v>
      </c>
      <c r="F42" s="60"/>
      <c r="G42" s="60"/>
      <c r="H42" s="60"/>
      <c r="I42" s="60"/>
      <c r="J42" s="60"/>
      <c r="K42" s="60"/>
      <c r="L42" s="60"/>
      <c r="M42" s="60"/>
      <c r="N42" s="203"/>
      <c r="O42" s="204"/>
      <c r="P42" s="223"/>
      <c r="Q42" s="229"/>
      <c r="R42" s="123" t="s">
        <v>89</v>
      </c>
      <c r="S42" s="123"/>
      <c r="T42" s="123"/>
      <c r="U42" s="123"/>
      <c r="V42" s="123"/>
      <c r="W42" s="123"/>
      <c r="X42" s="123"/>
      <c r="Y42" s="123"/>
      <c r="Z42" s="123"/>
      <c r="AA42" s="123"/>
      <c r="AB42" s="72"/>
      <c r="AC42" s="72"/>
      <c r="AD42" s="223"/>
      <c r="AE42" s="229"/>
      <c r="AF42" s="61">
        <f t="shared" si="3"/>
        <v>13</v>
      </c>
      <c r="AG42" s="60" t="s">
        <v>35</v>
      </c>
      <c r="AH42" s="60"/>
      <c r="AI42" s="60"/>
      <c r="AJ42" s="60"/>
      <c r="AK42" s="60"/>
      <c r="AL42" s="60"/>
      <c r="AM42" s="60"/>
      <c r="AN42" s="60"/>
      <c r="AO42" s="60"/>
      <c r="AP42" s="211"/>
      <c r="AQ42" s="212"/>
    </row>
    <row r="43" spans="1:44" ht="10.5" customHeight="1" x14ac:dyDescent="0.15">
      <c r="B43" s="250"/>
      <c r="C43" s="251"/>
      <c r="D43" s="59">
        <f t="shared" si="0"/>
        <v>34</v>
      </c>
      <c r="E43" s="74" t="s">
        <v>153</v>
      </c>
      <c r="F43" s="60"/>
      <c r="G43" s="60"/>
      <c r="H43" s="60"/>
      <c r="I43" s="60"/>
      <c r="J43" s="60"/>
      <c r="K43" s="60"/>
      <c r="L43" s="60"/>
      <c r="M43" s="60"/>
      <c r="N43" s="203"/>
      <c r="O43" s="204"/>
      <c r="P43" s="223"/>
      <c r="Q43" s="229"/>
      <c r="R43" s="123" t="s">
        <v>91</v>
      </c>
      <c r="S43" s="123"/>
      <c r="T43" s="123"/>
      <c r="U43" s="123"/>
      <c r="V43" s="123"/>
      <c r="W43" s="123"/>
      <c r="X43" s="123"/>
      <c r="Y43" s="123"/>
      <c r="Z43" s="123"/>
      <c r="AA43" s="123"/>
      <c r="AB43" s="72"/>
      <c r="AC43" s="72"/>
      <c r="AD43" s="223"/>
      <c r="AE43" s="229"/>
      <c r="AF43" s="61">
        <f t="shared" si="3"/>
        <v>14</v>
      </c>
      <c r="AG43" s="60" t="s">
        <v>36</v>
      </c>
      <c r="AH43" s="60"/>
      <c r="AI43" s="60"/>
      <c r="AJ43" s="60"/>
      <c r="AK43" s="60"/>
      <c r="AL43" s="60"/>
      <c r="AM43" s="60"/>
      <c r="AN43" s="60"/>
      <c r="AO43" s="60"/>
      <c r="AP43" s="211"/>
      <c r="AQ43" s="212"/>
    </row>
    <row r="44" spans="1:44" ht="10.5" customHeight="1" x14ac:dyDescent="0.15">
      <c r="B44" s="250"/>
      <c r="C44" s="251"/>
      <c r="D44" s="59">
        <f t="shared" si="0"/>
        <v>35</v>
      </c>
      <c r="E44" s="74" t="s">
        <v>154</v>
      </c>
      <c r="F44" s="60"/>
      <c r="G44" s="60"/>
      <c r="H44" s="60"/>
      <c r="I44" s="60"/>
      <c r="J44" s="60"/>
      <c r="K44" s="60"/>
      <c r="L44" s="60"/>
      <c r="M44" s="60"/>
      <c r="N44" s="203"/>
      <c r="O44" s="204"/>
      <c r="P44" s="223"/>
      <c r="Q44" s="229"/>
      <c r="R44" s="124" t="s">
        <v>242</v>
      </c>
      <c r="S44" s="124"/>
      <c r="T44" s="124"/>
      <c r="U44" s="124"/>
      <c r="V44" s="124"/>
      <c r="W44" s="124"/>
      <c r="X44" s="124"/>
      <c r="Y44" s="124"/>
      <c r="Z44" s="124"/>
      <c r="AA44" s="124"/>
      <c r="AB44" s="78"/>
      <c r="AC44" s="78"/>
      <c r="AD44" s="223"/>
      <c r="AE44" s="229"/>
      <c r="AF44" s="61">
        <f t="shared" si="3"/>
        <v>15</v>
      </c>
      <c r="AG44" s="74" t="s">
        <v>38</v>
      </c>
      <c r="AH44" s="60"/>
      <c r="AI44" s="60"/>
      <c r="AJ44" s="60"/>
      <c r="AK44" s="60"/>
      <c r="AL44" s="60"/>
      <c r="AM44" s="60"/>
      <c r="AN44" s="60"/>
      <c r="AO44" s="60"/>
      <c r="AP44" s="211"/>
      <c r="AQ44" s="212"/>
    </row>
    <row r="45" spans="1:44" ht="10.5" customHeight="1" x14ac:dyDescent="0.15">
      <c r="B45" s="250"/>
      <c r="C45" s="251"/>
      <c r="D45" s="59">
        <f t="shared" si="0"/>
        <v>36</v>
      </c>
      <c r="E45" s="74" t="s">
        <v>155</v>
      </c>
      <c r="F45" s="60"/>
      <c r="G45" s="60"/>
      <c r="H45" s="60"/>
      <c r="I45" s="60"/>
      <c r="J45" s="60"/>
      <c r="K45" s="60"/>
      <c r="L45" s="60"/>
      <c r="M45" s="60"/>
      <c r="N45" s="203"/>
      <c r="O45" s="204"/>
      <c r="P45" s="223"/>
      <c r="Q45" s="229"/>
      <c r="R45" s="50" t="s">
        <v>307</v>
      </c>
      <c r="S45" s="51"/>
      <c r="T45" s="51"/>
      <c r="U45" s="51"/>
      <c r="V45" s="51"/>
      <c r="W45" s="51"/>
      <c r="X45" s="51"/>
      <c r="Y45" s="51"/>
      <c r="Z45" s="53"/>
      <c r="AA45" s="54"/>
      <c r="AB45" s="219" t="s">
        <v>338</v>
      </c>
      <c r="AC45" s="220"/>
      <c r="AD45" s="223"/>
      <c r="AE45" s="229"/>
      <c r="AF45" s="61">
        <f t="shared" si="3"/>
        <v>16</v>
      </c>
      <c r="AG45" s="74" t="s">
        <v>40</v>
      </c>
      <c r="AH45" s="60"/>
      <c r="AI45" s="60"/>
      <c r="AJ45" s="60"/>
      <c r="AK45" s="60"/>
      <c r="AL45" s="60"/>
      <c r="AM45" s="60"/>
      <c r="AN45" s="60"/>
      <c r="AO45" s="60"/>
      <c r="AP45" s="211"/>
      <c r="AQ45" s="212"/>
    </row>
    <row r="46" spans="1:44" ht="10.5" customHeight="1" x14ac:dyDescent="0.15">
      <c r="B46" s="250"/>
      <c r="C46" s="251"/>
      <c r="D46" s="59">
        <f t="shared" si="0"/>
        <v>37</v>
      </c>
      <c r="E46" s="74" t="s">
        <v>156</v>
      </c>
      <c r="F46" s="60"/>
      <c r="G46" s="60"/>
      <c r="H46" s="60"/>
      <c r="I46" s="60"/>
      <c r="J46" s="60"/>
      <c r="K46" s="60"/>
      <c r="L46" s="60"/>
      <c r="M46" s="60"/>
      <c r="N46" s="203"/>
      <c r="O46" s="204"/>
      <c r="P46" s="223"/>
      <c r="Q46" s="229"/>
      <c r="R46" s="55">
        <v>1</v>
      </c>
      <c r="S46" s="56" t="s">
        <v>94</v>
      </c>
      <c r="T46" s="56"/>
      <c r="U46" s="56"/>
      <c r="V46" s="56"/>
      <c r="W46" s="56"/>
      <c r="X46" s="56"/>
      <c r="Y46" s="56"/>
      <c r="Z46" s="56"/>
      <c r="AA46" s="56"/>
      <c r="AB46" s="221">
        <v>5</v>
      </c>
      <c r="AC46" s="222"/>
      <c r="AD46" s="223"/>
      <c r="AE46" s="229"/>
      <c r="AF46" s="61">
        <f t="shared" si="3"/>
        <v>17</v>
      </c>
      <c r="AG46" s="74" t="s">
        <v>42</v>
      </c>
      <c r="AH46" s="60"/>
      <c r="AI46" s="60"/>
      <c r="AJ46" s="60"/>
      <c r="AK46" s="60"/>
      <c r="AL46" s="60"/>
      <c r="AM46" s="60"/>
      <c r="AN46" s="60"/>
      <c r="AO46" s="60"/>
      <c r="AP46" s="211"/>
      <c r="AQ46" s="212"/>
    </row>
    <row r="47" spans="1:44" ht="10.5" customHeight="1" x14ac:dyDescent="0.15">
      <c r="B47" s="250"/>
      <c r="C47" s="251"/>
      <c r="D47" s="59">
        <f t="shared" si="0"/>
        <v>38</v>
      </c>
      <c r="E47" s="74" t="s">
        <v>157</v>
      </c>
      <c r="F47" s="60"/>
      <c r="G47" s="60"/>
      <c r="H47" s="60"/>
      <c r="I47" s="60"/>
      <c r="J47" s="60"/>
      <c r="K47" s="60"/>
      <c r="L47" s="60"/>
      <c r="M47" s="60"/>
      <c r="N47" s="203"/>
      <c r="O47" s="204"/>
      <c r="P47" s="223"/>
      <c r="Q47" s="229"/>
      <c r="R47" s="61">
        <f t="shared" ref="R47:R53" si="4">R46+1</f>
        <v>2</v>
      </c>
      <c r="S47" s="60" t="s">
        <v>96</v>
      </c>
      <c r="T47" s="60"/>
      <c r="U47" s="60"/>
      <c r="V47" s="60"/>
      <c r="W47" s="60"/>
      <c r="X47" s="60"/>
      <c r="Y47" s="60"/>
      <c r="Z47" s="60"/>
      <c r="AA47" s="60"/>
      <c r="AB47" s="203">
        <v>3</v>
      </c>
      <c r="AC47" s="204"/>
      <c r="AD47" s="223"/>
      <c r="AE47" s="229"/>
      <c r="AF47" s="61">
        <f t="shared" si="3"/>
        <v>18</v>
      </c>
      <c r="AG47" s="74" t="s">
        <v>44</v>
      </c>
      <c r="AH47" s="60"/>
      <c r="AI47" s="60"/>
      <c r="AJ47" s="60"/>
      <c r="AK47" s="60"/>
      <c r="AL47" s="60"/>
      <c r="AM47" s="60"/>
      <c r="AN47" s="60"/>
      <c r="AO47" s="60"/>
      <c r="AP47" s="211"/>
      <c r="AQ47" s="212"/>
    </row>
    <row r="48" spans="1:44" ht="10.5" customHeight="1" x14ac:dyDescent="0.15">
      <c r="B48" s="250"/>
      <c r="C48" s="251"/>
      <c r="D48" s="59">
        <f t="shared" si="0"/>
        <v>39</v>
      </c>
      <c r="E48" s="74" t="s">
        <v>158</v>
      </c>
      <c r="F48" s="60"/>
      <c r="G48" s="60"/>
      <c r="H48" s="60"/>
      <c r="I48" s="60"/>
      <c r="J48" s="60"/>
      <c r="K48" s="60"/>
      <c r="L48" s="60"/>
      <c r="M48" s="60"/>
      <c r="N48" s="203"/>
      <c r="O48" s="204"/>
      <c r="P48" s="223"/>
      <c r="Q48" s="229"/>
      <c r="R48" s="61">
        <f t="shared" si="4"/>
        <v>3</v>
      </c>
      <c r="S48" s="60" t="s">
        <v>159</v>
      </c>
      <c r="T48" s="60"/>
      <c r="U48" s="60"/>
      <c r="V48" s="60"/>
      <c r="W48" s="60"/>
      <c r="X48" s="60"/>
      <c r="Y48" s="60"/>
      <c r="Z48" s="60"/>
      <c r="AA48" s="60"/>
      <c r="AB48" s="203">
        <v>5</v>
      </c>
      <c r="AC48" s="204"/>
      <c r="AD48" s="223"/>
      <c r="AE48" s="229"/>
      <c r="AF48" s="61">
        <f t="shared" si="3"/>
        <v>19</v>
      </c>
      <c r="AG48" s="74" t="s">
        <v>46</v>
      </c>
      <c r="AH48" s="60"/>
      <c r="AI48" s="60"/>
      <c r="AJ48" s="60"/>
      <c r="AK48" s="60"/>
      <c r="AL48" s="60"/>
      <c r="AM48" s="60"/>
      <c r="AN48" s="60"/>
      <c r="AO48" s="60"/>
      <c r="AP48" s="211">
        <v>2</v>
      </c>
      <c r="AQ48" s="212"/>
    </row>
    <row r="49" spans="2:43" ht="10.5" customHeight="1" x14ac:dyDescent="0.15">
      <c r="B49" s="250"/>
      <c r="C49" s="251"/>
      <c r="D49" s="59">
        <f t="shared" si="0"/>
        <v>40</v>
      </c>
      <c r="E49" s="74" t="s">
        <v>160</v>
      </c>
      <c r="F49" s="60"/>
      <c r="G49" s="60"/>
      <c r="H49" s="60"/>
      <c r="I49" s="60"/>
      <c r="J49" s="60"/>
      <c r="K49" s="60"/>
      <c r="L49" s="60"/>
      <c r="M49" s="60"/>
      <c r="N49" s="203"/>
      <c r="O49" s="204"/>
      <c r="P49" s="223"/>
      <c r="Q49" s="229"/>
      <c r="R49" s="61">
        <f t="shared" si="4"/>
        <v>4</v>
      </c>
      <c r="S49" s="60" t="s">
        <v>99</v>
      </c>
      <c r="T49" s="60"/>
      <c r="U49" s="60"/>
      <c r="V49" s="60"/>
      <c r="W49" s="60"/>
      <c r="X49" s="60"/>
      <c r="Y49" s="60"/>
      <c r="Z49" s="60"/>
      <c r="AA49" s="60"/>
      <c r="AB49" s="203">
        <v>1</v>
      </c>
      <c r="AC49" s="204"/>
      <c r="AD49" s="223"/>
      <c r="AE49" s="229"/>
      <c r="AF49" s="61">
        <f t="shared" si="3"/>
        <v>20</v>
      </c>
      <c r="AG49" s="74" t="s">
        <v>49</v>
      </c>
      <c r="AH49" s="60"/>
      <c r="AI49" s="60"/>
      <c r="AJ49" s="60"/>
      <c r="AK49" s="60"/>
      <c r="AL49" s="60"/>
      <c r="AM49" s="60"/>
      <c r="AN49" s="60"/>
      <c r="AO49" s="60"/>
      <c r="AP49" s="211">
        <v>2</v>
      </c>
      <c r="AQ49" s="212"/>
    </row>
    <row r="50" spans="2:43" ht="10.5" customHeight="1" x14ac:dyDescent="0.15">
      <c r="B50" s="250"/>
      <c r="C50" s="251"/>
      <c r="D50" s="59">
        <f t="shared" si="0"/>
        <v>41</v>
      </c>
      <c r="E50" s="74" t="s">
        <v>161</v>
      </c>
      <c r="F50" s="60"/>
      <c r="G50" s="60"/>
      <c r="H50" s="60"/>
      <c r="I50" s="60"/>
      <c r="J50" s="60"/>
      <c r="K50" s="60"/>
      <c r="L50" s="60"/>
      <c r="M50" s="60"/>
      <c r="N50" s="203">
        <v>3</v>
      </c>
      <c r="O50" s="204"/>
      <c r="P50" s="223"/>
      <c r="Q50" s="229"/>
      <c r="R50" s="61">
        <f t="shared" si="4"/>
        <v>5</v>
      </c>
      <c r="S50" s="60" t="s">
        <v>101</v>
      </c>
      <c r="T50" s="60"/>
      <c r="U50" s="60"/>
      <c r="V50" s="60"/>
      <c r="W50" s="60"/>
      <c r="X50" s="60"/>
      <c r="Y50" s="60"/>
      <c r="Z50" s="60"/>
      <c r="AA50" s="60"/>
      <c r="AB50" s="203">
        <v>1</v>
      </c>
      <c r="AC50" s="204"/>
      <c r="AD50" s="223"/>
      <c r="AE50" s="229"/>
      <c r="AF50" s="61">
        <f t="shared" si="3"/>
        <v>21</v>
      </c>
      <c r="AG50" s="74" t="s">
        <v>162</v>
      </c>
      <c r="AH50" s="60"/>
      <c r="AI50" s="60"/>
      <c r="AJ50" s="60"/>
      <c r="AK50" s="60"/>
      <c r="AL50" s="60"/>
      <c r="AM50" s="60"/>
      <c r="AN50" s="60"/>
      <c r="AO50" s="60"/>
      <c r="AP50" s="211"/>
      <c r="AQ50" s="212"/>
    </row>
    <row r="51" spans="2:43" ht="10.5" customHeight="1" x14ac:dyDescent="0.15">
      <c r="B51" s="250"/>
      <c r="C51" s="251"/>
      <c r="D51" s="59">
        <f t="shared" si="0"/>
        <v>42</v>
      </c>
      <c r="E51" s="74" t="s">
        <v>163</v>
      </c>
      <c r="F51" s="60"/>
      <c r="G51" s="60"/>
      <c r="H51" s="60"/>
      <c r="I51" s="60"/>
      <c r="J51" s="60"/>
      <c r="K51" s="60"/>
      <c r="L51" s="60"/>
      <c r="M51" s="60"/>
      <c r="N51" s="203"/>
      <c r="O51" s="204"/>
      <c r="P51" s="223"/>
      <c r="Q51" s="229"/>
      <c r="R51" s="61">
        <f t="shared" si="4"/>
        <v>6</v>
      </c>
      <c r="S51" s="60" t="s">
        <v>103</v>
      </c>
      <c r="T51" s="60"/>
      <c r="U51" s="60"/>
      <c r="V51" s="60"/>
      <c r="W51" s="60"/>
      <c r="X51" s="60"/>
      <c r="Y51" s="60"/>
      <c r="Z51" s="60"/>
      <c r="AA51" s="60"/>
      <c r="AB51" s="203">
        <v>1</v>
      </c>
      <c r="AC51" s="204"/>
      <c r="AD51" s="223"/>
      <c r="AE51" s="229"/>
      <c r="AF51" s="61">
        <f t="shared" si="3"/>
        <v>22</v>
      </c>
      <c r="AG51" s="74" t="s">
        <v>53</v>
      </c>
      <c r="AH51" s="60"/>
      <c r="AI51" s="60"/>
      <c r="AJ51" s="60"/>
      <c r="AK51" s="60"/>
      <c r="AL51" s="60"/>
      <c r="AM51" s="60"/>
      <c r="AN51" s="60"/>
      <c r="AO51" s="60"/>
      <c r="AP51" s="211"/>
      <c r="AQ51" s="212"/>
    </row>
    <row r="52" spans="2:43" ht="10.5" customHeight="1" x14ac:dyDescent="0.15">
      <c r="B52" s="250"/>
      <c r="C52" s="251"/>
      <c r="D52" s="59">
        <f t="shared" si="0"/>
        <v>43</v>
      </c>
      <c r="E52" s="74" t="s">
        <v>164</v>
      </c>
      <c r="F52" s="60"/>
      <c r="G52" s="60"/>
      <c r="H52" s="60"/>
      <c r="I52" s="60"/>
      <c r="J52" s="60"/>
      <c r="K52" s="60"/>
      <c r="L52" s="60"/>
      <c r="M52" s="60"/>
      <c r="N52" s="203"/>
      <c r="O52" s="204"/>
      <c r="P52" s="223"/>
      <c r="Q52" s="229"/>
      <c r="R52" s="61">
        <f t="shared" si="4"/>
        <v>7</v>
      </c>
      <c r="S52" s="74" t="s">
        <v>165</v>
      </c>
      <c r="T52" s="60"/>
      <c r="U52" s="60"/>
      <c r="V52" s="60"/>
      <c r="W52" s="60"/>
      <c r="X52" s="60"/>
      <c r="Y52" s="60"/>
      <c r="Z52" s="60"/>
      <c r="AA52" s="60"/>
      <c r="AB52" s="203"/>
      <c r="AC52" s="204"/>
      <c r="AD52" s="223"/>
      <c r="AE52" s="229"/>
      <c r="AF52" s="61">
        <f t="shared" si="3"/>
        <v>23</v>
      </c>
      <c r="AG52" s="74" t="s">
        <v>166</v>
      </c>
      <c r="AH52" s="60"/>
      <c r="AI52" s="60"/>
      <c r="AJ52" s="60"/>
      <c r="AK52" s="60"/>
      <c r="AL52" s="60"/>
      <c r="AM52" s="60"/>
      <c r="AN52" s="60"/>
      <c r="AO52" s="60"/>
      <c r="AP52" s="211"/>
      <c r="AQ52" s="212"/>
    </row>
    <row r="53" spans="2:43" ht="10.5" customHeight="1" x14ac:dyDescent="0.15">
      <c r="B53" s="250"/>
      <c r="C53" s="251"/>
      <c r="D53" s="59">
        <f t="shared" si="0"/>
        <v>44</v>
      </c>
      <c r="E53" s="74" t="s">
        <v>269</v>
      </c>
      <c r="F53" s="60"/>
      <c r="G53" s="64" t="s">
        <v>334</v>
      </c>
      <c r="H53" s="64" t="s">
        <v>371</v>
      </c>
      <c r="I53" s="64"/>
      <c r="J53" s="64"/>
      <c r="K53" s="64"/>
      <c r="L53" s="64"/>
      <c r="M53" s="64" t="s">
        <v>335</v>
      </c>
      <c r="N53" s="203">
        <v>2</v>
      </c>
      <c r="O53" s="204"/>
      <c r="P53" s="223"/>
      <c r="Q53" s="229"/>
      <c r="R53" s="61">
        <f t="shared" si="4"/>
        <v>8</v>
      </c>
      <c r="S53" s="74" t="s">
        <v>336</v>
      </c>
      <c r="T53" s="64"/>
      <c r="U53" s="64" t="s">
        <v>334</v>
      </c>
      <c r="V53" s="64"/>
      <c r="W53" s="64"/>
      <c r="X53" s="64"/>
      <c r="Y53" s="64"/>
      <c r="Z53" s="64"/>
      <c r="AA53" s="64" t="s">
        <v>335</v>
      </c>
      <c r="AB53" s="203"/>
      <c r="AC53" s="204"/>
      <c r="AD53" s="223"/>
      <c r="AE53" s="229"/>
      <c r="AF53" s="61">
        <f t="shared" si="3"/>
        <v>24</v>
      </c>
      <c r="AG53" s="65" t="s">
        <v>336</v>
      </c>
      <c r="AH53" s="66"/>
      <c r="AI53" s="66" t="s">
        <v>334</v>
      </c>
      <c r="AJ53" s="66" t="s">
        <v>473</v>
      </c>
      <c r="AK53" s="66"/>
      <c r="AL53" s="66"/>
      <c r="AM53" s="66"/>
      <c r="AN53" s="66"/>
      <c r="AO53" s="66" t="s">
        <v>335</v>
      </c>
      <c r="AP53" s="211">
        <v>2</v>
      </c>
      <c r="AQ53" s="212"/>
    </row>
    <row r="54" spans="2:43" ht="10.5" customHeight="1" thickBot="1" x14ac:dyDescent="0.2">
      <c r="B54" s="252"/>
      <c r="C54" s="253"/>
      <c r="D54" s="79"/>
      <c r="E54" s="76"/>
      <c r="F54" s="80"/>
      <c r="G54" s="80"/>
      <c r="H54" s="80"/>
      <c r="I54" s="80"/>
      <c r="J54" s="80"/>
      <c r="K54" s="80"/>
      <c r="L54" s="80"/>
      <c r="M54" s="80"/>
      <c r="N54" s="206"/>
      <c r="O54" s="207"/>
      <c r="P54" s="225"/>
      <c r="Q54" s="234"/>
      <c r="R54" s="81"/>
      <c r="S54" s="82"/>
      <c r="T54" s="83"/>
      <c r="U54" s="83"/>
      <c r="V54" s="83"/>
      <c r="W54" s="83"/>
      <c r="X54" s="83"/>
      <c r="Y54" s="83"/>
      <c r="Z54" s="83"/>
      <c r="AA54" s="83"/>
      <c r="AB54" s="206"/>
      <c r="AC54" s="207"/>
      <c r="AD54" s="225"/>
      <c r="AE54" s="234"/>
      <c r="AF54" s="81"/>
      <c r="AG54" s="84"/>
      <c r="AH54" s="83"/>
      <c r="AI54" s="83"/>
      <c r="AJ54" s="83"/>
      <c r="AK54" s="83"/>
      <c r="AL54" s="83"/>
      <c r="AM54" s="83"/>
      <c r="AN54" s="83"/>
      <c r="AO54" s="83"/>
      <c r="AP54" s="209"/>
      <c r="AQ54" s="210"/>
    </row>
    <row r="55" spans="2:43" ht="10.5" customHeight="1" x14ac:dyDescent="0.15">
      <c r="B55" s="213" t="s">
        <v>341</v>
      </c>
      <c r="C55" s="214"/>
      <c r="D55" s="85" t="s">
        <v>307</v>
      </c>
      <c r="E55" s="86"/>
      <c r="F55" s="86"/>
      <c r="G55" s="86"/>
      <c r="H55" s="86"/>
      <c r="I55" s="86"/>
      <c r="J55" s="86"/>
      <c r="K55" s="86"/>
      <c r="L55" s="87"/>
      <c r="M55" s="88"/>
      <c r="N55" s="219" t="s">
        <v>338</v>
      </c>
      <c r="O55" s="220"/>
      <c r="P55" s="227" t="s">
        <v>243</v>
      </c>
      <c r="Q55" s="228"/>
      <c r="R55" s="118" t="s">
        <v>232</v>
      </c>
      <c r="S55" s="118"/>
      <c r="T55" s="118"/>
      <c r="U55" s="118"/>
      <c r="V55" s="118"/>
      <c r="W55" s="118"/>
      <c r="X55" s="118"/>
      <c r="Y55" s="118"/>
      <c r="Z55" s="118"/>
      <c r="AA55" s="118"/>
      <c r="AB55" s="70"/>
      <c r="AC55" s="70"/>
      <c r="AD55" s="227" t="s">
        <v>244</v>
      </c>
      <c r="AE55" s="228"/>
      <c r="AF55" s="118" t="s">
        <v>232</v>
      </c>
      <c r="AG55" s="118"/>
      <c r="AH55" s="118"/>
      <c r="AI55" s="118"/>
      <c r="AJ55" s="118"/>
      <c r="AK55" s="118"/>
      <c r="AL55" s="118"/>
      <c r="AM55" s="118"/>
      <c r="AN55" s="118"/>
      <c r="AO55" s="118"/>
      <c r="AP55" s="70"/>
      <c r="AQ55" s="71"/>
    </row>
    <row r="56" spans="2:43" ht="10.5" customHeight="1" x14ac:dyDescent="0.15">
      <c r="B56" s="215"/>
      <c r="C56" s="216"/>
      <c r="D56" s="55">
        <v>1</v>
      </c>
      <c r="E56" s="56" t="s">
        <v>57</v>
      </c>
      <c r="F56" s="56"/>
      <c r="G56" s="56"/>
      <c r="H56" s="56"/>
      <c r="I56" s="56"/>
      <c r="J56" s="56"/>
      <c r="K56" s="56"/>
      <c r="L56" s="56"/>
      <c r="M56" s="56"/>
      <c r="N56" s="221">
        <v>4</v>
      </c>
      <c r="O56" s="222"/>
      <c r="P56" s="223"/>
      <c r="Q56" s="229"/>
      <c r="R56" s="123" t="s">
        <v>120</v>
      </c>
      <c r="S56" s="123"/>
      <c r="T56" s="123"/>
      <c r="U56" s="123"/>
      <c r="V56" s="123"/>
      <c r="W56" s="123"/>
      <c r="X56" s="123"/>
      <c r="Y56" s="123"/>
      <c r="Z56" s="123"/>
      <c r="AA56" s="123"/>
      <c r="AB56" s="72"/>
      <c r="AC56" s="72"/>
      <c r="AD56" s="223"/>
      <c r="AE56" s="229"/>
      <c r="AF56" s="123" t="s">
        <v>167</v>
      </c>
      <c r="AG56" s="123"/>
      <c r="AH56" s="123"/>
      <c r="AI56" s="123"/>
      <c r="AJ56" s="123"/>
      <c r="AK56" s="123"/>
      <c r="AL56" s="123"/>
      <c r="AM56" s="123"/>
      <c r="AN56" s="123"/>
      <c r="AO56" s="123"/>
      <c r="AP56" s="72"/>
      <c r="AQ56" s="73"/>
    </row>
    <row r="57" spans="2:43" ht="10.5" customHeight="1" x14ac:dyDescent="0.15">
      <c r="B57" s="215"/>
      <c r="C57" s="216"/>
      <c r="D57" s="61">
        <f t="shared" ref="D57:D65" si="5">D56+1</f>
        <v>2</v>
      </c>
      <c r="E57" s="60" t="s">
        <v>60</v>
      </c>
      <c r="F57" s="60"/>
      <c r="G57" s="60"/>
      <c r="H57" s="60"/>
      <c r="I57" s="60"/>
      <c r="J57" s="60"/>
      <c r="K57" s="60"/>
      <c r="L57" s="60"/>
      <c r="M57" s="60"/>
      <c r="N57" s="203">
        <v>2</v>
      </c>
      <c r="O57" s="204"/>
      <c r="P57" s="223"/>
      <c r="Q57" s="229"/>
      <c r="R57" s="123" t="s">
        <v>87</v>
      </c>
      <c r="S57" s="123"/>
      <c r="T57" s="123"/>
      <c r="U57" s="123"/>
      <c r="V57" s="123"/>
      <c r="W57" s="123"/>
      <c r="X57" s="123"/>
      <c r="Y57" s="123"/>
      <c r="Z57" s="123"/>
      <c r="AA57" s="123"/>
      <c r="AB57" s="72"/>
      <c r="AC57" s="72"/>
      <c r="AD57" s="223"/>
      <c r="AE57" s="229"/>
      <c r="AF57" s="123" t="s">
        <v>245</v>
      </c>
      <c r="AG57" s="123"/>
      <c r="AH57" s="123"/>
      <c r="AI57" s="123"/>
      <c r="AJ57" s="123"/>
      <c r="AK57" s="123"/>
      <c r="AL57" s="123"/>
      <c r="AM57" s="123"/>
      <c r="AN57" s="123"/>
      <c r="AO57" s="123"/>
      <c r="AP57" s="72"/>
      <c r="AQ57" s="73"/>
    </row>
    <row r="58" spans="2:43" ht="10.5" customHeight="1" x14ac:dyDescent="0.15">
      <c r="B58" s="215"/>
      <c r="C58" s="216"/>
      <c r="D58" s="61">
        <f t="shared" si="5"/>
        <v>3</v>
      </c>
      <c r="E58" s="60" t="s">
        <v>168</v>
      </c>
      <c r="F58" s="60"/>
      <c r="G58" s="60"/>
      <c r="H58" s="60"/>
      <c r="I58" s="60"/>
      <c r="J58" s="60"/>
      <c r="K58" s="60"/>
      <c r="L58" s="60"/>
      <c r="M58" s="60"/>
      <c r="N58" s="203"/>
      <c r="O58" s="204"/>
      <c r="P58" s="223"/>
      <c r="Q58" s="229"/>
      <c r="R58" s="123" t="s">
        <v>89</v>
      </c>
      <c r="S58" s="123"/>
      <c r="T58" s="123"/>
      <c r="U58" s="123"/>
      <c r="V58" s="123"/>
      <c r="W58" s="123"/>
      <c r="X58" s="123"/>
      <c r="Y58" s="123"/>
      <c r="Z58" s="123"/>
      <c r="AA58" s="123"/>
      <c r="AB58" s="72"/>
      <c r="AC58" s="72"/>
      <c r="AD58" s="223"/>
      <c r="AE58" s="229"/>
      <c r="AF58" s="123" t="s">
        <v>246</v>
      </c>
      <c r="AG58" s="123"/>
      <c r="AH58" s="123"/>
      <c r="AI58" s="123"/>
      <c r="AJ58" s="123"/>
      <c r="AK58" s="123"/>
      <c r="AL58" s="123"/>
      <c r="AM58" s="123"/>
      <c r="AN58" s="123"/>
      <c r="AO58" s="123"/>
      <c r="AP58" s="72"/>
      <c r="AQ58" s="73"/>
    </row>
    <row r="59" spans="2:43" ht="10.5" customHeight="1" x14ac:dyDescent="0.15">
      <c r="B59" s="215"/>
      <c r="C59" s="216"/>
      <c r="D59" s="61">
        <f t="shared" si="5"/>
        <v>4</v>
      </c>
      <c r="E59" s="60" t="s">
        <v>62</v>
      </c>
      <c r="F59" s="60"/>
      <c r="G59" s="60"/>
      <c r="H59" s="60"/>
      <c r="I59" s="60"/>
      <c r="J59" s="60"/>
      <c r="K59" s="60"/>
      <c r="L59" s="60"/>
      <c r="M59" s="60"/>
      <c r="N59" s="203"/>
      <c r="O59" s="204"/>
      <c r="P59" s="223"/>
      <c r="Q59" s="229"/>
      <c r="R59" s="123" t="s">
        <v>91</v>
      </c>
      <c r="S59" s="123"/>
      <c r="T59" s="123"/>
      <c r="U59" s="123"/>
      <c r="V59" s="123"/>
      <c r="W59" s="123"/>
      <c r="X59" s="123"/>
      <c r="Y59" s="123"/>
      <c r="Z59" s="123"/>
      <c r="AA59" s="123"/>
      <c r="AB59" s="72"/>
      <c r="AC59" s="72"/>
      <c r="AD59" s="223"/>
      <c r="AE59" s="229"/>
      <c r="AF59" s="123" t="s">
        <v>247</v>
      </c>
      <c r="AG59" s="123"/>
      <c r="AH59" s="123"/>
      <c r="AI59" s="123"/>
      <c r="AJ59" s="123"/>
      <c r="AK59" s="123"/>
      <c r="AL59" s="123"/>
      <c r="AM59" s="123"/>
      <c r="AN59" s="123"/>
      <c r="AO59" s="123"/>
      <c r="AP59" s="72"/>
      <c r="AQ59" s="73"/>
    </row>
    <row r="60" spans="2:43" ht="10.5" customHeight="1" x14ac:dyDescent="0.15">
      <c r="B60" s="215"/>
      <c r="C60" s="216"/>
      <c r="D60" s="61">
        <f t="shared" si="5"/>
        <v>5</v>
      </c>
      <c r="E60" s="60" t="s">
        <v>169</v>
      </c>
      <c r="F60" s="60"/>
      <c r="G60" s="60"/>
      <c r="H60" s="60"/>
      <c r="I60" s="60"/>
      <c r="J60" s="60"/>
      <c r="K60" s="60"/>
      <c r="L60" s="60"/>
      <c r="M60" s="60"/>
      <c r="N60" s="203"/>
      <c r="O60" s="204"/>
      <c r="P60" s="223"/>
      <c r="Q60" s="229"/>
      <c r="R60" s="124" t="s">
        <v>242</v>
      </c>
      <c r="S60" s="124"/>
      <c r="T60" s="124"/>
      <c r="U60" s="124"/>
      <c r="V60" s="124"/>
      <c r="W60" s="124"/>
      <c r="X60" s="124"/>
      <c r="Y60" s="124"/>
      <c r="Z60" s="124"/>
      <c r="AA60" s="124"/>
      <c r="AB60" s="78"/>
      <c r="AC60" s="78"/>
      <c r="AD60" s="223"/>
      <c r="AE60" s="229"/>
      <c r="AF60" s="123" t="s">
        <v>248</v>
      </c>
      <c r="AG60" s="123"/>
      <c r="AH60" s="123"/>
      <c r="AI60" s="123"/>
      <c r="AJ60" s="123"/>
      <c r="AK60" s="123"/>
      <c r="AL60" s="123"/>
      <c r="AM60" s="123"/>
      <c r="AN60" s="123"/>
      <c r="AO60" s="123"/>
      <c r="AP60" s="72"/>
      <c r="AQ60" s="73"/>
    </row>
    <row r="61" spans="2:43" ht="10.5" customHeight="1" x14ac:dyDescent="0.15">
      <c r="B61" s="215"/>
      <c r="C61" s="216"/>
      <c r="D61" s="61">
        <f t="shared" si="5"/>
        <v>6</v>
      </c>
      <c r="E61" s="60" t="s">
        <v>170</v>
      </c>
      <c r="F61" s="60"/>
      <c r="G61" s="60"/>
      <c r="H61" s="60"/>
      <c r="I61" s="60"/>
      <c r="J61" s="60"/>
      <c r="K61" s="60"/>
      <c r="L61" s="60"/>
      <c r="M61" s="60"/>
      <c r="N61" s="203"/>
      <c r="O61" s="204"/>
      <c r="P61" s="223"/>
      <c r="Q61" s="229"/>
      <c r="R61" s="50" t="s">
        <v>307</v>
      </c>
      <c r="S61" s="51"/>
      <c r="T61" s="51"/>
      <c r="U61" s="51"/>
      <c r="V61" s="51"/>
      <c r="W61" s="51"/>
      <c r="X61" s="51"/>
      <c r="Y61" s="51"/>
      <c r="Z61" s="53"/>
      <c r="AA61" s="54"/>
      <c r="AB61" s="219" t="s">
        <v>338</v>
      </c>
      <c r="AC61" s="220"/>
      <c r="AD61" s="223"/>
      <c r="AE61" s="229"/>
      <c r="AF61" s="50" t="s">
        <v>307</v>
      </c>
      <c r="AG61" s="51"/>
      <c r="AH61" s="51"/>
      <c r="AI61" s="51"/>
      <c r="AJ61" s="51"/>
      <c r="AK61" s="51"/>
      <c r="AL61" s="51"/>
      <c r="AM61" s="51"/>
      <c r="AN61" s="53"/>
      <c r="AO61" s="54"/>
      <c r="AP61" s="219" t="s">
        <v>338</v>
      </c>
      <c r="AQ61" s="235"/>
    </row>
    <row r="62" spans="2:43" ht="10.5" customHeight="1" x14ac:dyDescent="0.15">
      <c r="B62" s="223"/>
      <c r="C62" s="224"/>
      <c r="D62" s="61">
        <f t="shared" si="5"/>
        <v>7</v>
      </c>
      <c r="E62" s="89" t="s">
        <v>171</v>
      </c>
      <c r="F62" s="89"/>
      <c r="G62" s="89"/>
      <c r="H62" s="89"/>
      <c r="I62" s="89"/>
      <c r="J62" s="89"/>
      <c r="K62" s="89"/>
      <c r="L62" s="90"/>
      <c r="M62" s="90"/>
      <c r="N62" s="203"/>
      <c r="O62" s="204"/>
      <c r="P62" s="223"/>
      <c r="Q62" s="229"/>
      <c r="R62" s="55">
        <v>1</v>
      </c>
      <c r="S62" s="56" t="s">
        <v>48</v>
      </c>
      <c r="T62" s="56"/>
      <c r="U62" s="56"/>
      <c r="V62" s="56"/>
      <c r="W62" s="56"/>
      <c r="X62" s="56"/>
      <c r="Y62" s="56"/>
      <c r="Z62" s="56"/>
      <c r="AA62" s="56"/>
      <c r="AB62" s="221"/>
      <c r="AC62" s="222"/>
      <c r="AD62" s="223"/>
      <c r="AE62" s="229"/>
      <c r="AF62" s="55">
        <v>1</v>
      </c>
      <c r="AG62" s="91" t="s">
        <v>172</v>
      </c>
      <c r="AH62" s="56"/>
      <c r="AI62" s="56"/>
      <c r="AJ62" s="56"/>
      <c r="AK62" s="56"/>
      <c r="AL62" s="56"/>
      <c r="AM62" s="56"/>
      <c r="AN62" s="56"/>
      <c r="AO62" s="56"/>
      <c r="AP62" s="236"/>
      <c r="AQ62" s="237"/>
    </row>
    <row r="63" spans="2:43" ht="10.5" customHeight="1" x14ac:dyDescent="0.15">
      <c r="B63" s="223"/>
      <c r="C63" s="224"/>
      <c r="D63" s="61">
        <f t="shared" si="5"/>
        <v>8</v>
      </c>
      <c r="E63" s="92" t="s">
        <v>173</v>
      </c>
      <c r="F63" s="92"/>
      <c r="G63" s="92"/>
      <c r="H63" s="92"/>
      <c r="I63" s="92"/>
      <c r="J63" s="92"/>
      <c r="K63" s="92"/>
      <c r="L63" s="92"/>
      <c r="M63" s="92"/>
      <c r="N63" s="203"/>
      <c r="O63" s="204"/>
      <c r="P63" s="223"/>
      <c r="Q63" s="229"/>
      <c r="R63" s="61">
        <f t="shared" ref="R63:R96" si="6">R62+1</f>
        <v>2</v>
      </c>
      <c r="S63" s="60" t="s">
        <v>51</v>
      </c>
      <c r="T63" s="60"/>
      <c r="U63" s="60"/>
      <c r="V63" s="60"/>
      <c r="W63" s="60"/>
      <c r="X63" s="60"/>
      <c r="Y63" s="60"/>
      <c r="Z63" s="60"/>
      <c r="AA63" s="60"/>
      <c r="AB63" s="203"/>
      <c r="AC63" s="204"/>
      <c r="AD63" s="223"/>
      <c r="AE63" s="229"/>
      <c r="AF63" s="61">
        <f t="shared" ref="AF63:AF91" si="7">AF62+1</f>
        <v>2</v>
      </c>
      <c r="AG63" s="74" t="s">
        <v>174</v>
      </c>
      <c r="AH63" s="60"/>
      <c r="AI63" s="60"/>
      <c r="AJ63" s="60"/>
      <c r="AK63" s="60"/>
      <c r="AL63" s="60"/>
      <c r="AM63" s="60"/>
      <c r="AN63" s="60"/>
      <c r="AO63" s="60"/>
      <c r="AP63" s="211"/>
      <c r="AQ63" s="212"/>
    </row>
    <row r="64" spans="2:43" ht="10.5" customHeight="1" x14ac:dyDescent="0.15">
      <c r="B64" s="223"/>
      <c r="C64" s="224"/>
      <c r="D64" s="61">
        <f t="shared" si="5"/>
        <v>9</v>
      </c>
      <c r="E64" s="92" t="s">
        <v>58</v>
      </c>
      <c r="F64" s="92"/>
      <c r="G64" s="92"/>
      <c r="H64" s="92"/>
      <c r="I64" s="92"/>
      <c r="J64" s="92"/>
      <c r="K64" s="92"/>
      <c r="L64" s="92"/>
      <c r="M64" s="92"/>
      <c r="N64" s="203"/>
      <c r="O64" s="204"/>
      <c r="P64" s="223"/>
      <c r="Q64" s="229"/>
      <c r="R64" s="61">
        <f t="shared" si="6"/>
        <v>3</v>
      </c>
      <c r="S64" s="60" t="s">
        <v>52</v>
      </c>
      <c r="T64" s="60"/>
      <c r="U64" s="60"/>
      <c r="V64" s="60"/>
      <c r="W64" s="60"/>
      <c r="X64" s="60"/>
      <c r="Y64" s="60"/>
      <c r="Z64" s="60"/>
      <c r="AA64" s="60"/>
      <c r="AB64" s="203">
        <v>2</v>
      </c>
      <c r="AC64" s="204"/>
      <c r="AD64" s="223"/>
      <c r="AE64" s="229"/>
      <c r="AF64" s="61">
        <f t="shared" si="7"/>
        <v>3</v>
      </c>
      <c r="AG64" s="74" t="s">
        <v>175</v>
      </c>
      <c r="AH64" s="60"/>
      <c r="AI64" s="60"/>
      <c r="AJ64" s="60"/>
      <c r="AK64" s="60"/>
      <c r="AL64" s="60"/>
      <c r="AM64" s="60"/>
      <c r="AN64" s="60"/>
      <c r="AO64" s="60"/>
      <c r="AP64" s="211"/>
      <c r="AQ64" s="212"/>
    </row>
    <row r="65" spans="2:43" ht="10.5" customHeight="1" thickBot="1" x14ac:dyDescent="0.2">
      <c r="B65" s="225"/>
      <c r="C65" s="226"/>
      <c r="D65" s="81">
        <f t="shared" si="5"/>
        <v>10</v>
      </c>
      <c r="E65" s="82" t="s">
        <v>336</v>
      </c>
      <c r="F65" s="83"/>
      <c r="G65" s="93" t="s">
        <v>334</v>
      </c>
      <c r="H65" s="93"/>
      <c r="I65" s="93"/>
      <c r="J65" s="93"/>
      <c r="K65" s="93"/>
      <c r="L65" s="93"/>
      <c r="M65" s="93" t="s">
        <v>335</v>
      </c>
      <c r="N65" s="206"/>
      <c r="O65" s="207"/>
      <c r="P65" s="223"/>
      <c r="Q65" s="229"/>
      <c r="R65" s="61">
        <f t="shared" si="6"/>
        <v>4</v>
      </c>
      <c r="S65" s="60" t="s">
        <v>176</v>
      </c>
      <c r="T65" s="60"/>
      <c r="U65" s="60"/>
      <c r="V65" s="60"/>
      <c r="W65" s="60"/>
      <c r="X65" s="60"/>
      <c r="Y65" s="60"/>
      <c r="Z65" s="60"/>
      <c r="AA65" s="60"/>
      <c r="AB65" s="203"/>
      <c r="AC65" s="204"/>
      <c r="AD65" s="223"/>
      <c r="AE65" s="229"/>
      <c r="AF65" s="61">
        <f t="shared" si="7"/>
        <v>4</v>
      </c>
      <c r="AG65" s="74" t="s">
        <v>177</v>
      </c>
      <c r="AH65" s="60"/>
      <c r="AI65" s="60"/>
      <c r="AJ65" s="60"/>
      <c r="AK65" s="60"/>
      <c r="AL65" s="60"/>
      <c r="AM65" s="60"/>
      <c r="AN65" s="60"/>
      <c r="AO65" s="60"/>
      <c r="AP65" s="211"/>
      <c r="AQ65" s="212"/>
    </row>
    <row r="66" spans="2:43" ht="10.5" customHeight="1" x14ac:dyDescent="0.15">
      <c r="B66" s="213" t="s">
        <v>323</v>
      </c>
      <c r="C66" s="214"/>
      <c r="D66" s="85" t="s">
        <v>307</v>
      </c>
      <c r="E66" s="86"/>
      <c r="F66" s="86"/>
      <c r="G66" s="86"/>
      <c r="H66" s="86"/>
      <c r="I66" s="86"/>
      <c r="J66" s="86"/>
      <c r="K66" s="86"/>
      <c r="L66" s="87"/>
      <c r="M66" s="88"/>
      <c r="N66" s="219" t="s">
        <v>338</v>
      </c>
      <c r="O66" s="220"/>
      <c r="P66" s="223"/>
      <c r="Q66" s="229"/>
      <c r="R66" s="61">
        <f t="shared" si="6"/>
        <v>5</v>
      </c>
      <c r="S66" s="60" t="s">
        <v>55</v>
      </c>
      <c r="T66" s="60"/>
      <c r="U66" s="60"/>
      <c r="V66" s="60"/>
      <c r="W66" s="60"/>
      <c r="X66" s="60"/>
      <c r="Y66" s="60"/>
      <c r="Z66" s="60"/>
      <c r="AA66" s="60"/>
      <c r="AB66" s="203">
        <v>2</v>
      </c>
      <c r="AC66" s="204"/>
      <c r="AD66" s="223"/>
      <c r="AE66" s="229"/>
      <c r="AF66" s="61">
        <f t="shared" si="7"/>
        <v>5</v>
      </c>
      <c r="AG66" s="74" t="s">
        <v>178</v>
      </c>
      <c r="AH66" s="60"/>
      <c r="AI66" s="60"/>
      <c r="AJ66" s="60"/>
      <c r="AK66" s="60"/>
      <c r="AL66" s="60"/>
      <c r="AM66" s="60"/>
      <c r="AN66" s="60"/>
      <c r="AO66" s="60"/>
      <c r="AP66" s="211"/>
      <c r="AQ66" s="212"/>
    </row>
    <row r="67" spans="2:43" ht="10.5" customHeight="1" x14ac:dyDescent="0.15">
      <c r="B67" s="215"/>
      <c r="C67" s="216"/>
      <c r="D67" s="55">
        <v>1</v>
      </c>
      <c r="E67" s="56" t="s">
        <v>179</v>
      </c>
      <c r="F67" s="56"/>
      <c r="G67" s="56"/>
      <c r="H67" s="56"/>
      <c r="I67" s="56"/>
      <c r="J67" s="56"/>
      <c r="K67" s="56"/>
      <c r="L67" s="56"/>
      <c r="M67" s="56"/>
      <c r="N67" s="221">
        <v>1</v>
      </c>
      <c r="O67" s="222"/>
      <c r="P67" s="223"/>
      <c r="Q67" s="229"/>
      <c r="R67" s="61">
        <f t="shared" si="6"/>
        <v>6</v>
      </c>
      <c r="S67" s="60" t="s">
        <v>56</v>
      </c>
      <c r="T67" s="60"/>
      <c r="U67" s="60"/>
      <c r="V67" s="60"/>
      <c r="W67" s="60"/>
      <c r="X67" s="60"/>
      <c r="Y67" s="60"/>
      <c r="Z67" s="60"/>
      <c r="AA67" s="60"/>
      <c r="AB67" s="203"/>
      <c r="AC67" s="204"/>
      <c r="AD67" s="223"/>
      <c r="AE67" s="229"/>
      <c r="AF67" s="61">
        <f t="shared" si="7"/>
        <v>6</v>
      </c>
      <c r="AG67" s="74" t="s">
        <v>180</v>
      </c>
      <c r="AH67" s="60"/>
      <c r="AI67" s="60"/>
      <c r="AJ67" s="60"/>
      <c r="AK67" s="60"/>
      <c r="AL67" s="60"/>
      <c r="AM67" s="60"/>
      <c r="AN67" s="60"/>
      <c r="AO67" s="60"/>
      <c r="AP67" s="211"/>
      <c r="AQ67" s="212"/>
    </row>
    <row r="68" spans="2:43" ht="10.5" customHeight="1" x14ac:dyDescent="0.15">
      <c r="B68" s="215"/>
      <c r="C68" s="216"/>
      <c r="D68" s="61">
        <f>D67+1</f>
        <v>2</v>
      </c>
      <c r="E68" s="60" t="s">
        <v>181</v>
      </c>
      <c r="F68" s="60"/>
      <c r="G68" s="60"/>
      <c r="H68" s="60"/>
      <c r="I68" s="60"/>
      <c r="J68" s="60"/>
      <c r="K68" s="60"/>
      <c r="L68" s="60"/>
      <c r="M68" s="60"/>
      <c r="N68" s="203"/>
      <c r="O68" s="204"/>
      <c r="P68" s="223"/>
      <c r="Q68" s="229"/>
      <c r="R68" s="61">
        <f t="shared" si="6"/>
        <v>7</v>
      </c>
      <c r="S68" s="60" t="s">
        <v>182</v>
      </c>
      <c r="T68" s="60"/>
      <c r="U68" s="60"/>
      <c r="V68" s="60"/>
      <c r="W68" s="60"/>
      <c r="X68" s="60"/>
      <c r="Y68" s="60"/>
      <c r="Z68" s="60"/>
      <c r="AA68" s="60"/>
      <c r="AB68" s="203"/>
      <c r="AC68" s="204"/>
      <c r="AD68" s="223"/>
      <c r="AE68" s="229"/>
      <c r="AF68" s="61">
        <f t="shared" si="7"/>
        <v>7</v>
      </c>
      <c r="AG68" s="74" t="s">
        <v>183</v>
      </c>
      <c r="AH68" s="60"/>
      <c r="AI68" s="60"/>
      <c r="AJ68" s="60"/>
      <c r="AK68" s="60"/>
      <c r="AL68" s="60"/>
      <c r="AM68" s="60"/>
      <c r="AN68" s="60"/>
      <c r="AO68" s="60"/>
      <c r="AP68" s="211"/>
      <c r="AQ68" s="212"/>
    </row>
    <row r="69" spans="2:43" ht="10.5" customHeight="1" x14ac:dyDescent="0.15">
      <c r="B69" s="215"/>
      <c r="C69" s="216"/>
      <c r="D69" s="61">
        <f>D68+1</f>
        <v>3</v>
      </c>
      <c r="E69" s="60" t="s">
        <v>184</v>
      </c>
      <c r="F69" s="60"/>
      <c r="G69" s="60"/>
      <c r="H69" s="60"/>
      <c r="I69" s="60"/>
      <c r="J69" s="60"/>
      <c r="K69" s="60"/>
      <c r="L69" s="60"/>
      <c r="M69" s="60"/>
      <c r="N69" s="203"/>
      <c r="O69" s="204"/>
      <c r="P69" s="223"/>
      <c r="Q69" s="229"/>
      <c r="R69" s="61">
        <f t="shared" si="6"/>
        <v>8</v>
      </c>
      <c r="S69" s="60" t="s">
        <v>59</v>
      </c>
      <c r="T69" s="60"/>
      <c r="U69" s="60"/>
      <c r="V69" s="60"/>
      <c r="W69" s="60"/>
      <c r="X69" s="60"/>
      <c r="Y69" s="60"/>
      <c r="Z69" s="60"/>
      <c r="AA69" s="60"/>
      <c r="AB69" s="203">
        <v>3</v>
      </c>
      <c r="AC69" s="204"/>
      <c r="AD69" s="223"/>
      <c r="AE69" s="229"/>
      <c r="AF69" s="61">
        <f t="shared" si="7"/>
        <v>8</v>
      </c>
      <c r="AG69" s="74" t="s">
        <v>185</v>
      </c>
      <c r="AH69" s="60"/>
      <c r="AI69" s="60"/>
      <c r="AJ69" s="60"/>
      <c r="AK69" s="60"/>
      <c r="AL69" s="60"/>
      <c r="AM69" s="60"/>
      <c r="AN69" s="60"/>
      <c r="AO69" s="60"/>
      <c r="AP69" s="211"/>
      <c r="AQ69" s="212"/>
    </row>
    <row r="70" spans="2:43" ht="10.5" customHeight="1" x14ac:dyDescent="0.15">
      <c r="B70" s="215"/>
      <c r="C70" s="216"/>
      <c r="D70" s="61">
        <f>D69+1</f>
        <v>4</v>
      </c>
      <c r="E70" s="60" t="s">
        <v>186</v>
      </c>
      <c r="F70" s="60"/>
      <c r="G70" s="60"/>
      <c r="H70" s="60"/>
      <c r="I70" s="60"/>
      <c r="J70" s="60"/>
      <c r="K70" s="60"/>
      <c r="L70" s="60"/>
      <c r="M70" s="60"/>
      <c r="N70" s="203"/>
      <c r="O70" s="204"/>
      <c r="P70" s="223"/>
      <c r="Q70" s="229"/>
      <c r="R70" s="61">
        <f t="shared" si="6"/>
        <v>9</v>
      </c>
      <c r="S70" s="60" t="s">
        <v>61</v>
      </c>
      <c r="T70" s="60"/>
      <c r="U70" s="60"/>
      <c r="V70" s="60"/>
      <c r="W70" s="60"/>
      <c r="X70" s="60"/>
      <c r="Y70" s="60"/>
      <c r="Z70" s="60"/>
      <c r="AA70" s="60"/>
      <c r="AB70" s="203">
        <v>1</v>
      </c>
      <c r="AC70" s="204"/>
      <c r="AD70" s="223"/>
      <c r="AE70" s="229"/>
      <c r="AF70" s="61">
        <f t="shared" si="7"/>
        <v>9</v>
      </c>
      <c r="AG70" s="74" t="s">
        <v>187</v>
      </c>
      <c r="AH70" s="60"/>
      <c r="AI70" s="60"/>
      <c r="AJ70" s="60"/>
      <c r="AK70" s="60"/>
      <c r="AL70" s="60"/>
      <c r="AM70" s="60"/>
      <c r="AN70" s="60"/>
      <c r="AO70" s="60"/>
      <c r="AP70" s="211"/>
      <c r="AQ70" s="212"/>
    </row>
    <row r="71" spans="2:43" ht="10.5" customHeight="1" thickBot="1" x14ac:dyDescent="0.2">
      <c r="B71" s="217"/>
      <c r="C71" s="218"/>
      <c r="D71" s="81">
        <f>D70+1</f>
        <v>5</v>
      </c>
      <c r="E71" s="82" t="s">
        <v>336</v>
      </c>
      <c r="F71" s="83"/>
      <c r="G71" s="93" t="s">
        <v>334</v>
      </c>
      <c r="H71" s="93"/>
      <c r="I71" s="93"/>
      <c r="J71" s="93"/>
      <c r="K71" s="93"/>
      <c r="L71" s="93"/>
      <c r="M71" s="93" t="s">
        <v>335</v>
      </c>
      <c r="N71" s="206"/>
      <c r="O71" s="207"/>
      <c r="P71" s="223"/>
      <c r="Q71" s="229"/>
      <c r="R71" s="61">
        <f t="shared" si="6"/>
        <v>10</v>
      </c>
      <c r="S71" s="60" t="s">
        <v>63</v>
      </c>
      <c r="T71" s="60"/>
      <c r="U71" s="60"/>
      <c r="V71" s="60"/>
      <c r="W71" s="60"/>
      <c r="X71" s="60"/>
      <c r="Y71" s="60"/>
      <c r="Z71" s="60"/>
      <c r="AA71" s="60"/>
      <c r="AB71" s="203">
        <v>1</v>
      </c>
      <c r="AC71" s="204"/>
      <c r="AD71" s="223"/>
      <c r="AE71" s="229"/>
      <c r="AF71" s="61">
        <f t="shared" si="7"/>
        <v>10</v>
      </c>
      <c r="AG71" s="74" t="s">
        <v>188</v>
      </c>
      <c r="AH71" s="60"/>
      <c r="AI71" s="60"/>
      <c r="AJ71" s="60"/>
      <c r="AK71" s="60"/>
      <c r="AL71" s="60"/>
      <c r="AM71" s="60"/>
      <c r="AN71" s="60"/>
      <c r="AO71" s="60"/>
      <c r="AP71" s="211"/>
      <c r="AQ71" s="212"/>
    </row>
    <row r="72" spans="2:43" ht="10.5" customHeight="1" x14ac:dyDescent="0.15">
      <c r="B72" s="213" t="s">
        <v>342</v>
      </c>
      <c r="C72" s="214"/>
      <c r="D72" s="85" t="s">
        <v>307</v>
      </c>
      <c r="E72" s="86"/>
      <c r="F72" s="86"/>
      <c r="G72" s="86"/>
      <c r="H72" s="86"/>
      <c r="I72" s="86"/>
      <c r="J72" s="86"/>
      <c r="K72" s="86"/>
      <c r="L72" s="87"/>
      <c r="M72" s="88"/>
      <c r="N72" s="219" t="s">
        <v>338</v>
      </c>
      <c r="O72" s="220"/>
      <c r="P72" s="223"/>
      <c r="Q72" s="229"/>
      <c r="R72" s="61">
        <f t="shared" si="6"/>
        <v>11</v>
      </c>
      <c r="S72" s="60" t="s">
        <v>65</v>
      </c>
      <c r="T72" s="60"/>
      <c r="U72" s="60"/>
      <c r="V72" s="60"/>
      <c r="W72" s="60"/>
      <c r="X72" s="60"/>
      <c r="Y72" s="60"/>
      <c r="Z72" s="60"/>
      <c r="AA72" s="60"/>
      <c r="AB72" s="203">
        <v>1</v>
      </c>
      <c r="AC72" s="204"/>
      <c r="AD72" s="223"/>
      <c r="AE72" s="229"/>
      <c r="AF72" s="61">
        <f t="shared" si="7"/>
        <v>11</v>
      </c>
      <c r="AG72" s="60" t="s">
        <v>189</v>
      </c>
      <c r="AH72" s="60"/>
      <c r="AI72" s="60"/>
      <c r="AJ72" s="60"/>
      <c r="AK72" s="60"/>
      <c r="AL72" s="60"/>
      <c r="AM72" s="60"/>
      <c r="AN72" s="60"/>
      <c r="AO72" s="60"/>
      <c r="AP72" s="211">
        <v>5</v>
      </c>
      <c r="AQ72" s="212"/>
    </row>
    <row r="73" spans="2:43" ht="10.5" customHeight="1" x14ac:dyDescent="0.15">
      <c r="B73" s="215"/>
      <c r="C73" s="216"/>
      <c r="D73" s="55">
        <v>1</v>
      </c>
      <c r="E73" s="56" t="s">
        <v>190</v>
      </c>
      <c r="F73" s="56"/>
      <c r="G73" s="56"/>
      <c r="H73" s="56"/>
      <c r="I73" s="56"/>
      <c r="J73" s="56"/>
      <c r="K73" s="56"/>
      <c r="L73" s="56"/>
      <c r="M73" s="56"/>
      <c r="N73" s="221"/>
      <c r="O73" s="222"/>
      <c r="P73" s="223"/>
      <c r="Q73" s="229"/>
      <c r="R73" s="61">
        <f t="shared" si="6"/>
        <v>12</v>
      </c>
      <c r="S73" s="60" t="s">
        <v>66</v>
      </c>
      <c r="T73" s="60"/>
      <c r="U73" s="60"/>
      <c r="V73" s="60"/>
      <c r="W73" s="60"/>
      <c r="X73" s="60"/>
      <c r="Y73" s="60"/>
      <c r="Z73" s="60"/>
      <c r="AA73" s="60"/>
      <c r="AB73" s="203"/>
      <c r="AC73" s="204"/>
      <c r="AD73" s="223"/>
      <c r="AE73" s="229"/>
      <c r="AF73" s="61">
        <f t="shared" si="7"/>
        <v>12</v>
      </c>
      <c r="AG73" s="60" t="s">
        <v>191</v>
      </c>
      <c r="AH73" s="60"/>
      <c r="AI73" s="60"/>
      <c r="AJ73" s="60"/>
      <c r="AK73" s="60"/>
      <c r="AL73" s="60"/>
      <c r="AM73" s="60"/>
      <c r="AN73" s="60"/>
      <c r="AO73" s="60"/>
      <c r="AP73" s="211"/>
      <c r="AQ73" s="212"/>
    </row>
    <row r="74" spans="2:43" ht="10.5" customHeight="1" x14ac:dyDescent="0.15">
      <c r="B74" s="215"/>
      <c r="C74" s="216"/>
      <c r="D74" s="61">
        <f>D73+1</f>
        <v>2</v>
      </c>
      <c r="E74" s="60" t="s">
        <v>192</v>
      </c>
      <c r="F74" s="60"/>
      <c r="G74" s="60"/>
      <c r="H74" s="60"/>
      <c r="I74" s="60"/>
      <c r="J74" s="60"/>
      <c r="K74" s="60"/>
      <c r="L74" s="60"/>
      <c r="M74" s="60"/>
      <c r="N74" s="203"/>
      <c r="O74" s="204"/>
      <c r="P74" s="223"/>
      <c r="Q74" s="229"/>
      <c r="R74" s="61">
        <f t="shared" si="6"/>
        <v>13</v>
      </c>
      <c r="S74" s="60" t="s">
        <v>67</v>
      </c>
      <c r="T74" s="60"/>
      <c r="U74" s="60"/>
      <c r="V74" s="60"/>
      <c r="W74" s="60"/>
      <c r="X74" s="60"/>
      <c r="Y74" s="60"/>
      <c r="Z74" s="60"/>
      <c r="AA74" s="60"/>
      <c r="AB74" s="203"/>
      <c r="AC74" s="204"/>
      <c r="AD74" s="223"/>
      <c r="AE74" s="229"/>
      <c r="AF74" s="61">
        <f t="shared" si="7"/>
        <v>13</v>
      </c>
      <c r="AG74" s="60" t="s">
        <v>193</v>
      </c>
      <c r="AH74" s="60"/>
      <c r="AI74" s="60"/>
      <c r="AJ74" s="60"/>
      <c r="AK74" s="60"/>
      <c r="AL74" s="60"/>
      <c r="AM74" s="60"/>
      <c r="AN74" s="60"/>
      <c r="AO74" s="60"/>
      <c r="AP74" s="211">
        <v>5</v>
      </c>
      <c r="AQ74" s="212"/>
    </row>
    <row r="75" spans="2:43" ht="10.5" customHeight="1" x14ac:dyDescent="0.15">
      <c r="B75" s="215"/>
      <c r="C75" s="216"/>
      <c r="D75" s="61">
        <f>D74+1</f>
        <v>3</v>
      </c>
      <c r="E75" s="60" t="s">
        <v>194</v>
      </c>
      <c r="F75" s="60"/>
      <c r="G75" s="60"/>
      <c r="H75" s="60"/>
      <c r="I75" s="60"/>
      <c r="J75" s="60"/>
      <c r="K75" s="60"/>
      <c r="L75" s="60"/>
      <c r="M75" s="60"/>
      <c r="N75" s="203"/>
      <c r="O75" s="204"/>
      <c r="P75" s="223"/>
      <c r="Q75" s="229"/>
      <c r="R75" s="61">
        <f t="shared" si="6"/>
        <v>14</v>
      </c>
      <c r="S75" s="60" t="s">
        <v>195</v>
      </c>
      <c r="T75" s="60"/>
      <c r="U75" s="60"/>
      <c r="V75" s="60"/>
      <c r="W75" s="60"/>
      <c r="X75" s="60"/>
      <c r="Y75" s="60"/>
      <c r="Z75" s="60"/>
      <c r="AA75" s="60"/>
      <c r="AB75" s="203"/>
      <c r="AC75" s="204"/>
      <c r="AD75" s="223"/>
      <c r="AE75" s="229"/>
      <c r="AF75" s="61">
        <f t="shared" si="7"/>
        <v>14</v>
      </c>
      <c r="AG75" s="60" t="s">
        <v>196</v>
      </c>
      <c r="AH75" s="60"/>
      <c r="AI75" s="60"/>
      <c r="AJ75" s="60"/>
      <c r="AK75" s="60"/>
      <c r="AL75" s="60"/>
      <c r="AM75" s="60"/>
      <c r="AN75" s="60"/>
      <c r="AO75" s="60"/>
      <c r="AP75" s="211"/>
      <c r="AQ75" s="212"/>
    </row>
    <row r="76" spans="2:43" ht="10.5" customHeight="1" x14ac:dyDescent="0.15">
      <c r="B76" s="215"/>
      <c r="C76" s="216"/>
      <c r="D76" s="61">
        <f>D75+1</f>
        <v>4</v>
      </c>
      <c r="E76" s="74" t="s">
        <v>336</v>
      </c>
      <c r="F76" s="60"/>
      <c r="G76" s="64" t="s">
        <v>334</v>
      </c>
      <c r="H76" s="64"/>
      <c r="I76" s="64"/>
      <c r="J76" s="64"/>
      <c r="K76" s="64"/>
      <c r="L76" s="64"/>
      <c r="M76" s="64" t="s">
        <v>335</v>
      </c>
      <c r="N76" s="203"/>
      <c r="O76" s="204"/>
      <c r="P76" s="223"/>
      <c r="Q76" s="229"/>
      <c r="R76" s="61">
        <f t="shared" si="6"/>
        <v>15</v>
      </c>
      <c r="S76" s="60" t="s">
        <v>68</v>
      </c>
      <c r="T76" s="60"/>
      <c r="U76" s="60"/>
      <c r="V76" s="60"/>
      <c r="W76" s="60"/>
      <c r="X76" s="60"/>
      <c r="Y76" s="60"/>
      <c r="Z76" s="60"/>
      <c r="AA76" s="60"/>
      <c r="AB76" s="203"/>
      <c r="AC76" s="204"/>
      <c r="AD76" s="223"/>
      <c r="AE76" s="229"/>
      <c r="AF76" s="61">
        <f t="shared" si="7"/>
        <v>15</v>
      </c>
      <c r="AG76" s="60" t="s">
        <v>197</v>
      </c>
      <c r="AH76" s="60"/>
      <c r="AI76" s="60"/>
      <c r="AJ76" s="60"/>
      <c r="AK76" s="60"/>
      <c r="AL76" s="60"/>
      <c r="AM76" s="60"/>
      <c r="AN76" s="60"/>
      <c r="AO76" s="60"/>
      <c r="AP76" s="211"/>
      <c r="AQ76" s="212"/>
    </row>
    <row r="77" spans="2:43" ht="10.5" customHeight="1" thickBot="1" x14ac:dyDescent="0.2">
      <c r="B77" s="217"/>
      <c r="C77" s="218"/>
      <c r="D77" s="81"/>
      <c r="E77" s="83"/>
      <c r="F77" s="83"/>
      <c r="G77" s="83"/>
      <c r="H77" s="83"/>
      <c r="I77" s="83"/>
      <c r="J77" s="83"/>
      <c r="K77" s="83"/>
      <c r="L77" s="83"/>
      <c r="M77" s="83"/>
      <c r="N77" s="206"/>
      <c r="O77" s="207"/>
      <c r="P77" s="223"/>
      <c r="Q77" s="229"/>
      <c r="R77" s="61">
        <f t="shared" si="6"/>
        <v>16</v>
      </c>
      <c r="S77" s="60" t="s">
        <v>82</v>
      </c>
      <c r="T77" s="60"/>
      <c r="U77" s="60"/>
      <c r="V77" s="60"/>
      <c r="W77" s="60"/>
      <c r="X77" s="60"/>
      <c r="Y77" s="60"/>
      <c r="Z77" s="60"/>
      <c r="AA77" s="60"/>
      <c r="AB77" s="203">
        <v>1</v>
      </c>
      <c r="AC77" s="204"/>
      <c r="AD77" s="223"/>
      <c r="AE77" s="229"/>
      <c r="AF77" s="61">
        <f t="shared" si="7"/>
        <v>16</v>
      </c>
      <c r="AG77" s="60" t="s">
        <v>198</v>
      </c>
      <c r="AH77" s="60"/>
      <c r="AI77" s="60"/>
      <c r="AJ77" s="60"/>
      <c r="AK77" s="60"/>
      <c r="AL77" s="60"/>
      <c r="AM77" s="60"/>
      <c r="AN77" s="60"/>
      <c r="AO77" s="60"/>
      <c r="AP77" s="211"/>
      <c r="AQ77" s="212"/>
    </row>
    <row r="78" spans="2:43" ht="10.5" customHeight="1" x14ac:dyDescent="0.15">
      <c r="B78" s="213" t="s">
        <v>249</v>
      </c>
      <c r="C78" s="214"/>
      <c r="D78" s="85" t="s">
        <v>307</v>
      </c>
      <c r="E78" s="86"/>
      <c r="F78" s="86"/>
      <c r="G78" s="86"/>
      <c r="H78" s="86"/>
      <c r="I78" s="86"/>
      <c r="J78" s="86"/>
      <c r="K78" s="86"/>
      <c r="L78" s="87"/>
      <c r="M78" s="88"/>
      <c r="N78" s="219" t="s">
        <v>338</v>
      </c>
      <c r="O78" s="220"/>
      <c r="P78" s="223"/>
      <c r="Q78" s="229"/>
      <c r="R78" s="61">
        <f t="shared" si="6"/>
        <v>17</v>
      </c>
      <c r="S78" s="60" t="s">
        <v>199</v>
      </c>
      <c r="T78" s="60"/>
      <c r="U78" s="60"/>
      <c r="V78" s="60"/>
      <c r="W78" s="60"/>
      <c r="X78" s="60"/>
      <c r="Y78" s="60"/>
      <c r="Z78" s="60"/>
      <c r="AA78" s="60"/>
      <c r="AB78" s="203">
        <v>1</v>
      </c>
      <c r="AC78" s="204"/>
      <c r="AD78" s="223"/>
      <c r="AE78" s="229"/>
      <c r="AF78" s="61">
        <f t="shared" si="7"/>
        <v>17</v>
      </c>
      <c r="AG78" s="60" t="s">
        <v>200</v>
      </c>
      <c r="AH78" s="60"/>
      <c r="AI78" s="60"/>
      <c r="AJ78" s="60"/>
      <c r="AK78" s="60"/>
      <c r="AL78" s="60"/>
      <c r="AM78" s="60"/>
      <c r="AN78" s="60"/>
      <c r="AO78" s="60"/>
      <c r="AP78" s="211">
        <v>2</v>
      </c>
      <c r="AQ78" s="212"/>
    </row>
    <row r="79" spans="2:43" ht="10.5" customHeight="1" x14ac:dyDescent="0.15">
      <c r="B79" s="215"/>
      <c r="C79" s="216"/>
      <c r="D79" s="55">
        <v>1</v>
      </c>
      <c r="E79" s="56" t="s">
        <v>77</v>
      </c>
      <c r="F79" s="56"/>
      <c r="G79" s="56"/>
      <c r="H79" s="56"/>
      <c r="I79" s="56"/>
      <c r="J79" s="56"/>
      <c r="K79" s="56"/>
      <c r="L79" s="56"/>
      <c r="M79" s="56"/>
      <c r="N79" s="221"/>
      <c r="O79" s="222"/>
      <c r="P79" s="223"/>
      <c r="Q79" s="229"/>
      <c r="R79" s="61">
        <f t="shared" si="6"/>
        <v>18</v>
      </c>
      <c r="S79" s="60" t="s">
        <v>201</v>
      </c>
      <c r="T79" s="60"/>
      <c r="U79" s="60"/>
      <c r="V79" s="60"/>
      <c r="W79" s="60"/>
      <c r="X79" s="60"/>
      <c r="Y79" s="60"/>
      <c r="Z79" s="60"/>
      <c r="AA79" s="60"/>
      <c r="AB79" s="203">
        <v>1</v>
      </c>
      <c r="AC79" s="204"/>
      <c r="AD79" s="223"/>
      <c r="AE79" s="229"/>
      <c r="AF79" s="61">
        <f t="shared" si="7"/>
        <v>18</v>
      </c>
      <c r="AG79" s="60" t="s">
        <v>202</v>
      </c>
      <c r="AH79" s="60"/>
      <c r="AI79" s="60"/>
      <c r="AJ79" s="60"/>
      <c r="AK79" s="60"/>
      <c r="AL79" s="60"/>
      <c r="AM79" s="60"/>
      <c r="AN79" s="60"/>
      <c r="AO79" s="60"/>
      <c r="AP79" s="211"/>
      <c r="AQ79" s="212"/>
    </row>
    <row r="80" spans="2:43" ht="10.5" customHeight="1" x14ac:dyDescent="0.15">
      <c r="B80" s="215"/>
      <c r="C80" s="216"/>
      <c r="D80" s="61">
        <f t="shared" ref="D80:D95" si="8">D79+1</f>
        <v>2</v>
      </c>
      <c r="E80" s="60" t="s">
        <v>79</v>
      </c>
      <c r="F80" s="60"/>
      <c r="G80" s="60"/>
      <c r="H80" s="60"/>
      <c r="I80" s="60"/>
      <c r="J80" s="60"/>
      <c r="K80" s="60"/>
      <c r="L80" s="60"/>
      <c r="M80" s="60"/>
      <c r="N80" s="203">
        <v>2</v>
      </c>
      <c r="O80" s="204"/>
      <c r="P80" s="223"/>
      <c r="Q80" s="229"/>
      <c r="R80" s="61">
        <f t="shared" si="6"/>
        <v>19</v>
      </c>
      <c r="S80" s="60" t="s">
        <v>203</v>
      </c>
      <c r="T80" s="60"/>
      <c r="U80" s="60"/>
      <c r="V80" s="60"/>
      <c r="W80" s="60"/>
      <c r="X80" s="60"/>
      <c r="Y80" s="60"/>
      <c r="Z80" s="60"/>
      <c r="AA80" s="60"/>
      <c r="AB80" s="203"/>
      <c r="AC80" s="204"/>
      <c r="AD80" s="223"/>
      <c r="AE80" s="229"/>
      <c r="AF80" s="61">
        <f t="shared" si="7"/>
        <v>19</v>
      </c>
      <c r="AG80" s="60" t="s">
        <v>204</v>
      </c>
      <c r="AH80" s="60"/>
      <c r="AI80" s="60"/>
      <c r="AJ80" s="60"/>
      <c r="AK80" s="60"/>
      <c r="AL80" s="60"/>
      <c r="AM80" s="60"/>
      <c r="AN80" s="60"/>
      <c r="AO80" s="60"/>
      <c r="AP80" s="211"/>
      <c r="AQ80" s="212"/>
    </row>
    <row r="81" spans="2:43" ht="10.5" customHeight="1" x14ac:dyDescent="0.15">
      <c r="B81" s="215"/>
      <c r="C81" s="216"/>
      <c r="D81" s="61">
        <f t="shared" si="8"/>
        <v>3</v>
      </c>
      <c r="E81" s="60" t="s">
        <v>81</v>
      </c>
      <c r="F81" s="60"/>
      <c r="G81" s="60"/>
      <c r="H81" s="60"/>
      <c r="I81" s="60"/>
      <c r="J81" s="60"/>
      <c r="K81" s="60"/>
      <c r="L81" s="60"/>
      <c r="M81" s="60"/>
      <c r="N81" s="203">
        <v>3</v>
      </c>
      <c r="O81" s="204"/>
      <c r="P81" s="223"/>
      <c r="Q81" s="229"/>
      <c r="R81" s="61">
        <f t="shared" si="6"/>
        <v>20</v>
      </c>
      <c r="S81" s="60" t="s">
        <v>205</v>
      </c>
      <c r="T81" s="60"/>
      <c r="U81" s="60"/>
      <c r="V81" s="60"/>
      <c r="W81" s="60"/>
      <c r="X81" s="60"/>
      <c r="Y81" s="60"/>
      <c r="Z81" s="60"/>
      <c r="AA81" s="60"/>
      <c r="AB81" s="203"/>
      <c r="AC81" s="204"/>
      <c r="AD81" s="223"/>
      <c r="AE81" s="229"/>
      <c r="AF81" s="61">
        <f t="shared" si="7"/>
        <v>20</v>
      </c>
      <c r="AG81" s="60" t="s">
        <v>206</v>
      </c>
      <c r="AH81" s="60"/>
      <c r="AI81" s="60"/>
      <c r="AJ81" s="60"/>
      <c r="AK81" s="60"/>
      <c r="AL81" s="60"/>
      <c r="AM81" s="60"/>
      <c r="AN81" s="60"/>
      <c r="AO81" s="60"/>
      <c r="AP81" s="211"/>
      <c r="AQ81" s="212"/>
    </row>
    <row r="82" spans="2:43" ht="10.5" customHeight="1" x14ac:dyDescent="0.15">
      <c r="B82" s="215"/>
      <c r="C82" s="216"/>
      <c r="D82" s="61">
        <f t="shared" si="8"/>
        <v>4</v>
      </c>
      <c r="E82" s="60" t="s">
        <v>83</v>
      </c>
      <c r="F82" s="60"/>
      <c r="G82" s="60"/>
      <c r="H82" s="60"/>
      <c r="I82" s="60"/>
      <c r="J82" s="60"/>
      <c r="K82" s="60"/>
      <c r="L82" s="60"/>
      <c r="M82" s="60"/>
      <c r="N82" s="203"/>
      <c r="O82" s="204"/>
      <c r="P82" s="223"/>
      <c r="Q82" s="229"/>
      <c r="R82" s="61">
        <f t="shared" si="6"/>
        <v>21</v>
      </c>
      <c r="S82" s="60" t="s">
        <v>207</v>
      </c>
      <c r="T82" s="60"/>
      <c r="U82" s="60"/>
      <c r="V82" s="60"/>
      <c r="W82" s="60"/>
      <c r="X82" s="60"/>
      <c r="Y82" s="60"/>
      <c r="Z82" s="60"/>
      <c r="AA82" s="60"/>
      <c r="AB82" s="203"/>
      <c r="AC82" s="204"/>
      <c r="AD82" s="223"/>
      <c r="AE82" s="229"/>
      <c r="AF82" s="61">
        <f t="shared" si="7"/>
        <v>21</v>
      </c>
      <c r="AG82" s="60" t="s">
        <v>252</v>
      </c>
      <c r="AH82" s="60"/>
      <c r="AI82" s="60"/>
      <c r="AJ82" s="60"/>
      <c r="AK82" s="60"/>
      <c r="AL82" s="60"/>
      <c r="AM82" s="60"/>
      <c r="AN82" s="60"/>
      <c r="AO82" s="66" t="s">
        <v>335</v>
      </c>
      <c r="AP82" s="211"/>
      <c r="AQ82" s="212"/>
    </row>
    <row r="83" spans="2:43" ht="10.5" customHeight="1" x14ac:dyDescent="0.15">
      <c r="B83" s="215"/>
      <c r="C83" s="216"/>
      <c r="D83" s="61">
        <f t="shared" si="8"/>
        <v>5</v>
      </c>
      <c r="E83" s="60" t="s">
        <v>208</v>
      </c>
      <c r="F83" s="60"/>
      <c r="G83" s="60"/>
      <c r="H83" s="60"/>
      <c r="I83" s="60"/>
      <c r="J83" s="60"/>
      <c r="K83" s="60"/>
      <c r="L83" s="60"/>
      <c r="M83" s="60"/>
      <c r="N83" s="203">
        <v>1</v>
      </c>
      <c r="O83" s="204"/>
      <c r="P83" s="223"/>
      <c r="Q83" s="229"/>
      <c r="R83" s="61">
        <f t="shared" si="6"/>
        <v>22</v>
      </c>
      <c r="S83" s="60" t="s">
        <v>209</v>
      </c>
      <c r="T83" s="60"/>
      <c r="U83" s="60"/>
      <c r="V83" s="60"/>
      <c r="W83" s="60"/>
      <c r="X83" s="60"/>
      <c r="Y83" s="60"/>
      <c r="Z83" s="60"/>
      <c r="AA83" s="60"/>
      <c r="AB83" s="203"/>
      <c r="AC83" s="204"/>
      <c r="AD83" s="223"/>
      <c r="AE83" s="229"/>
      <c r="AF83" s="61">
        <f t="shared" si="7"/>
        <v>22</v>
      </c>
      <c r="AG83" s="60" t="s">
        <v>210</v>
      </c>
      <c r="AH83" s="60"/>
      <c r="AI83" s="60"/>
      <c r="AJ83" s="60"/>
      <c r="AK83" s="60"/>
      <c r="AL83" s="60"/>
      <c r="AM83" s="60"/>
      <c r="AN83" s="60"/>
      <c r="AO83" s="60"/>
      <c r="AP83" s="211">
        <v>1</v>
      </c>
      <c r="AQ83" s="212"/>
    </row>
    <row r="84" spans="2:43" ht="10.5" customHeight="1" x14ac:dyDescent="0.15">
      <c r="B84" s="215"/>
      <c r="C84" s="216"/>
      <c r="D84" s="61">
        <f t="shared" si="8"/>
        <v>6</v>
      </c>
      <c r="E84" s="60" t="s">
        <v>211</v>
      </c>
      <c r="F84" s="60"/>
      <c r="G84" s="60"/>
      <c r="H84" s="60"/>
      <c r="I84" s="60"/>
      <c r="J84" s="60"/>
      <c r="K84" s="60"/>
      <c r="L84" s="60"/>
      <c r="M84" s="60"/>
      <c r="N84" s="203">
        <v>5</v>
      </c>
      <c r="O84" s="204"/>
      <c r="P84" s="223"/>
      <c r="Q84" s="229"/>
      <c r="R84" s="61">
        <f t="shared" si="6"/>
        <v>23</v>
      </c>
      <c r="S84" s="60" t="s">
        <v>69</v>
      </c>
      <c r="T84" s="60"/>
      <c r="U84" s="60"/>
      <c r="V84" s="60"/>
      <c r="W84" s="60"/>
      <c r="X84" s="60"/>
      <c r="Y84" s="60"/>
      <c r="Z84" s="60"/>
      <c r="AA84" s="60"/>
      <c r="AB84" s="203">
        <v>5</v>
      </c>
      <c r="AC84" s="204"/>
      <c r="AD84" s="223"/>
      <c r="AE84" s="229"/>
      <c r="AF84" s="61">
        <f t="shared" si="7"/>
        <v>23</v>
      </c>
      <c r="AG84" s="60" t="s">
        <v>212</v>
      </c>
      <c r="AH84" s="60"/>
      <c r="AI84" s="60"/>
      <c r="AJ84" s="60"/>
      <c r="AK84" s="60"/>
      <c r="AL84" s="60"/>
      <c r="AM84" s="60"/>
      <c r="AN84" s="60"/>
      <c r="AO84" s="60"/>
      <c r="AP84" s="211"/>
      <c r="AQ84" s="212"/>
    </row>
    <row r="85" spans="2:43" ht="10.5" customHeight="1" x14ac:dyDescent="0.15">
      <c r="B85" s="215"/>
      <c r="C85" s="216"/>
      <c r="D85" s="61">
        <f t="shared" si="8"/>
        <v>7</v>
      </c>
      <c r="E85" s="60" t="s">
        <v>213</v>
      </c>
      <c r="F85" s="60"/>
      <c r="G85" s="60"/>
      <c r="H85" s="60"/>
      <c r="I85" s="60"/>
      <c r="J85" s="60"/>
      <c r="K85" s="60"/>
      <c r="L85" s="60"/>
      <c r="M85" s="60"/>
      <c r="N85" s="203">
        <v>3</v>
      </c>
      <c r="O85" s="204"/>
      <c r="P85" s="223"/>
      <c r="Q85" s="229"/>
      <c r="R85" s="61">
        <f t="shared" si="6"/>
        <v>24</v>
      </c>
      <c r="S85" s="60" t="s">
        <v>214</v>
      </c>
      <c r="T85" s="60"/>
      <c r="U85" s="60"/>
      <c r="V85" s="60"/>
      <c r="W85" s="60"/>
      <c r="X85" s="60"/>
      <c r="Y85" s="60"/>
      <c r="Z85" s="60"/>
      <c r="AA85" s="60"/>
      <c r="AB85" s="203">
        <v>1</v>
      </c>
      <c r="AC85" s="204"/>
      <c r="AD85" s="223"/>
      <c r="AE85" s="229"/>
      <c r="AF85" s="61">
        <f t="shared" si="7"/>
        <v>24</v>
      </c>
      <c r="AG85" s="60" t="s">
        <v>215</v>
      </c>
      <c r="AH85" s="60"/>
      <c r="AI85" s="60"/>
      <c r="AJ85" s="60"/>
      <c r="AK85" s="60"/>
      <c r="AL85" s="60"/>
      <c r="AM85" s="60"/>
      <c r="AN85" s="60"/>
      <c r="AO85" s="60"/>
      <c r="AP85" s="211">
        <v>4</v>
      </c>
      <c r="AQ85" s="212"/>
    </row>
    <row r="86" spans="2:43" ht="10.5" customHeight="1" x14ac:dyDescent="0.15">
      <c r="B86" s="215"/>
      <c r="C86" s="216"/>
      <c r="D86" s="61">
        <f t="shared" si="8"/>
        <v>8</v>
      </c>
      <c r="E86" s="60" t="s">
        <v>216</v>
      </c>
      <c r="F86" s="60"/>
      <c r="G86" s="60"/>
      <c r="H86" s="60"/>
      <c r="I86" s="60"/>
      <c r="J86" s="60"/>
      <c r="K86" s="60"/>
      <c r="L86" s="60"/>
      <c r="M86" s="60"/>
      <c r="N86" s="203">
        <v>2</v>
      </c>
      <c r="O86" s="204"/>
      <c r="P86" s="223"/>
      <c r="Q86" s="229"/>
      <c r="R86" s="61">
        <f t="shared" si="6"/>
        <v>25</v>
      </c>
      <c r="S86" s="60" t="s">
        <v>70</v>
      </c>
      <c r="T86" s="60"/>
      <c r="U86" s="60"/>
      <c r="V86" s="60"/>
      <c r="W86" s="60"/>
      <c r="X86" s="60"/>
      <c r="Y86" s="60"/>
      <c r="Z86" s="60"/>
      <c r="AA86" s="60"/>
      <c r="AB86" s="203"/>
      <c r="AC86" s="204"/>
      <c r="AD86" s="223"/>
      <c r="AE86" s="229"/>
      <c r="AF86" s="61">
        <f t="shared" si="7"/>
        <v>25</v>
      </c>
      <c r="AG86" s="60" t="s">
        <v>217</v>
      </c>
      <c r="AH86" s="60"/>
      <c r="AI86" s="60"/>
      <c r="AJ86" s="60"/>
      <c r="AK86" s="60"/>
      <c r="AL86" s="60"/>
      <c r="AM86" s="60"/>
      <c r="AN86" s="60"/>
      <c r="AO86" s="60"/>
      <c r="AP86" s="211">
        <v>1</v>
      </c>
      <c r="AQ86" s="212"/>
    </row>
    <row r="87" spans="2:43" ht="10.5" customHeight="1" x14ac:dyDescent="0.15">
      <c r="B87" s="215"/>
      <c r="C87" s="216"/>
      <c r="D87" s="61">
        <f t="shared" si="8"/>
        <v>9</v>
      </c>
      <c r="E87" s="60" t="s">
        <v>218</v>
      </c>
      <c r="F87" s="60"/>
      <c r="G87" s="60"/>
      <c r="H87" s="60"/>
      <c r="I87" s="60"/>
      <c r="J87" s="60"/>
      <c r="K87" s="60"/>
      <c r="L87" s="60"/>
      <c r="M87" s="60"/>
      <c r="N87" s="203">
        <v>1</v>
      </c>
      <c r="O87" s="204"/>
      <c r="P87" s="223"/>
      <c r="Q87" s="229"/>
      <c r="R87" s="61">
        <f t="shared" si="6"/>
        <v>26</v>
      </c>
      <c r="S87" s="60" t="s">
        <v>71</v>
      </c>
      <c r="T87" s="60"/>
      <c r="U87" s="60"/>
      <c r="V87" s="60"/>
      <c r="W87" s="60"/>
      <c r="X87" s="60"/>
      <c r="Y87" s="60"/>
      <c r="Z87" s="60"/>
      <c r="AA87" s="60"/>
      <c r="AB87" s="203">
        <v>2</v>
      </c>
      <c r="AC87" s="204"/>
      <c r="AD87" s="223"/>
      <c r="AE87" s="229"/>
      <c r="AF87" s="61">
        <f t="shared" si="7"/>
        <v>26</v>
      </c>
      <c r="AG87" s="60" t="s">
        <v>219</v>
      </c>
      <c r="AH87" s="60"/>
      <c r="AI87" s="60"/>
      <c r="AJ87" s="60"/>
      <c r="AK87" s="60"/>
      <c r="AL87" s="60"/>
      <c r="AM87" s="60"/>
      <c r="AN87" s="60"/>
      <c r="AO87" s="60"/>
      <c r="AP87" s="211"/>
      <c r="AQ87" s="212"/>
    </row>
    <row r="88" spans="2:43" ht="10.5" customHeight="1" x14ac:dyDescent="0.15">
      <c r="B88" s="215"/>
      <c r="C88" s="216"/>
      <c r="D88" s="61">
        <f t="shared" si="8"/>
        <v>10</v>
      </c>
      <c r="E88" s="60" t="s">
        <v>220</v>
      </c>
      <c r="F88" s="60"/>
      <c r="G88" s="60"/>
      <c r="H88" s="60"/>
      <c r="I88" s="60"/>
      <c r="J88" s="60"/>
      <c r="K88" s="60"/>
      <c r="L88" s="60"/>
      <c r="M88" s="60"/>
      <c r="N88" s="203">
        <v>1</v>
      </c>
      <c r="O88" s="204"/>
      <c r="P88" s="223"/>
      <c r="Q88" s="229"/>
      <c r="R88" s="61">
        <f t="shared" si="6"/>
        <v>27</v>
      </c>
      <c r="S88" s="60" t="s">
        <v>72</v>
      </c>
      <c r="T88" s="60"/>
      <c r="U88" s="60"/>
      <c r="V88" s="60"/>
      <c r="W88" s="60"/>
      <c r="X88" s="60"/>
      <c r="Y88" s="60"/>
      <c r="Z88" s="60"/>
      <c r="AA88" s="60"/>
      <c r="AB88" s="203"/>
      <c r="AC88" s="204"/>
      <c r="AD88" s="223"/>
      <c r="AE88" s="229"/>
      <c r="AF88" s="61">
        <f t="shared" si="7"/>
        <v>27</v>
      </c>
      <c r="AG88" s="60" t="s">
        <v>221</v>
      </c>
      <c r="AH88" s="60"/>
      <c r="AI88" s="60"/>
      <c r="AJ88" s="60"/>
      <c r="AK88" s="60"/>
      <c r="AL88" s="60"/>
      <c r="AM88" s="60"/>
      <c r="AN88" s="60"/>
      <c r="AO88" s="60"/>
      <c r="AP88" s="211">
        <v>4</v>
      </c>
      <c r="AQ88" s="212"/>
    </row>
    <row r="89" spans="2:43" ht="10.5" customHeight="1" x14ac:dyDescent="0.15">
      <c r="B89" s="215"/>
      <c r="C89" s="216"/>
      <c r="D89" s="61">
        <f t="shared" si="8"/>
        <v>11</v>
      </c>
      <c r="E89" s="60" t="s">
        <v>222</v>
      </c>
      <c r="F89" s="60"/>
      <c r="G89" s="60"/>
      <c r="H89" s="60"/>
      <c r="I89" s="60"/>
      <c r="J89" s="60"/>
      <c r="K89" s="60"/>
      <c r="L89" s="60"/>
      <c r="M89" s="60"/>
      <c r="N89" s="203">
        <v>1</v>
      </c>
      <c r="O89" s="204"/>
      <c r="P89" s="223"/>
      <c r="Q89" s="229"/>
      <c r="R89" s="61">
        <f t="shared" si="6"/>
        <v>28</v>
      </c>
      <c r="S89" s="60" t="s">
        <v>73</v>
      </c>
      <c r="T89" s="60"/>
      <c r="U89" s="60"/>
      <c r="V89" s="60"/>
      <c r="W89" s="60"/>
      <c r="X89" s="60"/>
      <c r="Y89" s="60"/>
      <c r="Z89" s="60"/>
      <c r="AA89" s="60"/>
      <c r="AB89" s="203">
        <v>1</v>
      </c>
      <c r="AC89" s="204"/>
      <c r="AD89" s="223"/>
      <c r="AE89" s="229"/>
      <c r="AF89" s="61">
        <f t="shared" si="7"/>
        <v>28</v>
      </c>
      <c r="AG89" s="60" t="s">
        <v>223</v>
      </c>
      <c r="AH89" s="60"/>
      <c r="AI89" s="60"/>
      <c r="AJ89" s="60"/>
      <c r="AK89" s="60"/>
      <c r="AL89" s="60"/>
      <c r="AM89" s="60"/>
      <c r="AN89" s="60"/>
      <c r="AO89" s="60"/>
      <c r="AP89" s="211"/>
      <c r="AQ89" s="212"/>
    </row>
    <row r="90" spans="2:43" ht="10.5" customHeight="1" x14ac:dyDescent="0.15">
      <c r="B90" s="215"/>
      <c r="C90" s="216"/>
      <c r="D90" s="61">
        <f t="shared" si="8"/>
        <v>12</v>
      </c>
      <c r="E90" s="60" t="s">
        <v>85</v>
      </c>
      <c r="F90" s="60"/>
      <c r="G90" s="60"/>
      <c r="H90" s="60"/>
      <c r="I90" s="60"/>
      <c r="J90" s="60"/>
      <c r="K90" s="60"/>
      <c r="L90" s="60"/>
      <c r="M90" s="60"/>
      <c r="N90" s="203"/>
      <c r="O90" s="204"/>
      <c r="P90" s="223"/>
      <c r="Q90" s="229"/>
      <c r="R90" s="61">
        <f t="shared" si="6"/>
        <v>29</v>
      </c>
      <c r="S90" s="60" t="s">
        <v>74</v>
      </c>
      <c r="T90" s="60"/>
      <c r="U90" s="60"/>
      <c r="V90" s="60"/>
      <c r="W90" s="60"/>
      <c r="X90" s="60"/>
      <c r="Y90" s="60"/>
      <c r="Z90" s="60"/>
      <c r="AA90" s="60"/>
      <c r="AB90" s="203">
        <v>1</v>
      </c>
      <c r="AC90" s="204"/>
      <c r="AD90" s="223"/>
      <c r="AE90" s="229"/>
      <c r="AF90" s="61">
        <f t="shared" si="7"/>
        <v>29</v>
      </c>
      <c r="AG90" s="60" t="s">
        <v>224</v>
      </c>
      <c r="AH90" s="60"/>
      <c r="AI90" s="60"/>
      <c r="AJ90" s="60"/>
      <c r="AK90" s="60"/>
      <c r="AL90" s="60"/>
      <c r="AM90" s="60"/>
      <c r="AN90" s="60"/>
      <c r="AO90" s="60"/>
      <c r="AP90" s="211">
        <v>4</v>
      </c>
      <c r="AQ90" s="212"/>
    </row>
    <row r="91" spans="2:43" ht="10.5" customHeight="1" thickBot="1" x14ac:dyDescent="0.2">
      <c r="B91" s="215"/>
      <c r="C91" s="216"/>
      <c r="D91" s="61">
        <f t="shared" si="8"/>
        <v>13</v>
      </c>
      <c r="E91" s="60" t="s">
        <v>86</v>
      </c>
      <c r="F91" s="60"/>
      <c r="G91" s="60"/>
      <c r="H91" s="60"/>
      <c r="I91" s="60"/>
      <c r="J91" s="60"/>
      <c r="K91" s="60"/>
      <c r="L91" s="60"/>
      <c r="M91" s="60"/>
      <c r="N91" s="203"/>
      <c r="O91" s="204"/>
      <c r="P91" s="223"/>
      <c r="Q91" s="229"/>
      <c r="R91" s="61">
        <f t="shared" si="6"/>
        <v>30</v>
      </c>
      <c r="S91" s="60" t="s">
        <v>75</v>
      </c>
      <c r="T91" s="60"/>
      <c r="U91" s="60"/>
      <c r="V91" s="60"/>
      <c r="W91" s="60"/>
      <c r="X91" s="60"/>
      <c r="Y91" s="60"/>
      <c r="Z91" s="60"/>
      <c r="AA91" s="60"/>
      <c r="AB91" s="203">
        <v>1</v>
      </c>
      <c r="AC91" s="204"/>
      <c r="AD91" s="225"/>
      <c r="AE91" s="234"/>
      <c r="AF91" s="81">
        <f t="shared" si="7"/>
        <v>30</v>
      </c>
      <c r="AG91" s="94" t="s">
        <v>336</v>
      </c>
      <c r="AH91" s="95"/>
      <c r="AI91" s="95" t="s">
        <v>334</v>
      </c>
      <c r="AJ91" s="95"/>
      <c r="AK91" s="95"/>
      <c r="AL91" s="95"/>
      <c r="AM91" s="95"/>
      <c r="AN91" s="95"/>
      <c r="AO91" s="95" t="s">
        <v>335</v>
      </c>
      <c r="AP91" s="209"/>
      <c r="AQ91" s="210"/>
    </row>
    <row r="92" spans="2:43" ht="10.5" customHeight="1" x14ac:dyDescent="0.15">
      <c r="B92" s="215"/>
      <c r="C92" s="216"/>
      <c r="D92" s="61">
        <f t="shared" si="8"/>
        <v>14</v>
      </c>
      <c r="E92" s="60" t="s">
        <v>225</v>
      </c>
      <c r="F92" s="60"/>
      <c r="G92" s="60"/>
      <c r="H92" s="60"/>
      <c r="I92" s="60"/>
      <c r="J92" s="60"/>
      <c r="K92" s="60"/>
      <c r="L92" s="60"/>
      <c r="M92" s="60"/>
      <c r="N92" s="203">
        <v>1</v>
      </c>
      <c r="O92" s="204"/>
      <c r="P92" s="223"/>
      <c r="Q92" s="229"/>
      <c r="R92" s="61">
        <f t="shared" si="6"/>
        <v>31</v>
      </c>
      <c r="S92" s="60" t="s">
        <v>76</v>
      </c>
      <c r="T92" s="60"/>
      <c r="U92" s="60"/>
      <c r="V92" s="60"/>
      <c r="W92" s="60"/>
      <c r="X92" s="60"/>
      <c r="Y92" s="60"/>
      <c r="Z92" s="60"/>
      <c r="AA92" s="60"/>
      <c r="AB92" s="203"/>
      <c r="AC92" s="205"/>
      <c r="AD92" s="118" t="s">
        <v>343</v>
      </c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44"/>
    </row>
    <row r="93" spans="2:43" ht="10.5" customHeight="1" x14ac:dyDescent="0.15">
      <c r="B93" s="215"/>
      <c r="C93" s="216"/>
      <c r="D93" s="61">
        <f t="shared" si="8"/>
        <v>15</v>
      </c>
      <c r="E93" s="60" t="s">
        <v>84</v>
      </c>
      <c r="F93" s="60"/>
      <c r="G93" s="60"/>
      <c r="H93" s="60"/>
      <c r="I93" s="60"/>
      <c r="J93" s="60"/>
      <c r="K93" s="60"/>
      <c r="L93" s="60"/>
      <c r="M93" s="60"/>
      <c r="N93" s="203">
        <v>2</v>
      </c>
      <c r="O93" s="204"/>
      <c r="P93" s="223"/>
      <c r="Q93" s="229"/>
      <c r="R93" s="61">
        <f t="shared" si="6"/>
        <v>32</v>
      </c>
      <c r="S93" s="60" t="s">
        <v>78</v>
      </c>
      <c r="T93" s="74"/>
      <c r="U93" s="74"/>
      <c r="V93" s="74"/>
      <c r="W93" s="74"/>
      <c r="X93" s="74"/>
      <c r="Y93" s="74"/>
      <c r="Z93" s="74"/>
      <c r="AA93" s="74"/>
      <c r="AB93" s="203"/>
      <c r="AC93" s="205"/>
      <c r="AD93" s="123" t="s">
        <v>344</v>
      </c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47"/>
    </row>
    <row r="94" spans="2:43" ht="10.5" customHeight="1" x14ac:dyDescent="0.15">
      <c r="B94" s="215"/>
      <c r="C94" s="216"/>
      <c r="D94" s="61">
        <f t="shared" si="8"/>
        <v>16</v>
      </c>
      <c r="E94" s="60" t="s">
        <v>226</v>
      </c>
      <c r="F94" s="60"/>
      <c r="G94" s="60"/>
      <c r="H94" s="60"/>
      <c r="I94" s="60"/>
      <c r="J94" s="60"/>
      <c r="K94" s="60"/>
      <c r="L94" s="60"/>
      <c r="M94" s="60"/>
      <c r="N94" s="203">
        <v>1</v>
      </c>
      <c r="O94" s="204"/>
      <c r="P94" s="230"/>
      <c r="Q94" s="231"/>
      <c r="R94" s="61">
        <f t="shared" si="6"/>
        <v>33</v>
      </c>
      <c r="S94" s="60" t="s">
        <v>80</v>
      </c>
      <c r="T94" s="89"/>
      <c r="U94" s="89"/>
      <c r="V94" s="89"/>
      <c r="W94" s="89"/>
      <c r="X94" s="89"/>
      <c r="Y94" s="89"/>
      <c r="Z94" s="89"/>
      <c r="AA94" s="89"/>
      <c r="AB94" s="203">
        <v>1</v>
      </c>
      <c r="AC94" s="205"/>
      <c r="AD94" s="123" t="s">
        <v>345</v>
      </c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47"/>
    </row>
    <row r="95" spans="2:43" ht="10.5" customHeight="1" x14ac:dyDescent="0.15">
      <c r="B95" s="215"/>
      <c r="C95" s="216"/>
      <c r="D95" s="61">
        <f t="shared" si="8"/>
        <v>17</v>
      </c>
      <c r="E95" s="74" t="s">
        <v>346</v>
      </c>
      <c r="F95" s="60"/>
      <c r="G95" s="64" t="s">
        <v>347</v>
      </c>
      <c r="H95" s="64" t="s">
        <v>372</v>
      </c>
      <c r="I95" s="64"/>
      <c r="J95" s="64"/>
      <c r="K95" s="64"/>
      <c r="L95" s="64"/>
      <c r="M95" s="64" t="s">
        <v>348</v>
      </c>
      <c r="N95" s="203">
        <v>2</v>
      </c>
      <c r="O95" s="204"/>
      <c r="P95" s="230"/>
      <c r="Q95" s="231"/>
      <c r="R95" s="61">
        <f t="shared" si="6"/>
        <v>34</v>
      </c>
      <c r="S95" s="60" t="s">
        <v>227</v>
      </c>
      <c r="T95" s="89"/>
      <c r="U95" s="89"/>
      <c r="V95" s="89"/>
      <c r="W95" s="89"/>
      <c r="X95" s="89"/>
      <c r="Y95" s="89"/>
      <c r="Z95" s="89"/>
      <c r="AA95" s="89"/>
      <c r="AB95" s="203"/>
      <c r="AC95" s="205"/>
      <c r="AD95" s="123" t="s">
        <v>250</v>
      </c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47"/>
    </row>
    <row r="96" spans="2:43" ht="10.5" customHeight="1" x14ac:dyDescent="0.15">
      <c r="B96" s="215"/>
      <c r="C96" s="216"/>
      <c r="D96" s="61"/>
      <c r="E96" s="96"/>
      <c r="F96" s="96"/>
      <c r="G96" s="96"/>
      <c r="H96" s="96"/>
      <c r="I96" s="96"/>
      <c r="J96" s="96"/>
      <c r="K96" s="96"/>
      <c r="L96" s="96"/>
      <c r="M96" s="96"/>
      <c r="N96" s="203"/>
      <c r="O96" s="204"/>
      <c r="P96" s="230"/>
      <c r="Q96" s="231"/>
      <c r="R96" s="61">
        <f t="shared" si="6"/>
        <v>35</v>
      </c>
      <c r="S96" s="74" t="s">
        <v>346</v>
      </c>
      <c r="T96" s="64"/>
      <c r="U96" s="64" t="s">
        <v>347</v>
      </c>
      <c r="V96" s="64"/>
      <c r="W96" s="64"/>
      <c r="X96" s="64"/>
      <c r="Y96" s="64"/>
      <c r="Z96" s="64"/>
      <c r="AA96" s="64" t="s">
        <v>348</v>
      </c>
      <c r="AB96" s="203"/>
      <c r="AC96" s="205"/>
      <c r="AD96" s="123" t="s">
        <v>251</v>
      </c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47"/>
    </row>
    <row r="97" spans="2:43" ht="10.5" customHeight="1" thickBot="1" x14ac:dyDescent="0.2">
      <c r="B97" s="217"/>
      <c r="C97" s="218"/>
      <c r="D97" s="81"/>
      <c r="E97" s="83"/>
      <c r="F97" s="83"/>
      <c r="G97" s="83"/>
      <c r="H97" s="83"/>
      <c r="I97" s="83"/>
      <c r="J97" s="83"/>
      <c r="K97" s="83"/>
      <c r="L97" s="83"/>
      <c r="M97" s="83"/>
      <c r="N97" s="206"/>
      <c r="O97" s="207"/>
      <c r="P97" s="232"/>
      <c r="Q97" s="233"/>
      <c r="R97" s="81"/>
      <c r="S97" s="83"/>
      <c r="T97" s="83"/>
      <c r="U97" s="83"/>
      <c r="V97" s="83"/>
      <c r="W97" s="83"/>
      <c r="X97" s="83"/>
      <c r="Y97" s="83"/>
      <c r="Z97" s="83"/>
      <c r="AA97" s="83"/>
      <c r="AB97" s="206"/>
      <c r="AC97" s="208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8"/>
    </row>
    <row r="98" spans="2:43" ht="14" x14ac:dyDescent="0.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100"/>
      <c r="AG98" s="101"/>
      <c r="AH98" s="100"/>
      <c r="AI98" s="100"/>
      <c r="AJ98" s="100"/>
      <c r="AK98" s="100"/>
      <c r="AL98" s="100"/>
      <c r="AM98" s="100"/>
      <c r="AN98" s="100"/>
      <c r="AO98" s="100"/>
      <c r="AP98" s="99"/>
      <c r="AQ98" s="99"/>
    </row>
    <row r="99" spans="2:43" ht="14" x14ac:dyDescent="0.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100"/>
      <c r="AG99" s="102"/>
      <c r="AH99" s="100"/>
      <c r="AI99" s="100"/>
      <c r="AJ99" s="100"/>
      <c r="AK99" s="100"/>
      <c r="AL99" s="100"/>
      <c r="AM99" s="100"/>
      <c r="AN99" s="100"/>
      <c r="AO99" s="100"/>
      <c r="AP99" s="99"/>
      <c r="AQ99" s="99"/>
    </row>
    <row r="100" spans="2:43" ht="14" x14ac:dyDescent="0.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100"/>
      <c r="AG100" s="102"/>
      <c r="AH100" s="100"/>
      <c r="AI100" s="100"/>
      <c r="AJ100" s="100"/>
      <c r="AK100" s="100"/>
      <c r="AL100" s="100"/>
      <c r="AM100" s="100"/>
      <c r="AN100" s="100"/>
      <c r="AO100" s="100"/>
      <c r="AP100" s="99"/>
      <c r="AQ100" s="99"/>
    </row>
    <row r="101" spans="2:43" ht="14" x14ac:dyDescent="0.1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100"/>
      <c r="AG101" s="102"/>
      <c r="AH101" s="100"/>
      <c r="AI101" s="100"/>
      <c r="AJ101" s="100"/>
      <c r="AK101" s="100"/>
      <c r="AL101" s="100"/>
      <c r="AM101" s="100"/>
      <c r="AN101" s="100"/>
      <c r="AO101" s="100"/>
      <c r="AP101" s="99"/>
      <c r="AQ101" s="99"/>
    </row>
    <row r="102" spans="2:43" ht="14" x14ac:dyDescent="0.1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100"/>
      <c r="AG102" s="102"/>
      <c r="AH102" s="100"/>
      <c r="AI102" s="100"/>
      <c r="AJ102" s="100"/>
      <c r="AK102" s="100"/>
      <c r="AL102" s="100"/>
      <c r="AM102" s="100"/>
      <c r="AN102" s="100"/>
      <c r="AO102" s="100"/>
      <c r="AP102" s="99"/>
      <c r="AQ102" s="99"/>
    </row>
    <row r="103" spans="2:43" ht="14" x14ac:dyDescent="0.1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100"/>
      <c r="AG103" s="102"/>
      <c r="AH103" s="100"/>
      <c r="AI103" s="100"/>
      <c r="AJ103" s="100"/>
      <c r="AK103" s="100"/>
      <c r="AL103" s="100"/>
      <c r="AM103" s="100"/>
      <c r="AN103" s="100"/>
      <c r="AO103" s="100"/>
      <c r="AP103" s="99"/>
      <c r="AQ103" s="99"/>
    </row>
    <row r="104" spans="2:43" ht="14" x14ac:dyDescent="0.1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102"/>
      <c r="AH104" s="100"/>
      <c r="AI104" s="100"/>
      <c r="AJ104" s="100"/>
      <c r="AK104" s="100"/>
      <c r="AL104" s="100"/>
      <c r="AM104" s="100"/>
      <c r="AN104" s="100"/>
      <c r="AO104" s="100"/>
      <c r="AP104" s="99"/>
      <c r="AQ104" s="99"/>
    </row>
    <row r="105" spans="2:43" ht="14" x14ac:dyDescent="0.1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102"/>
      <c r="AH105" s="100"/>
      <c r="AI105" s="100"/>
      <c r="AJ105" s="100"/>
      <c r="AK105" s="100"/>
      <c r="AL105" s="100"/>
      <c r="AM105" s="100"/>
      <c r="AN105" s="100"/>
      <c r="AO105" s="100"/>
      <c r="AP105" s="99"/>
      <c r="AQ105" s="99"/>
    </row>
    <row r="106" spans="2:43" ht="14" x14ac:dyDescent="0.1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102"/>
      <c r="AH106" s="100"/>
      <c r="AI106" s="100"/>
      <c r="AJ106" s="100"/>
      <c r="AK106" s="100"/>
      <c r="AL106" s="100"/>
      <c r="AM106" s="100"/>
      <c r="AN106" s="100"/>
      <c r="AO106" s="100"/>
      <c r="AP106" s="99"/>
      <c r="AQ106" s="99"/>
    </row>
    <row r="107" spans="2:43" ht="14" x14ac:dyDescent="0.1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101"/>
      <c r="AH107" s="100"/>
      <c r="AI107" s="100"/>
      <c r="AJ107" s="100"/>
      <c r="AK107" s="100"/>
      <c r="AL107" s="100"/>
      <c r="AM107" s="100"/>
      <c r="AN107" s="100"/>
      <c r="AO107" s="100"/>
      <c r="AP107" s="99"/>
      <c r="AQ107" s="99"/>
    </row>
    <row r="108" spans="2:43" ht="14" x14ac:dyDescent="0.1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101"/>
      <c r="AH108" s="100"/>
      <c r="AI108" s="100"/>
      <c r="AJ108" s="100"/>
      <c r="AK108" s="100"/>
      <c r="AL108" s="100"/>
      <c r="AM108" s="100"/>
      <c r="AN108" s="100"/>
      <c r="AO108" s="100"/>
      <c r="AP108" s="99"/>
      <c r="AQ108" s="99"/>
    </row>
    <row r="109" spans="2:43" ht="14" x14ac:dyDescent="0.1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101"/>
      <c r="AH109" s="100"/>
      <c r="AI109" s="100"/>
      <c r="AJ109" s="100"/>
      <c r="AK109" s="100"/>
      <c r="AL109" s="100"/>
      <c r="AM109" s="100"/>
      <c r="AN109" s="100"/>
      <c r="AO109" s="100"/>
      <c r="AP109" s="99"/>
      <c r="AQ109" s="99"/>
    </row>
    <row r="110" spans="2:43" ht="14" x14ac:dyDescent="0.1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101"/>
      <c r="AH110" s="100"/>
      <c r="AI110" s="100"/>
      <c r="AJ110" s="100"/>
      <c r="AK110" s="100"/>
      <c r="AL110" s="100"/>
      <c r="AM110" s="100"/>
      <c r="AN110" s="100"/>
      <c r="AO110" s="100"/>
      <c r="AP110" s="99"/>
      <c r="AQ110" s="99"/>
    </row>
    <row r="111" spans="2:43" ht="14" x14ac:dyDescent="0.1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101"/>
      <c r="AH111" s="100"/>
      <c r="AI111" s="100"/>
      <c r="AJ111" s="100"/>
      <c r="AK111" s="100"/>
      <c r="AL111" s="100"/>
      <c r="AM111" s="100"/>
      <c r="AN111" s="100"/>
      <c r="AO111" s="100"/>
      <c r="AP111" s="99"/>
      <c r="AQ111" s="99"/>
    </row>
    <row r="112" spans="2:43" ht="14" x14ac:dyDescent="0.1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1"/>
      <c r="AH112" s="100"/>
      <c r="AI112" s="100"/>
      <c r="AJ112" s="100"/>
      <c r="AK112" s="100"/>
      <c r="AL112" s="100"/>
      <c r="AM112" s="100"/>
      <c r="AN112" s="100"/>
      <c r="AO112" s="100"/>
      <c r="AP112" s="99"/>
      <c r="AQ112" s="99"/>
    </row>
    <row r="113" spans="2:43" ht="14" x14ac:dyDescent="0.1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2"/>
      <c r="AH113" s="100"/>
      <c r="AI113" s="100"/>
      <c r="AJ113" s="100"/>
      <c r="AK113" s="100"/>
      <c r="AL113" s="100"/>
      <c r="AM113" s="100"/>
      <c r="AN113" s="100"/>
      <c r="AO113" s="100"/>
      <c r="AP113" s="99"/>
      <c r="AQ113" s="99"/>
    </row>
    <row r="114" spans="2:43" x14ac:dyDescent="0.1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99"/>
      <c r="AQ114" s="99"/>
    </row>
    <row r="115" spans="2:43" x14ac:dyDescent="0.1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99"/>
      <c r="AQ115" s="99"/>
    </row>
    <row r="116" spans="2:43" x14ac:dyDescent="0.1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</row>
    <row r="117" spans="2:43" x14ac:dyDescent="0.1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</row>
    <row r="118" spans="2:43" x14ac:dyDescent="0.1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</row>
    <row r="119" spans="2:43" x14ac:dyDescent="0.1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</row>
    <row r="120" spans="2:43" x14ac:dyDescent="0.1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</row>
    <row r="121" spans="2:43" x14ac:dyDescent="0.1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</row>
    <row r="122" spans="2:43" x14ac:dyDescent="0.1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</row>
    <row r="123" spans="2:43" x14ac:dyDescent="0.1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</row>
    <row r="124" spans="2:43" x14ac:dyDescent="0.1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</row>
    <row r="125" spans="2:43" x14ac:dyDescent="0.1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</row>
    <row r="126" spans="2:43" x14ac:dyDescent="0.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</row>
    <row r="127" spans="2:43" x14ac:dyDescent="0.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</row>
    <row r="128" spans="2:43" x14ac:dyDescent="0.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</row>
    <row r="129" spans="2:43" x14ac:dyDescent="0.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</row>
    <row r="130" spans="2:43" x14ac:dyDescent="0.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</row>
    <row r="131" spans="2:43" x14ac:dyDescent="0.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</row>
    <row r="132" spans="2:43" x14ac:dyDescent="0.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</row>
    <row r="133" spans="2:43" x14ac:dyDescent="0.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</row>
    <row r="134" spans="2:43" x14ac:dyDescent="0.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</row>
    <row r="135" spans="2:43" x14ac:dyDescent="0.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</row>
    <row r="136" spans="2:43" x14ac:dyDescent="0.1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</row>
    <row r="137" spans="2:43" x14ac:dyDescent="0.15"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</row>
    <row r="138" spans="2:43" x14ac:dyDescent="0.15"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</row>
    <row r="139" spans="2:43" x14ac:dyDescent="0.15"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</row>
    <row r="140" spans="2:43" x14ac:dyDescent="0.15"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</row>
    <row r="141" spans="2:43" x14ac:dyDescent="0.15"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</row>
    <row r="142" spans="2:43" x14ac:dyDescent="0.15"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</row>
    <row r="143" spans="2:43" x14ac:dyDescent="0.15"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</row>
    <row r="144" spans="2:43" x14ac:dyDescent="0.15"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</row>
    <row r="145" spans="16:43" x14ac:dyDescent="0.15"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</row>
    <row r="146" spans="16:43" x14ac:dyDescent="0.15"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</row>
    <row r="147" spans="16:43" x14ac:dyDescent="0.15"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</row>
    <row r="148" spans="16:43" x14ac:dyDescent="0.15"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</row>
    <row r="149" spans="16:43" x14ac:dyDescent="0.15"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</row>
    <row r="150" spans="16:43" x14ac:dyDescent="0.15"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</row>
    <row r="151" spans="16:43" x14ac:dyDescent="0.15"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</row>
    <row r="152" spans="16:43" x14ac:dyDescent="0.15"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</row>
    <row r="153" spans="16:43" x14ac:dyDescent="0.15"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</row>
    <row r="154" spans="16:43" x14ac:dyDescent="0.15"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</row>
    <row r="155" spans="16:43" x14ac:dyDescent="0.15"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</row>
    <row r="156" spans="16:43" x14ac:dyDescent="0.15"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</row>
    <row r="157" spans="16:43" x14ac:dyDescent="0.15"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</row>
  </sheetData>
  <mergeCells count="252">
    <mergeCell ref="B1:D1"/>
    <mergeCell ref="E1:J1"/>
    <mergeCell ref="L1:N1"/>
    <mergeCell ref="O1:T1"/>
    <mergeCell ref="B3:C54"/>
    <mergeCell ref="P3:Q38"/>
    <mergeCell ref="N12:O12"/>
    <mergeCell ref="N15:O15"/>
    <mergeCell ref="N18:O18"/>
    <mergeCell ref="N21:O21"/>
    <mergeCell ref="N33:O33"/>
    <mergeCell ref="N37:O37"/>
    <mergeCell ref="N54:O54"/>
    <mergeCell ref="AB12:AC12"/>
    <mergeCell ref="AP12:AQ12"/>
    <mergeCell ref="N13:O13"/>
    <mergeCell ref="AB13:AC13"/>
    <mergeCell ref="AP13:AQ13"/>
    <mergeCell ref="N14:O14"/>
    <mergeCell ref="AB14:AC14"/>
    <mergeCell ref="AP14:AQ14"/>
    <mergeCell ref="AD3:AE22"/>
    <mergeCell ref="N9:O9"/>
    <mergeCell ref="AB9:AC9"/>
    <mergeCell ref="AP9:AQ9"/>
    <mergeCell ref="N10:O10"/>
    <mergeCell ref="AB10:AC10"/>
    <mergeCell ref="AP10:AQ10"/>
    <mergeCell ref="N11:O11"/>
    <mergeCell ref="AB11:AC11"/>
    <mergeCell ref="AP11:AQ11"/>
    <mergeCell ref="AB18:AC18"/>
    <mergeCell ref="AP18:AQ18"/>
    <mergeCell ref="N19:O19"/>
    <mergeCell ref="AB19:AC19"/>
    <mergeCell ref="AP19:AQ19"/>
    <mergeCell ref="N20:O20"/>
    <mergeCell ref="AB20:AC20"/>
    <mergeCell ref="AP20:AQ20"/>
    <mergeCell ref="AB15:AC15"/>
    <mergeCell ref="AP15:AQ15"/>
    <mergeCell ref="N16:O16"/>
    <mergeCell ref="AB16:AC16"/>
    <mergeCell ref="AP16:AQ16"/>
    <mergeCell ref="N17:O17"/>
    <mergeCell ref="AB17:AC17"/>
    <mergeCell ref="AP17:AQ17"/>
    <mergeCell ref="AB21:AC21"/>
    <mergeCell ref="AP21:AQ21"/>
    <mergeCell ref="N22:O22"/>
    <mergeCell ref="AB22:AC22"/>
    <mergeCell ref="AP22:AQ22"/>
    <mergeCell ref="N23:O23"/>
    <mergeCell ref="AB23:AC23"/>
    <mergeCell ref="AD23:AE54"/>
    <mergeCell ref="N24:O24"/>
    <mergeCell ref="AB24:AC24"/>
    <mergeCell ref="N28:O28"/>
    <mergeCell ref="AB28:AC28"/>
    <mergeCell ref="N29:O29"/>
    <mergeCell ref="AB29:AC29"/>
    <mergeCell ref="AP29:AQ29"/>
    <mergeCell ref="N30:O30"/>
    <mergeCell ref="AB30:AC30"/>
    <mergeCell ref="AP30:AQ30"/>
    <mergeCell ref="N25:O25"/>
    <mergeCell ref="AB25:AC25"/>
    <mergeCell ref="N26:O26"/>
    <mergeCell ref="AB26:AC26"/>
    <mergeCell ref="N27:O27"/>
    <mergeCell ref="AB27:AC27"/>
    <mergeCell ref="AB33:AC33"/>
    <mergeCell ref="AP33:AQ33"/>
    <mergeCell ref="N34:O34"/>
    <mergeCell ref="AB34:AC34"/>
    <mergeCell ref="AP34:AQ34"/>
    <mergeCell ref="N31:O31"/>
    <mergeCell ref="AB31:AC31"/>
    <mergeCell ref="AP31:AQ31"/>
    <mergeCell ref="N32:O32"/>
    <mergeCell ref="AB32:AC32"/>
    <mergeCell ref="AP32:AQ32"/>
    <mergeCell ref="AB37:AC37"/>
    <mergeCell ref="AP37:AQ37"/>
    <mergeCell ref="N38:O38"/>
    <mergeCell ref="AB38:AC38"/>
    <mergeCell ref="AP38:AQ38"/>
    <mergeCell ref="N35:O35"/>
    <mergeCell ref="AB35:AC35"/>
    <mergeCell ref="AP35:AQ35"/>
    <mergeCell ref="N36:O36"/>
    <mergeCell ref="AB36:AC36"/>
    <mergeCell ref="AP36:AQ36"/>
    <mergeCell ref="AP43:AQ43"/>
    <mergeCell ref="N44:O44"/>
    <mergeCell ref="AP44:AQ44"/>
    <mergeCell ref="N45:O45"/>
    <mergeCell ref="AB45:AC45"/>
    <mergeCell ref="AP45:AQ45"/>
    <mergeCell ref="N39:O39"/>
    <mergeCell ref="P39:Q54"/>
    <mergeCell ref="AP39:AQ39"/>
    <mergeCell ref="N40:O40"/>
    <mergeCell ref="AP40:AQ40"/>
    <mergeCell ref="N41:O41"/>
    <mergeCell ref="AP41:AQ41"/>
    <mergeCell ref="N42:O42"/>
    <mergeCell ref="AP42:AQ42"/>
    <mergeCell ref="N43:O43"/>
    <mergeCell ref="N48:O48"/>
    <mergeCell ref="AB48:AC48"/>
    <mergeCell ref="AP48:AQ48"/>
    <mergeCell ref="N49:O49"/>
    <mergeCell ref="AB49:AC49"/>
    <mergeCell ref="AP49:AQ49"/>
    <mergeCell ref="N46:O46"/>
    <mergeCell ref="AB46:AC46"/>
    <mergeCell ref="AP46:AQ46"/>
    <mergeCell ref="N47:O47"/>
    <mergeCell ref="AB47:AC47"/>
    <mergeCell ref="AP47:AQ47"/>
    <mergeCell ref="N52:O52"/>
    <mergeCell ref="AB52:AC52"/>
    <mergeCell ref="AP52:AQ52"/>
    <mergeCell ref="N53:O53"/>
    <mergeCell ref="AB53:AC53"/>
    <mergeCell ref="AP53:AQ53"/>
    <mergeCell ref="N50:O50"/>
    <mergeCell ref="AB50:AC50"/>
    <mergeCell ref="AP50:AQ50"/>
    <mergeCell ref="N51:O51"/>
    <mergeCell ref="AB51:AC51"/>
    <mergeCell ref="AP51:AQ51"/>
    <mergeCell ref="AB54:AC54"/>
    <mergeCell ref="AP54:AQ54"/>
    <mergeCell ref="B55:C65"/>
    <mergeCell ref="N55:O55"/>
    <mergeCell ref="P55:Q97"/>
    <mergeCell ref="AD55:AE91"/>
    <mergeCell ref="N56:O56"/>
    <mergeCell ref="N57:O57"/>
    <mergeCell ref="N58:O58"/>
    <mergeCell ref="N63:O63"/>
    <mergeCell ref="AB63:AC63"/>
    <mergeCell ref="AP63:AQ63"/>
    <mergeCell ref="N64:O64"/>
    <mergeCell ref="AB64:AC64"/>
    <mergeCell ref="AP64:AQ64"/>
    <mergeCell ref="N59:O59"/>
    <mergeCell ref="N60:O60"/>
    <mergeCell ref="N61:O61"/>
    <mergeCell ref="AB61:AC61"/>
    <mergeCell ref="AP61:AQ61"/>
    <mergeCell ref="N62:O62"/>
    <mergeCell ref="AB62:AC62"/>
    <mergeCell ref="AP62:AQ62"/>
    <mergeCell ref="N65:O65"/>
    <mergeCell ref="AB65:AC65"/>
    <mergeCell ref="AP65:AQ65"/>
    <mergeCell ref="B66:C71"/>
    <mergeCell ref="N66:O66"/>
    <mergeCell ref="AB66:AC66"/>
    <mergeCell ref="AP66:AQ66"/>
    <mergeCell ref="N67:O67"/>
    <mergeCell ref="AB67:AC67"/>
    <mergeCell ref="AP67:AQ67"/>
    <mergeCell ref="N70:O70"/>
    <mergeCell ref="AB70:AC70"/>
    <mergeCell ref="AP70:AQ70"/>
    <mergeCell ref="N71:O71"/>
    <mergeCell ref="AB71:AC71"/>
    <mergeCell ref="AP71:AQ71"/>
    <mergeCell ref="N68:O68"/>
    <mergeCell ref="AB68:AC68"/>
    <mergeCell ref="AP68:AQ68"/>
    <mergeCell ref="N69:O69"/>
    <mergeCell ref="AB69:AC69"/>
    <mergeCell ref="AP69:AQ69"/>
    <mergeCell ref="N75:O75"/>
    <mergeCell ref="AB75:AC75"/>
    <mergeCell ref="AP75:AQ75"/>
    <mergeCell ref="N76:O76"/>
    <mergeCell ref="AB76:AC76"/>
    <mergeCell ref="AP76:AQ76"/>
    <mergeCell ref="B72:C77"/>
    <mergeCell ref="N72:O72"/>
    <mergeCell ref="AB72:AC72"/>
    <mergeCell ref="AP72:AQ72"/>
    <mergeCell ref="N73:O73"/>
    <mergeCell ref="AB73:AC73"/>
    <mergeCell ref="AP73:AQ73"/>
    <mergeCell ref="N74:O74"/>
    <mergeCell ref="AB74:AC74"/>
    <mergeCell ref="AP74:AQ74"/>
    <mergeCell ref="N77:O77"/>
    <mergeCell ref="AB77:AC77"/>
    <mergeCell ref="AP77:AQ77"/>
    <mergeCell ref="B78:C97"/>
    <mergeCell ref="N78:O78"/>
    <mergeCell ref="AB78:AC78"/>
    <mergeCell ref="AP78:AQ78"/>
    <mergeCell ref="N79:O79"/>
    <mergeCell ref="AB79:AC79"/>
    <mergeCell ref="AP79:AQ79"/>
    <mergeCell ref="N82:O82"/>
    <mergeCell ref="AB82:AC82"/>
    <mergeCell ref="AP82:AQ82"/>
    <mergeCell ref="N83:O83"/>
    <mergeCell ref="AB83:AC83"/>
    <mergeCell ref="AP83:AQ83"/>
    <mergeCell ref="N80:O80"/>
    <mergeCell ref="AB80:AC80"/>
    <mergeCell ref="AP80:AQ80"/>
    <mergeCell ref="N81:O81"/>
    <mergeCell ref="AB81:AC81"/>
    <mergeCell ref="AP81:AQ81"/>
    <mergeCell ref="N86:O86"/>
    <mergeCell ref="AB86:AC86"/>
    <mergeCell ref="AP86:AQ86"/>
    <mergeCell ref="N87:O87"/>
    <mergeCell ref="AB87:AC87"/>
    <mergeCell ref="AP87:AQ87"/>
    <mergeCell ref="N84:O84"/>
    <mergeCell ref="AB84:AC84"/>
    <mergeCell ref="AP84:AQ84"/>
    <mergeCell ref="N85:O85"/>
    <mergeCell ref="AB85:AC85"/>
    <mergeCell ref="AP85:AQ85"/>
    <mergeCell ref="N90:O90"/>
    <mergeCell ref="AB90:AC90"/>
    <mergeCell ref="AP90:AQ90"/>
    <mergeCell ref="N91:O91"/>
    <mergeCell ref="AB91:AC91"/>
    <mergeCell ref="AP91:AQ91"/>
    <mergeCell ref="N88:O88"/>
    <mergeCell ref="AB88:AC88"/>
    <mergeCell ref="AP88:AQ88"/>
    <mergeCell ref="N89:O89"/>
    <mergeCell ref="AB89:AC89"/>
    <mergeCell ref="AP89:AQ89"/>
    <mergeCell ref="N95:O95"/>
    <mergeCell ref="AB95:AC95"/>
    <mergeCell ref="N96:O96"/>
    <mergeCell ref="AB96:AC96"/>
    <mergeCell ref="N97:O97"/>
    <mergeCell ref="AB97:AC97"/>
    <mergeCell ref="N92:O92"/>
    <mergeCell ref="AB92:AC92"/>
    <mergeCell ref="N93:O93"/>
    <mergeCell ref="AB93:AC93"/>
    <mergeCell ref="N94:O94"/>
    <mergeCell ref="AB94:AC94"/>
  </mergeCells>
  <phoneticPr fontId="5"/>
  <printOptions horizontalCentered="1" verticalCentered="1"/>
  <pageMargins left="0.19685039370078741" right="0.19685039370078741" top="0.39370078740157483" bottom="0.19685039370078741" header="0.51181102362204722" footer="0.51181102362204722"/>
  <pageSetup paperSize="9" scale="8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R157"/>
  <sheetViews>
    <sheetView showGridLines="0" view="pageBreakPreview" topLeftCell="A25" zoomScaleSheetLayoutView="115" workbookViewId="0">
      <selection activeCell="AB26" sqref="AB26:AC26"/>
    </sheetView>
  </sheetViews>
  <sheetFormatPr baseColWidth="12" defaultColWidth="2.6640625" defaultRowHeight="12" x14ac:dyDescent="0.15"/>
  <cols>
    <col min="1" max="16384" width="2.6640625" style="40"/>
  </cols>
  <sheetData>
    <row r="1" spans="1:44" ht="24" customHeight="1" x14ac:dyDescent="0.15">
      <c r="A1" s="36"/>
      <c r="B1" s="240" t="s">
        <v>228</v>
      </c>
      <c r="C1" s="241"/>
      <c r="D1" s="242"/>
      <c r="E1" s="243" t="str">
        <f>業務経歴書!F4</f>
        <v>AT</v>
      </c>
      <c r="F1" s="244"/>
      <c r="G1" s="244"/>
      <c r="H1" s="244"/>
      <c r="I1" s="244"/>
      <c r="J1" s="245"/>
      <c r="K1" s="37"/>
      <c r="L1" s="240" t="s">
        <v>229</v>
      </c>
      <c r="M1" s="241"/>
      <c r="N1" s="242"/>
      <c r="O1" s="246"/>
      <c r="P1" s="247"/>
      <c r="Q1" s="247"/>
      <c r="R1" s="247"/>
      <c r="S1" s="247"/>
      <c r="T1" s="248"/>
      <c r="U1" s="38"/>
      <c r="V1" s="38"/>
      <c r="W1" s="38"/>
      <c r="X1" s="38"/>
      <c r="Y1" s="38"/>
      <c r="Z1" s="38"/>
      <c r="AA1" s="38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</row>
    <row r="2" spans="1:44" s="42" customFormat="1" ht="10.5" customHeight="1" thickBot="1" x14ac:dyDescent="0.2">
      <c r="A2" s="41"/>
      <c r="B2" s="38"/>
      <c r="C2" s="38"/>
      <c r="D2" s="38"/>
      <c r="E2" s="38"/>
      <c r="F2" s="38"/>
      <c r="G2" s="38"/>
      <c r="H2" s="38"/>
      <c r="I2" s="38"/>
      <c r="J2" s="39"/>
      <c r="K2" s="39"/>
      <c r="L2" s="39"/>
      <c r="M2" s="39"/>
      <c r="N2" s="39"/>
      <c r="O2" s="39"/>
      <c r="P2" s="39"/>
      <c r="Q2" s="39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</row>
    <row r="3" spans="1:44" s="45" customFormat="1" ht="10.5" customHeight="1" x14ac:dyDescent="0.15">
      <c r="A3" s="40"/>
      <c r="B3" s="227" t="s">
        <v>261</v>
      </c>
      <c r="C3" s="254"/>
      <c r="D3" s="43" t="s">
        <v>232</v>
      </c>
      <c r="E3" s="43"/>
      <c r="F3" s="43"/>
      <c r="G3" s="43"/>
      <c r="H3" s="43"/>
      <c r="I3" s="43"/>
      <c r="J3" s="43"/>
      <c r="K3" s="43"/>
      <c r="L3" s="43"/>
      <c r="M3" s="43"/>
      <c r="N3" s="70"/>
      <c r="O3" s="70"/>
      <c r="P3" s="259" t="s">
        <v>230</v>
      </c>
      <c r="Q3" s="254"/>
      <c r="R3" s="43" t="s">
        <v>231</v>
      </c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227" t="s">
        <v>262</v>
      </c>
      <c r="AE3" s="260"/>
      <c r="AF3" s="43" t="s">
        <v>232</v>
      </c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4"/>
      <c r="AR3" s="40"/>
    </row>
    <row r="4" spans="1:44" s="45" customFormat="1" ht="10.5" customHeight="1" x14ac:dyDescent="0.15">
      <c r="A4" s="40"/>
      <c r="B4" s="255"/>
      <c r="C4" s="256"/>
      <c r="D4" s="46" t="s">
        <v>120</v>
      </c>
      <c r="E4" s="46"/>
      <c r="F4" s="46"/>
      <c r="G4" s="46"/>
      <c r="H4" s="46"/>
      <c r="I4" s="46"/>
      <c r="J4" s="46"/>
      <c r="K4" s="46"/>
      <c r="L4" s="46"/>
      <c r="M4" s="46"/>
      <c r="N4" s="72"/>
      <c r="O4" s="72"/>
      <c r="P4" s="255"/>
      <c r="Q4" s="256"/>
      <c r="R4" s="46" t="s">
        <v>263</v>
      </c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261"/>
      <c r="AE4" s="262"/>
      <c r="AF4" s="46" t="s">
        <v>121</v>
      </c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7"/>
      <c r="AR4" s="40"/>
    </row>
    <row r="5" spans="1:44" s="45" customFormat="1" ht="10.5" customHeight="1" x14ac:dyDescent="0.15">
      <c r="A5" s="40"/>
      <c r="B5" s="255"/>
      <c r="C5" s="256"/>
      <c r="D5" s="46" t="s">
        <v>87</v>
      </c>
      <c r="E5" s="46"/>
      <c r="F5" s="46"/>
      <c r="G5" s="46"/>
      <c r="H5" s="46"/>
      <c r="I5" s="46"/>
      <c r="J5" s="46"/>
      <c r="K5" s="46"/>
      <c r="L5" s="46"/>
      <c r="M5" s="46"/>
      <c r="N5" s="72"/>
      <c r="O5" s="72"/>
      <c r="P5" s="255"/>
      <c r="Q5" s="256"/>
      <c r="R5" s="46" t="s">
        <v>264</v>
      </c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261"/>
      <c r="AE5" s="262"/>
      <c r="AF5" s="46" t="s">
        <v>88</v>
      </c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7"/>
      <c r="AR5" s="40"/>
    </row>
    <row r="6" spans="1:44" s="45" customFormat="1" ht="10.5" customHeight="1" x14ac:dyDescent="0.15">
      <c r="A6" s="40"/>
      <c r="B6" s="255"/>
      <c r="C6" s="256"/>
      <c r="D6" s="46" t="s">
        <v>89</v>
      </c>
      <c r="E6" s="46"/>
      <c r="F6" s="46"/>
      <c r="G6" s="46"/>
      <c r="H6" s="46"/>
      <c r="I6" s="46"/>
      <c r="J6" s="46"/>
      <c r="K6" s="46"/>
      <c r="L6" s="46"/>
      <c r="M6" s="46"/>
      <c r="N6" s="72"/>
      <c r="O6" s="72"/>
      <c r="P6" s="255"/>
      <c r="Q6" s="256"/>
      <c r="R6" s="46" t="s">
        <v>233</v>
      </c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261"/>
      <c r="AE6" s="262"/>
      <c r="AF6" s="46" t="s">
        <v>90</v>
      </c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7"/>
      <c r="AR6" s="40"/>
    </row>
    <row r="7" spans="1:44" s="45" customFormat="1" ht="10.5" customHeight="1" x14ac:dyDescent="0.15">
      <c r="A7" s="40"/>
      <c r="B7" s="255"/>
      <c r="C7" s="256"/>
      <c r="D7" s="46" t="s">
        <v>91</v>
      </c>
      <c r="E7" s="46"/>
      <c r="F7" s="46"/>
      <c r="G7" s="46"/>
      <c r="H7" s="46"/>
      <c r="I7" s="46"/>
      <c r="J7" s="46"/>
      <c r="K7" s="46"/>
      <c r="L7" s="46"/>
      <c r="M7" s="46"/>
      <c r="N7" s="72"/>
      <c r="O7" s="72"/>
      <c r="P7" s="255"/>
      <c r="Q7" s="256"/>
      <c r="R7" s="46" t="s">
        <v>234</v>
      </c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261"/>
      <c r="AE7" s="262"/>
      <c r="AF7" s="46" t="s">
        <v>92</v>
      </c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7"/>
      <c r="AR7" s="40"/>
    </row>
    <row r="8" spans="1:44" s="45" customFormat="1" ht="10.5" customHeight="1" x14ac:dyDescent="0.15">
      <c r="A8" s="40"/>
      <c r="B8" s="255"/>
      <c r="C8" s="256"/>
      <c r="D8" s="48" t="s">
        <v>242</v>
      </c>
      <c r="E8" s="48"/>
      <c r="F8" s="48"/>
      <c r="G8" s="48"/>
      <c r="H8" s="48"/>
      <c r="I8" s="48"/>
      <c r="J8" s="48"/>
      <c r="K8" s="48"/>
      <c r="L8" s="48"/>
      <c r="M8" s="48"/>
      <c r="N8" s="78"/>
      <c r="O8" s="78"/>
      <c r="P8" s="255"/>
      <c r="Q8" s="256"/>
      <c r="R8" s="48" t="s">
        <v>265</v>
      </c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261"/>
      <c r="AE8" s="262"/>
      <c r="AF8" s="48" t="s">
        <v>93</v>
      </c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9"/>
      <c r="AR8" s="40"/>
    </row>
    <row r="9" spans="1:44" s="45" customFormat="1" ht="10.5" customHeight="1" x14ac:dyDescent="0.15">
      <c r="A9" s="40"/>
      <c r="B9" s="255"/>
      <c r="C9" s="256"/>
      <c r="D9" s="50" t="s">
        <v>266</v>
      </c>
      <c r="E9" s="51"/>
      <c r="F9" s="51"/>
      <c r="G9" s="51"/>
      <c r="H9" s="51"/>
      <c r="I9" s="51"/>
      <c r="J9" s="51"/>
      <c r="K9" s="51"/>
      <c r="L9" s="53"/>
      <c r="M9" s="54"/>
      <c r="N9" s="219" t="s">
        <v>267</v>
      </c>
      <c r="O9" s="220"/>
      <c r="P9" s="255"/>
      <c r="Q9" s="256"/>
      <c r="R9" s="50" t="s">
        <v>266</v>
      </c>
      <c r="S9" s="51"/>
      <c r="T9" s="51"/>
      <c r="U9" s="52"/>
      <c r="V9" s="52"/>
      <c r="W9" s="52"/>
      <c r="X9" s="52"/>
      <c r="Y9" s="52"/>
      <c r="Z9" s="53"/>
      <c r="AA9" s="54"/>
      <c r="AB9" s="219" t="s">
        <v>267</v>
      </c>
      <c r="AC9" s="220"/>
      <c r="AD9" s="261"/>
      <c r="AE9" s="262"/>
      <c r="AF9" s="50" t="s">
        <v>266</v>
      </c>
      <c r="AG9" s="51"/>
      <c r="AH9" s="51"/>
      <c r="AI9" s="51"/>
      <c r="AJ9" s="51"/>
      <c r="AK9" s="51"/>
      <c r="AL9" s="51"/>
      <c r="AM9" s="51"/>
      <c r="AN9" s="53"/>
      <c r="AO9" s="54"/>
      <c r="AP9" s="219" t="s">
        <v>267</v>
      </c>
      <c r="AQ9" s="235"/>
      <c r="AR9" s="40"/>
    </row>
    <row r="10" spans="1:44" s="45" customFormat="1" ht="10.5" customHeight="1" x14ac:dyDescent="0.15">
      <c r="A10" s="40"/>
      <c r="B10" s="255"/>
      <c r="C10" s="256"/>
      <c r="D10" s="55">
        <v>1</v>
      </c>
      <c r="E10" s="56" t="s">
        <v>48</v>
      </c>
      <c r="F10" s="56"/>
      <c r="G10" s="56"/>
      <c r="H10" s="56"/>
      <c r="I10" s="56"/>
      <c r="J10" s="56"/>
      <c r="K10" s="56"/>
      <c r="L10" s="56"/>
      <c r="M10" s="56"/>
      <c r="N10" s="221"/>
      <c r="O10" s="222"/>
      <c r="P10" s="255"/>
      <c r="Q10" s="256"/>
      <c r="R10" s="55">
        <v>1</v>
      </c>
      <c r="S10" s="56" t="s">
        <v>3</v>
      </c>
      <c r="T10" s="56"/>
      <c r="U10" s="56"/>
      <c r="V10" s="56"/>
      <c r="W10" s="56"/>
      <c r="X10" s="56"/>
      <c r="Y10" s="56"/>
      <c r="Z10" s="56"/>
      <c r="AA10" s="56"/>
      <c r="AB10" s="221"/>
      <c r="AC10" s="222"/>
      <c r="AD10" s="261"/>
      <c r="AE10" s="262"/>
      <c r="AF10" s="57">
        <v>1</v>
      </c>
      <c r="AG10" s="58" t="s">
        <v>95</v>
      </c>
      <c r="AH10" s="58"/>
      <c r="AI10" s="58"/>
      <c r="AJ10" s="58"/>
      <c r="AK10" s="58"/>
      <c r="AL10" s="58"/>
      <c r="AM10" s="58"/>
      <c r="AN10" s="58"/>
      <c r="AO10" s="58"/>
      <c r="AP10" s="236"/>
      <c r="AQ10" s="237"/>
      <c r="AR10" s="40"/>
    </row>
    <row r="11" spans="1:44" s="45" customFormat="1" ht="10.5" customHeight="1" x14ac:dyDescent="0.15">
      <c r="A11" s="40"/>
      <c r="B11" s="255"/>
      <c r="C11" s="256"/>
      <c r="D11" s="59">
        <f t="shared" ref="D11:D32" si="0">D10+1</f>
        <v>2</v>
      </c>
      <c r="E11" s="60" t="s">
        <v>51</v>
      </c>
      <c r="F11" s="60"/>
      <c r="G11" s="60"/>
      <c r="H11" s="60"/>
      <c r="I11" s="60"/>
      <c r="J11" s="60"/>
      <c r="K11" s="60"/>
      <c r="L11" s="60"/>
      <c r="M11" s="60"/>
      <c r="N11" s="203"/>
      <c r="O11" s="204"/>
      <c r="P11" s="255"/>
      <c r="Q11" s="256"/>
      <c r="R11" s="59">
        <f t="shared" ref="R11:R39" si="1">R10+1</f>
        <v>2</v>
      </c>
      <c r="S11" s="60" t="s">
        <v>5</v>
      </c>
      <c r="T11" s="60"/>
      <c r="U11" s="60"/>
      <c r="V11" s="60"/>
      <c r="W11" s="60"/>
      <c r="X11" s="60"/>
      <c r="Y11" s="60"/>
      <c r="Z11" s="60"/>
      <c r="AA11" s="60"/>
      <c r="AB11" s="203"/>
      <c r="AC11" s="204"/>
      <c r="AD11" s="261"/>
      <c r="AE11" s="262"/>
      <c r="AF11" s="62">
        <f t="shared" ref="AF11:AF20" si="2">AF10+1</f>
        <v>2</v>
      </c>
      <c r="AG11" s="63" t="s">
        <v>97</v>
      </c>
      <c r="AH11" s="63"/>
      <c r="AI11" s="63"/>
      <c r="AJ11" s="63"/>
      <c r="AK11" s="63"/>
      <c r="AL11" s="63"/>
      <c r="AM11" s="63"/>
      <c r="AN11" s="63"/>
      <c r="AO11" s="63"/>
      <c r="AP11" s="211"/>
      <c r="AQ11" s="212"/>
      <c r="AR11" s="40"/>
    </row>
    <row r="12" spans="1:44" s="45" customFormat="1" ht="10.5" customHeight="1" x14ac:dyDescent="0.15">
      <c r="A12" s="40"/>
      <c r="B12" s="255"/>
      <c r="C12" s="256"/>
      <c r="D12" s="59">
        <f t="shared" si="0"/>
        <v>3</v>
      </c>
      <c r="E12" s="60" t="s">
        <v>52</v>
      </c>
      <c r="F12" s="60"/>
      <c r="G12" s="60"/>
      <c r="H12" s="60"/>
      <c r="I12" s="60"/>
      <c r="J12" s="60"/>
      <c r="K12" s="60"/>
      <c r="L12" s="60"/>
      <c r="M12" s="60"/>
      <c r="N12" s="203"/>
      <c r="O12" s="204"/>
      <c r="P12" s="255"/>
      <c r="Q12" s="256"/>
      <c r="R12" s="59">
        <f t="shared" si="1"/>
        <v>3</v>
      </c>
      <c r="S12" s="60" t="s">
        <v>8</v>
      </c>
      <c r="T12" s="60"/>
      <c r="U12" s="60"/>
      <c r="V12" s="60"/>
      <c r="W12" s="60"/>
      <c r="X12" s="60"/>
      <c r="Y12" s="60"/>
      <c r="Z12" s="60"/>
      <c r="AA12" s="60"/>
      <c r="AB12" s="203"/>
      <c r="AC12" s="204"/>
      <c r="AD12" s="261"/>
      <c r="AE12" s="262"/>
      <c r="AF12" s="62">
        <f t="shared" si="2"/>
        <v>3</v>
      </c>
      <c r="AG12" s="63" t="s">
        <v>98</v>
      </c>
      <c r="AH12" s="63"/>
      <c r="AI12" s="63"/>
      <c r="AJ12" s="63"/>
      <c r="AK12" s="63"/>
      <c r="AL12" s="63"/>
      <c r="AM12" s="63"/>
      <c r="AN12" s="63"/>
      <c r="AO12" s="63"/>
      <c r="AP12" s="211"/>
      <c r="AQ12" s="212"/>
      <c r="AR12" s="40"/>
    </row>
    <row r="13" spans="1:44" s="45" customFormat="1" ht="10.5" customHeight="1" x14ac:dyDescent="0.15">
      <c r="A13" s="40"/>
      <c r="B13" s="255"/>
      <c r="C13" s="256"/>
      <c r="D13" s="59">
        <f t="shared" si="0"/>
        <v>4</v>
      </c>
      <c r="E13" s="60" t="s">
        <v>176</v>
      </c>
      <c r="F13" s="60"/>
      <c r="G13" s="60"/>
      <c r="H13" s="60"/>
      <c r="I13" s="60"/>
      <c r="J13" s="60"/>
      <c r="K13" s="60"/>
      <c r="L13" s="60"/>
      <c r="M13" s="60"/>
      <c r="N13" s="203"/>
      <c r="O13" s="204"/>
      <c r="P13" s="255"/>
      <c r="Q13" s="256"/>
      <c r="R13" s="59">
        <f t="shared" si="1"/>
        <v>4</v>
      </c>
      <c r="S13" s="60" t="s">
        <v>11</v>
      </c>
      <c r="T13" s="60"/>
      <c r="U13" s="60"/>
      <c r="V13" s="60"/>
      <c r="W13" s="60"/>
      <c r="X13" s="60"/>
      <c r="Y13" s="60"/>
      <c r="Z13" s="60"/>
      <c r="AA13" s="60"/>
      <c r="AB13" s="203"/>
      <c r="AC13" s="204"/>
      <c r="AD13" s="261"/>
      <c r="AE13" s="262"/>
      <c r="AF13" s="62">
        <f t="shared" si="2"/>
        <v>4</v>
      </c>
      <c r="AG13" s="63" t="s">
        <v>100</v>
      </c>
      <c r="AH13" s="63"/>
      <c r="AI13" s="63"/>
      <c r="AJ13" s="63"/>
      <c r="AK13" s="63"/>
      <c r="AL13" s="63"/>
      <c r="AM13" s="63"/>
      <c r="AN13" s="63"/>
      <c r="AO13" s="63"/>
      <c r="AP13" s="211"/>
      <c r="AQ13" s="212"/>
      <c r="AR13" s="40"/>
    </row>
    <row r="14" spans="1:44" s="45" customFormat="1" ht="10.5" customHeight="1" x14ac:dyDescent="0.15">
      <c r="A14" s="40"/>
      <c r="B14" s="255"/>
      <c r="C14" s="256"/>
      <c r="D14" s="59">
        <f t="shared" si="0"/>
        <v>5</v>
      </c>
      <c r="E14" s="60" t="s">
        <v>55</v>
      </c>
      <c r="F14" s="60"/>
      <c r="G14" s="60"/>
      <c r="H14" s="60"/>
      <c r="I14" s="60"/>
      <c r="J14" s="60"/>
      <c r="K14" s="60"/>
      <c r="L14" s="60"/>
      <c r="M14" s="60"/>
      <c r="N14" s="203"/>
      <c r="O14" s="204"/>
      <c r="P14" s="255"/>
      <c r="Q14" s="256"/>
      <c r="R14" s="59">
        <f t="shared" si="1"/>
        <v>5</v>
      </c>
      <c r="S14" s="60" t="s">
        <v>13</v>
      </c>
      <c r="T14" s="60"/>
      <c r="U14" s="60"/>
      <c r="V14" s="60"/>
      <c r="W14" s="60"/>
      <c r="X14" s="60"/>
      <c r="Y14" s="60"/>
      <c r="Z14" s="60"/>
      <c r="AA14" s="60"/>
      <c r="AB14" s="203"/>
      <c r="AC14" s="204"/>
      <c r="AD14" s="261"/>
      <c r="AE14" s="262"/>
      <c r="AF14" s="62">
        <f t="shared" si="2"/>
        <v>5</v>
      </c>
      <c r="AG14" s="63" t="s">
        <v>102</v>
      </c>
      <c r="AH14" s="63"/>
      <c r="AI14" s="63"/>
      <c r="AJ14" s="63"/>
      <c r="AK14" s="63"/>
      <c r="AL14" s="63"/>
      <c r="AM14" s="63"/>
      <c r="AN14" s="63"/>
      <c r="AO14" s="63"/>
      <c r="AP14" s="211"/>
      <c r="AQ14" s="212"/>
      <c r="AR14" s="40"/>
    </row>
    <row r="15" spans="1:44" s="45" customFormat="1" ht="10.5" customHeight="1" x14ac:dyDescent="0.15">
      <c r="A15" s="40"/>
      <c r="B15" s="255"/>
      <c r="C15" s="256"/>
      <c r="D15" s="59">
        <f t="shared" si="0"/>
        <v>6</v>
      </c>
      <c r="E15" s="60" t="s">
        <v>56</v>
      </c>
      <c r="F15" s="60"/>
      <c r="G15" s="60"/>
      <c r="H15" s="60"/>
      <c r="I15" s="60"/>
      <c r="J15" s="60"/>
      <c r="K15" s="60"/>
      <c r="L15" s="60"/>
      <c r="M15" s="60"/>
      <c r="N15" s="203"/>
      <c r="O15" s="204"/>
      <c r="P15" s="255"/>
      <c r="Q15" s="256"/>
      <c r="R15" s="59">
        <f t="shared" si="1"/>
        <v>6</v>
      </c>
      <c r="S15" s="60" t="s">
        <v>16</v>
      </c>
      <c r="T15" s="60"/>
      <c r="U15" s="60"/>
      <c r="V15" s="60"/>
      <c r="W15" s="60"/>
      <c r="X15" s="60"/>
      <c r="Y15" s="60"/>
      <c r="Z15" s="60"/>
      <c r="AA15" s="60"/>
      <c r="AB15" s="203"/>
      <c r="AC15" s="204"/>
      <c r="AD15" s="261"/>
      <c r="AE15" s="262"/>
      <c r="AF15" s="62">
        <f t="shared" si="2"/>
        <v>6</v>
      </c>
      <c r="AG15" s="63" t="s">
        <v>235</v>
      </c>
      <c r="AH15" s="63"/>
      <c r="AI15" s="63"/>
      <c r="AJ15" s="63"/>
      <c r="AK15" s="63"/>
      <c r="AL15" s="63"/>
      <c r="AM15" s="63"/>
      <c r="AN15" s="63"/>
      <c r="AO15" s="63"/>
      <c r="AP15" s="211"/>
      <c r="AQ15" s="212"/>
      <c r="AR15" s="40"/>
    </row>
    <row r="16" spans="1:44" s="45" customFormat="1" ht="10.5" customHeight="1" x14ac:dyDescent="0.15">
      <c r="A16" s="40"/>
      <c r="B16" s="255"/>
      <c r="C16" s="256"/>
      <c r="D16" s="59">
        <f t="shared" si="0"/>
        <v>7</v>
      </c>
      <c r="E16" s="60" t="s">
        <v>182</v>
      </c>
      <c r="F16" s="60"/>
      <c r="G16" s="60"/>
      <c r="H16" s="60"/>
      <c r="I16" s="60"/>
      <c r="J16" s="60"/>
      <c r="K16" s="60"/>
      <c r="L16" s="60"/>
      <c r="M16" s="60"/>
      <c r="N16" s="203"/>
      <c r="O16" s="204"/>
      <c r="P16" s="255"/>
      <c r="Q16" s="256"/>
      <c r="R16" s="59">
        <f t="shared" si="1"/>
        <v>7</v>
      </c>
      <c r="S16" s="60" t="s">
        <v>126</v>
      </c>
      <c r="T16" s="60"/>
      <c r="U16" s="60"/>
      <c r="V16" s="60"/>
      <c r="W16" s="60"/>
      <c r="X16" s="60"/>
      <c r="Y16" s="60"/>
      <c r="Z16" s="60"/>
      <c r="AA16" s="60"/>
      <c r="AB16" s="203"/>
      <c r="AC16" s="204"/>
      <c r="AD16" s="261"/>
      <c r="AE16" s="262"/>
      <c r="AF16" s="62">
        <f t="shared" si="2"/>
        <v>7</v>
      </c>
      <c r="AG16" s="63" t="s">
        <v>127</v>
      </c>
      <c r="AH16" s="63"/>
      <c r="AI16" s="63"/>
      <c r="AJ16" s="63"/>
      <c r="AK16" s="63"/>
      <c r="AL16" s="63"/>
      <c r="AM16" s="63"/>
      <c r="AN16" s="63"/>
      <c r="AO16" s="63"/>
      <c r="AP16" s="211"/>
      <c r="AQ16" s="212"/>
      <c r="AR16" s="40"/>
    </row>
    <row r="17" spans="1:44" s="45" customFormat="1" ht="10.5" customHeight="1" x14ac:dyDescent="0.15">
      <c r="A17" s="40"/>
      <c r="B17" s="255"/>
      <c r="C17" s="256"/>
      <c r="D17" s="59">
        <f t="shared" si="0"/>
        <v>8</v>
      </c>
      <c r="E17" s="60" t="s">
        <v>59</v>
      </c>
      <c r="F17" s="60"/>
      <c r="G17" s="60"/>
      <c r="H17" s="60"/>
      <c r="I17" s="60"/>
      <c r="J17" s="60"/>
      <c r="K17" s="60"/>
      <c r="L17" s="60"/>
      <c r="M17" s="60"/>
      <c r="N17" s="203"/>
      <c r="O17" s="204"/>
      <c r="P17" s="255"/>
      <c r="Q17" s="256"/>
      <c r="R17" s="59">
        <f t="shared" si="1"/>
        <v>8</v>
      </c>
      <c r="S17" s="60" t="s">
        <v>268</v>
      </c>
      <c r="T17" s="60"/>
      <c r="U17" s="60"/>
      <c r="V17" s="60"/>
      <c r="W17" s="60"/>
      <c r="X17" s="60"/>
      <c r="Y17" s="60"/>
      <c r="Z17" s="60"/>
      <c r="AA17" s="60"/>
      <c r="AB17" s="203"/>
      <c r="AC17" s="204"/>
      <c r="AD17" s="261"/>
      <c r="AE17" s="262"/>
      <c r="AF17" s="62">
        <f t="shared" si="2"/>
        <v>8</v>
      </c>
      <c r="AG17" s="63" t="s">
        <v>128</v>
      </c>
      <c r="AH17" s="63"/>
      <c r="AI17" s="63"/>
      <c r="AJ17" s="63"/>
      <c r="AK17" s="63"/>
      <c r="AL17" s="63"/>
      <c r="AM17" s="63"/>
      <c r="AN17" s="63"/>
      <c r="AO17" s="63"/>
      <c r="AP17" s="211"/>
      <c r="AQ17" s="212"/>
      <c r="AR17" s="40"/>
    </row>
    <row r="18" spans="1:44" s="45" customFormat="1" ht="10.5" customHeight="1" x14ac:dyDescent="0.15">
      <c r="A18" s="40"/>
      <c r="B18" s="255"/>
      <c r="C18" s="256"/>
      <c r="D18" s="59">
        <f t="shared" si="0"/>
        <v>9</v>
      </c>
      <c r="E18" s="60" t="s">
        <v>61</v>
      </c>
      <c r="F18" s="60"/>
      <c r="G18" s="60"/>
      <c r="H18" s="60"/>
      <c r="I18" s="60"/>
      <c r="J18" s="60"/>
      <c r="K18" s="60"/>
      <c r="L18" s="60"/>
      <c r="M18" s="60"/>
      <c r="N18" s="203"/>
      <c r="O18" s="204"/>
      <c r="P18" s="255"/>
      <c r="Q18" s="256"/>
      <c r="R18" s="59">
        <f t="shared" si="1"/>
        <v>9</v>
      </c>
      <c r="S18" s="60" t="s">
        <v>23</v>
      </c>
      <c r="T18" s="60"/>
      <c r="U18" s="60"/>
      <c r="V18" s="60"/>
      <c r="W18" s="60"/>
      <c r="X18" s="60"/>
      <c r="Y18" s="60"/>
      <c r="Z18" s="60"/>
      <c r="AA18" s="60"/>
      <c r="AB18" s="203"/>
      <c r="AC18" s="204"/>
      <c r="AD18" s="261"/>
      <c r="AE18" s="262"/>
      <c r="AF18" s="62">
        <f t="shared" si="2"/>
        <v>9</v>
      </c>
      <c r="AG18" s="63" t="s">
        <v>129</v>
      </c>
      <c r="AH18" s="63"/>
      <c r="AI18" s="63"/>
      <c r="AJ18" s="63"/>
      <c r="AK18" s="63"/>
      <c r="AL18" s="63"/>
      <c r="AM18" s="63"/>
      <c r="AN18" s="63"/>
      <c r="AO18" s="63"/>
      <c r="AP18" s="211"/>
      <c r="AQ18" s="212"/>
      <c r="AR18" s="40"/>
    </row>
    <row r="19" spans="1:44" s="45" customFormat="1" ht="10.5" customHeight="1" x14ac:dyDescent="0.15">
      <c r="A19" s="40"/>
      <c r="B19" s="255"/>
      <c r="C19" s="256"/>
      <c r="D19" s="59">
        <f t="shared" si="0"/>
        <v>10</v>
      </c>
      <c r="E19" s="60" t="s">
        <v>63</v>
      </c>
      <c r="F19" s="60"/>
      <c r="G19" s="60"/>
      <c r="H19" s="60"/>
      <c r="I19" s="60"/>
      <c r="J19" s="60"/>
      <c r="K19" s="60"/>
      <c r="L19" s="60"/>
      <c r="M19" s="60"/>
      <c r="N19" s="203"/>
      <c r="O19" s="204"/>
      <c r="P19" s="255"/>
      <c r="Q19" s="256"/>
      <c r="R19" s="59">
        <f t="shared" si="1"/>
        <v>10</v>
      </c>
      <c r="S19" s="60" t="s">
        <v>130</v>
      </c>
      <c r="T19" s="60"/>
      <c r="U19" s="60"/>
      <c r="V19" s="60"/>
      <c r="W19" s="60"/>
      <c r="X19" s="60"/>
      <c r="Y19" s="60"/>
      <c r="Z19" s="60"/>
      <c r="AA19" s="60"/>
      <c r="AB19" s="203"/>
      <c r="AC19" s="204"/>
      <c r="AD19" s="261"/>
      <c r="AE19" s="262"/>
      <c r="AF19" s="62">
        <f t="shared" si="2"/>
        <v>10</v>
      </c>
      <c r="AG19" s="63" t="s">
        <v>131</v>
      </c>
      <c r="AH19" s="63"/>
      <c r="AI19" s="63"/>
      <c r="AJ19" s="63"/>
      <c r="AK19" s="63"/>
      <c r="AL19" s="63"/>
      <c r="AM19" s="63"/>
      <c r="AN19" s="63"/>
      <c r="AO19" s="63"/>
      <c r="AP19" s="211"/>
      <c r="AQ19" s="212"/>
      <c r="AR19" s="40"/>
    </row>
    <row r="20" spans="1:44" s="45" customFormat="1" ht="10.5" customHeight="1" x14ac:dyDescent="0.15">
      <c r="A20" s="40"/>
      <c r="B20" s="255"/>
      <c r="C20" s="256"/>
      <c r="D20" s="59">
        <f t="shared" si="0"/>
        <v>11</v>
      </c>
      <c r="E20" s="60" t="s">
        <v>65</v>
      </c>
      <c r="F20" s="60"/>
      <c r="G20" s="60"/>
      <c r="H20" s="60"/>
      <c r="I20" s="60"/>
      <c r="J20" s="60"/>
      <c r="K20" s="60"/>
      <c r="L20" s="60"/>
      <c r="M20" s="60"/>
      <c r="N20" s="203"/>
      <c r="O20" s="204"/>
      <c r="P20" s="255"/>
      <c r="Q20" s="256"/>
      <c r="R20" s="59">
        <f t="shared" si="1"/>
        <v>11</v>
      </c>
      <c r="S20" s="60" t="s">
        <v>25</v>
      </c>
      <c r="T20" s="60"/>
      <c r="U20" s="60"/>
      <c r="V20" s="60"/>
      <c r="W20" s="60"/>
      <c r="X20" s="60"/>
      <c r="Y20" s="60"/>
      <c r="Z20" s="60"/>
      <c r="AA20" s="60"/>
      <c r="AB20" s="203"/>
      <c r="AC20" s="204"/>
      <c r="AD20" s="261"/>
      <c r="AE20" s="262"/>
      <c r="AF20" s="62">
        <f t="shared" si="2"/>
        <v>11</v>
      </c>
      <c r="AG20" s="65" t="s">
        <v>269</v>
      </c>
      <c r="AH20" s="63"/>
      <c r="AI20" s="66" t="s">
        <v>270</v>
      </c>
      <c r="AJ20" s="66"/>
      <c r="AK20" s="66"/>
      <c r="AL20" s="66"/>
      <c r="AM20" s="66"/>
      <c r="AN20" s="66"/>
      <c r="AO20" s="66" t="s">
        <v>271</v>
      </c>
      <c r="AP20" s="211"/>
      <c r="AQ20" s="212"/>
      <c r="AR20" s="40"/>
    </row>
    <row r="21" spans="1:44" s="45" customFormat="1" ht="10.5" customHeight="1" x14ac:dyDescent="0.15">
      <c r="A21" s="40"/>
      <c r="B21" s="255"/>
      <c r="C21" s="256"/>
      <c r="D21" s="59">
        <f t="shared" si="0"/>
        <v>12</v>
      </c>
      <c r="E21" s="60" t="s">
        <v>66</v>
      </c>
      <c r="F21" s="60"/>
      <c r="G21" s="60"/>
      <c r="H21" s="60"/>
      <c r="I21" s="60"/>
      <c r="J21" s="60"/>
      <c r="K21" s="60"/>
      <c r="L21" s="60"/>
      <c r="M21" s="60"/>
      <c r="N21" s="203"/>
      <c r="O21" s="204"/>
      <c r="P21" s="255"/>
      <c r="Q21" s="256"/>
      <c r="R21" s="59">
        <f t="shared" si="1"/>
        <v>12</v>
      </c>
      <c r="S21" s="60" t="s">
        <v>28</v>
      </c>
      <c r="T21" s="60"/>
      <c r="U21" s="60"/>
      <c r="V21" s="60"/>
      <c r="W21" s="60"/>
      <c r="X21" s="60"/>
      <c r="Y21" s="60"/>
      <c r="Z21" s="60"/>
      <c r="AA21" s="60"/>
      <c r="AB21" s="203"/>
      <c r="AC21" s="204"/>
      <c r="AD21" s="261"/>
      <c r="AE21" s="262"/>
      <c r="AF21" s="67"/>
      <c r="AG21" s="63"/>
      <c r="AH21" s="63"/>
      <c r="AI21" s="63"/>
      <c r="AJ21" s="63"/>
      <c r="AK21" s="63"/>
      <c r="AL21" s="63"/>
      <c r="AM21" s="63"/>
      <c r="AN21" s="63"/>
      <c r="AO21" s="63"/>
      <c r="AP21" s="211"/>
      <c r="AQ21" s="212"/>
      <c r="AR21" s="40"/>
    </row>
    <row r="22" spans="1:44" s="45" customFormat="1" ht="10.5" customHeight="1" thickBot="1" x14ac:dyDescent="0.2">
      <c r="A22" s="40"/>
      <c r="B22" s="255"/>
      <c r="C22" s="256"/>
      <c r="D22" s="59">
        <f t="shared" si="0"/>
        <v>13</v>
      </c>
      <c r="E22" s="60" t="s">
        <v>67</v>
      </c>
      <c r="F22" s="60"/>
      <c r="G22" s="60"/>
      <c r="H22" s="60"/>
      <c r="I22" s="60"/>
      <c r="J22" s="60"/>
      <c r="K22" s="60"/>
      <c r="L22" s="60"/>
      <c r="M22" s="60"/>
      <c r="N22" s="203"/>
      <c r="O22" s="204"/>
      <c r="P22" s="255"/>
      <c r="Q22" s="256"/>
      <c r="R22" s="59">
        <f t="shared" si="1"/>
        <v>13</v>
      </c>
      <c r="S22" s="60" t="s">
        <v>31</v>
      </c>
      <c r="T22" s="60"/>
      <c r="U22" s="60"/>
      <c r="V22" s="60"/>
      <c r="W22" s="60"/>
      <c r="X22" s="60"/>
      <c r="Y22" s="60"/>
      <c r="Z22" s="60"/>
      <c r="AA22" s="60"/>
      <c r="AB22" s="203"/>
      <c r="AC22" s="204"/>
      <c r="AD22" s="263"/>
      <c r="AE22" s="264"/>
      <c r="AF22" s="68"/>
      <c r="AG22" s="69"/>
      <c r="AH22" s="69"/>
      <c r="AI22" s="69"/>
      <c r="AJ22" s="69"/>
      <c r="AK22" s="69"/>
      <c r="AL22" s="69"/>
      <c r="AM22" s="69"/>
      <c r="AN22" s="69"/>
      <c r="AO22" s="69"/>
      <c r="AP22" s="209"/>
      <c r="AQ22" s="210"/>
      <c r="AR22" s="40"/>
    </row>
    <row r="23" spans="1:44" s="45" customFormat="1" ht="10.5" customHeight="1" x14ac:dyDescent="0.15">
      <c r="A23" s="40"/>
      <c r="B23" s="255"/>
      <c r="C23" s="256"/>
      <c r="D23" s="59">
        <f t="shared" si="0"/>
        <v>14</v>
      </c>
      <c r="E23" s="60" t="s">
        <v>195</v>
      </c>
      <c r="F23" s="60"/>
      <c r="G23" s="60"/>
      <c r="H23" s="60"/>
      <c r="I23" s="60"/>
      <c r="J23" s="60"/>
      <c r="K23" s="60"/>
      <c r="L23" s="60"/>
      <c r="M23" s="60"/>
      <c r="N23" s="203"/>
      <c r="O23" s="204"/>
      <c r="P23" s="255"/>
      <c r="Q23" s="256"/>
      <c r="R23" s="59">
        <f t="shared" si="1"/>
        <v>14</v>
      </c>
      <c r="S23" s="60" t="s">
        <v>132</v>
      </c>
      <c r="T23" s="60"/>
      <c r="U23" s="60"/>
      <c r="V23" s="60"/>
      <c r="W23" s="60"/>
      <c r="X23" s="60"/>
      <c r="Y23" s="60"/>
      <c r="Z23" s="60"/>
      <c r="AA23" s="60"/>
      <c r="AB23" s="203"/>
      <c r="AC23" s="204"/>
      <c r="AD23" s="227" t="s">
        <v>236</v>
      </c>
      <c r="AE23" s="228"/>
      <c r="AF23" s="43" t="s">
        <v>232</v>
      </c>
      <c r="AG23" s="43"/>
      <c r="AH23" s="43"/>
      <c r="AI23" s="43"/>
      <c r="AJ23" s="43"/>
      <c r="AK23" s="43"/>
      <c r="AL23" s="43"/>
      <c r="AM23" s="43"/>
      <c r="AN23" s="43"/>
      <c r="AO23" s="43"/>
      <c r="AP23" s="70"/>
      <c r="AQ23" s="71"/>
      <c r="AR23" s="40"/>
    </row>
    <row r="24" spans="1:44" s="45" customFormat="1" ht="10.5" customHeight="1" x14ac:dyDescent="0.15">
      <c r="A24" s="40"/>
      <c r="B24" s="255"/>
      <c r="C24" s="256"/>
      <c r="D24" s="59">
        <f t="shared" si="0"/>
        <v>15</v>
      </c>
      <c r="E24" s="60" t="s">
        <v>68</v>
      </c>
      <c r="F24" s="60"/>
      <c r="G24" s="60"/>
      <c r="H24" s="60"/>
      <c r="I24" s="60"/>
      <c r="J24" s="60"/>
      <c r="K24" s="60"/>
      <c r="L24" s="60"/>
      <c r="M24" s="60"/>
      <c r="N24" s="203"/>
      <c r="O24" s="204"/>
      <c r="P24" s="255"/>
      <c r="Q24" s="256"/>
      <c r="R24" s="59">
        <f t="shared" si="1"/>
        <v>15</v>
      </c>
      <c r="S24" s="60" t="s">
        <v>133</v>
      </c>
      <c r="T24" s="60"/>
      <c r="U24" s="60"/>
      <c r="V24" s="60"/>
      <c r="W24" s="60"/>
      <c r="X24" s="60"/>
      <c r="Y24" s="60"/>
      <c r="Z24" s="60"/>
      <c r="AA24" s="60"/>
      <c r="AB24" s="203"/>
      <c r="AC24" s="204"/>
      <c r="AD24" s="223"/>
      <c r="AE24" s="229"/>
      <c r="AF24" s="46" t="s">
        <v>237</v>
      </c>
      <c r="AG24" s="46"/>
      <c r="AH24" s="46"/>
      <c r="AI24" s="46"/>
      <c r="AJ24" s="46"/>
      <c r="AK24" s="46"/>
      <c r="AL24" s="46"/>
      <c r="AM24" s="46"/>
      <c r="AN24" s="46"/>
      <c r="AO24" s="46"/>
      <c r="AP24" s="72"/>
      <c r="AQ24" s="73"/>
      <c r="AR24" s="40"/>
    </row>
    <row r="25" spans="1:44" s="45" customFormat="1" ht="10.5" customHeight="1" x14ac:dyDescent="0.15">
      <c r="A25" s="40"/>
      <c r="B25" s="255"/>
      <c r="C25" s="256"/>
      <c r="D25" s="59">
        <f t="shared" si="0"/>
        <v>16</v>
      </c>
      <c r="E25" s="60" t="s">
        <v>82</v>
      </c>
      <c r="F25" s="60"/>
      <c r="G25" s="60"/>
      <c r="H25" s="60"/>
      <c r="I25" s="60"/>
      <c r="J25" s="60"/>
      <c r="K25" s="60"/>
      <c r="L25" s="60"/>
      <c r="M25" s="60"/>
      <c r="N25" s="203"/>
      <c r="O25" s="204"/>
      <c r="P25" s="255"/>
      <c r="Q25" s="256"/>
      <c r="R25" s="59">
        <f t="shared" si="1"/>
        <v>16</v>
      </c>
      <c r="S25" s="60" t="s">
        <v>134</v>
      </c>
      <c r="T25" s="60"/>
      <c r="U25" s="60"/>
      <c r="V25" s="60"/>
      <c r="W25" s="60"/>
      <c r="X25" s="60"/>
      <c r="Y25" s="60"/>
      <c r="Z25" s="60"/>
      <c r="AA25" s="60"/>
      <c r="AB25" s="203"/>
      <c r="AC25" s="204"/>
      <c r="AD25" s="223"/>
      <c r="AE25" s="229"/>
      <c r="AF25" s="46" t="s">
        <v>238</v>
      </c>
      <c r="AG25" s="46"/>
      <c r="AH25" s="46"/>
      <c r="AI25" s="46"/>
      <c r="AJ25" s="46"/>
      <c r="AK25" s="46"/>
      <c r="AL25" s="46"/>
      <c r="AM25" s="46"/>
      <c r="AN25" s="46"/>
      <c r="AO25" s="46"/>
      <c r="AP25" s="72"/>
      <c r="AQ25" s="73"/>
      <c r="AR25" s="40"/>
    </row>
    <row r="26" spans="1:44" s="45" customFormat="1" ht="10.5" customHeight="1" x14ac:dyDescent="0.15">
      <c r="A26" s="40"/>
      <c r="B26" s="255"/>
      <c r="C26" s="256"/>
      <c r="D26" s="59">
        <f t="shared" si="0"/>
        <v>17</v>
      </c>
      <c r="E26" s="60" t="s">
        <v>199</v>
      </c>
      <c r="F26" s="60"/>
      <c r="G26" s="60"/>
      <c r="H26" s="60"/>
      <c r="I26" s="60"/>
      <c r="J26" s="60"/>
      <c r="K26" s="60"/>
      <c r="L26" s="60"/>
      <c r="M26" s="60"/>
      <c r="N26" s="203"/>
      <c r="O26" s="204"/>
      <c r="P26" s="255"/>
      <c r="Q26" s="256"/>
      <c r="R26" s="59">
        <f t="shared" si="1"/>
        <v>17</v>
      </c>
      <c r="S26" s="60" t="s">
        <v>39</v>
      </c>
      <c r="T26" s="60"/>
      <c r="U26" s="60"/>
      <c r="V26" s="60"/>
      <c r="W26" s="60"/>
      <c r="X26" s="60"/>
      <c r="Y26" s="60"/>
      <c r="Z26" s="60"/>
      <c r="AA26" s="60"/>
      <c r="AB26" s="203"/>
      <c r="AC26" s="204"/>
      <c r="AD26" s="223"/>
      <c r="AE26" s="229"/>
      <c r="AF26" s="46" t="s">
        <v>239</v>
      </c>
      <c r="AG26" s="46"/>
      <c r="AH26" s="46"/>
      <c r="AI26" s="46"/>
      <c r="AJ26" s="46"/>
      <c r="AK26" s="46"/>
      <c r="AL26" s="46"/>
      <c r="AM26" s="46"/>
      <c r="AN26" s="46"/>
      <c r="AO26" s="46"/>
      <c r="AP26" s="72"/>
      <c r="AQ26" s="73"/>
      <c r="AR26" s="40"/>
    </row>
    <row r="27" spans="1:44" s="45" customFormat="1" ht="10.5" customHeight="1" x14ac:dyDescent="0.15">
      <c r="A27" s="40"/>
      <c r="B27" s="255"/>
      <c r="C27" s="256"/>
      <c r="D27" s="59">
        <f t="shared" si="0"/>
        <v>18</v>
      </c>
      <c r="E27" s="60" t="s">
        <v>201</v>
      </c>
      <c r="F27" s="60"/>
      <c r="G27" s="60"/>
      <c r="H27" s="60"/>
      <c r="I27" s="60"/>
      <c r="J27" s="60"/>
      <c r="K27" s="60"/>
      <c r="L27" s="60"/>
      <c r="M27" s="60"/>
      <c r="N27" s="203"/>
      <c r="O27" s="204"/>
      <c r="P27" s="255"/>
      <c r="Q27" s="256"/>
      <c r="R27" s="59">
        <f t="shared" si="1"/>
        <v>18</v>
      </c>
      <c r="S27" s="60" t="s">
        <v>41</v>
      </c>
      <c r="T27" s="60"/>
      <c r="U27" s="60"/>
      <c r="V27" s="60"/>
      <c r="W27" s="60"/>
      <c r="X27" s="60"/>
      <c r="Y27" s="60"/>
      <c r="Z27" s="60"/>
      <c r="AA27" s="60"/>
      <c r="AB27" s="203"/>
      <c r="AC27" s="204"/>
      <c r="AD27" s="223"/>
      <c r="AE27" s="229"/>
      <c r="AF27" s="46" t="s">
        <v>240</v>
      </c>
      <c r="AG27" s="46"/>
      <c r="AH27" s="46"/>
      <c r="AI27" s="46"/>
      <c r="AJ27" s="46"/>
      <c r="AK27" s="46"/>
      <c r="AL27" s="46"/>
      <c r="AM27" s="46"/>
      <c r="AN27" s="46"/>
      <c r="AO27" s="46"/>
      <c r="AP27" s="72"/>
      <c r="AQ27" s="73"/>
      <c r="AR27" s="40"/>
    </row>
    <row r="28" spans="1:44" s="45" customFormat="1" ht="10.5" customHeight="1" x14ac:dyDescent="0.15">
      <c r="A28" s="40"/>
      <c r="B28" s="255"/>
      <c r="C28" s="256"/>
      <c r="D28" s="59">
        <f t="shared" si="0"/>
        <v>19</v>
      </c>
      <c r="E28" s="60" t="s">
        <v>203</v>
      </c>
      <c r="F28" s="60"/>
      <c r="G28" s="60"/>
      <c r="H28" s="60"/>
      <c r="I28" s="60"/>
      <c r="J28" s="60"/>
      <c r="K28" s="60"/>
      <c r="L28" s="60"/>
      <c r="M28" s="60"/>
      <c r="N28" s="203"/>
      <c r="O28" s="204"/>
      <c r="P28" s="255"/>
      <c r="Q28" s="256"/>
      <c r="R28" s="59">
        <f t="shared" si="1"/>
        <v>19</v>
      </c>
      <c r="S28" s="60" t="s">
        <v>43</v>
      </c>
      <c r="T28" s="60"/>
      <c r="U28" s="60"/>
      <c r="V28" s="60"/>
      <c r="W28" s="60"/>
      <c r="X28" s="60"/>
      <c r="Y28" s="60"/>
      <c r="Z28" s="60"/>
      <c r="AA28" s="60"/>
      <c r="AB28" s="203"/>
      <c r="AC28" s="204"/>
      <c r="AD28" s="223"/>
      <c r="AE28" s="229"/>
      <c r="AF28" s="46" t="s">
        <v>241</v>
      </c>
      <c r="AG28" s="46"/>
      <c r="AH28" s="46"/>
      <c r="AI28" s="46"/>
      <c r="AJ28" s="46"/>
      <c r="AK28" s="46"/>
      <c r="AL28" s="46"/>
      <c r="AM28" s="46"/>
      <c r="AN28" s="46"/>
      <c r="AO28" s="46"/>
      <c r="AP28" s="72"/>
      <c r="AQ28" s="73"/>
      <c r="AR28" s="40"/>
    </row>
    <row r="29" spans="1:44" s="45" customFormat="1" ht="10.5" customHeight="1" x14ac:dyDescent="0.15">
      <c r="A29" s="40"/>
      <c r="B29" s="255"/>
      <c r="C29" s="256"/>
      <c r="D29" s="59">
        <f t="shared" si="0"/>
        <v>20</v>
      </c>
      <c r="E29" s="60" t="s">
        <v>205</v>
      </c>
      <c r="F29" s="60"/>
      <c r="G29" s="60"/>
      <c r="H29" s="60"/>
      <c r="I29" s="60"/>
      <c r="J29" s="60"/>
      <c r="K29" s="60"/>
      <c r="L29" s="60"/>
      <c r="M29" s="60"/>
      <c r="N29" s="203"/>
      <c r="O29" s="204"/>
      <c r="P29" s="255"/>
      <c r="Q29" s="256"/>
      <c r="R29" s="59">
        <f t="shared" si="1"/>
        <v>20</v>
      </c>
      <c r="S29" s="60" t="s">
        <v>140</v>
      </c>
      <c r="T29" s="60"/>
      <c r="U29" s="60"/>
      <c r="V29" s="60"/>
      <c r="W29" s="60"/>
      <c r="X29" s="60"/>
      <c r="Y29" s="60"/>
      <c r="Z29" s="60"/>
      <c r="AA29" s="60"/>
      <c r="AB29" s="203"/>
      <c r="AC29" s="204"/>
      <c r="AD29" s="223"/>
      <c r="AE29" s="229"/>
      <c r="AF29" s="50" t="s">
        <v>272</v>
      </c>
      <c r="AG29" s="51"/>
      <c r="AH29" s="51"/>
      <c r="AI29" s="51"/>
      <c r="AJ29" s="51"/>
      <c r="AK29" s="51"/>
      <c r="AL29" s="51"/>
      <c r="AM29" s="51"/>
      <c r="AN29" s="53"/>
      <c r="AO29" s="54"/>
      <c r="AP29" s="219" t="s">
        <v>273</v>
      </c>
      <c r="AQ29" s="235"/>
      <c r="AR29" s="40"/>
    </row>
    <row r="30" spans="1:44" s="45" customFormat="1" ht="10.5" customHeight="1" x14ac:dyDescent="0.15">
      <c r="A30" s="40"/>
      <c r="B30" s="255"/>
      <c r="C30" s="256"/>
      <c r="D30" s="59">
        <f t="shared" si="0"/>
        <v>21</v>
      </c>
      <c r="E30" s="60" t="s">
        <v>207</v>
      </c>
      <c r="F30" s="60"/>
      <c r="G30" s="60"/>
      <c r="H30" s="60"/>
      <c r="I30" s="60"/>
      <c r="J30" s="60"/>
      <c r="K30" s="60"/>
      <c r="L30" s="60"/>
      <c r="M30" s="60"/>
      <c r="N30" s="203"/>
      <c r="O30" s="204"/>
      <c r="P30" s="255"/>
      <c r="Q30" s="256"/>
      <c r="R30" s="59">
        <f t="shared" si="1"/>
        <v>21</v>
      </c>
      <c r="S30" s="74" t="s">
        <v>149</v>
      </c>
      <c r="T30" s="60"/>
      <c r="U30" s="60"/>
      <c r="V30" s="60"/>
      <c r="W30" s="60"/>
      <c r="X30" s="60"/>
      <c r="Y30" s="60"/>
      <c r="Z30" s="60"/>
      <c r="AA30" s="60"/>
      <c r="AB30" s="203"/>
      <c r="AC30" s="204"/>
      <c r="AD30" s="223"/>
      <c r="AE30" s="229"/>
      <c r="AF30" s="61">
        <v>1</v>
      </c>
      <c r="AG30" s="60" t="s">
        <v>4</v>
      </c>
      <c r="AH30" s="60"/>
      <c r="AI30" s="60"/>
      <c r="AJ30" s="60"/>
      <c r="AK30" s="60"/>
      <c r="AL30" s="60"/>
      <c r="AM30" s="60"/>
      <c r="AN30" s="60"/>
      <c r="AO30" s="60"/>
      <c r="AP30" s="238"/>
      <c r="AQ30" s="239"/>
      <c r="AR30" s="40"/>
    </row>
    <row r="31" spans="1:44" s="45" customFormat="1" ht="10.5" customHeight="1" x14ac:dyDescent="0.15">
      <c r="A31" s="40"/>
      <c r="B31" s="255"/>
      <c r="C31" s="256"/>
      <c r="D31" s="59">
        <f t="shared" si="0"/>
        <v>22</v>
      </c>
      <c r="E31" s="60" t="s">
        <v>209</v>
      </c>
      <c r="F31" s="60"/>
      <c r="G31" s="60"/>
      <c r="H31" s="60"/>
      <c r="I31" s="60"/>
      <c r="J31" s="60"/>
      <c r="K31" s="60"/>
      <c r="L31" s="60"/>
      <c r="M31" s="60"/>
      <c r="N31" s="203"/>
      <c r="O31" s="204"/>
      <c r="P31" s="255"/>
      <c r="Q31" s="256"/>
      <c r="R31" s="59">
        <f t="shared" si="1"/>
        <v>22</v>
      </c>
      <c r="S31" s="74" t="s">
        <v>64</v>
      </c>
      <c r="T31" s="60"/>
      <c r="U31" s="60"/>
      <c r="V31" s="60"/>
      <c r="W31" s="60"/>
      <c r="X31" s="60"/>
      <c r="Y31" s="60"/>
      <c r="Z31" s="60"/>
      <c r="AA31" s="60"/>
      <c r="AB31" s="203"/>
      <c r="AC31" s="204"/>
      <c r="AD31" s="223"/>
      <c r="AE31" s="229"/>
      <c r="AF31" s="61">
        <f t="shared" ref="AF31:AF53" si="3">AF30+1</f>
        <v>2</v>
      </c>
      <c r="AG31" s="60" t="s">
        <v>7</v>
      </c>
      <c r="AH31" s="60"/>
      <c r="AI31" s="60"/>
      <c r="AJ31" s="60"/>
      <c r="AK31" s="60"/>
      <c r="AL31" s="60"/>
      <c r="AM31" s="60"/>
      <c r="AN31" s="60"/>
      <c r="AO31" s="60"/>
      <c r="AP31" s="211"/>
      <c r="AQ31" s="212"/>
      <c r="AR31" s="40"/>
    </row>
    <row r="32" spans="1:44" s="45" customFormat="1" ht="10.5" customHeight="1" x14ac:dyDescent="0.15">
      <c r="A32" s="40"/>
      <c r="B32" s="255"/>
      <c r="C32" s="256"/>
      <c r="D32" s="59">
        <f t="shared" si="0"/>
        <v>23</v>
      </c>
      <c r="E32" s="65" t="s">
        <v>274</v>
      </c>
      <c r="F32" s="63"/>
      <c r="G32" s="66" t="s">
        <v>275</v>
      </c>
      <c r="H32" s="66"/>
      <c r="I32" s="66"/>
      <c r="J32" s="66"/>
      <c r="K32" s="66"/>
      <c r="L32" s="66"/>
      <c r="M32" s="66" t="s">
        <v>276</v>
      </c>
      <c r="N32" s="203"/>
      <c r="O32" s="204"/>
      <c r="P32" s="255"/>
      <c r="Q32" s="256"/>
      <c r="R32" s="59">
        <f t="shared" si="1"/>
        <v>23</v>
      </c>
      <c r="S32" s="74" t="s">
        <v>151</v>
      </c>
      <c r="T32" s="60"/>
      <c r="U32" s="60"/>
      <c r="V32" s="60"/>
      <c r="W32" s="60"/>
      <c r="X32" s="60"/>
      <c r="Y32" s="60"/>
      <c r="Z32" s="60"/>
      <c r="AA32" s="60"/>
      <c r="AB32" s="203"/>
      <c r="AC32" s="204"/>
      <c r="AD32" s="223"/>
      <c r="AE32" s="229"/>
      <c r="AF32" s="61">
        <f t="shared" si="3"/>
        <v>3</v>
      </c>
      <c r="AG32" s="60" t="s">
        <v>10</v>
      </c>
      <c r="AH32" s="60"/>
      <c r="AI32" s="60"/>
      <c r="AJ32" s="60"/>
      <c r="AK32" s="60"/>
      <c r="AL32" s="60"/>
      <c r="AM32" s="60"/>
      <c r="AN32" s="60"/>
      <c r="AO32" s="60"/>
      <c r="AP32" s="211"/>
      <c r="AQ32" s="212"/>
      <c r="AR32" s="40"/>
    </row>
    <row r="33" spans="1:44" s="45" customFormat="1" ht="10.5" customHeight="1" thickBot="1" x14ac:dyDescent="0.2">
      <c r="A33" s="40"/>
      <c r="B33" s="257"/>
      <c r="C33" s="258"/>
      <c r="D33" s="115"/>
      <c r="E33" s="83"/>
      <c r="F33" s="83"/>
      <c r="G33" s="83"/>
      <c r="H33" s="83"/>
      <c r="I33" s="83"/>
      <c r="J33" s="83"/>
      <c r="K33" s="83"/>
      <c r="L33" s="83"/>
      <c r="M33" s="83"/>
      <c r="N33" s="206"/>
      <c r="O33" s="207"/>
      <c r="P33" s="255"/>
      <c r="Q33" s="256"/>
      <c r="R33" s="59">
        <f t="shared" si="1"/>
        <v>24</v>
      </c>
      <c r="S33" s="74" t="s">
        <v>156</v>
      </c>
      <c r="T33" s="60"/>
      <c r="U33" s="60"/>
      <c r="V33" s="60"/>
      <c r="W33" s="60"/>
      <c r="X33" s="60"/>
      <c r="Y33" s="60"/>
      <c r="Z33" s="60"/>
      <c r="AA33" s="60"/>
      <c r="AB33" s="203"/>
      <c r="AC33" s="204"/>
      <c r="AD33" s="223"/>
      <c r="AE33" s="229"/>
      <c r="AF33" s="61">
        <f t="shared" si="3"/>
        <v>4</v>
      </c>
      <c r="AG33" s="60" t="s">
        <v>12</v>
      </c>
      <c r="AH33" s="60"/>
      <c r="AI33" s="60"/>
      <c r="AJ33" s="60"/>
      <c r="AK33" s="60"/>
      <c r="AL33" s="60"/>
      <c r="AM33" s="60"/>
      <c r="AN33" s="60"/>
      <c r="AO33" s="60"/>
      <c r="AP33" s="211"/>
      <c r="AQ33" s="212"/>
      <c r="AR33" s="40"/>
    </row>
    <row r="34" spans="1:44" s="45" customFormat="1" ht="10.5" customHeight="1" x14ac:dyDescent="0.15">
      <c r="A34" s="40"/>
      <c r="B34" s="265" t="s">
        <v>277</v>
      </c>
      <c r="C34" s="266"/>
      <c r="D34" s="85" t="s">
        <v>278</v>
      </c>
      <c r="E34" s="86"/>
      <c r="F34" s="86"/>
      <c r="G34" s="86"/>
      <c r="H34" s="86"/>
      <c r="I34" s="86"/>
      <c r="J34" s="86"/>
      <c r="K34" s="86"/>
      <c r="L34" s="87"/>
      <c r="M34" s="88"/>
      <c r="N34" s="271" t="s">
        <v>279</v>
      </c>
      <c r="O34" s="272"/>
      <c r="P34" s="255"/>
      <c r="Q34" s="256"/>
      <c r="R34" s="59">
        <f t="shared" si="1"/>
        <v>25</v>
      </c>
      <c r="S34" s="74" t="s">
        <v>157</v>
      </c>
      <c r="T34" s="60"/>
      <c r="U34" s="60"/>
      <c r="V34" s="60"/>
      <c r="W34" s="60"/>
      <c r="X34" s="60"/>
      <c r="Y34" s="60"/>
      <c r="Z34" s="60"/>
      <c r="AA34" s="60"/>
      <c r="AB34" s="203"/>
      <c r="AC34" s="204"/>
      <c r="AD34" s="223"/>
      <c r="AE34" s="229"/>
      <c r="AF34" s="61">
        <f t="shared" si="3"/>
        <v>5</v>
      </c>
      <c r="AG34" s="60" t="s">
        <v>15</v>
      </c>
      <c r="AH34" s="60"/>
      <c r="AI34" s="60"/>
      <c r="AJ34" s="60"/>
      <c r="AK34" s="60"/>
      <c r="AL34" s="60"/>
      <c r="AM34" s="60"/>
      <c r="AN34" s="60"/>
      <c r="AO34" s="60"/>
      <c r="AP34" s="211"/>
      <c r="AQ34" s="212"/>
      <c r="AR34" s="40"/>
    </row>
    <row r="35" spans="1:44" s="45" customFormat="1" ht="10.5" customHeight="1" x14ac:dyDescent="0.15">
      <c r="A35" s="40"/>
      <c r="B35" s="267"/>
      <c r="C35" s="268"/>
      <c r="D35" s="116">
        <v>1</v>
      </c>
      <c r="E35" s="56" t="s">
        <v>69</v>
      </c>
      <c r="F35" s="56"/>
      <c r="G35" s="56"/>
      <c r="H35" s="56"/>
      <c r="I35" s="56"/>
      <c r="J35" s="56"/>
      <c r="K35" s="56"/>
      <c r="L35" s="56"/>
      <c r="M35" s="56"/>
      <c r="N35" s="221"/>
      <c r="O35" s="222"/>
      <c r="P35" s="255"/>
      <c r="Q35" s="256"/>
      <c r="R35" s="59">
        <f t="shared" si="1"/>
        <v>26</v>
      </c>
      <c r="S35" s="74" t="s">
        <v>158</v>
      </c>
      <c r="T35" s="60"/>
      <c r="U35" s="60"/>
      <c r="V35" s="60"/>
      <c r="W35" s="60"/>
      <c r="X35" s="60"/>
      <c r="Y35" s="60"/>
      <c r="Z35" s="60"/>
      <c r="AA35" s="60"/>
      <c r="AB35" s="203"/>
      <c r="AC35" s="204"/>
      <c r="AD35" s="223"/>
      <c r="AE35" s="229"/>
      <c r="AF35" s="61">
        <f t="shared" si="3"/>
        <v>6</v>
      </c>
      <c r="AG35" s="60" t="s">
        <v>18</v>
      </c>
      <c r="AH35" s="60"/>
      <c r="AI35" s="60"/>
      <c r="AJ35" s="60"/>
      <c r="AK35" s="60"/>
      <c r="AL35" s="60"/>
      <c r="AM35" s="60"/>
      <c r="AN35" s="60"/>
      <c r="AO35" s="60"/>
      <c r="AP35" s="211"/>
      <c r="AQ35" s="212"/>
      <c r="AR35" s="40"/>
    </row>
    <row r="36" spans="1:44" s="45" customFormat="1" ht="10.5" customHeight="1" x14ac:dyDescent="0.15">
      <c r="A36" s="40"/>
      <c r="B36" s="267"/>
      <c r="C36" s="268"/>
      <c r="D36" s="59">
        <f t="shared" ref="D36:D50" si="4">D35+1</f>
        <v>2</v>
      </c>
      <c r="E36" s="60" t="s">
        <v>214</v>
      </c>
      <c r="F36" s="60"/>
      <c r="G36" s="60"/>
      <c r="H36" s="60"/>
      <c r="I36" s="60"/>
      <c r="J36" s="60"/>
      <c r="K36" s="60"/>
      <c r="L36" s="60"/>
      <c r="M36" s="60"/>
      <c r="N36" s="203"/>
      <c r="O36" s="204"/>
      <c r="P36" s="255"/>
      <c r="Q36" s="256"/>
      <c r="R36" s="59">
        <f t="shared" si="1"/>
        <v>27</v>
      </c>
      <c r="S36" s="74" t="s">
        <v>160</v>
      </c>
      <c r="T36" s="60"/>
      <c r="U36" s="60"/>
      <c r="V36" s="60"/>
      <c r="W36" s="60"/>
      <c r="X36" s="60"/>
      <c r="Y36" s="60"/>
      <c r="Z36" s="60"/>
      <c r="AA36" s="60"/>
      <c r="AB36" s="203"/>
      <c r="AC36" s="204"/>
      <c r="AD36" s="223"/>
      <c r="AE36" s="229"/>
      <c r="AF36" s="61">
        <f t="shared" si="3"/>
        <v>7</v>
      </c>
      <c r="AG36" s="60" t="s">
        <v>20</v>
      </c>
      <c r="AH36" s="60"/>
      <c r="AI36" s="60"/>
      <c r="AJ36" s="60"/>
      <c r="AK36" s="60"/>
      <c r="AL36" s="60"/>
      <c r="AM36" s="60"/>
      <c r="AN36" s="60"/>
      <c r="AO36" s="60"/>
      <c r="AP36" s="211"/>
      <c r="AQ36" s="212"/>
      <c r="AR36" s="40"/>
    </row>
    <row r="37" spans="1:44" ht="10.5" customHeight="1" x14ac:dyDescent="0.15">
      <c r="B37" s="267"/>
      <c r="C37" s="268"/>
      <c r="D37" s="59">
        <f t="shared" si="4"/>
        <v>3</v>
      </c>
      <c r="E37" s="74" t="s">
        <v>70</v>
      </c>
      <c r="F37" s="60"/>
      <c r="G37" s="60"/>
      <c r="H37" s="60"/>
      <c r="I37" s="60"/>
      <c r="J37" s="60"/>
      <c r="K37" s="60"/>
      <c r="L37" s="60"/>
      <c r="M37" s="60"/>
      <c r="N37" s="203"/>
      <c r="O37" s="204"/>
      <c r="P37" s="255"/>
      <c r="Q37" s="256"/>
      <c r="R37" s="59">
        <f t="shared" si="1"/>
        <v>28</v>
      </c>
      <c r="S37" s="74" t="s">
        <v>161</v>
      </c>
      <c r="T37" s="60"/>
      <c r="U37" s="60"/>
      <c r="V37" s="60"/>
      <c r="W37" s="60"/>
      <c r="X37" s="60"/>
      <c r="Y37" s="60"/>
      <c r="Z37" s="60"/>
      <c r="AA37" s="60"/>
      <c r="AB37" s="203"/>
      <c r="AC37" s="204"/>
      <c r="AD37" s="223"/>
      <c r="AE37" s="229"/>
      <c r="AF37" s="61">
        <f t="shared" si="3"/>
        <v>8</v>
      </c>
      <c r="AG37" s="60" t="s">
        <v>22</v>
      </c>
      <c r="AH37" s="60"/>
      <c r="AI37" s="60"/>
      <c r="AJ37" s="60"/>
      <c r="AK37" s="60"/>
      <c r="AL37" s="60"/>
      <c r="AM37" s="60"/>
      <c r="AN37" s="60"/>
      <c r="AO37" s="60"/>
      <c r="AP37" s="211"/>
      <c r="AQ37" s="212"/>
    </row>
    <row r="38" spans="1:44" ht="10.5" customHeight="1" x14ac:dyDescent="0.15">
      <c r="B38" s="267"/>
      <c r="C38" s="268"/>
      <c r="D38" s="59">
        <f t="shared" si="4"/>
        <v>4</v>
      </c>
      <c r="E38" s="74" t="s">
        <v>71</v>
      </c>
      <c r="F38" s="60"/>
      <c r="G38" s="60"/>
      <c r="H38" s="60"/>
      <c r="I38" s="60"/>
      <c r="J38" s="60"/>
      <c r="K38" s="60"/>
      <c r="L38" s="60"/>
      <c r="M38" s="60"/>
      <c r="N38" s="203"/>
      <c r="O38" s="204"/>
      <c r="P38" s="255"/>
      <c r="Q38" s="256"/>
      <c r="R38" s="59">
        <f t="shared" si="1"/>
        <v>29</v>
      </c>
      <c r="S38" s="74" t="s">
        <v>163</v>
      </c>
      <c r="T38" s="60"/>
      <c r="U38" s="60"/>
      <c r="V38" s="60"/>
      <c r="W38" s="60"/>
      <c r="X38" s="60"/>
      <c r="Y38" s="60"/>
      <c r="Z38" s="60"/>
      <c r="AA38" s="60"/>
      <c r="AB38" s="203"/>
      <c r="AC38" s="204"/>
      <c r="AD38" s="223"/>
      <c r="AE38" s="229"/>
      <c r="AF38" s="61">
        <f t="shared" si="3"/>
        <v>9</v>
      </c>
      <c r="AG38" s="60" t="s">
        <v>24</v>
      </c>
      <c r="AH38" s="60"/>
      <c r="AI38" s="60"/>
      <c r="AJ38" s="60"/>
      <c r="AK38" s="60"/>
      <c r="AL38" s="60"/>
      <c r="AM38" s="60"/>
      <c r="AN38" s="60"/>
      <c r="AO38" s="60"/>
      <c r="AP38" s="211"/>
      <c r="AQ38" s="212"/>
    </row>
    <row r="39" spans="1:44" ht="10.5" customHeight="1" thickBot="1" x14ac:dyDescent="0.2">
      <c r="B39" s="267"/>
      <c r="C39" s="268"/>
      <c r="D39" s="59">
        <f t="shared" si="4"/>
        <v>5</v>
      </c>
      <c r="E39" s="74" t="s">
        <v>72</v>
      </c>
      <c r="F39" s="60"/>
      <c r="G39" s="60"/>
      <c r="H39" s="60"/>
      <c r="I39" s="60"/>
      <c r="J39" s="60"/>
      <c r="K39" s="60"/>
      <c r="L39" s="60"/>
      <c r="M39" s="60"/>
      <c r="N39" s="203"/>
      <c r="O39" s="204"/>
      <c r="P39" s="257"/>
      <c r="Q39" s="258"/>
      <c r="R39" s="115">
        <f t="shared" si="1"/>
        <v>30</v>
      </c>
      <c r="S39" s="82" t="s">
        <v>274</v>
      </c>
      <c r="T39" s="83"/>
      <c r="U39" s="93" t="s">
        <v>275</v>
      </c>
      <c r="V39" s="93"/>
      <c r="W39" s="93"/>
      <c r="X39" s="93"/>
      <c r="Y39" s="93"/>
      <c r="Z39" s="93"/>
      <c r="AA39" s="93" t="s">
        <v>276</v>
      </c>
      <c r="AB39" s="206"/>
      <c r="AC39" s="207"/>
      <c r="AD39" s="223"/>
      <c r="AE39" s="229"/>
      <c r="AF39" s="61">
        <f t="shared" si="3"/>
        <v>10</v>
      </c>
      <c r="AG39" s="60" t="s">
        <v>27</v>
      </c>
      <c r="AH39" s="60"/>
      <c r="AI39" s="60"/>
      <c r="AJ39" s="60"/>
      <c r="AK39" s="60"/>
      <c r="AL39" s="60"/>
      <c r="AM39" s="60"/>
      <c r="AN39" s="60"/>
      <c r="AO39" s="60"/>
      <c r="AP39" s="211"/>
      <c r="AQ39" s="212"/>
    </row>
    <row r="40" spans="1:44" ht="10.5" customHeight="1" x14ac:dyDescent="0.15">
      <c r="B40" s="267"/>
      <c r="C40" s="268"/>
      <c r="D40" s="59">
        <f t="shared" si="4"/>
        <v>6</v>
      </c>
      <c r="E40" s="74" t="s">
        <v>73</v>
      </c>
      <c r="F40" s="60"/>
      <c r="G40" s="60"/>
      <c r="H40" s="60"/>
      <c r="I40" s="60"/>
      <c r="J40" s="60"/>
      <c r="K40" s="60"/>
      <c r="L40" s="60"/>
      <c r="M40" s="60"/>
      <c r="N40" s="203"/>
      <c r="O40" s="204"/>
      <c r="P40" s="265" t="s">
        <v>280</v>
      </c>
      <c r="Q40" s="273"/>
      <c r="R40" s="43" t="s">
        <v>232</v>
      </c>
      <c r="S40" s="43"/>
      <c r="T40" s="43"/>
      <c r="U40" s="43"/>
      <c r="V40" s="43"/>
      <c r="W40" s="43"/>
      <c r="X40" s="43"/>
      <c r="Y40" s="43"/>
      <c r="Z40" s="43"/>
      <c r="AA40" s="43"/>
      <c r="AB40" s="70"/>
      <c r="AC40" s="70"/>
      <c r="AD40" s="223"/>
      <c r="AE40" s="229"/>
      <c r="AF40" s="61">
        <f t="shared" si="3"/>
        <v>11</v>
      </c>
      <c r="AG40" s="60" t="s">
        <v>30</v>
      </c>
      <c r="AH40" s="60"/>
      <c r="AI40" s="60"/>
      <c r="AJ40" s="60"/>
      <c r="AK40" s="60"/>
      <c r="AL40" s="60"/>
      <c r="AM40" s="60"/>
      <c r="AN40" s="60"/>
      <c r="AO40" s="60"/>
      <c r="AP40" s="211"/>
      <c r="AQ40" s="212"/>
    </row>
    <row r="41" spans="1:44" ht="10.5" customHeight="1" x14ac:dyDescent="0.15">
      <c r="B41" s="267"/>
      <c r="C41" s="268"/>
      <c r="D41" s="59">
        <f t="shared" si="4"/>
        <v>7</v>
      </c>
      <c r="E41" s="74" t="s">
        <v>74</v>
      </c>
      <c r="F41" s="60"/>
      <c r="G41" s="60"/>
      <c r="H41" s="60"/>
      <c r="I41" s="60"/>
      <c r="J41" s="60"/>
      <c r="K41" s="60"/>
      <c r="L41" s="60"/>
      <c r="M41" s="60"/>
      <c r="N41" s="203"/>
      <c r="O41" s="204"/>
      <c r="P41" s="274"/>
      <c r="Q41" s="275"/>
      <c r="R41" s="46" t="s">
        <v>120</v>
      </c>
      <c r="S41" s="46"/>
      <c r="T41" s="46"/>
      <c r="U41" s="46"/>
      <c r="V41" s="46"/>
      <c r="W41" s="46"/>
      <c r="X41" s="46"/>
      <c r="Y41" s="46"/>
      <c r="Z41" s="46"/>
      <c r="AA41" s="46"/>
      <c r="AB41" s="72"/>
      <c r="AC41" s="72"/>
      <c r="AD41" s="223"/>
      <c r="AE41" s="229"/>
      <c r="AF41" s="61">
        <f t="shared" si="3"/>
        <v>12</v>
      </c>
      <c r="AG41" s="60" t="s">
        <v>33</v>
      </c>
      <c r="AH41" s="60"/>
      <c r="AI41" s="60"/>
      <c r="AJ41" s="60"/>
      <c r="AK41" s="60"/>
      <c r="AL41" s="60"/>
      <c r="AM41" s="60"/>
      <c r="AN41" s="60"/>
      <c r="AO41" s="60"/>
      <c r="AP41" s="211"/>
      <c r="AQ41" s="212"/>
    </row>
    <row r="42" spans="1:44" ht="10.5" customHeight="1" x14ac:dyDescent="0.15">
      <c r="B42" s="267"/>
      <c r="C42" s="268"/>
      <c r="D42" s="59">
        <f t="shared" si="4"/>
        <v>8</v>
      </c>
      <c r="E42" s="74" t="s">
        <v>75</v>
      </c>
      <c r="F42" s="60"/>
      <c r="G42" s="60"/>
      <c r="H42" s="60"/>
      <c r="I42" s="60"/>
      <c r="J42" s="60"/>
      <c r="K42" s="60"/>
      <c r="L42" s="60"/>
      <c r="M42" s="60"/>
      <c r="N42" s="203"/>
      <c r="O42" s="204"/>
      <c r="P42" s="274"/>
      <c r="Q42" s="275"/>
      <c r="R42" s="46" t="s">
        <v>87</v>
      </c>
      <c r="S42" s="46"/>
      <c r="T42" s="46"/>
      <c r="U42" s="46"/>
      <c r="V42" s="46"/>
      <c r="W42" s="46"/>
      <c r="X42" s="46"/>
      <c r="Y42" s="46"/>
      <c r="Z42" s="46"/>
      <c r="AA42" s="46"/>
      <c r="AB42" s="72"/>
      <c r="AC42" s="72"/>
      <c r="AD42" s="223"/>
      <c r="AE42" s="229"/>
      <c r="AF42" s="61">
        <f t="shared" si="3"/>
        <v>13</v>
      </c>
      <c r="AG42" s="60" t="s">
        <v>35</v>
      </c>
      <c r="AH42" s="60"/>
      <c r="AI42" s="60"/>
      <c r="AJ42" s="60"/>
      <c r="AK42" s="60"/>
      <c r="AL42" s="60"/>
      <c r="AM42" s="60"/>
      <c r="AN42" s="60"/>
      <c r="AO42" s="60"/>
      <c r="AP42" s="211"/>
      <c r="AQ42" s="212"/>
    </row>
    <row r="43" spans="1:44" ht="10.5" customHeight="1" x14ac:dyDescent="0.15">
      <c r="B43" s="267"/>
      <c r="C43" s="268"/>
      <c r="D43" s="59">
        <f t="shared" si="4"/>
        <v>9</v>
      </c>
      <c r="E43" s="74" t="s">
        <v>76</v>
      </c>
      <c r="F43" s="60"/>
      <c r="G43" s="60"/>
      <c r="H43" s="60"/>
      <c r="I43" s="60"/>
      <c r="J43" s="60"/>
      <c r="K43" s="60"/>
      <c r="L43" s="60"/>
      <c r="M43" s="60"/>
      <c r="N43" s="203"/>
      <c r="O43" s="204"/>
      <c r="P43" s="274"/>
      <c r="Q43" s="275"/>
      <c r="R43" s="46" t="s">
        <v>89</v>
      </c>
      <c r="S43" s="46"/>
      <c r="T43" s="46"/>
      <c r="U43" s="46"/>
      <c r="V43" s="46"/>
      <c r="W43" s="46"/>
      <c r="X43" s="46"/>
      <c r="Y43" s="46"/>
      <c r="Z43" s="46"/>
      <c r="AA43" s="46"/>
      <c r="AB43" s="72"/>
      <c r="AC43" s="72"/>
      <c r="AD43" s="223"/>
      <c r="AE43" s="229"/>
      <c r="AF43" s="61">
        <f t="shared" si="3"/>
        <v>14</v>
      </c>
      <c r="AG43" s="60" t="s">
        <v>36</v>
      </c>
      <c r="AH43" s="60"/>
      <c r="AI43" s="60"/>
      <c r="AJ43" s="60"/>
      <c r="AK43" s="60"/>
      <c r="AL43" s="60"/>
      <c r="AM43" s="60"/>
      <c r="AN43" s="60"/>
      <c r="AO43" s="60"/>
      <c r="AP43" s="211"/>
      <c r="AQ43" s="212"/>
    </row>
    <row r="44" spans="1:44" ht="10.5" customHeight="1" x14ac:dyDescent="0.15">
      <c r="B44" s="267"/>
      <c r="C44" s="268"/>
      <c r="D44" s="59">
        <f t="shared" si="4"/>
        <v>10</v>
      </c>
      <c r="E44" s="74" t="s">
        <v>78</v>
      </c>
      <c r="F44" s="60"/>
      <c r="G44" s="60"/>
      <c r="H44" s="60"/>
      <c r="I44" s="60"/>
      <c r="J44" s="60"/>
      <c r="K44" s="60"/>
      <c r="L44" s="60"/>
      <c r="M44" s="60"/>
      <c r="N44" s="203"/>
      <c r="O44" s="204"/>
      <c r="P44" s="274"/>
      <c r="Q44" s="275"/>
      <c r="R44" s="46" t="s">
        <v>91</v>
      </c>
      <c r="S44" s="46"/>
      <c r="T44" s="46"/>
      <c r="U44" s="46"/>
      <c r="V44" s="46"/>
      <c r="W44" s="46"/>
      <c r="X44" s="46"/>
      <c r="Y44" s="46"/>
      <c r="Z44" s="46"/>
      <c r="AA44" s="46"/>
      <c r="AB44" s="72"/>
      <c r="AC44" s="72"/>
      <c r="AD44" s="223"/>
      <c r="AE44" s="229"/>
      <c r="AF44" s="61">
        <f t="shared" si="3"/>
        <v>15</v>
      </c>
      <c r="AG44" s="74" t="s">
        <v>38</v>
      </c>
      <c r="AH44" s="60"/>
      <c r="AI44" s="60"/>
      <c r="AJ44" s="60"/>
      <c r="AK44" s="60"/>
      <c r="AL44" s="60"/>
      <c r="AM44" s="60"/>
      <c r="AN44" s="60"/>
      <c r="AO44" s="60"/>
      <c r="AP44" s="211"/>
      <c r="AQ44" s="212"/>
    </row>
    <row r="45" spans="1:44" ht="10.5" customHeight="1" x14ac:dyDescent="0.15">
      <c r="B45" s="267"/>
      <c r="C45" s="268"/>
      <c r="D45" s="59">
        <f t="shared" si="4"/>
        <v>11</v>
      </c>
      <c r="E45" s="74" t="s">
        <v>80</v>
      </c>
      <c r="F45" s="60"/>
      <c r="G45" s="60"/>
      <c r="H45" s="60"/>
      <c r="I45" s="60"/>
      <c r="J45" s="60"/>
      <c r="K45" s="60"/>
      <c r="L45" s="60"/>
      <c r="M45" s="60"/>
      <c r="N45" s="203"/>
      <c r="O45" s="204"/>
      <c r="P45" s="274"/>
      <c r="Q45" s="275"/>
      <c r="R45" s="48" t="s">
        <v>242</v>
      </c>
      <c r="S45" s="48"/>
      <c r="T45" s="48"/>
      <c r="U45" s="48"/>
      <c r="V45" s="48"/>
      <c r="W45" s="48"/>
      <c r="X45" s="48"/>
      <c r="Y45" s="48"/>
      <c r="Z45" s="48"/>
      <c r="AA45" s="48"/>
      <c r="AB45" s="78"/>
      <c r="AC45" s="78"/>
      <c r="AD45" s="223"/>
      <c r="AE45" s="229"/>
      <c r="AF45" s="61">
        <f t="shared" si="3"/>
        <v>16</v>
      </c>
      <c r="AG45" s="74" t="s">
        <v>40</v>
      </c>
      <c r="AH45" s="60"/>
      <c r="AI45" s="60"/>
      <c r="AJ45" s="60"/>
      <c r="AK45" s="60"/>
      <c r="AL45" s="60"/>
      <c r="AM45" s="60"/>
      <c r="AN45" s="60"/>
      <c r="AO45" s="60"/>
      <c r="AP45" s="211"/>
      <c r="AQ45" s="212"/>
    </row>
    <row r="46" spans="1:44" ht="10.5" customHeight="1" x14ac:dyDescent="0.15">
      <c r="B46" s="267"/>
      <c r="C46" s="268"/>
      <c r="D46" s="59">
        <f t="shared" si="4"/>
        <v>12</v>
      </c>
      <c r="E46" s="65" t="s">
        <v>227</v>
      </c>
      <c r="F46" s="63"/>
      <c r="G46" s="66"/>
      <c r="H46" s="66"/>
      <c r="I46" s="66"/>
      <c r="J46" s="66"/>
      <c r="K46" s="66"/>
      <c r="L46" s="66"/>
      <c r="M46" s="66"/>
      <c r="N46" s="203"/>
      <c r="O46" s="204"/>
      <c r="P46" s="274"/>
      <c r="Q46" s="275"/>
      <c r="R46" s="50" t="s">
        <v>278</v>
      </c>
      <c r="S46" s="51"/>
      <c r="T46" s="51"/>
      <c r="U46" s="51"/>
      <c r="V46" s="51"/>
      <c r="W46" s="51"/>
      <c r="X46" s="51"/>
      <c r="Y46" s="51"/>
      <c r="Z46" s="53"/>
      <c r="AA46" s="54"/>
      <c r="AB46" s="219" t="s">
        <v>279</v>
      </c>
      <c r="AC46" s="220"/>
      <c r="AD46" s="223"/>
      <c r="AE46" s="229"/>
      <c r="AF46" s="61">
        <f t="shared" si="3"/>
        <v>17</v>
      </c>
      <c r="AG46" s="74" t="s">
        <v>42</v>
      </c>
      <c r="AH46" s="60"/>
      <c r="AI46" s="60"/>
      <c r="AJ46" s="60"/>
      <c r="AK46" s="60"/>
      <c r="AL46" s="60"/>
      <c r="AM46" s="60"/>
      <c r="AN46" s="60"/>
      <c r="AO46" s="60"/>
      <c r="AP46" s="211"/>
      <c r="AQ46" s="212"/>
    </row>
    <row r="47" spans="1:44" ht="10.5" customHeight="1" x14ac:dyDescent="0.15">
      <c r="B47" s="267"/>
      <c r="C47" s="268"/>
      <c r="D47" s="59">
        <f t="shared" si="4"/>
        <v>13</v>
      </c>
      <c r="E47" s="74" t="s">
        <v>281</v>
      </c>
      <c r="F47" s="60"/>
      <c r="G47" s="60"/>
      <c r="H47" s="60"/>
      <c r="I47" s="60"/>
      <c r="J47" s="60"/>
      <c r="K47" s="60"/>
      <c r="L47" s="60"/>
      <c r="M47" s="60"/>
      <c r="N47" s="203"/>
      <c r="O47" s="204"/>
      <c r="P47" s="274"/>
      <c r="Q47" s="275"/>
      <c r="R47" s="59">
        <v>1</v>
      </c>
      <c r="S47" s="56" t="s">
        <v>94</v>
      </c>
      <c r="T47" s="56"/>
      <c r="U47" s="56"/>
      <c r="V47" s="56"/>
      <c r="W47" s="56"/>
      <c r="X47" s="56"/>
      <c r="Y47" s="56"/>
      <c r="Z47" s="56"/>
      <c r="AA47" s="56"/>
      <c r="AB47" s="221"/>
      <c r="AC47" s="222"/>
      <c r="AD47" s="223"/>
      <c r="AE47" s="229"/>
      <c r="AF47" s="61">
        <f t="shared" si="3"/>
        <v>18</v>
      </c>
      <c r="AG47" s="74" t="s">
        <v>44</v>
      </c>
      <c r="AH47" s="60"/>
      <c r="AI47" s="60"/>
      <c r="AJ47" s="60"/>
      <c r="AK47" s="60"/>
      <c r="AL47" s="60"/>
      <c r="AM47" s="60"/>
      <c r="AN47" s="60"/>
      <c r="AO47" s="60"/>
      <c r="AP47" s="211"/>
      <c r="AQ47" s="212"/>
    </row>
    <row r="48" spans="1:44" ht="10.5" customHeight="1" x14ac:dyDescent="0.15">
      <c r="B48" s="267"/>
      <c r="C48" s="268"/>
      <c r="D48" s="59">
        <f t="shared" si="4"/>
        <v>14</v>
      </c>
      <c r="E48" s="74" t="s">
        <v>282</v>
      </c>
      <c r="F48" s="60"/>
      <c r="G48" s="60"/>
      <c r="H48" s="60"/>
      <c r="I48" s="60"/>
      <c r="J48" s="60"/>
      <c r="K48" s="60"/>
      <c r="L48" s="60"/>
      <c r="M48" s="60"/>
      <c r="N48" s="203"/>
      <c r="O48" s="204"/>
      <c r="P48" s="274"/>
      <c r="Q48" s="275"/>
      <c r="R48" s="59">
        <f t="shared" ref="R48:R54" si="5">R47+1</f>
        <v>2</v>
      </c>
      <c r="S48" s="60" t="s">
        <v>96</v>
      </c>
      <c r="T48" s="60"/>
      <c r="U48" s="60"/>
      <c r="V48" s="60"/>
      <c r="W48" s="60"/>
      <c r="X48" s="60"/>
      <c r="Y48" s="60"/>
      <c r="Z48" s="60"/>
      <c r="AA48" s="60"/>
      <c r="AB48" s="203"/>
      <c r="AC48" s="204"/>
      <c r="AD48" s="223"/>
      <c r="AE48" s="229"/>
      <c r="AF48" s="61">
        <f t="shared" si="3"/>
        <v>19</v>
      </c>
      <c r="AG48" s="74" t="s">
        <v>46</v>
      </c>
      <c r="AH48" s="60"/>
      <c r="AI48" s="60"/>
      <c r="AJ48" s="60"/>
      <c r="AK48" s="60"/>
      <c r="AL48" s="60"/>
      <c r="AM48" s="60"/>
      <c r="AN48" s="60"/>
      <c r="AO48" s="60"/>
      <c r="AP48" s="211"/>
      <c r="AQ48" s="212"/>
    </row>
    <row r="49" spans="2:43" ht="10.5" customHeight="1" x14ac:dyDescent="0.15">
      <c r="B49" s="267"/>
      <c r="C49" s="268"/>
      <c r="D49" s="59">
        <f t="shared" si="4"/>
        <v>15</v>
      </c>
      <c r="E49" s="74" t="s">
        <v>283</v>
      </c>
      <c r="F49" s="60"/>
      <c r="G49" s="60"/>
      <c r="H49" s="60"/>
      <c r="I49" s="60"/>
      <c r="J49" s="60"/>
      <c r="K49" s="60"/>
      <c r="L49" s="60"/>
      <c r="M49" s="60"/>
      <c r="N49" s="203"/>
      <c r="O49" s="204"/>
      <c r="P49" s="274"/>
      <c r="Q49" s="275"/>
      <c r="R49" s="59">
        <f t="shared" si="5"/>
        <v>3</v>
      </c>
      <c r="S49" s="60" t="s">
        <v>159</v>
      </c>
      <c r="T49" s="60"/>
      <c r="U49" s="60"/>
      <c r="V49" s="60"/>
      <c r="W49" s="60"/>
      <c r="X49" s="60"/>
      <c r="Y49" s="60"/>
      <c r="Z49" s="60"/>
      <c r="AA49" s="60"/>
      <c r="AB49" s="203"/>
      <c r="AC49" s="204"/>
      <c r="AD49" s="223"/>
      <c r="AE49" s="229"/>
      <c r="AF49" s="61">
        <f t="shared" si="3"/>
        <v>20</v>
      </c>
      <c r="AG49" s="74" t="s">
        <v>49</v>
      </c>
      <c r="AH49" s="60"/>
      <c r="AI49" s="60"/>
      <c r="AJ49" s="60"/>
      <c r="AK49" s="60"/>
      <c r="AL49" s="60"/>
      <c r="AM49" s="60"/>
      <c r="AN49" s="60"/>
      <c r="AO49" s="60"/>
      <c r="AP49" s="211"/>
      <c r="AQ49" s="212"/>
    </row>
    <row r="50" spans="2:43" ht="10.5" customHeight="1" x14ac:dyDescent="0.15">
      <c r="B50" s="267"/>
      <c r="C50" s="268"/>
      <c r="D50" s="59">
        <f t="shared" si="4"/>
        <v>16</v>
      </c>
      <c r="E50" s="74" t="s">
        <v>284</v>
      </c>
      <c r="F50" s="64"/>
      <c r="G50" s="64" t="s">
        <v>285</v>
      </c>
      <c r="H50" s="64"/>
      <c r="I50" s="64"/>
      <c r="J50" s="64"/>
      <c r="K50" s="64"/>
      <c r="L50" s="64"/>
      <c r="M50" s="64" t="s">
        <v>286</v>
      </c>
      <c r="N50" s="203"/>
      <c r="O50" s="204"/>
      <c r="P50" s="274"/>
      <c r="Q50" s="275"/>
      <c r="R50" s="59">
        <f t="shared" si="5"/>
        <v>4</v>
      </c>
      <c r="S50" s="60" t="s">
        <v>99</v>
      </c>
      <c r="T50" s="60"/>
      <c r="U50" s="60"/>
      <c r="V50" s="60"/>
      <c r="W50" s="60"/>
      <c r="X50" s="60"/>
      <c r="Y50" s="60"/>
      <c r="Z50" s="60"/>
      <c r="AA50" s="60"/>
      <c r="AB50" s="203"/>
      <c r="AC50" s="204"/>
      <c r="AD50" s="223"/>
      <c r="AE50" s="229"/>
      <c r="AF50" s="61">
        <f t="shared" si="3"/>
        <v>21</v>
      </c>
      <c r="AG50" s="74" t="s">
        <v>162</v>
      </c>
      <c r="AH50" s="60"/>
      <c r="AI50" s="60"/>
      <c r="AJ50" s="60"/>
      <c r="AK50" s="60"/>
      <c r="AL50" s="60"/>
      <c r="AM50" s="60"/>
      <c r="AN50" s="60"/>
      <c r="AO50" s="60"/>
      <c r="AP50" s="211"/>
      <c r="AQ50" s="212"/>
    </row>
    <row r="51" spans="2:43" ht="10.5" customHeight="1" x14ac:dyDescent="0.15">
      <c r="B51" s="267"/>
      <c r="C51" s="268"/>
      <c r="D51" s="59"/>
      <c r="E51" s="65"/>
      <c r="F51" s="63"/>
      <c r="G51" s="66"/>
      <c r="H51" s="66"/>
      <c r="I51" s="66"/>
      <c r="J51" s="66"/>
      <c r="K51" s="66"/>
      <c r="L51" s="66"/>
      <c r="M51" s="66"/>
      <c r="N51" s="203"/>
      <c r="O51" s="204"/>
      <c r="P51" s="274"/>
      <c r="Q51" s="275"/>
      <c r="R51" s="59">
        <f t="shared" si="5"/>
        <v>5</v>
      </c>
      <c r="S51" s="60" t="s">
        <v>101</v>
      </c>
      <c r="T51" s="60"/>
      <c r="U51" s="60"/>
      <c r="V51" s="60"/>
      <c r="W51" s="60"/>
      <c r="X51" s="60"/>
      <c r="Y51" s="60"/>
      <c r="Z51" s="60"/>
      <c r="AA51" s="60"/>
      <c r="AB51" s="203"/>
      <c r="AC51" s="204"/>
      <c r="AD51" s="223"/>
      <c r="AE51" s="229"/>
      <c r="AF51" s="61">
        <f t="shared" si="3"/>
        <v>22</v>
      </c>
      <c r="AG51" s="74" t="s">
        <v>53</v>
      </c>
      <c r="AH51" s="60"/>
      <c r="AI51" s="60"/>
      <c r="AJ51" s="60"/>
      <c r="AK51" s="60"/>
      <c r="AL51" s="60"/>
      <c r="AM51" s="60"/>
      <c r="AN51" s="60"/>
      <c r="AO51" s="60"/>
      <c r="AP51" s="211"/>
      <c r="AQ51" s="212"/>
    </row>
    <row r="52" spans="2:43" ht="10.5" customHeight="1" x14ac:dyDescent="0.15">
      <c r="B52" s="267"/>
      <c r="C52" s="268"/>
      <c r="D52" s="59"/>
      <c r="E52" s="74"/>
      <c r="F52" s="60"/>
      <c r="G52" s="60"/>
      <c r="H52" s="60"/>
      <c r="I52" s="60"/>
      <c r="J52" s="60"/>
      <c r="K52" s="60"/>
      <c r="L52" s="60"/>
      <c r="M52" s="60"/>
      <c r="N52" s="203"/>
      <c r="O52" s="204"/>
      <c r="P52" s="274"/>
      <c r="Q52" s="275"/>
      <c r="R52" s="59">
        <f t="shared" si="5"/>
        <v>6</v>
      </c>
      <c r="S52" s="60" t="s">
        <v>103</v>
      </c>
      <c r="T52" s="60"/>
      <c r="U52" s="60"/>
      <c r="V52" s="60"/>
      <c r="W52" s="60"/>
      <c r="X52" s="60"/>
      <c r="Y52" s="60"/>
      <c r="Z52" s="60"/>
      <c r="AA52" s="60"/>
      <c r="AB52" s="203"/>
      <c r="AC52" s="204"/>
      <c r="AD52" s="223"/>
      <c r="AE52" s="229"/>
      <c r="AF52" s="61">
        <f t="shared" si="3"/>
        <v>23</v>
      </c>
      <c r="AG52" s="74" t="s">
        <v>166</v>
      </c>
      <c r="AH52" s="60"/>
      <c r="AI52" s="60"/>
      <c r="AJ52" s="60"/>
      <c r="AK52" s="60"/>
      <c r="AL52" s="60"/>
      <c r="AM52" s="60"/>
      <c r="AN52" s="60"/>
      <c r="AO52" s="60"/>
      <c r="AP52" s="211"/>
      <c r="AQ52" s="212"/>
    </row>
    <row r="53" spans="2:43" ht="10.5" customHeight="1" x14ac:dyDescent="0.15">
      <c r="B53" s="267"/>
      <c r="C53" s="268"/>
      <c r="D53" s="59"/>
      <c r="E53" s="74"/>
      <c r="F53" s="60"/>
      <c r="G53" s="64"/>
      <c r="H53" s="64"/>
      <c r="I53" s="64"/>
      <c r="J53" s="64"/>
      <c r="K53" s="64"/>
      <c r="L53" s="64"/>
      <c r="M53" s="64"/>
      <c r="N53" s="203"/>
      <c r="O53" s="204"/>
      <c r="P53" s="274"/>
      <c r="Q53" s="275"/>
      <c r="R53" s="59">
        <f t="shared" si="5"/>
        <v>7</v>
      </c>
      <c r="S53" s="74" t="s">
        <v>165</v>
      </c>
      <c r="T53" s="60"/>
      <c r="U53" s="60"/>
      <c r="V53" s="60"/>
      <c r="W53" s="60"/>
      <c r="X53" s="60"/>
      <c r="Y53" s="60"/>
      <c r="Z53" s="60"/>
      <c r="AA53" s="60"/>
      <c r="AB53" s="203"/>
      <c r="AC53" s="204"/>
      <c r="AD53" s="223"/>
      <c r="AE53" s="229"/>
      <c r="AF53" s="61">
        <f t="shared" si="3"/>
        <v>24</v>
      </c>
      <c r="AG53" s="65" t="s">
        <v>284</v>
      </c>
      <c r="AH53" s="66"/>
      <c r="AI53" s="66" t="s">
        <v>287</v>
      </c>
      <c r="AJ53" s="66"/>
      <c r="AK53" s="66"/>
      <c r="AL53" s="66"/>
      <c r="AM53" s="66"/>
      <c r="AN53" s="66"/>
      <c r="AO53" s="66" t="s">
        <v>286</v>
      </c>
      <c r="AP53" s="211"/>
      <c r="AQ53" s="212"/>
    </row>
    <row r="54" spans="2:43" ht="10.5" customHeight="1" thickBot="1" x14ac:dyDescent="0.2">
      <c r="B54" s="269"/>
      <c r="C54" s="270"/>
      <c r="D54" s="79"/>
      <c r="E54" s="76"/>
      <c r="F54" s="80"/>
      <c r="G54" s="80"/>
      <c r="H54" s="80"/>
      <c r="I54" s="80"/>
      <c r="J54" s="80"/>
      <c r="K54" s="80"/>
      <c r="L54" s="80"/>
      <c r="M54" s="80"/>
      <c r="N54" s="206"/>
      <c r="O54" s="207"/>
      <c r="P54" s="276"/>
      <c r="Q54" s="277"/>
      <c r="R54" s="59">
        <f t="shared" si="5"/>
        <v>8</v>
      </c>
      <c r="S54" s="82" t="s">
        <v>284</v>
      </c>
      <c r="T54" s="93"/>
      <c r="U54" s="93" t="s">
        <v>287</v>
      </c>
      <c r="V54" s="93"/>
      <c r="W54" s="93"/>
      <c r="X54" s="93"/>
      <c r="Y54" s="93"/>
      <c r="Z54" s="93"/>
      <c r="AA54" s="93" t="s">
        <v>286</v>
      </c>
      <c r="AB54" s="206"/>
      <c r="AC54" s="207"/>
      <c r="AD54" s="225"/>
      <c r="AE54" s="234"/>
      <c r="AF54" s="81"/>
      <c r="AG54" s="84"/>
      <c r="AH54" s="83"/>
      <c r="AI54" s="83"/>
      <c r="AJ54" s="83"/>
      <c r="AK54" s="83"/>
      <c r="AL54" s="83"/>
      <c r="AM54" s="83"/>
      <c r="AN54" s="83"/>
      <c r="AO54" s="83"/>
      <c r="AP54" s="209"/>
      <c r="AQ54" s="210"/>
    </row>
    <row r="55" spans="2:43" ht="10.5" customHeight="1" x14ac:dyDescent="0.15">
      <c r="B55" s="265" t="s">
        <v>288</v>
      </c>
      <c r="C55" s="266"/>
      <c r="D55" s="51" t="s">
        <v>289</v>
      </c>
      <c r="E55" s="51"/>
      <c r="F55" s="51"/>
      <c r="G55" s="51"/>
      <c r="H55" s="51"/>
      <c r="I55" s="51"/>
      <c r="J55" s="51"/>
      <c r="K55" s="51"/>
      <c r="L55" s="53"/>
      <c r="M55" s="54"/>
      <c r="N55" s="271" t="s">
        <v>290</v>
      </c>
      <c r="O55" s="272"/>
      <c r="P55" s="213" t="s">
        <v>291</v>
      </c>
      <c r="Q55" s="214"/>
      <c r="R55" s="85" t="s">
        <v>289</v>
      </c>
      <c r="S55" s="86"/>
      <c r="T55" s="86"/>
      <c r="U55" s="86"/>
      <c r="V55" s="86"/>
      <c r="W55" s="86"/>
      <c r="X55" s="86"/>
      <c r="Y55" s="86"/>
      <c r="Z55" s="87"/>
      <c r="AA55" s="88"/>
      <c r="AB55" s="271" t="s">
        <v>290</v>
      </c>
      <c r="AC55" s="272"/>
      <c r="AD55" s="227" t="s">
        <v>244</v>
      </c>
      <c r="AE55" s="228"/>
      <c r="AF55" s="43" t="s">
        <v>232</v>
      </c>
      <c r="AG55" s="43"/>
      <c r="AH55" s="43"/>
      <c r="AI55" s="43"/>
      <c r="AJ55" s="43"/>
      <c r="AK55" s="43"/>
      <c r="AL55" s="43"/>
      <c r="AM55" s="43"/>
      <c r="AN55" s="43"/>
      <c r="AO55" s="43"/>
      <c r="AP55" s="70"/>
      <c r="AQ55" s="71"/>
    </row>
    <row r="56" spans="2:43" ht="10.5" customHeight="1" x14ac:dyDescent="0.15">
      <c r="B56" s="267"/>
      <c r="C56" s="268"/>
      <c r="D56" s="117">
        <v>1</v>
      </c>
      <c r="E56" s="60" t="s">
        <v>292</v>
      </c>
      <c r="F56" s="60"/>
      <c r="G56" s="60"/>
      <c r="H56" s="60"/>
      <c r="I56" s="60"/>
      <c r="J56" s="60"/>
      <c r="K56" s="60"/>
      <c r="L56" s="60"/>
      <c r="M56" s="60"/>
      <c r="N56" s="221"/>
      <c r="O56" s="222"/>
      <c r="P56" s="215"/>
      <c r="Q56" s="216"/>
      <c r="R56" s="55">
        <v>1</v>
      </c>
      <c r="S56" s="56" t="s">
        <v>57</v>
      </c>
      <c r="T56" s="56"/>
      <c r="U56" s="56"/>
      <c r="V56" s="56"/>
      <c r="W56" s="56"/>
      <c r="X56" s="56"/>
      <c r="Y56" s="56"/>
      <c r="Z56" s="56"/>
      <c r="AA56" s="56"/>
      <c r="AB56" s="221"/>
      <c r="AC56" s="222"/>
      <c r="AD56" s="223"/>
      <c r="AE56" s="229"/>
      <c r="AF56" s="46" t="s">
        <v>167</v>
      </c>
      <c r="AG56" s="46"/>
      <c r="AH56" s="46"/>
      <c r="AI56" s="46"/>
      <c r="AJ56" s="46"/>
      <c r="AK56" s="46"/>
      <c r="AL56" s="46"/>
      <c r="AM56" s="46"/>
      <c r="AN56" s="46"/>
      <c r="AO56" s="46"/>
      <c r="AP56" s="72"/>
      <c r="AQ56" s="73"/>
    </row>
    <row r="57" spans="2:43" ht="10.5" customHeight="1" x14ac:dyDescent="0.15">
      <c r="B57" s="267"/>
      <c r="C57" s="268"/>
      <c r="D57" s="117">
        <f t="shared" ref="D57:D70" si="6">D56+1</f>
        <v>2</v>
      </c>
      <c r="E57" s="60" t="s">
        <v>293</v>
      </c>
      <c r="F57" s="60"/>
      <c r="G57" s="60"/>
      <c r="H57" s="60"/>
      <c r="I57" s="60"/>
      <c r="J57" s="60"/>
      <c r="K57" s="60"/>
      <c r="L57" s="60"/>
      <c r="M57" s="60"/>
      <c r="N57" s="203"/>
      <c r="O57" s="204"/>
      <c r="P57" s="215"/>
      <c r="Q57" s="216"/>
      <c r="R57" s="61">
        <v>2</v>
      </c>
      <c r="S57" s="60" t="s">
        <v>60</v>
      </c>
      <c r="T57" s="60"/>
      <c r="U57" s="60"/>
      <c r="V57" s="60"/>
      <c r="W57" s="60"/>
      <c r="X57" s="60"/>
      <c r="Y57" s="60"/>
      <c r="Z57" s="60"/>
      <c r="AA57" s="60"/>
      <c r="AB57" s="203"/>
      <c r="AC57" s="204"/>
      <c r="AD57" s="223"/>
      <c r="AE57" s="229"/>
      <c r="AF57" s="46" t="s">
        <v>245</v>
      </c>
      <c r="AG57" s="46"/>
      <c r="AH57" s="46"/>
      <c r="AI57" s="46"/>
      <c r="AJ57" s="46"/>
      <c r="AK57" s="46"/>
      <c r="AL57" s="46"/>
      <c r="AM57" s="46"/>
      <c r="AN57" s="46"/>
      <c r="AO57" s="46"/>
      <c r="AP57" s="72"/>
      <c r="AQ57" s="73"/>
    </row>
    <row r="58" spans="2:43" ht="10.5" customHeight="1" x14ac:dyDescent="0.15">
      <c r="B58" s="267"/>
      <c r="C58" s="268"/>
      <c r="D58" s="117">
        <f t="shared" si="6"/>
        <v>3</v>
      </c>
      <c r="E58" s="60" t="s">
        <v>294</v>
      </c>
      <c r="F58" s="60"/>
      <c r="G58" s="60"/>
      <c r="H58" s="60"/>
      <c r="I58" s="60"/>
      <c r="J58" s="60"/>
      <c r="K58" s="60"/>
      <c r="L58" s="60"/>
      <c r="M58" s="60"/>
      <c r="N58" s="203"/>
      <c r="O58" s="204"/>
      <c r="P58" s="215"/>
      <c r="Q58" s="216"/>
      <c r="R58" s="61">
        <v>3</v>
      </c>
      <c r="S58" s="60" t="s">
        <v>168</v>
      </c>
      <c r="T58" s="60"/>
      <c r="U58" s="60"/>
      <c r="V58" s="60"/>
      <c r="W58" s="60"/>
      <c r="X58" s="60"/>
      <c r="Y58" s="60"/>
      <c r="Z58" s="60"/>
      <c r="AA58" s="60"/>
      <c r="AB58" s="203"/>
      <c r="AC58" s="204"/>
      <c r="AD58" s="223"/>
      <c r="AE58" s="229"/>
      <c r="AF58" s="46" t="s">
        <v>246</v>
      </c>
      <c r="AG58" s="46"/>
      <c r="AH58" s="46"/>
      <c r="AI58" s="46"/>
      <c r="AJ58" s="46"/>
      <c r="AK58" s="46"/>
      <c r="AL58" s="46"/>
      <c r="AM58" s="46"/>
      <c r="AN58" s="46"/>
      <c r="AO58" s="46"/>
      <c r="AP58" s="72"/>
      <c r="AQ58" s="73"/>
    </row>
    <row r="59" spans="2:43" ht="10.5" customHeight="1" x14ac:dyDescent="0.15">
      <c r="B59" s="267"/>
      <c r="C59" s="268"/>
      <c r="D59" s="117">
        <f t="shared" si="6"/>
        <v>4</v>
      </c>
      <c r="E59" s="60" t="s">
        <v>295</v>
      </c>
      <c r="F59" s="60"/>
      <c r="G59" s="60"/>
      <c r="H59" s="60"/>
      <c r="I59" s="60"/>
      <c r="J59" s="60"/>
      <c r="K59" s="60"/>
      <c r="L59" s="60"/>
      <c r="M59" s="60"/>
      <c r="N59" s="203"/>
      <c r="O59" s="204"/>
      <c r="P59" s="215"/>
      <c r="Q59" s="216"/>
      <c r="R59" s="61">
        <v>4</v>
      </c>
      <c r="S59" s="60" t="s">
        <v>62</v>
      </c>
      <c r="T59" s="60"/>
      <c r="U59" s="60"/>
      <c r="V59" s="60"/>
      <c r="W59" s="60"/>
      <c r="X59" s="60"/>
      <c r="Y59" s="60"/>
      <c r="Z59" s="60"/>
      <c r="AA59" s="60"/>
      <c r="AB59" s="203"/>
      <c r="AC59" s="204"/>
      <c r="AD59" s="223"/>
      <c r="AE59" s="229"/>
      <c r="AF59" s="46" t="s">
        <v>247</v>
      </c>
      <c r="AG59" s="46"/>
      <c r="AH59" s="46"/>
      <c r="AI59" s="46"/>
      <c r="AJ59" s="46"/>
      <c r="AK59" s="46"/>
      <c r="AL59" s="46"/>
      <c r="AM59" s="46"/>
      <c r="AN59" s="46"/>
      <c r="AO59" s="46"/>
      <c r="AP59" s="72"/>
      <c r="AQ59" s="73"/>
    </row>
    <row r="60" spans="2:43" ht="10.5" customHeight="1" x14ac:dyDescent="0.15">
      <c r="B60" s="267"/>
      <c r="C60" s="268"/>
      <c r="D60" s="117">
        <f t="shared" si="6"/>
        <v>5</v>
      </c>
      <c r="E60" s="60" t="s">
        <v>296</v>
      </c>
      <c r="F60" s="60"/>
      <c r="G60" s="60"/>
      <c r="H60" s="60"/>
      <c r="I60" s="60"/>
      <c r="J60" s="60"/>
      <c r="K60" s="60"/>
      <c r="L60" s="60"/>
      <c r="M60" s="60"/>
      <c r="N60" s="203"/>
      <c r="O60" s="204"/>
      <c r="P60" s="215"/>
      <c r="Q60" s="216"/>
      <c r="R60" s="61">
        <v>5</v>
      </c>
      <c r="S60" s="60" t="s">
        <v>169</v>
      </c>
      <c r="T60" s="60"/>
      <c r="U60" s="60"/>
      <c r="V60" s="60"/>
      <c r="W60" s="60"/>
      <c r="X60" s="60"/>
      <c r="Y60" s="60"/>
      <c r="Z60" s="60"/>
      <c r="AA60" s="60"/>
      <c r="AB60" s="203"/>
      <c r="AC60" s="204"/>
      <c r="AD60" s="223"/>
      <c r="AE60" s="229"/>
      <c r="AF60" s="46" t="s">
        <v>248</v>
      </c>
      <c r="AG60" s="46"/>
      <c r="AH60" s="46"/>
      <c r="AI60" s="46"/>
      <c r="AJ60" s="46"/>
      <c r="AK60" s="46"/>
      <c r="AL60" s="46"/>
      <c r="AM60" s="46"/>
      <c r="AN60" s="46"/>
      <c r="AO60" s="46"/>
      <c r="AP60" s="72"/>
      <c r="AQ60" s="73"/>
    </row>
    <row r="61" spans="2:43" ht="10.5" customHeight="1" x14ac:dyDescent="0.15">
      <c r="B61" s="267"/>
      <c r="C61" s="268"/>
      <c r="D61" s="117">
        <f t="shared" si="6"/>
        <v>6</v>
      </c>
      <c r="E61" s="60" t="s">
        <v>297</v>
      </c>
      <c r="F61" s="60"/>
      <c r="G61" s="60"/>
      <c r="H61" s="60"/>
      <c r="I61" s="60"/>
      <c r="J61" s="60"/>
      <c r="K61" s="60"/>
      <c r="L61" s="60"/>
      <c r="M61" s="60"/>
      <c r="N61" s="203"/>
      <c r="O61" s="204"/>
      <c r="P61" s="215"/>
      <c r="Q61" s="216"/>
      <c r="R61" s="61">
        <v>6</v>
      </c>
      <c r="S61" s="60" t="s">
        <v>170</v>
      </c>
      <c r="T61" s="60"/>
      <c r="U61" s="60"/>
      <c r="V61" s="60"/>
      <c r="W61" s="60"/>
      <c r="X61" s="60"/>
      <c r="Y61" s="60"/>
      <c r="Z61" s="60"/>
      <c r="AA61" s="60"/>
      <c r="AB61" s="203"/>
      <c r="AC61" s="204"/>
      <c r="AD61" s="223"/>
      <c r="AE61" s="229"/>
      <c r="AF61" s="50" t="s">
        <v>272</v>
      </c>
      <c r="AG61" s="51"/>
      <c r="AH61" s="51"/>
      <c r="AI61" s="51"/>
      <c r="AJ61" s="51"/>
      <c r="AK61" s="51"/>
      <c r="AL61" s="51"/>
      <c r="AM61" s="51"/>
      <c r="AN61" s="53"/>
      <c r="AO61" s="54"/>
      <c r="AP61" s="219" t="s">
        <v>273</v>
      </c>
      <c r="AQ61" s="235"/>
    </row>
    <row r="62" spans="2:43" ht="10.5" customHeight="1" x14ac:dyDescent="0.15">
      <c r="B62" s="267"/>
      <c r="C62" s="268"/>
      <c r="D62" s="117">
        <f t="shared" si="6"/>
        <v>7</v>
      </c>
      <c r="E62" s="60" t="s">
        <v>298</v>
      </c>
      <c r="F62" s="60"/>
      <c r="G62" s="60"/>
      <c r="H62" s="60"/>
      <c r="I62" s="60"/>
      <c r="J62" s="60"/>
      <c r="K62" s="60"/>
      <c r="L62" s="60"/>
      <c r="M62" s="60"/>
      <c r="N62" s="203"/>
      <c r="O62" s="204"/>
      <c r="P62" s="223"/>
      <c r="Q62" s="224"/>
      <c r="R62" s="61">
        <v>7</v>
      </c>
      <c r="S62" s="89" t="s">
        <v>171</v>
      </c>
      <c r="T62" s="89"/>
      <c r="U62" s="89"/>
      <c r="V62" s="89"/>
      <c r="W62" s="89"/>
      <c r="X62" s="89"/>
      <c r="Y62" s="89"/>
      <c r="Z62" s="90"/>
      <c r="AA62" s="90"/>
      <c r="AB62" s="203"/>
      <c r="AC62" s="204"/>
      <c r="AD62" s="223"/>
      <c r="AE62" s="229"/>
      <c r="AF62" s="55">
        <v>1</v>
      </c>
      <c r="AG62" s="91" t="s">
        <v>172</v>
      </c>
      <c r="AH62" s="56"/>
      <c r="AI62" s="56"/>
      <c r="AJ62" s="56"/>
      <c r="AK62" s="56"/>
      <c r="AL62" s="56"/>
      <c r="AM62" s="56"/>
      <c r="AN62" s="56"/>
      <c r="AO62" s="56"/>
      <c r="AP62" s="236"/>
      <c r="AQ62" s="237"/>
    </row>
    <row r="63" spans="2:43" ht="10.5" customHeight="1" x14ac:dyDescent="0.15">
      <c r="B63" s="267"/>
      <c r="C63" s="268"/>
      <c r="D63" s="117">
        <f t="shared" si="6"/>
        <v>8</v>
      </c>
      <c r="E63" s="60" t="s">
        <v>299</v>
      </c>
      <c r="F63" s="60"/>
      <c r="G63" s="60"/>
      <c r="H63" s="60"/>
      <c r="I63" s="60"/>
      <c r="J63" s="60"/>
      <c r="K63" s="60"/>
      <c r="L63" s="60"/>
      <c r="M63" s="60"/>
      <c r="N63" s="203"/>
      <c r="O63" s="204"/>
      <c r="P63" s="223"/>
      <c r="Q63" s="224"/>
      <c r="R63" s="61">
        <v>8</v>
      </c>
      <c r="S63" s="92" t="s">
        <v>173</v>
      </c>
      <c r="T63" s="92"/>
      <c r="U63" s="92"/>
      <c r="V63" s="92"/>
      <c r="W63" s="92"/>
      <c r="X63" s="92"/>
      <c r="Y63" s="92"/>
      <c r="Z63" s="92"/>
      <c r="AA63" s="92"/>
      <c r="AB63" s="203"/>
      <c r="AC63" s="204"/>
      <c r="AD63" s="223"/>
      <c r="AE63" s="229"/>
      <c r="AF63" s="61">
        <f t="shared" ref="AF63:AF91" si="7">AF62+1</f>
        <v>2</v>
      </c>
      <c r="AG63" s="74" t="s">
        <v>174</v>
      </c>
      <c r="AH63" s="60"/>
      <c r="AI63" s="60"/>
      <c r="AJ63" s="60"/>
      <c r="AK63" s="60"/>
      <c r="AL63" s="60"/>
      <c r="AM63" s="60"/>
      <c r="AN63" s="60"/>
      <c r="AO63" s="60"/>
      <c r="AP63" s="211"/>
      <c r="AQ63" s="212"/>
    </row>
    <row r="64" spans="2:43" ht="10.5" customHeight="1" x14ac:dyDescent="0.15">
      <c r="B64" s="267"/>
      <c r="C64" s="268"/>
      <c r="D64" s="117">
        <f t="shared" si="6"/>
        <v>9</v>
      </c>
      <c r="E64" s="60" t="s">
        <v>300</v>
      </c>
      <c r="F64" s="60"/>
      <c r="G64" s="60"/>
      <c r="H64" s="60"/>
      <c r="I64" s="60"/>
      <c r="J64" s="60"/>
      <c r="K64" s="60"/>
      <c r="L64" s="60"/>
      <c r="M64" s="60"/>
      <c r="N64" s="203"/>
      <c r="O64" s="204"/>
      <c r="P64" s="223"/>
      <c r="Q64" s="224"/>
      <c r="R64" s="61">
        <v>9</v>
      </c>
      <c r="S64" s="92" t="s">
        <v>58</v>
      </c>
      <c r="T64" s="92"/>
      <c r="U64" s="92"/>
      <c r="V64" s="92"/>
      <c r="W64" s="92"/>
      <c r="X64" s="92"/>
      <c r="Y64" s="92"/>
      <c r="Z64" s="92"/>
      <c r="AA64" s="92"/>
      <c r="AB64" s="203"/>
      <c r="AC64" s="204"/>
      <c r="AD64" s="223"/>
      <c r="AE64" s="229"/>
      <c r="AF64" s="61">
        <f t="shared" si="7"/>
        <v>3</v>
      </c>
      <c r="AG64" s="74" t="s">
        <v>175</v>
      </c>
      <c r="AH64" s="60"/>
      <c r="AI64" s="60"/>
      <c r="AJ64" s="60"/>
      <c r="AK64" s="60"/>
      <c r="AL64" s="60"/>
      <c r="AM64" s="60"/>
      <c r="AN64" s="60"/>
      <c r="AO64" s="60"/>
      <c r="AP64" s="211"/>
      <c r="AQ64" s="212"/>
    </row>
    <row r="65" spans="2:43" ht="10.5" customHeight="1" thickBot="1" x14ac:dyDescent="0.2">
      <c r="B65" s="267"/>
      <c r="C65" s="268"/>
      <c r="D65" s="117">
        <f t="shared" si="6"/>
        <v>10</v>
      </c>
      <c r="E65" s="60" t="s">
        <v>301</v>
      </c>
      <c r="F65" s="60"/>
      <c r="G65" s="60"/>
      <c r="H65" s="60"/>
      <c r="I65" s="60"/>
      <c r="J65" s="60"/>
      <c r="K65" s="60"/>
      <c r="L65" s="60"/>
      <c r="M65" s="60"/>
      <c r="N65" s="203"/>
      <c r="O65" s="204"/>
      <c r="P65" s="225"/>
      <c r="Q65" s="226"/>
      <c r="R65" s="81">
        <v>10</v>
      </c>
      <c r="S65" s="82" t="s">
        <v>302</v>
      </c>
      <c r="T65" s="83"/>
      <c r="U65" s="93" t="s">
        <v>303</v>
      </c>
      <c r="V65" s="93"/>
      <c r="W65" s="93"/>
      <c r="X65" s="93"/>
      <c r="Y65" s="93"/>
      <c r="Z65" s="93"/>
      <c r="AA65" s="93" t="s">
        <v>304</v>
      </c>
      <c r="AB65" s="206"/>
      <c r="AC65" s="207"/>
      <c r="AD65" s="223"/>
      <c r="AE65" s="229"/>
      <c r="AF65" s="61">
        <f t="shared" si="7"/>
        <v>4</v>
      </c>
      <c r="AG65" s="74" t="s">
        <v>177</v>
      </c>
      <c r="AH65" s="60"/>
      <c r="AI65" s="60"/>
      <c r="AJ65" s="60"/>
      <c r="AK65" s="60"/>
      <c r="AL65" s="60"/>
      <c r="AM65" s="60"/>
      <c r="AN65" s="60"/>
      <c r="AO65" s="60"/>
      <c r="AP65" s="211"/>
      <c r="AQ65" s="212"/>
    </row>
    <row r="66" spans="2:43" ht="10.5" customHeight="1" x14ac:dyDescent="0.15">
      <c r="B66" s="267"/>
      <c r="C66" s="268"/>
      <c r="D66" s="117">
        <f t="shared" si="6"/>
        <v>11</v>
      </c>
      <c r="E66" s="60" t="s">
        <v>305</v>
      </c>
      <c r="F66" s="60"/>
      <c r="G66" s="60"/>
      <c r="H66" s="60"/>
      <c r="I66" s="60"/>
      <c r="J66" s="60"/>
      <c r="K66" s="60"/>
      <c r="L66" s="60"/>
      <c r="M66" s="60"/>
      <c r="N66" s="203"/>
      <c r="O66" s="204"/>
      <c r="P66" s="213" t="s">
        <v>306</v>
      </c>
      <c r="Q66" s="214"/>
      <c r="R66" s="85" t="s">
        <v>307</v>
      </c>
      <c r="S66" s="86"/>
      <c r="T66" s="86"/>
      <c r="U66" s="86"/>
      <c r="V66" s="86"/>
      <c r="W66" s="86"/>
      <c r="X66" s="86"/>
      <c r="Y66" s="86"/>
      <c r="Z66" s="87"/>
      <c r="AA66" s="88"/>
      <c r="AB66" s="271" t="s">
        <v>308</v>
      </c>
      <c r="AC66" s="272"/>
      <c r="AD66" s="223"/>
      <c r="AE66" s="229"/>
      <c r="AF66" s="61">
        <f t="shared" si="7"/>
        <v>5</v>
      </c>
      <c r="AG66" s="74" t="s">
        <v>178</v>
      </c>
      <c r="AH66" s="60"/>
      <c r="AI66" s="60"/>
      <c r="AJ66" s="60"/>
      <c r="AK66" s="60"/>
      <c r="AL66" s="60"/>
      <c r="AM66" s="60"/>
      <c r="AN66" s="60"/>
      <c r="AO66" s="60"/>
      <c r="AP66" s="211"/>
      <c r="AQ66" s="212"/>
    </row>
    <row r="67" spans="2:43" ht="10.5" customHeight="1" x14ac:dyDescent="0.15">
      <c r="B67" s="267"/>
      <c r="C67" s="268"/>
      <c r="D67" s="117">
        <f t="shared" si="6"/>
        <v>12</v>
      </c>
      <c r="E67" s="60" t="s">
        <v>309</v>
      </c>
      <c r="F67" s="60"/>
      <c r="G67" s="60"/>
      <c r="H67" s="60"/>
      <c r="I67" s="60"/>
      <c r="J67" s="60"/>
      <c r="K67" s="60"/>
      <c r="L67" s="60"/>
      <c r="M67" s="60"/>
      <c r="N67" s="203"/>
      <c r="O67" s="204"/>
      <c r="P67" s="215"/>
      <c r="Q67" s="216"/>
      <c r="R67" s="55">
        <v>1</v>
      </c>
      <c r="S67" s="56" t="s">
        <v>179</v>
      </c>
      <c r="T67" s="56"/>
      <c r="U67" s="56"/>
      <c r="V67" s="56"/>
      <c r="W67" s="56"/>
      <c r="X67" s="56"/>
      <c r="Y67" s="56"/>
      <c r="Z67" s="56"/>
      <c r="AA67" s="56"/>
      <c r="AB67" s="221"/>
      <c r="AC67" s="222"/>
      <c r="AD67" s="223"/>
      <c r="AE67" s="229"/>
      <c r="AF67" s="61">
        <f t="shared" si="7"/>
        <v>6</v>
      </c>
      <c r="AG67" s="74" t="s">
        <v>180</v>
      </c>
      <c r="AH67" s="60"/>
      <c r="AI67" s="60"/>
      <c r="AJ67" s="60"/>
      <c r="AK67" s="60"/>
      <c r="AL67" s="60"/>
      <c r="AM67" s="60"/>
      <c r="AN67" s="60"/>
      <c r="AO67" s="60"/>
      <c r="AP67" s="211"/>
      <c r="AQ67" s="212"/>
    </row>
    <row r="68" spans="2:43" ht="10.5" customHeight="1" x14ac:dyDescent="0.15">
      <c r="B68" s="267"/>
      <c r="C68" s="268"/>
      <c r="D68" s="117">
        <f t="shared" si="6"/>
        <v>13</v>
      </c>
      <c r="E68" s="60" t="s">
        <v>310</v>
      </c>
      <c r="F68" s="60"/>
      <c r="G68" s="60"/>
      <c r="H68" s="60"/>
      <c r="I68" s="60"/>
      <c r="J68" s="60"/>
      <c r="K68" s="60"/>
      <c r="L68" s="60"/>
      <c r="M68" s="60"/>
      <c r="N68" s="203"/>
      <c r="O68" s="204"/>
      <c r="P68" s="215"/>
      <c r="Q68" s="216"/>
      <c r="R68" s="61">
        <v>2</v>
      </c>
      <c r="S68" s="60" t="s">
        <v>181</v>
      </c>
      <c r="T68" s="60"/>
      <c r="U68" s="60"/>
      <c r="V68" s="60"/>
      <c r="W68" s="60"/>
      <c r="X68" s="60"/>
      <c r="Y68" s="60"/>
      <c r="Z68" s="60"/>
      <c r="AA68" s="60"/>
      <c r="AB68" s="203"/>
      <c r="AC68" s="204"/>
      <c r="AD68" s="223"/>
      <c r="AE68" s="229"/>
      <c r="AF68" s="61">
        <f t="shared" si="7"/>
        <v>7</v>
      </c>
      <c r="AG68" s="74" t="s">
        <v>183</v>
      </c>
      <c r="AH68" s="60"/>
      <c r="AI68" s="60"/>
      <c r="AJ68" s="60"/>
      <c r="AK68" s="60"/>
      <c r="AL68" s="60"/>
      <c r="AM68" s="60"/>
      <c r="AN68" s="60"/>
      <c r="AO68" s="60"/>
      <c r="AP68" s="211"/>
      <c r="AQ68" s="212"/>
    </row>
    <row r="69" spans="2:43" ht="10.5" customHeight="1" x14ac:dyDescent="0.15">
      <c r="B69" s="267"/>
      <c r="C69" s="268"/>
      <c r="D69" s="117">
        <f t="shared" si="6"/>
        <v>14</v>
      </c>
      <c r="E69" s="60" t="s">
        <v>311</v>
      </c>
      <c r="F69" s="60"/>
      <c r="G69" s="60"/>
      <c r="H69" s="60"/>
      <c r="I69" s="60"/>
      <c r="J69" s="60"/>
      <c r="K69" s="60"/>
      <c r="L69" s="60"/>
      <c r="M69" s="60"/>
      <c r="N69" s="203"/>
      <c r="O69" s="204"/>
      <c r="P69" s="215"/>
      <c r="Q69" s="216"/>
      <c r="R69" s="61">
        <v>3</v>
      </c>
      <c r="S69" s="60" t="s">
        <v>184</v>
      </c>
      <c r="T69" s="60"/>
      <c r="U69" s="60"/>
      <c r="V69" s="60"/>
      <c r="W69" s="60"/>
      <c r="X69" s="60"/>
      <c r="Y69" s="60"/>
      <c r="Z69" s="60"/>
      <c r="AA69" s="60"/>
      <c r="AB69" s="203"/>
      <c r="AC69" s="204"/>
      <c r="AD69" s="223"/>
      <c r="AE69" s="229"/>
      <c r="AF69" s="61">
        <f t="shared" si="7"/>
        <v>8</v>
      </c>
      <c r="AG69" s="74" t="s">
        <v>185</v>
      </c>
      <c r="AH69" s="60"/>
      <c r="AI69" s="60"/>
      <c r="AJ69" s="60"/>
      <c r="AK69" s="60"/>
      <c r="AL69" s="60"/>
      <c r="AM69" s="60"/>
      <c r="AN69" s="60"/>
      <c r="AO69" s="60"/>
      <c r="AP69" s="211"/>
      <c r="AQ69" s="212"/>
    </row>
    <row r="70" spans="2:43" ht="10.5" customHeight="1" x14ac:dyDescent="0.15">
      <c r="B70" s="267"/>
      <c r="C70" s="268"/>
      <c r="D70" s="117">
        <f t="shared" si="6"/>
        <v>15</v>
      </c>
      <c r="E70" s="74" t="s">
        <v>302</v>
      </c>
      <c r="F70" s="64"/>
      <c r="G70" s="64" t="s">
        <v>312</v>
      </c>
      <c r="H70" s="64"/>
      <c r="I70" s="64"/>
      <c r="J70" s="64"/>
      <c r="K70" s="64"/>
      <c r="L70" s="64"/>
      <c r="M70" s="64" t="s">
        <v>304</v>
      </c>
      <c r="N70" s="203"/>
      <c r="O70" s="204"/>
      <c r="P70" s="215"/>
      <c r="Q70" s="216"/>
      <c r="R70" s="61">
        <v>4</v>
      </c>
      <c r="S70" s="60" t="s">
        <v>186</v>
      </c>
      <c r="T70" s="60"/>
      <c r="U70" s="60"/>
      <c r="V70" s="60"/>
      <c r="W70" s="60"/>
      <c r="X70" s="60"/>
      <c r="Y70" s="60"/>
      <c r="Z70" s="60"/>
      <c r="AA70" s="60"/>
      <c r="AB70" s="203"/>
      <c r="AC70" s="204"/>
      <c r="AD70" s="223"/>
      <c r="AE70" s="229"/>
      <c r="AF70" s="61">
        <f t="shared" si="7"/>
        <v>9</v>
      </c>
      <c r="AG70" s="74" t="s">
        <v>187</v>
      </c>
      <c r="AH70" s="60"/>
      <c r="AI70" s="60"/>
      <c r="AJ70" s="60"/>
      <c r="AK70" s="60"/>
      <c r="AL70" s="60"/>
      <c r="AM70" s="60"/>
      <c r="AN70" s="60"/>
      <c r="AO70" s="60"/>
      <c r="AP70" s="211"/>
      <c r="AQ70" s="212"/>
    </row>
    <row r="71" spans="2:43" ht="10.5" customHeight="1" thickBot="1" x14ac:dyDescent="0.2">
      <c r="B71" s="269"/>
      <c r="C71" s="270"/>
      <c r="D71" s="117"/>
      <c r="E71" s="60"/>
      <c r="F71" s="60"/>
      <c r="G71" s="60"/>
      <c r="H71" s="60"/>
      <c r="I71" s="60"/>
      <c r="J71" s="60"/>
      <c r="K71" s="60"/>
      <c r="L71" s="60"/>
      <c r="M71" s="60"/>
      <c r="N71" s="206"/>
      <c r="O71" s="207"/>
      <c r="P71" s="217"/>
      <c r="Q71" s="218"/>
      <c r="R71" s="81">
        <v>5</v>
      </c>
      <c r="S71" s="82" t="s">
        <v>302</v>
      </c>
      <c r="T71" s="83"/>
      <c r="U71" s="93" t="s">
        <v>303</v>
      </c>
      <c r="V71" s="93"/>
      <c r="W71" s="93"/>
      <c r="X71" s="93"/>
      <c r="Y71" s="93"/>
      <c r="Z71" s="93"/>
      <c r="AA71" s="93" t="s">
        <v>304</v>
      </c>
      <c r="AB71" s="206"/>
      <c r="AC71" s="207"/>
      <c r="AD71" s="223"/>
      <c r="AE71" s="229"/>
      <c r="AF71" s="61">
        <f t="shared" si="7"/>
        <v>10</v>
      </c>
      <c r="AG71" s="74" t="s">
        <v>188</v>
      </c>
      <c r="AH71" s="60"/>
      <c r="AI71" s="60"/>
      <c r="AJ71" s="60"/>
      <c r="AK71" s="60"/>
      <c r="AL71" s="60"/>
      <c r="AM71" s="60"/>
      <c r="AN71" s="60"/>
      <c r="AO71" s="60"/>
      <c r="AP71" s="211"/>
      <c r="AQ71" s="212"/>
    </row>
    <row r="72" spans="2:43" ht="10.5" customHeight="1" x14ac:dyDescent="0.15">
      <c r="B72" s="227" t="s">
        <v>313</v>
      </c>
      <c r="C72" s="278"/>
      <c r="D72" s="43" t="s">
        <v>232</v>
      </c>
      <c r="E72" s="43"/>
      <c r="F72" s="43"/>
      <c r="G72" s="43"/>
      <c r="H72" s="43"/>
      <c r="I72" s="43"/>
      <c r="J72" s="43"/>
      <c r="K72" s="43"/>
      <c r="L72" s="43"/>
      <c r="M72" s="43"/>
      <c r="N72" s="283"/>
      <c r="O72" s="283"/>
      <c r="P72" s="215" t="s">
        <v>314</v>
      </c>
      <c r="Q72" s="216"/>
      <c r="R72" s="119" t="s">
        <v>307</v>
      </c>
      <c r="S72" s="120"/>
      <c r="T72" s="120"/>
      <c r="U72" s="120"/>
      <c r="V72" s="120"/>
      <c r="W72" s="120"/>
      <c r="X72" s="120"/>
      <c r="Y72" s="120"/>
      <c r="Z72" s="121"/>
      <c r="AA72" s="122"/>
      <c r="AB72" s="284" t="s">
        <v>308</v>
      </c>
      <c r="AC72" s="285"/>
      <c r="AD72" s="223"/>
      <c r="AE72" s="229"/>
      <c r="AF72" s="61">
        <f t="shared" si="7"/>
        <v>11</v>
      </c>
      <c r="AG72" s="60" t="s">
        <v>189</v>
      </c>
      <c r="AH72" s="60"/>
      <c r="AI72" s="60"/>
      <c r="AJ72" s="60"/>
      <c r="AK72" s="60"/>
      <c r="AL72" s="60"/>
      <c r="AM72" s="60"/>
      <c r="AN72" s="60"/>
      <c r="AO72" s="60"/>
      <c r="AP72" s="211"/>
      <c r="AQ72" s="212"/>
    </row>
    <row r="73" spans="2:43" ht="10.5" customHeight="1" x14ac:dyDescent="0.15">
      <c r="B73" s="279"/>
      <c r="C73" s="280"/>
      <c r="D73" s="46" t="s">
        <v>120</v>
      </c>
      <c r="E73" s="46"/>
      <c r="F73" s="46"/>
      <c r="G73" s="46"/>
      <c r="H73" s="46"/>
      <c r="I73" s="46"/>
      <c r="J73" s="46"/>
      <c r="K73" s="46"/>
      <c r="L73" s="46"/>
      <c r="M73" s="46"/>
      <c r="N73" s="286"/>
      <c r="O73" s="286"/>
      <c r="P73" s="215"/>
      <c r="Q73" s="216"/>
      <c r="R73" s="55">
        <v>1</v>
      </c>
      <c r="S73" s="56" t="s">
        <v>190</v>
      </c>
      <c r="T73" s="56"/>
      <c r="U73" s="56"/>
      <c r="V73" s="56"/>
      <c r="W73" s="56"/>
      <c r="X73" s="56"/>
      <c r="Y73" s="56"/>
      <c r="Z73" s="56"/>
      <c r="AA73" s="56"/>
      <c r="AB73" s="221"/>
      <c r="AC73" s="222"/>
      <c r="AD73" s="223"/>
      <c r="AE73" s="229"/>
      <c r="AF73" s="61">
        <f t="shared" si="7"/>
        <v>12</v>
      </c>
      <c r="AG73" s="60" t="s">
        <v>191</v>
      </c>
      <c r="AH73" s="60"/>
      <c r="AI73" s="60"/>
      <c r="AJ73" s="60"/>
      <c r="AK73" s="60"/>
      <c r="AL73" s="60"/>
      <c r="AM73" s="60"/>
      <c r="AN73" s="60"/>
      <c r="AO73" s="60"/>
      <c r="AP73" s="211"/>
      <c r="AQ73" s="212"/>
    </row>
    <row r="74" spans="2:43" ht="10.5" customHeight="1" x14ac:dyDescent="0.15">
      <c r="B74" s="279"/>
      <c r="C74" s="280"/>
      <c r="D74" s="46" t="s">
        <v>0</v>
      </c>
      <c r="E74" s="46"/>
      <c r="F74" s="46"/>
      <c r="G74" s="46"/>
      <c r="H74" s="46"/>
      <c r="I74" s="46"/>
      <c r="J74" s="46"/>
      <c r="K74" s="46"/>
      <c r="L74" s="46"/>
      <c r="M74" s="46"/>
      <c r="N74" s="286"/>
      <c r="O74" s="286"/>
      <c r="P74" s="215"/>
      <c r="Q74" s="216"/>
      <c r="R74" s="61">
        <v>2</v>
      </c>
      <c r="S74" s="60" t="s">
        <v>192</v>
      </c>
      <c r="T74" s="60"/>
      <c r="U74" s="60"/>
      <c r="V74" s="60"/>
      <c r="W74" s="60"/>
      <c r="X74" s="60"/>
      <c r="Y74" s="60"/>
      <c r="Z74" s="60"/>
      <c r="AA74" s="60"/>
      <c r="AB74" s="203"/>
      <c r="AC74" s="204"/>
      <c r="AD74" s="223"/>
      <c r="AE74" s="229"/>
      <c r="AF74" s="61">
        <f t="shared" si="7"/>
        <v>13</v>
      </c>
      <c r="AG74" s="60" t="s">
        <v>193</v>
      </c>
      <c r="AH74" s="60"/>
      <c r="AI74" s="60"/>
      <c r="AJ74" s="60"/>
      <c r="AK74" s="60"/>
      <c r="AL74" s="60"/>
      <c r="AM74" s="60"/>
      <c r="AN74" s="60"/>
      <c r="AO74" s="60"/>
      <c r="AP74" s="211"/>
      <c r="AQ74" s="212"/>
    </row>
    <row r="75" spans="2:43" ht="10.5" customHeight="1" x14ac:dyDescent="0.15">
      <c r="B75" s="279"/>
      <c r="C75" s="280"/>
      <c r="D75" s="46" t="s">
        <v>1</v>
      </c>
      <c r="E75" s="46"/>
      <c r="F75" s="46"/>
      <c r="G75" s="46"/>
      <c r="H75" s="46"/>
      <c r="I75" s="46"/>
      <c r="J75" s="46"/>
      <c r="K75" s="46"/>
      <c r="L75" s="46"/>
      <c r="M75" s="46"/>
      <c r="N75" s="286"/>
      <c r="O75" s="286"/>
      <c r="P75" s="215"/>
      <c r="Q75" s="216"/>
      <c r="R75" s="61">
        <v>3</v>
      </c>
      <c r="S75" s="60" t="s">
        <v>194</v>
      </c>
      <c r="T75" s="60"/>
      <c r="U75" s="60"/>
      <c r="V75" s="60"/>
      <c r="W75" s="60"/>
      <c r="X75" s="60"/>
      <c r="Y75" s="60"/>
      <c r="Z75" s="60"/>
      <c r="AA75" s="60"/>
      <c r="AB75" s="203"/>
      <c r="AC75" s="204"/>
      <c r="AD75" s="223"/>
      <c r="AE75" s="229"/>
      <c r="AF75" s="61">
        <f t="shared" si="7"/>
        <v>14</v>
      </c>
      <c r="AG75" s="60" t="s">
        <v>196</v>
      </c>
      <c r="AH75" s="60"/>
      <c r="AI75" s="60"/>
      <c r="AJ75" s="60"/>
      <c r="AK75" s="60"/>
      <c r="AL75" s="60"/>
      <c r="AM75" s="60"/>
      <c r="AN75" s="60"/>
      <c r="AO75" s="60"/>
      <c r="AP75" s="211"/>
      <c r="AQ75" s="212"/>
    </row>
    <row r="76" spans="2:43" ht="10.5" customHeight="1" x14ac:dyDescent="0.15">
      <c r="B76" s="279"/>
      <c r="C76" s="280"/>
      <c r="D76" s="46" t="s">
        <v>2</v>
      </c>
      <c r="E76" s="46"/>
      <c r="F76" s="46"/>
      <c r="G76" s="46"/>
      <c r="H76" s="46"/>
      <c r="I76" s="46"/>
      <c r="J76" s="46"/>
      <c r="K76" s="46"/>
      <c r="L76" s="46"/>
      <c r="M76" s="46"/>
      <c r="N76" s="286"/>
      <c r="O76" s="286"/>
      <c r="P76" s="215"/>
      <c r="Q76" s="216"/>
      <c r="R76" s="61">
        <v>4</v>
      </c>
      <c r="S76" s="74" t="s">
        <v>302</v>
      </c>
      <c r="T76" s="60"/>
      <c r="U76" s="64" t="s">
        <v>303</v>
      </c>
      <c r="V76" s="64"/>
      <c r="W76" s="64"/>
      <c r="X76" s="64"/>
      <c r="Y76" s="64"/>
      <c r="Z76" s="64"/>
      <c r="AA76" s="64" t="s">
        <v>304</v>
      </c>
      <c r="AB76" s="203"/>
      <c r="AC76" s="204"/>
      <c r="AD76" s="223"/>
      <c r="AE76" s="229"/>
      <c r="AF76" s="61">
        <f t="shared" si="7"/>
        <v>15</v>
      </c>
      <c r="AG76" s="60" t="s">
        <v>197</v>
      </c>
      <c r="AH76" s="60"/>
      <c r="AI76" s="60"/>
      <c r="AJ76" s="60"/>
      <c r="AK76" s="60"/>
      <c r="AL76" s="60"/>
      <c r="AM76" s="60"/>
      <c r="AN76" s="60"/>
      <c r="AO76" s="60"/>
      <c r="AP76" s="211"/>
      <c r="AQ76" s="212"/>
    </row>
    <row r="77" spans="2:43" ht="10.5" customHeight="1" thickBot="1" x14ac:dyDescent="0.2">
      <c r="B77" s="279"/>
      <c r="C77" s="280"/>
      <c r="D77" s="48" t="s">
        <v>122</v>
      </c>
      <c r="E77" s="48"/>
      <c r="F77" s="48"/>
      <c r="G77" s="48"/>
      <c r="H77" s="48"/>
      <c r="I77" s="48"/>
      <c r="J77" s="48"/>
      <c r="K77" s="48"/>
      <c r="L77" s="48"/>
      <c r="M77" s="48"/>
      <c r="N77" s="287"/>
      <c r="O77" s="287"/>
      <c r="P77" s="217"/>
      <c r="Q77" s="218"/>
      <c r="R77" s="81"/>
      <c r="S77" s="83"/>
      <c r="T77" s="83"/>
      <c r="U77" s="83"/>
      <c r="V77" s="83"/>
      <c r="W77" s="83"/>
      <c r="X77" s="83"/>
      <c r="Y77" s="83"/>
      <c r="Z77" s="83"/>
      <c r="AA77" s="83"/>
      <c r="AB77" s="206"/>
      <c r="AC77" s="207"/>
      <c r="AD77" s="223"/>
      <c r="AE77" s="229"/>
      <c r="AF77" s="61">
        <f t="shared" si="7"/>
        <v>16</v>
      </c>
      <c r="AG77" s="60" t="s">
        <v>198</v>
      </c>
      <c r="AH77" s="60"/>
      <c r="AI77" s="60"/>
      <c r="AJ77" s="60"/>
      <c r="AK77" s="60"/>
      <c r="AL77" s="60"/>
      <c r="AM77" s="60"/>
      <c r="AN77" s="60"/>
      <c r="AO77" s="60"/>
      <c r="AP77" s="211"/>
      <c r="AQ77" s="212"/>
    </row>
    <row r="78" spans="2:43" ht="10.5" customHeight="1" x14ac:dyDescent="0.15">
      <c r="B78" s="279"/>
      <c r="C78" s="280"/>
      <c r="D78" s="50" t="s">
        <v>307</v>
      </c>
      <c r="E78" s="51"/>
      <c r="F78" s="51"/>
      <c r="G78" s="51"/>
      <c r="H78" s="51"/>
      <c r="I78" s="51"/>
      <c r="J78" s="51"/>
      <c r="K78" s="51"/>
      <c r="L78" s="53"/>
      <c r="M78" s="54"/>
      <c r="N78" s="219" t="s">
        <v>308</v>
      </c>
      <c r="O78" s="220"/>
      <c r="P78" s="213" t="s">
        <v>249</v>
      </c>
      <c r="Q78" s="214"/>
      <c r="R78" s="85" t="s">
        <v>272</v>
      </c>
      <c r="S78" s="86"/>
      <c r="T78" s="86"/>
      <c r="U78" s="86"/>
      <c r="V78" s="86"/>
      <c r="W78" s="86"/>
      <c r="X78" s="86"/>
      <c r="Y78" s="86"/>
      <c r="Z78" s="87"/>
      <c r="AA78" s="88"/>
      <c r="AB78" s="271" t="s">
        <v>273</v>
      </c>
      <c r="AC78" s="272"/>
      <c r="AD78" s="223"/>
      <c r="AE78" s="229"/>
      <c r="AF78" s="61">
        <f t="shared" si="7"/>
        <v>17</v>
      </c>
      <c r="AG78" s="60" t="s">
        <v>200</v>
      </c>
      <c r="AH78" s="60"/>
      <c r="AI78" s="60"/>
      <c r="AJ78" s="60"/>
      <c r="AK78" s="60"/>
      <c r="AL78" s="60"/>
      <c r="AM78" s="60"/>
      <c r="AN78" s="60"/>
      <c r="AO78" s="60"/>
      <c r="AP78" s="211"/>
      <c r="AQ78" s="212"/>
    </row>
    <row r="79" spans="2:43" ht="10.5" customHeight="1" x14ac:dyDescent="0.15">
      <c r="B79" s="279"/>
      <c r="C79" s="280"/>
      <c r="D79" s="55">
        <v>1</v>
      </c>
      <c r="E79" s="56" t="s">
        <v>123</v>
      </c>
      <c r="F79" s="56"/>
      <c r="G79" s="56"/>
      <c r="H79" s="56"/>
      <c r="I79" s="56"/>
      <c r="J79" s="56"/>
      <c r="K79" s="56"/>
      <c r="L79" s="56"/>
      <c r="M79" s="56"/>
      <c r="N79" s="221"/>
      <c r="O79" s="222"/>
      <c r="P79" s="215"/>
      <c r="Q79" s="216"/>
      <c r="R79" s="55">
        <v>1</v>
      </c>
      <c r="S79" s="56" t="s">
        <v>77</v>
      </c>
      <c r="T79" s="56"/>
      <c r="U79" s="56"/>
      <c r="V79" s="56"/>
      <c r="W79" s="56"/>
      <c r="X79" s="56"/>
      <c r="Y79" s="56"/>
      <c r="Z79" s="56"/>
      <c r="AA79" s="56"/>
      <c r="AB79" s="221"/>
      <c r="AC79" s="222"/>
      <c r="AD79" s="223"/>
      <c r="AE79" s="229"/>
      <c r="AF79" s="61">
        <f t="shared" si="7"/>
        <v>18</v>
      </c>
      <c r="AG79" s="60" t="s">
        <v>202</v>
      </c>
      <c r="AH79" s="60"/>
      <c r="AI79" s="60"/>
      <c r="AJ79" s="60"/>
      <c r="AK79" s="60"/>
      <c r="AL79" s="60"/>
      <c r="AM79" s="60"/>
      <c r="AN79" s="60"/>
      <c r="AO79" s="60"/>
      <c r="AP79" s="211"/>
      <c r="AQ79" s="212"/>
    </row>
    <row r="80" spans="2:43" ht="10.5" customHeight="1" x14ac:dyDescent="0.15">
      <c r="B80" s="279"/>
      <c r="C80" s="280"/>
      <c r="D80" s="61">
        <f t="shared" ref="D80:D94" si="8">D79+1</f>
        <v>2</v>
      </c>
      <c r="E80" s="60" t="s">
        <v>315</v>
      </c>
      <c r="F80" s="60"/>
      <c r="G80" s="60"/>
      <c r="H80" s="60"/>
      <c r="I80" s="60"/>
      <c r="J80" s="60"/>
      <c r="K80" s="60"/>
      <c r="L80" s="60"/>
      <c r="M80" s="60"/>
      <c r="N80" s="203"/>
      <c r="O80" s="204"/>
      <c r="P80" s="215"/>
      <c r="Q80" s="216"/>
      <c r="R80" s="61">
        <v>2</v>
      </c>
      <c r="S80" s="60" t="s">
        <v>79</v>
      </c>
      <c r="T80" s="60"/>
      <c r="U80" s="60"/>
      <c r="V80" s="60"/>
      <c r="W80" s="60"/>
      <c r="X80" s="60"/>
      <c r="Y80" s="60"/>
      <c r="Z80" s="60"/>
      <c r="AA80" s="60"/>
      <c r="AB80" s="203"/>
      <c r="AC80" s="204"/>
      <c r="AD80" s="223"/>
      <c r="AE80" s="229"/>
      <c r="AF80" s="61">
        <f t="shared" si="7"/>
        <v>19</v>
      </c>
      <c r="AG80" s="60" t="s">
        <v>204</v>
      </c>
      <c r="AH80" s="60"/>
      <c r="AI80" s="60"/>
      <c r="AJ80" s="60"/>
      <c r="AK80" s="60"/>
      <c r="AL80" s="60"/>
      <c r="AM80" s="60"/>
      <c r="AN80" s="60"/>
      <c r="AO80" s="60"/>
      <c r="AP80" s="211"/>
      <c r="AQ80" s="212"/>
    </row>
    <row r="81" spans="2:43" ht="10.5" customHeight="1" x14ac:dyDescent="0.15">
      <c r="B81" s="279"/>
      <c r="C81" s="280"/>
      <c r="D81" s="61">
        <f t="shared" si="8"/>
        <v>3</v>
      </c>
      <c r="E81" s="60" t="s">
        <v>124</v>
      </c>
      <c r="F81" s="60"/>
      <c r="G81" s="60"/>
      <c r="H81" s="60"/>
      <c r="I81" s="60"/>
      <c r="J81" s="60"/>
      <c r="K81" s="60"/>
      <c r="L81" s="60"/>
      <c r="M81" s="60"/>
      <c r="N81" s="203"/>
      <c r="O81" s="204"/>
      <c r="P81" s="215"/>
      <c r="Q81" s="216"/>
      <c r="R81" s="61">
        <v>3</v>
      </c>
      <c r="S81" s="60" t="s">
        <v>81</v>
      </c>
      <c r="T81" s="60"/>
      <c r="U81" s="60"/>
      <c r="V81" s="60"/>
      <c r="W81" s="60"/>
      <c r="X81" s="60"/>
      <c r="Y81" s="60"/>
      <c r="Z81" s="60"/>
      <c r="AA81" s="60"/>
      <c r="AB81" s="203"/>
      <c r="AC81" s="204"/>
      <c r="AD81" s="223"/>
      <c r="AE81" s="229"/>
      <c r="AF81" s="61">
        <f t="shared" si="7"/>
        <v>20</v>
      </c>
      <c r="AG81" s="60" t="s">
        <v>206</v>
      </c>
      <c r="AH81" s="60"/>
      <c r="AI81" s="60"/>
      <c r="AJ81" s="60"/>
      <c r="AK81" s="60"/>
      <c r="AL81" s="60"/>
      <c r="AM81" s="60"/>
      <c r="AN81" s="60"/>
      <c r="AO81" s="60"/>
      <c r="AP81" s="211"/>
      <c r="AQ81" s="212"/>
    </row>
    <row r="82" spans="2:43" ht="10.5" customHeight="1" x14ac:dyDescent="0.15">
      <c r="B82" s="279"/>
      <c r="C82" s="280"/>
      <c r="D82" s="61">
        <f t="shared" si="8"/>
        <v>4</v>
      </c>
      <c r="E82" s="60" t="s">
        <v>9</v>
      </c>
      <c r="F82" s="60"/>
      <c r="G82" s="60"/>
      <c r="H82" s="60"/>
      <c r="I82" s="60"/>
      <c r="J82" s="60"/>
      <c r="K82" s="60"/>
      <c r="L82" s="60"/>
      <c r="M82" s="60"/>
      <c r="N82" s="203"/>
      <c r="O82" s="204"/>
      <c r="P82" s="215"/>
      <c r="Q82" s="216"/>
      <c r="R82" s="61">
        <v>4</v>
      </c>
      <c r="S82" s="60" t="s">
        <v>83</v>
      </c>
      <c r="T82" s="60"/>
      <c r="U82" s="60"/>
      <c r="V82" s="60"/>
      <c r="W82" s="60"/>
      <c r="X82" s="60"/>
      <c r="Y82" s="60"/>
      <c r="Z82" s="60"/>
      <c r="AA82" s="60"/>
      <c r="AB82" s="203"/>
      <c r="AC82" s="204"/>
      <c r="AD82" s="223"/>
      <c r="AE82" s="229"/>
      <c r="AF82" s="61">
        <f t="shared" si="7"/>
        <v>21</v>
      </c>
      <c r="AG82" s="60" t="s">
        <v>316</v>
      </c>
      <c r="AH82" s="60"/>
      <c r="AI82" s="60"/>
      <c r="AJ82" s="60"/>
      <c r="AK82" s="60"/>
      <c r="AL82" s="60"/>
      <c r="AM82" s="60"/>
      <c r="AN82" s="60"/>
      <c r="AO82" s="60"/>
      <c r="AP82" s="211"/>
      <c r="AQ82" s="212"/>
    </row>
    <row r="83" spans="2:43" ht="10.5" customHeight="1" x14ac:dyDescent="0.15">
      <c r="B83" s="279"/>
      <c r="C83" s="280"/>
      <c r="D83" s="61">
        <f t="shared" si="8"/>
        <v>5</v>
      </c>
      <c r="E83" s="60" t="s">
        <v>6</v>
      </c>
      <c r="F83" s="60"/>
      <c r="G83" s="60"/>
      <c r="H83" s="60"/>
      <c r="I83" s="60"/>
      <c r="J83" s="60"/>
      <c r="K83" s="60"/>
      <c r="L83" s="60"/>
      <c r="M83" s="60"/>
      <c r="N83" s="203"/>
      <c r="O83" s="204"/>
      <c r="P83" s="215"/>
      <c r="Q83" s="216"/>
      <c r="R83" s="61">
        <v>5</v>
      </c>
      <c r="S83" s="60" t="s">
        <v>208</v>
      </c>
      <c r="T83" s="60"/>
      <c r="U83" s="60"/>
      <c r="V83" s="60"/>
      <c r="W83" s="60"/>
      <c r="X83" s="60"/>
      <c r="Y83" s="60"/>
      <c r="Z83" s="60"/>
      <c r="AA83" s="60"/>
      <c r="AB83" s="203"/>
      <c r="AC83" s="204"/>
      <c r="AD83" s="223"/>
      <c r="AE83" s="229"/>
      <c r="AF83" s="61">
        <f t="shared" si="7"/>
        <v>22</v>
      </c>
      <c r="AG83" s="60" t="s">
        <v>210</v>
      </c>
      <c r="AH83" s="60"/>
      <c r="AI83" s="60"/>
      <c r="AJ83" s="60"/>
      <c r="AK83" s="60"/>
      <c r="AL83" s="60"/>
      <c r="AM83" s="60"/>
      <c r="AN83" s="60"/>
      <c r="AO83" s="60"/>
      <c r="AP83" s="211"/>
      <c r="AQ83" s="212"/>
    </row>
    <row r="84" spans="2:43" ht="10.5" customHeight="1" x14ac:dyDescent="0.15">
      <c r="B84" s="279"/>
      <c r="C84" s="280"/>
      <c r="D84" s="61">
        <f t="shared" si="8"/>
        <v>6</v>
      </c>
      <c r="E84" s="60" t="s">
        <v>125</v>
      </c>
      <c r="F84" s="60"/>
      <c r="G84" s="60"/>
      <c r="H84" s="60"/>
      <c r="I84" s="60"/>
      <c r="J84" s="60"/>
      <c r="K84" s="60"/>
      <c r="L84" s="60"/>
      <c r="M84" s="60"/>
      <c r="N84" s="203"/>
      <c r="O84" s="204"/>
      <c r="P84" s="215"/>
      <c r="Q84" s="216"/>
      <c r="R84" s="61">
        <v>6</v>
      </c>
      <c r="S84" s="60" t="s">
        <v>211</v>
      </c>
      <c r="T84" s="60"/>
      <c r="U84" s="60"/>
      <c r="V84" s="60"/>
      <c r="W84" s="60"/>
      <c r="X84" s="60"/>
      <c r="Y84" s="60"/>
      <c r="Z84" s="60"/>
      <c r="AA84" s="60"/>
      <c r="AB84" s="203"/>
      <c r="AC84" s="204"/>
      <c r="AD84" s="223"/>
      <c r="AE84" s="229"/>
      <c r="AF84" s="61">
        <f t="shared" si="7"/>
        <v>23</v>
      </c>
      <c r="AG84" s="60" t="s">
        <v>212</v>
      </c>
      <c r="AH84" s="60"/>
      <c r="AI84" s="60"/>
      <c r="AJ84" s="60"/>
      <c r="AK84" s="60"/>
      <c r="AL84" s="60"/>
      <c r="AM84" s="60"/>
      <c r="AN84" s="60"/>
      <c r="AO84" s="60"/>
      <c r="AP84" s="211"/>
      <c r="AQ84" s="212"/>
    </row>
    <row r="85" spans="2:43" ht="10.5" customHeight="1" x14ac:dyDescent="0.15">
      <c r="B85" s="279"/>
      <c r="C85" s="280"/>
      <c r="D85" s="61">
        <f t="shared" si="8"/>
        <v>7</v>
      </c>
      <c r="E85" s="60" t="s">
        <v>14</v>
      </c>
      <c r="F85" s="60"/>
      <c r="G85" s="60"/>
      <c r="H85" s="60"/>
      <c r="I85" s="60"/>
      <c r="J85" s="60"/>
      <c r="K85" s="60"/>
      <c r="L85" s="60"/>
      <c r="M85" s="60"/>
      <c r="N85" s="203"/>
      <c r="O85" s="204"/>
      <c r="P85" s="215"/>
      <c r="Q85" s="216"/>
      <c r="R85" s="61">
        <v>7</v>
      </c>
      <c r="S85" s="60" t="s">
        <v>213</v>
      </c>
      <c r="T85" s="60"/>
      <c r="U85" s="60"/>
      <c r="V85" s="60"/>
      <c r="W85" s="60"/>
      <c r="X85" s="60"/>
      <c r="Y85" s="60"/>
      <c r="Z85" s="60"/>
      <c r="AA85" s="60"/>
      <c r="AB85" s="203"/>
      <c r="AC85" s="204"/>
      <c r="AD85" s="223"/>
      <c r="AE85" s="229"/>
      <c r="AF85" s="61">
        <f t="shared" si="7"/>
        <v>24</v>
      </c>
      <c r="AG85" s="60" t="s">
        <v>215</v>
      </c>
      <c r="AH85" s="60"/>
      <c r="AI85" s="60"/>
      <c r="AJ85" s="60"/>
      <c r="AK85" s="60"/>
      <c r="AL85" s="60"/>
      <c r="AM85" s="60"/>
      <c r="AN85" s="60"/>
      <c r="AO85" s="60"/>
      <c r="AP85" s="211"/>
      <c r="AQ85" s="212"/>
    </row>
    <row r="86" spans="2:43" ht="10.5" customHeight="1" x14ac:dyDescent="0.15">
      <c r="B86" s="279"/>
      <c r="C86" s="280"/>
      <c r="D86" s="61">
        <f t="shared" si="8"/>
        <v>8</v>
      </c>
      <c r="E86" s="60" t="s">
        <v>17</v>
      </c>
      <c r="F86" s="60"/>
      <c r="G86" s="60"/>
      <c r="H86" s="60"/>
      <c r="I86" s="60"/>
      <c r="J86" s="60"/>
      <c r="K86" s="60"/>
      <c r="L86" s="60"/>
      <c r="M86" s="60"/>
      <c r="N86" s="203"/>
      <c r="O86" s="204"/>
      <c r="P86" s="215"/>
      <c r="Q86" s="216"/>
      <c r="R86" s="61">
        <v>8</v>
      </c>
      <c r="S86" s="60" t="s">
        <v>216</v>
      </c>
      <c r="T86" s="60"/>
      <c r="U86" s="60"/>
      <c r="V86" s="60"/>
      <c r="W86" s="60"/>
      <c r="X86" s="60"/>
      <c r="Y86" s="60"/>
      <c r="Z86" s="60"/>
      <c r="AA86" s="60"/>
      <c r="AB86" s="203"/>
      <c r="AC86" s="204"/>
      <c r="AD86" s="223"/>
      <c r="AE86" s="229"/>
      <c r="AF86" s="61">
        <f t="shared" si="7"/>
        <v>25</v>
      </c>
      <c r="AG86" s="60" t="s">
        <v>217</v>
      </c>
      <c r="AH86" s="60"/>
      <c r="AI86" s="60"/>
      <c r="AJ86" s="60"/>
      <c r="AK86" s="60"/>
      <c r="AL86" s="60"/>
      <c r="AM86" s="60"/>
      <c r="AN86" s="60"/>
      <c r="AO86" s="60"/>
      <c r="AP86" s="211"/>
      <c r="AQ86" s="212"/>
    </row>
    <row r="87" spans="2:43" ht="10.5" customHeight="1" x14ac:dyDescent="0.15">
      <c r="B87" s="279"/>
      <c r="C87" s="280"/>
      <c r="D87" s="61">
        <f t="shared" si="8"/>
        <v>9</v>
      </c>
      <c r="E87" s="60" t="s">
        <v>19</v>
      </c>
      <c r="F87" s="60"/>
      <c r="G87" s="60"/>
      <c r="H87" s="60"/>
      <c r="I87" s="60"/>
      <c r="J87" s="60"/>
      <c r="K87" s="60"/>
      <c r="L87" s="60"/>
      <c r="M87" s="60"/>
      <c r="N87" s="203"/>
      <c r="O87" s="204"/>
      <c r="P87" s="215"/>
      <c r="Q87" s="216"/>
      <c r="R87" s="61">
        <v>9</v>
      </c>
      <c r="S87" s="60" t="s">
        <v>218</v>
      </c>
      <c r="T87" s="60"/>
      <c r="U87" s="60"/>
      <c r="V87" s="60"/>
      <c r="W87" s="60"/>
      <c r="X87" s="60"/>
      <c r="Y87" s="60"/>
      <c r="Z87" s="60"/>
      <c r="AA87" s="60"/>
      <c r="AB87" s="203"/>
      <c r="AC87" s="204"/>
      <c r="AD87" s="223"/>
      <c r="AE87" s="229"/>
      <c r="AF87" s="61">
        <f t="shared" si="7"/>
        <v>26</v>
      </c>
      <c r="AG87" s="60" t="s">
        <v>219</v>
      </c>
      <c r="AH87" s="60"/>
      <c r="AI87" s="60"/>
      <c r="AJ87" s="60"/>
      <c r="AK87" s="60"/>
      <c r="AL87" s="60"/>
      <c r="AM87" s="60"/>
      <c r="AN87" s="60"/>
      <c r="AO87" s="60"/>
      <c r="AP87" s="211"/>
      <c r="AQ87" s="212"/>
    </row>
    <row r="88" spans="2:43" ht="10.5" customHeight="1" x14ac:dyDescent="0.15">
      <c r="B88" s="279"/>
      <c r="C88" s="280"/>
      <c r="D88" s="61">
        <f t="shared" si="8"/>
        <v>10</v>
      </c>
      <c r="E88" s="60" t="s">
        <v>21</v>
      </c>
      <c r="F88" s="60"/>
      <c r="G88" s="60"/>
      <c r="H88" s="60"/>
      <c r="I88" s="60"/>
      <c r="J88" s="60"/>
      <c r="K88" s="60"/>
      <c r="L88" s="60"/>
      <c r="M88" s="60"/>
      <c r="N88" s="203"/>
      <c r="O88" s="204"/>
      <c r="P88" s="215"/>
      <c r="Q88" s="216"/>
      <c r="R88" s="61">
        <v>10</v>
      </c>
      <c r="S88" s="60" t="s">
        <v>220</v>
      </c>
      <c r="T88" s="60"/>
      <c r="U88" s="60"/>
      <c r="V88" s="60"/>
      <c r="W88" s="60"/>
      <c r="X88" s="60"/>
      <c r="Y88" s="60"/>
      <c r="Z88" s="60"/>
      <c r="AA88" s="60"/>
      <c r="AB88" s="203"/>
      <c r="AC88" s="204"/>
      <c r="AD88" s="223"/>
      <c r="AE88" s="229"/>
      <c r="AF88" s="61">
        <f t="shared" si="7"/>
        <v>27</v>
      </c>
      <c r="AG88" s="60" t="s">
        <v>221</v>
      </c>
      <c r="AH88" s="60"/>
      <c r="AI88" s="60"/>
      <c r="AJ88" s="60"/>
      <c r="AK88" s="60"/>
      <c r="AL88" s="60"/>
      <c r="AM88" s="60"/>
      <c r="AN88" s="60"/>
      <c r="AO88" s="60"/>
      <c r="AP88" s="211"/>
      <c r="AQ88" s="212"/>
    </row>
    <row r="89" spans="2:43" ht="10.5" customHeight="1" x14ac:dyDescent="0.15">
      <c r="B89" s="279"/>
      <c r="C89" s="280"/>
      <c r="D89" s="61">
        <f t="shared" si="8"/>
        <v>11</v>
      </c>
      <c r="E89" s="60" t="s">
        <v>317</v>
      </c>
      <c r="F89" s="64"/>
      <c r="G89" s="64" t="s">
        <v>303</v>
      </c>
      <c r="H89" s="64"/>
      <c r="I89" s="64"/>
      <c r="J89" s="64"/>
      <c r="K89" s="64"/>
      <c r="L89" s="64"/>
      <c r="M89" s="64" t="s">
        <v>304</v>
      </c>
      <c r="N89" s="203"/>
      <c r="O89" s="204"/>
      <c r="P89" s="215"/>
      <c r="Q89" s="216"/>
      <c r="R89" s="61">
        <v>11</v>
      </c>
      <c r="S89" s="60" t="s">
        <v>222</v>
      </c>
      <c r="T89" s="60"/>
      <c r="U89" s="60"/>
      <c r="V89" s="60"/>
      <c r="W89" s="60"/>
      <c r="X89" s="60"/>
      <c r="Y89" s="60"/>
      <c r="Z89" s="60"/>
      <c r="AA89" s="60"/>
      <c r="AB89" s="203"/>
      <c r="AC89" s="204"/>
      <c r="AD89" s="223"/>
      <c r="AE89" s="229"/>
      <c r="AF89" s="61">
        <f t="shared" si="7"/>
        <v>28</v>
      </c>
      <c r="AG89" s="60" t="s">
        <v>223</v>
      </c>
      <c r="AH89" s="60"/>
      <c r="AI89" s="60"/>
      <c r="AJ89" s="60"/>
      <c r="AK89" s="60"/>
      <c r="AL89" s="60"/>
      <c r="AM89" s="60"/>
      <c r="AN89" s="60"/>
      <c r="AO89" s="60"/>
      <c r="AP89" s="211"/>
      <c r="AQ89" s="212"/>
    </row>
    <row r="90" spans="2:43" ht="10.5" customHeight="1" x14ac:dyDescent="0.15">
      <c r="B90" s="279"/>
      <c r="C90" s="280"/>
      <c r="D90" s="61">
        <f t="shared" si="8"/>
        <v>12</v>
      </c>
      <c r="E90" s="60" t="s">
        <v>318</v>
      </c>
      <c r="F90" s="64"/>
      <c r="G90" s="64" t="s">
        <v>303</v>
      </c>
      <c r="H90" s="64"/>
      <c r="I90" s="64"/>
      <c r="J90" s="64"/>
      <c r="K90" s="64"/>
      <c r="L90" s="64"/>
      <c r="M90" s="64" t="s">
        <v>304</v>
      </c>
      <c r="N90" s="203"/>
      <c r="O90" s="204"/>
      <c r="P90" s="215"/>
      <c r="Q90" s="216"/>
      <c r="R90" s="61">
        <v>12</v>
      </c>
      <c r="S90" s="60" t="s">
        <v>85</v>
      </c>
      <c r="T90" s="60"/>
      <c r="U90" s="60"/>
      <c r="V90" s="60"/>
      <c r="W90" s="60"/>
      <c r="X90" s="60"/>
      <c r="Y90" s="60"/>
      <c r="Z90" s="60"/>
      <c r="AA90" s="60"/>
      <c r="AB90" s="203"/>
      <c r="AC90" s="204"/>
      <c r="AD90" s="223"/>
      <c r="AE90" s="229"/>
      <c r="AF90" s="61">
        <f t="shared" si="7"/>
        <v>29</v>
      </c>
      <c r="AG90" s="60" t="s">
        <v>224</v>
      </c>
      <c r="AH90" s="60"/>
      <c r="AI90" s="60"/>
      <c r="AJ90" s="60"/>
      <c r="AK90" s="60"/>
      <c r="AL90" s="60"/>
      <c r="AM90" s="60"/>
      <c r="AN90" s="60"/>
      <c r="AO90" s="60"/>
      <c r="AP90" s="211"/>
      <c r="AQ90" s="212"/>
    </row>
    <row r="91" spans="2:43" ht="10.5" customHeight="1" thickBot="1" x14ac:dyDescent="0.2">
      <c r="B91" s="279"/>
      <c r="C91" s="280"/>
      <c r="D91" s="61">
        <f t="shared" si="8"/>
        <v>13</v>
      </c>
      <c r="E91" s="60" t="s">
        <v>26</v>
      </c>
      <c r="F91" s="60"/>
      <c r="G91" s="60"/>
      <c r="H91" s="60"/>
      <c r="I91" s="60"/>
      <c r="J91" s="60"/>
      <c r="K91" s="60"/>
      <c r="L91" s="60"/>
      <c r="M91" s="60"/>
      <c r="N91" s="203"/>
      <c r="O91" s="204"/>
      <c r="P91" s="215"/>
      <c r="Q91" s="216"/>
      <c r="R91" s="61">
        <v>13</v>
      </c>
      <c r="S91" s="60" t="s">
        <v>86</v>
      </c>
      <c r="T91" s="60"/>
      <c r="U91" s="60"/>
      <c r="V91" s="60"/>
      <c r="W91" s="60"/>
      <c r="X91" s="60"/>
      <c r="Y91" s="60"/>
      <c r="Z91" s="60"/>
      <c r="AA91" s="60"/>
      <c r="AB91" s="203"/>
      <c r="AC91" s="204"/>
      <c r="AD91" s="225"/>
      <c r="AE91" s="234"/>
      <c r="AF91" s="81">
        <f t="shared" si="7"/>
        <v>30</v>
      </c>
      <c r="AG91" s="94" t="s">
        <v>302</v>
      </c>
      <c r="AH91" s="95"/>
      <c r="AI91" s="95" t="s">
        <v>303</v>
      </c>
      <c r="AJ91" s="95"/>
      <c r="AK91" s="95"/>
      <c r="AL91" s="95"/>
      <c r="AM91" s="95"/>
      <c r="AN91" s="95"/>
      <c r="AO91" s="95" t="s">
        <v>304</v>
      </c>
      <c r="AP91" s="209"/>
      <c r="AQ91" s="210"/>
    </row>
    <row r="92" spans="2:43" ht="10.5" customHeight="1" x14ac:dyDescent="0.15">
      <c r="B92" s="279"/>
      <c r="C92" s="280"/>
      <c r="D92" s="61">
        <f t="shared" si="8"/>
        <v>14</v>
      </c>
      <c r="E92" s="60" t="s">
        <v>29</v>
      </c>
      <c r="F92" s="60"/>
      <c r="G92" s="60"/>
      <c r="H92" s="60"/>
      <c r="I92" s="60"/>
      <c r="J92" s="60"/>
      <c r="K92" s="60"/>
      <c r="L92" s="60"/>
      <c r="M92" s="60"/>
      <c r="N92" s="203"/>
      <c r="O92" s="204"/>
      <c r="P92" s="215"/>
      <c r="Q92" s="216"/>
      <c r="R92" s="61">
        <v>14</v>
      </c>
      <c r="S92" s="60" t="s">
        <v>225</v>
      </c>
      <c r="T92" s="60"/>
      <c r="U92" s="60"/>
      <c r="V92" s="60"/>
      <c r="W92" s="60"/>
      <c r="X92" s="60"/>
      <c r="Y92" s="60"/>
      <c r="Z92" s="60"/>
      <c r="AA92" s="60"/>
      <c r="AB92" s="203"/>
      <c r="AC92" s="205"/>
      <c r="AD92" s="43" t="s">
        <v>319</v>
      </c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4"/>
    </row>
    <row r="93" spans="2:43" ht="10.5" customHeight="1" x14ac:dyDescent="0.15">
      <c r="B93" s="279"/>
      <c r="C93" s="280"/>
      <c r="D93" s="61">
        <f t="shared" si="8"/>
        <v>15</v>
      </c>
      <c r="E93" s="60" t="s">
        <v>32</v>
      </c>
      <c r="F93" s="60"/>
      <c r="G93" s="60"/>
      <c r="H93" s="60"/>
      <c r="I93" s="60"/>
      <c r="J93" s="60"/>
      <c r="K93" s="60"/>
      <c r="L93" s="60"/>
      <c r="M93" s="60"/>
      <c r="N93" s="203"/>
      <c r="O93" s="204"/>
      <c r="P93" s="215"/>
      <c r="Q93" s="216"/>
      <c r="R93" s="61">
        <v>15</v>
      </c>
      <c r="S93" s="60" t="s">
        <v>84</v>
      </c>
      <c r="T93" s="60"/>
      <c r="U93" s="60"/>
      <c r="V93" s="60"/>
      <c r="W93" s="60"/>
      <c r="X93" s="60"/>
      <c r="Y93" s="60"/>
      <c r="Z93" s="60"/>
      <c r="AA93" s="60"/>
      <c r="AB93" s="203"/>
      <c r="AC93" s="205"/>
      <c r="AD93" s="46" t="s">
        <v>320</v>
      </c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7"/>
    </row>
    <row r="94" spans="2:43" ht="10.5" customHeight="1" x14ac:dyDescent="0.15">
      <c r="B94" s="279"/>
      <c r="C94" s="280"/>
      <c r="D94" s="61">
        <f t="shared" si="8"/>
        <v>16</v>
      </c>
      <c r="E94" s="74" t="s">
        <v>269</v>
      </c>
      <c r="F94" s="64"/>
      <c r="G94" s="64" t="s">
        <v>321</v>
      </c>
      <c r="H94" s="64"/>
      <c r="I94" s="64"/>
      <c r="J94" s="64"/>
      <c r="K94" s="64"/>
      <c r="L94" s="64"/>
      <c r="M94" s="64" t="s">
        <v>271</v>
      </c>
      <c r="N94" s="203"/>
      <c r="O94" s="204"/>
      <c r="P94" s="215"/>
      <c r="Q94" s="216"/>
      <c r="R94" s="61">
        <v>16</v>
      </c>
      <c r="S94" s="60" t="s">
        <v>226</v>
      </c>
      <c r="T94" s="60"/>
      <c r="U94" s="60"/>
      <c r="V94" s="60"/>
      <c r="W94" s="60"/>
      <c r="X94" s="60"/>
      <c r="Y94" s="60"/>
      <c r="Z94" s="60"/>
      <c r="AA94" s="60"/>
      <c r="AB94" s="203"/>
      <c r="AC94" s="205"/>
      <c r="AD94" s="46" t="s">
        <v>322</v>
      </c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7"/>
    </row>
    <row r="95" spans="2:43" ht="10.5" customHeight="1" x14ac:dyDescent="0.15">
      <c r="B95" s="279"/>
      <c r="C95" s="280"/>
      <c r="D95" s="61"/>
      <c r="E95" s="74"/>
      <c r="F95" s="60"/>
      <c r="G95" s="64"/>
      <c r="H95" s="64"/>
      <c r="I95" s="64"/>
      <c r="J95" s="64"/>
      <c r="K95" s="64"/>
      <c r="L95" s="64"/>
      <c r="M95" s="64"/>
      <c r="N95" s="203"/>
      <c r="O95" s="204"/>
      <c r="P95" s="215"/>
      <c r="Q95" s="216"/>
      <c r="R95" s="61">
        <v>17</v>
      </c>
      <c r="S95" s="74" t="s">
        <v>269</v>
      </c>
      <c r="T95" s="60"/>
      <c r="U95" s="64" t="s">
        <v>270</v>
      </c>
      <c r="V95" s="64"/>
      <c r="W95" s="64"/>
      <c r="X95" s="64"/>
      <c r="Y95" s="64"/>
      <c r="Z95" s="64"/>
      <c r="AA95" s="64" t="s">
        <v>271</v>
      </c>
      <c r="AB95" s="203"/>
      <c r="AC95" s="205"/>
      <c r="AD95" s="46" t="s">
        <v>250</v>
      </c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7"/>
    </row>
    <row r="96" spans="2:43" ht="10.5" customHeight="1" x14ac:dyDescent="0.15">
      <c r="B96" s="279"/>
      <c r="C96" s="280"/>
      <c r="D96" s="61"/>
      <c r="E96" s="74"/>
      <c r="F96" s="60"/>
      <c r="G96" s="64"/>
      <c r="H96" s="64"/>
      <c r="I96" s="64"/>
      <c r="J96" s="64"/>
      <c r="K96" s="64"/>
      <c r="L96" s="64"/>
      <c r="M96" s="64"/>
      <c r="N96" s="203"/>
      <c r="O96" s="204"/>
      <c r="P96" s="215"/>
      <c r="Q96" s="216"/>
      <c r="R96" s="61"/>
      <c r="S96" s="96"/>
      <c r="T96" s="96"/>
      <c r="U96" s="96"/>
      <c r="V96" s="96"/>
      <c r="W96" s="96"/>
      <c r="X96" s="96"/>
      <c r="Y96" s="96"/>
      <c r="Z96" s="96"/>
      <c r="AA96" s="96"/>
      <c r="AB96" s="203"/>
      <c r="AC96" s="205"/>
      <c r="AD96" s="46" t="s">
        <v>251</v>
      </c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7"/>
    </row>
    <row r="97" spans="2:43" ht="10.5" customHeight="1" thickBot="1" x14ac:dyDescent="0.2">
      <c r="B97" s="281"/>
      <c r="C97" s="282"/>
      <c r="D97" s="81"/>
      <c r="E97" s="83"/>
      <c r="F97" s="83"/>
      <c r="G97" s="83"/>
      <c r="H97" s="83"/>
      <c r="I97" s="83"/>
      <c r="J97" s="83"/>
      <c r="K97" s="83"/>
      <c r="L97" s="83"/>
      <c r="M97" s="83"/>
      <c r="N97" s="206"/>
      <c r="O97" s="207"/>
      <c r="P97" s="217"/>
      <c r="Q97" s="218"/>
      <c r="R97" s="81"/>
      <c r="S97" s="83"/>
      <c r="T97" s="83"/>
      <c r="U97" s="83"/>
      <c r="V97" s="83"/>
      <c r="W97" s="83"/>
      <c r="X97" s="83"/>
      <c r="Y97" s="83"/>
      <c r="Z97" s="83"/>
      <c r="AA97" s="83"/>
      <c r="AB97" s="206"/>
      <c r="AC97" s="208"/>
      <c r="AD97" s="97"/>
      <c r="AE97" s="97"/>
      <c r="AF97" s="97"/>
      <c r="AG97" s="97"/>
      <c r="AH97" s="97"/>
      <c r="AI97" s="97"/>
      <c r="AJ97" s="97"/>
      <c r="AK97" s="97"/>
      <c r="AL97" s="97"/>
      <c r="AM97" s="97"/>
      <c r="AN97" s="97"/>
      <c r="AO97" s="97"/>
      <c r="AP97" s="97"/>
      <c r="AQ97" s="98"/>
    </row>
    <row r="98" spans="2:43" ht="14" x14ac:dyDescent="0.1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100"/>
      <c r="AG98" s="101"/>
      <c r="AH98" s="100"/>
      <c r="AI98" s="100"/>
      <c r="AJ98" s="100"/>
      <c r="AK98" s="100"/>
      <c r="AL98" s="100"/>
      <c r="AM98" s="100"/>
      <c r="AN98" s="100"/>
      <c r="AO98" s="100"/>
      <c r="AP98" s="99"/>
      <c r="AQ98" s="99"/>
    </row>
    <row r="99" spans="2:43" ht="14" x14ac:dyDescent="0.1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100"/>
      <c r="AG99" s="102"/>
      <c r="AH99" s="100"/>
      <c r="AI99" s="100"/>
      <c r="AJ99" s="100"/>
      <c r="AK99" s="100"/>
      <c r="AL99" s="100"/>
      <c r="AM99" s="100"/>
      <c r="AN99" s="100"/>
      <c r="AO99" s="100"/>
      <c r="AP99" s="99"/>
      <c r="AQ99" s="99"/>
    </row>
    <row r="100" spans="2:43" ht="14" x14ac:dyDescent="0.1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100"/>
      <c r="AG100" s="102"/>
      <c r="AH100" s="100"/>
      <c r="AI100" s="100"/>
      <c r="AJ100" s="100"/>
      <c r="AK100" s="100"/>
      <c r="AL100" s="100"/>
      <c r="AM100" s="100"/>
      <c r="AN100" s="100"/>
      <c r="AO100" s="100"/>
      <c r="AP100" s="99"/>
      <c r="AQ100" s="99"/>
    </row>
    <row r="101" spans="2:43" ht="14" x14ac:dyDescent="0.15"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100"/>
      <c r="AG101" s="102"/>
      <c r="AH101" s="100"/>
      <c r="AI101" s="100"/>
      <c r="AJ101" s="100"/>
      <c r="AK101" s="100"/>
      <c r="AL101" s="100"/>
      <c r="AM101" s="100"/>
      <c r="AN101" s="100"/>
      <c r="AO101" s="100"/>
      <c r="AP101" s="99"/>
      <c r="AQ101" s="99"/>
    </row>
    <row r="102" spans="2:43" ht="14" x14ac:dyDescent="0.15"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100"/>
      <c r="AG102" s="102"/>
      <c r="AH102" s="100"/>
      <c r="AI102" s="100"/>
      <c r="AJ102" s="100"/>
      <c r="AK102" s="100"/>
      <c r="AL102" s="100"/>
      <c r="AM102" s="100"/>
      <c r="AN102" s="100"/>
      <c r="AO102" s="100"/>
      <c r="AP102" s="99"/>
      <c r="AQ102" s="99"/>
    </row>
    <row r="103" spans="2:43" ht="14" x14ac:dyDescent="0.15"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100"/>
      <c r="AG103" s="102"/>
      <c r="AH103" s="100"/>
      <c r="AI103" s="100"/>
      <c r="AJ103" s="100"/>
      <c r="AK103" s="100"/>
      <c r="AL103" s="100"/>
      <c r="AM103" s="100"/>
      <c r="AN103" s="100"/>
      <c r="AO103" s="100"/>
      <c r="AP103" s="99"/>
      <c r="AQ103" s="99"/>
    </row>
    <row r="104" spans="2:43" ht="14" x14ac:dyDescent="0.15"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102"/>
      <c r="AH104" s="100"/>
      <c r="AI104" s="100"/>
      <c r="AJ104" s="100"/>
      <c r="AK104" s="100"/>
      <c r="AL104" s="100"/>
      <c r="AM104" s="100"/>
      <c r="AN104" s="100"/>
      <c r="AO104" s="100"/>
      <c r="AP104" s="99"/>
      <c r="AQ104" s="99"/>
    </row>
    <row r="105" spans="2:43" ht="14" x14ac:dyDescent="0.15"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102"/>
      <c r="AH105" s="100"/>
      <c r="AI105" s="100"/>
      <c r="AJ105" s="100"/>
      <c r="AK105" s="100"/>
      <c r="AL105" s="100"/>
      <c r="AM105" s="100"/>
      <c r="AN105" s="100"/>
      <c r="AO105" s="100"/>
      <c r="AP105" s="99"/>
      <c r="AQ105" s="99"/>
    </row>
    <row r="106" spans="2:43" ht="14" x14ac:dyDescent="0.15"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102"/>
      <c r="AH106" s="100"/>
      <c r="AI106" s="100"/>
      <c r="AJ106" s="100"/>
      <c r="AK106" s="100"/>
      <c r="AL106" s="100"/>
      <c r="AM106" s="100"/>
      <c r="AN106" s="100"/>
      <c r="AO106" s="100"/>
      <c r="AP106" s="99"/>
      <c r="AQ106" s="99"/>
    </row>
    <row r="107" spans="2:43" ht="14" x14ac:dyDescent="0.15"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101"/>
      <c r="AH107" s="100"/>
      <c r="AI107" s="100"/>
      <c r="AJ107" s="100"/>
      <c r="AK107" s="100"/>
      <c r="AL107" s="100"/>
      <c r="AM107" s="100"/>
      <c r="AN107" s="100"/>
      <c r="AO107" s="100"/>
      <c r="AP107" s="99"/>
      <c r="AQ107" s="99"/>
    </row>
    <row r="108" spans="2:43" ht="14" x14ac:dyDescent="0.15"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101"/>
      <c r="AH108" s="100"/>
      <c r="AI108" s="100"/>
      <c r="AJ108" s="100"/>
      <c r="AK108" s="100"/>
      <c r="AL108" s="100"/>
      <c r="AM108" s="100"/>
      <c r="AN108" s="100"/>
      <c r="AO108" s="100"/>
      <c r="AP108" s="99"/>
      <c r="AQ108" s="99"/>
    </row>
    <row r="109" spans="2:43" ht="14" x14ac:dyDescent="0.15"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101"/>
      <c r="AH109" s="100"/>
      <c r="AI109" s="100"/>
      <c r="AJ109" s="100"/>
      <c r="AK109" s="100"/>
      <c r="AL109" s="100"/>
      <c r="AM109" s="100"/>
      <c r="AN109" s="100"/>
      <c r="AO109" s="100"/>
      <c r="AP109" s="99"/>
      <c r="AQ109" s="99"/>
    </row>
    <row r="110" spans="2:43" ht="14" x14ac:dyDescent="0.15"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101"/>
      <c r="AH110" s="100"/>
      <c r="AI110" s="100"/>
      <c r="AJ110" s="100"/>
      <c r="AK110" s="100"/>
      <c r="AL110" s="100"/>
      <c r="AM110" s="100"/>
      <c r="AN110" s="100"/>
      <c r="AO110" s="100"/>
      <c r="AP110" s="99"/>
      <c r="AQ110" s="99"/>
    </row>
    <row r="111" spans="2:43" ht="14" x14ac:dyDescent="0.15"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101"/>
      <c r="AH111" s="100"/>
      <c r="AI111" s="100"/>
      <c r="AJ111" s="100"/>
      <c r="AK111" s="100"/>
      <c r="AL111" s="100"/>
      <c r="AM111" s="100"/>
      <c r="AN111" s="100"/>
      <c r="AO111" s="100"/>
      <c r="AP111" s="99"/>
      <c r="AQ111" s="99"/>
    </row>
    <row r="112" spans="2:43" ht="14" x14ac:dyDescent="0.15"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101"/>
      <c r="AH112" s="100"/>
      <c r="AI112" s="100"/>
      <c r="AJ112" s="100"/>
      <c r="AK112" s="100"/>
      <c r="AL112" s="100"/>
      <c r="AM112" s="100"/>
      <c r="AN112" s="100"/>
      <c r="AO112" s="100"/>
      <c r="AP112" s="99"/>
      <c r="AQ112" s="99"/>
    </row>
    <row r="113" spans="2:43" ht="14" x14ac:dyDescent="0.15"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102"/>
      <c r="AH113" s="100"/>
      <c r="AI113" s="100"/>
      <c r="AJ113" s="100"/>
      <c r="AK113" s="100"/>
      <c r="AL113" s="100"/>
      <c r="AM113" s="100"/>
      <c r="AN113" s="100"/>
      <c r="AO113" s="100"/>
      <c r="AP113" s="99"/>
      <c r="AQ113" s="99"/>
    </row>
    <row r="114" spans="2:43" x14ac:dyDescent="0.15"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99"/>
      <c r="AQ114" s="99"/>
    </row>
    <row r="115" spans="2:43" x14ac:dyDescent="0.15"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99"/>
      <c r="AQ115" s="99"/>
    </row>
    <row r="116" spans="2:43" x14ac:dyDescent="0.15"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  <c r="AH116" s="99"/>
      <c r="AI116" s="99"/>
      <c r="AJ116" s="99"/>
      <c r="AK116" s="99"/>
      <c r="AL116" s="99"/>
      <c r="AM116" s="99"/>
      <c r="AN116" s="99"/>
      <c r="AO116" s="99"/>
      <c r="AP116" s="99"/>
      <c r="AQ116" s="99"/>
    </row>
    <row r="117" spans="2:43" x14ac:dyDescent="0.15"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  <c r="AH117" s="99"/>
      <c r="AI117" s="99"/>
      <c r="AJ117" s="99"/>
      <c r="AK117" s="99"/>
      <c r="AL117" s="99"/>
      <c r="AM117" s="99"/>
      <c r="AN117" s="99"/>
      <c r="AO117" s="99"/>
      <c r="AP117" s="99"/>
      <c r="AQ117" s="99"/>
    </row>
    <row r="118" spans="2:43" x14ac:dyDescent="0.15"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  <c r="AH118" s="99"/>
      <c r="AI118" s="99"/>
      <c r="AJ118" s="99"/>
      <c r="AK118" s="99"/>
      <c r="AL118" s="99"/>
      <c r="AM118" s="99"/>
      <c r="AN118" s="99"/>
      <c r="AO118" s="99"/>
      <c r="AP118" s="99"/>
      <c r="AQ118" s="99"/>
    </row>
    <row r="119" spans="2:43" x14ac:dyDescent="0.15"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  <c r="AH119" s="99"/>
      <c r="AI119" s="99"/>
      <c r="AJ119" s="99"/>
      <c r="AK119" s="99"/>
      <c r="AL119" s="99"/>
      <c r="AM119" s="99"/>
      <c r="AN119" s="99"/>
      <c r="AO119" s="99"/>
      <c r="AP119" s="99"/>
      <c r="AQ119" s="99"/>
    </row>
    <row r="120" spans="2:43" x14ac:dyDescent="0.15"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  <c r="AH120" s="99"/>
      <c r="AI120" s="99"/>
      <c r="AJ120" s="99"/>
      <c r="AK120" s="99"/>
      <c r="AL120" s="99"/>
      <c r="AM120" s="99"/>
      <c r="AN120" s="99"/>
      <c r="AO120" s="99"/>
      <c r="AP120" s="99"/>
      <c r="AQ120" s="99"/>
    </row>
    <row r="121" spans="2:43" x14ac:dyDescent="0.15"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  <c r="AH121" s="99"/>
      <c r="AI121" s="99"/>
      <c r="AJ121" s="99"/>
      <c r="AK121" s="99"/>
      <c r="AL121" s="99"/>
      <c r="AM121" s="99"/>
      <c r="AN121" s="99"/>
      <c r="AO121" s="99"/>
      <c r="AP121" s="99"/>
      <c r="AQ121" s="99"/>
    </row>
    <row r="122" spans="2:43" x14ac:dyDescent="0.15"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  <c r="AH122" s="99"/>
      <c r="AI122" s="99"/>
      <c r="AJ122" s="99"/>
      <c r="AK122" s="99"/>
      <c r="AL122" s="99"/>
      <c r="AM122" s="99"/>
      <c r="AN122" s="99"/>
      <c r="AO122" s="99"/>
      <c r="AP122" s="99"/>
      <c r="AQ122" s="99"/>
    </row>
    <row r="123" spans="2:43" x14ac:dyDescent="0.15"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  <c r="AH123" s="99"/>
      <c r="AI123" s="99"/>
      <c r="AJ123" s="99"/>
      <c r="AK123" s="99"/>
      <c r="AL123" s="99"/>
      <c r="AM123" s="99"/>
      <c r="AN123" s="99"/>
      <c r="AO123" s="99"/>
      <c r="AP123" s="99"/>
      <c r="AQ123" s="99"/>
    </row>
    <row r="124" spans="2:43" x14ac:dyDescent="0.15"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  <c r="AH124" s="99"/>
      <c r="AI124" s="99"/>
      <c r="AJ124" s="99"/>
      <c r="AK124" s="99"/>
      <c r="AL124" s="99"/>
      <c r="AM124" s="99"/>
      <c r="AN124" s="99"/>
      <c r="AO124" s="99"/>
      <c r="AP124" s="99"/>
      <c r="AQ124" s="99"/>
    </row>
    <row r="125" spans="2:43" x14ac:dyDescent="0.15"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  <c r="AH125" s="99"/>
      <c r="AI125" s="99"/>
      <c r="AJ125" s="99"/>
      <c r="AK125" s="99"/>
      <c r="AL125" s="99"/>
      <c r="AM125" s="99"/>
      <c r="AN125" s="99"/>
      <c r="AO125" s="99"/>
      <c r="AP125" s="99"/>
      <c r="AQ125" s="99"/>
    </row>
    <row r="126" spans="2:43" x14ac:dyDescent="0.1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  <c r="AH126" s="99"/>
      <c r="AI126" s="99"/>
      <c r="AJ126" s="99"/>
      <c r="AK126" s="99"/>
      <c r="AL126" s="99"/>
      <c r="AM126" s="99"/>
      <c r="AN126" s="99"/>
      <c r="AO126" s="99"/>
      <c r="AP126" s="99"/>
      <c r="AQ126" s="99"/>
    </row>
    <row r="127" spans="2:43" x14ac:dyDescent="0.1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</row>
    <row r="128" spans="2:43" x14ac:dyDescent="0.1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  <c r="AH128" s="99"/>
      <c r="AI128" s="99"/>
      <c r="AJ128" s="99"/>
      <c r="AK128" s="99"/>
      <c r="AL128" s="99"/>
      <c r="AM128" s="99"/>
      <c r="AN128" s="99"/>
      <c r="AO128" s="99"/>
      <c r="AP128" s="99"/>
      <c r="AQ128" s="99"/>
    </row>
    <row r="129" spans="2:43" x14ac:dyDescent="0.1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  <c r="AO129" s="99"/>
      <c r="AP129" s="99"/>
      <c r="AQ129" s="99"/>
    </row>
    <row r="130" spans="2:43" x14ac:dyDescent="0.1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  <c r="AH130" s="99"/>
      <c r="AI130" s="99"/>
      <c r="AJ130" s="99"/>
      <c r="AK130" s="99"/>
      <c r="AL130" s="99"/>
      <c r="AM130" s="99"/>
      <c r="AN130" s="99"/>
      <c r="AO130" s="99"/>
      <c r="AP130" s="99"/>
      <c r="AQ130" s="99"/>
    </row>
    <row r="131" spans="2:43" x14ac:dyDescent="0.1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  <c r="AH131" s="99"/>
      <c r="AI131" s="99"/>
      <c r="AJ131" s="99"/>
      <c r="AK131" s="99"/>
      <c r="AL131" s="99"/>
      <c r="AM131" s="99"/>
      <c r="AN131" s="99"/>
      <c r="AO131" s="99"/>
      <c r="AP131" s="99"/>
      <c r="AQ131" s="99"/>
    </row>
    <row r="132" spans="2:43" x14ac:dyDescent="0.1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  <c r="AH132" s="99"/>
      <c r="AI132" s="99"/>
      <c r="AJ132" s="99"/>
      <c r="AK132" s="99"/>
      <c r="AL132" s="99"/>
      <c r="AM132" s="99"/>
      <c r="AN132" s="99"/>
      <c r="AO132" s="99"/>
      <c r="AP132" s="99"/>
      <c r="AQ132" s="99"/>
    </row>
    <row r="133" spans="2:43" x14ac:dyDescent="0.1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  <c r="AH133" s="99"/>
      <c r="AI133" s="99"/>
      <c r="AJ133" s="99"/>
      <c r="AK133" s="99"/>
      <c r="AL133" s="99"/>
      <c r="AM133" s="99"/>
      <c r="AN133" s="99"/>
      <c r="AO133" s="99"/>
      <c r="AP133" s="99"/>
      <c r="AQ133" s="99"/>
    </row>
    <row r="134" spans="2:43" x14ac:dyDescent="0.1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  <c r="AH134" s="99"/>
      <c r="AI134" s="99"/>
      <c r="AJ134" s="99"/>
      <c r="AK134" s="99"/>
      <c r="AL134" s="99"/>
      <c r="AM134" s="99"/>
      <c r="AN134" s="99"/>
      <c r="AO134" s="99"/>
      <c r="AP134" s="99"/>
      <c r="AQ134" s="99"/>
    </row>
    <row r="135" spans="2:43" x14ac:dyDescent="0.1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  <c r="AH135" s="99"/>
      <c r="AI135" s="99"/>
      <c r="AJ135" s="99"/>
      <c r="AK135" s="99"/>
      <c r="AL135" s="99"/>
      <c r="AM135" s="99"/>
      <c r="AN135" s="99"/>
      <c r="AO135" s="99"/>
      <c r="AP135" s="99"/>
      <c r="AQ135" s="99"/>
    </row>
    <row r="136" spans="2:43" x14ac:dyDescent="0.1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  <c r="AH136" s="99"/>
      <c r="AI136" s="99"/>
      <c r="AJ136" s="99"/>
      <c r="AK136" s="99"/>
      <c r="AL136" s="99"/>
      <c r="AM136" s="99"/>
      <c r="AN136" s="99"/>
      <c r="AO136" s="99"/>
      <c r="AP136" s="99"/>
      <c r="AQ136" s="99"/>
    </row>
    <row r="137" spans="2:43" x14ac:dyDescent="0.15"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  <c r="AH137" s="99"/>
      <c r="AI137" s="99"/>
      <c r="AJ137" s="99"/>
      <c r="AK137" s="99"/>
      <c r="AL137" s="99"/>
      <c r="AM137" s="99"/>
      <c r="AN137" s="99"/>
      <c r="AO137" s="99"/>
      <c r="AP137" s="99"/>
      <c r="AQ137" s="99"/>
    </row>
    <row r="138" spans="2:43" x14ac:dyDescent="0.15"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  <c r="AH138" s="99"/>
      <c r="AI138" s="99"/>
      <c r="AJ138" s="99"/>
      <c r="AK138" s="99"/>
      <c r="AL138" s="99"/>
      <c r="AM138" s="99"/>
      <c r="AN138" s="99"/>
      <c r="AO138" s="99"/>
      <c r="AP138" s="99"/>
      <c r="AQ138" s="99"/>
    </row>
    <row r="139" spans="2:43" x14ac:dyDescent="0.15"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  <c r="AH139" s="99"/>
      <c r="AI139" s="99"/>
      <c r="AJ139" s="99"/>
      <c r="AK139" s="99"/>
      <c r="AL139" s="99"/>
      <c r="AM139" s="99"/>
      <c r="AN139" s="99"/>
      <c r="AO139" s="99"/>
      <c r="AP139" s="99"/>
      <c r="AQ139" s="99"/>
    </row>
    <row r="140" spans="2:43" x14ac:dyDescent="0.15"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  <c r="AH140" s="99"/>
      <c r="AI140" s="99"/>
      <c r="AJ140" s="99"/>
      <c r="AK140" s="99"/>
      <c r="AL140" s="99"/>
      <c r="AM140" s="99"/>
      <c r="AN140" s="99"/>
      <c r="AO140" s="99"/>
      <c r="AP140" s="99"/>
      <c r="AQ140" s="99"/>
    </row>
    <row r="141" spans="2:43" x14ac:dyDescent="0.15"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  <c r="AH141" s="99"/>
      <c r="AI141" s="99"/>
      <c r="AJ141" s="99"/>
      <c r="AK141" s="99"/>
      <c r="AL141" s="99"/>
      <c r="AM141" s="99"/>
      <c r="AN141" s="99"/>
      <c r="AO141" s="99"/>
      <c r="AP141" s="99"/>
      <c r="AQ141" s="99"/>
    </row>
    <row r="142" spans="2:43" x14ac:dyDescent="0.15"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  <c r="AH142" s="99"/>
      <c r="AI142" s="99"/>
      <c r="AJ142" s="99"/>
      <c r="AK142" s="99"/>
      <c r="AL142" s="99"/>
      <c r="AM142" s="99"/>
      <c r="AN142" s="99"/>
      <c r="AO142" s="99"/>
      <c r="AP142" s="99"/>
      <c r="AQ142" s="99"/>
    </row>
    <row r="143" spans="2:43" x14ac:dyDescent="0.15"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  <c r="AH143" s="99"/>
      <c r="AI143" s="99"/>
      <c r="AJ143" s="99"/>
      <c r="AK143" s="99"/>
      <c r="AL143" s="99"/>
      <c r="AM143" s="99"/>
      <c r="AN143" s="99"/>
      <c r="AO143" s="99"/>
      <c r="AP143" s="99"/>
      <c r="AQ143" s="99"/>
    </row>
    <row r="144" spans="2:43" x14ac:dyDescent="0.15"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  <c r="AH144" s="99"/>
      <c r="AI144" s="99"/>
      <c r="AJ144" s="99"/>
      <c r="AK144" s="99"/>
      <c r="AL144" s="99"/>
      <c r="AM144" s="99"/>
      <c r="AN144" s="99"/>
      <c r="AO144" s="99"/>
      <c r="AP144" s="99"/>
      <c r="AQ144" s="99"/>
    </row>
    <row r="145" spans="16:43" x14ac:dyDescent="0.15"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  <c r="AH145" s="99"/>
      <c r="AI145" s="99"/>
      <c r="AJ145" s="99"/>
      <c r="AK145" s="99"/>
      <c r="AL145" s="99"/>
      <c r="AM145" s="99"/>
      <c r="AN145" s="99"/>
      <c r="AO145" s="99"/>
      <c r="AP145" s="99"/>
      <c r="AQ145" s="99"/>
    </row>
    <row r="146" spans="16:43" x14ac:dyDescent="0.15"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  <c r="AH146" s="99"/>
      <c r="AI146" s="99"/>
      <c r="AJ146" s="99"/>
      <c r="AK146" s="99"/>
      <c r="AL146" s="99"/>
      <c r="AM146" s="99"/>
      <c r="AN146" s="99"/>
      <c r="AO146" s="99"/>
      <c r="AP146" s="99"/>
      <c r="AQ146" s="99"/>
    </row>
    <row r="147" spans="16:43" x14ac:dyDescent="0.15"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  <c r="AH147" s="99"/>
      <c r="AI147" s="99"/>
      <c r="AJ147" s="99"/>
      <c r="AK147" s="99"/>
      <c r="AL147" s="99"/>
      <c r="AM147" s="99"/>
      <c r="AN147" s="99"/>
      <c r="AO147" s="99"/>
      <c r="AP147" s="99"/>
      <c r="AQ147" s="99"/>
    </row>
    <row r="148" spans="16:43" x14ac:dyDescent="0.15"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  <c r="AH148" s="99"/>
      <c r="AI148" s="99"/>
      <c r="AJ148" s="99"/>
      <c r="AK148" s="99"/>
      <c r="AL148" s="99"/>
      <c r="AM148" s="99"/>
      <c r="AN148" s="99"/>
      <c r="AO148" s="99"/>
      <c r="AP148" s="99"/>
      <c r="AQ148" s="99"/>
    </row>
    <row r="149" spans="16:43" x14ac:dyDescent="0.15"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  <c r="AH149" s="99"/>
      <c r="AI149" s="99"/>
      <c r="AJ149" s="99"/>
      <c r="AK149" s="99"/>
      <c r="AL149" s="99"/>
      <c r="AM149" s="99"/>
      <c r="AN149" s="99"/>
      <c r="AO149" s="99"/>
      <c r="AP149" s="99"/>
      <c r="AQ149" s="99"/>
    </row>
    <row r="150" spans="16:43" x14ac:dyDescent="0.15"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9"/>
      <c r="AO150" s="99"/>
      <c r="AP150" s="99"/>
      <c r="AQ150" s="99"/>
    </row>
    <row r="151" spans="16:43" x14ac:dyDescent="0.15"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  <c r="AH151" s="99"/>
      <c r="AI151" s="99"/>
      <c r="AJ151" s="99"/>
      <c r="AK151" s="99"/>
      <c r="AL151" s="99"/>
      <c r="AM151" s="99"/>
      <c r="AN151" s="99"/>
      <c r="AO151" s="99"/>
      <c r="AP151" s="99"/>
      <c r="AQ151" s="99"/>
    </row>
    <row r="152" spans="16:43" x14ac:dyDescent="0.15"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  <c r="AH152" s="99"/>
      <c r="AI152" s="99"/>
      <c r="AJ152" s="99"/>
      <c r="AK152" s="99"/>
      <c r="AL152" s="99"/>
      <c r="AM152" s="99"/>
      <c r="AN152" s="99"/>
      <c r="AO152" s="99"/>
      <c r="AP152" s="99"/>
      <c r="AQ152" s="99"/>
    </row>
    <row r="153" spans="16:43" x14ac:dyDescent="0.15"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  <c r="AH153" s="99"/>
      <c r="AI153" s="99"/>
      <c r="AJ153" s="99"/>
      <c r="AK153" s="99"/>
      <c r="AL153" s="99"/>
      <c r="AM153" s="99"/>
      <c r="AN153" s="99"/>
      <c r="AO153" s="99"/>
      <c r="AP153" s="99"/>
      <c r="AQ153" s="99"/>
    </row>
    <row r="154" spans="16:43" x14ac:dyDescent="0.15"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  <c r="AO154" s="99"/>
      <c r="AP154" s="99"/>
      <c r="AQ154" s="99"/>
    </row>
    <row r="155" spans="16:43" x14ac:dyDescent="0.15"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  <c r="AH155" s="99"/>
      <c r="AI155" s="99"/>
      <c r="AJ155" s="99"/>
      <c r="AK155" s="99"/>
      <c r="AL155" s="99"/>
      <c r="AM155" s="99"/>
      <c r="AN155" s="99"/>
      <c r="AO155" s="99"/>
      <c r="AP155" s="99"/>
      <c r="AQ155" s="99"/>
    </row>
    <row r="156" spans="16:43" x14ac:dyDescent="0.15"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  <c r="AH156" s="99"/>
      <c r="AI156" s="99"/>
      <c r="AJ156" s="99"/>
      <c r="AK156" s="99"/>
      <c r="AL156" s="99"/>
      <c r="AM156" s="99"/>
      <c r="AN156" s="99"/>
      <c r="AO156" s="99"/>
      <c r="AP156" s="99"/>
      <c r="AQ156" s="99"/>
    </row>
    <row r="157" spans="16:43" x14ac:dyDescent="0.15"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  <c r="AH157" s="99"/>
      <c r="AI157" s="99"/>
      <c r="AJ157" s="99"/>
      <c r="AK157" s="99"/>
      <c r="AL157" s="99"/>
      <c r="AM157" s="99"/>
      <c r="AN157" s="99"/>
      <c r="AO157" s="99"/>
      <c r="AP157" s="99"/>
      <c r="AQ157" s="99"/>
    </row>
  </sheetData>
  <mergeCells count="260">
    <mergeCell ref="N97:O97"/>
    <mergeCell ref="AB97:AC97"/>
    <mergeCell ref="N94:O94"/>
    <mergeCell ref="AB94:AC94"/>
    <mergeCell ref="N95:O95"/>
    <mergeCell ref="AB95:AC95"/>
    <mergeCell ref="N96:O96"/>
    <mergeCell ref="AB96:AC96"/>
    <mergeCell ref="N91:O91"/>
    <mergeCell ref="AB91:AC91"/>
    <mergeCell ref="AP91:AQ91"/>
    <mergeCell ref="N92:O92"/>
    <mergeCell ref="AB92:AC92"/>
    <mergeCell ref="N93:O93"/>
    <mergeCell ref="AB93:AC93"/>
    <mergeCell ref="N89:O89"/>
    <mergeCell ref="AB89:AC89"/>
    <mergeCell ref="AP89:AQ89"/>
    <mergeCell ref="N90:O90"/>
    <mergeCell ref="AB90:AC90"/>
    <mergeCell ref="AP90:AQ90"/>
    <mergeCell ref="AP82:AQ82"/>
    <mergeCell ref="N87:O87"/>
    <mergeCell ref="AB87:AC87"/>
    <mergeCell ref="AP87:AQ87"/>
    <mergeCell ref="N88:O88"/>
    <mergeCell ref="AB88:AC88"/>
    <mergeCell ref="AP88:AQ88"/>
    <mergeCell ref="N85:O85"/>
    <mergeCell ref="AB85:AC85"/>
    <mergeCell ref="AP85:AQ85"/>
    <mergeCell ref="N86:O86"/>
    <mergeCell ref="AB86:AC86"/>
    <mergeCell ref="AP86:AQ86"/>
    <mergeCell ref="N75:O75"/>
    <mergeCell ref="AB75:AC75"/>
    <mergeCell ref="AP75:AQ75"/>
    <mergeCell ref="N78:O78"/>
    <mergeCell ref="P78:Q97"/>
    <mergeCell ref="AB78:AC78"/>
    <mergeCell ref="AP78:AQ78"/>
    <mergeCell ref="N79:O79"/>
    <mergeCell ref="AB79:AC79"/>
    <mergeCell ref="AP79:AQ79"/>
    <mergeCell ref="N80:O80"/>
    <mergeCell ref="AB80:AC80"/>
    <mergeCell ref="AP80:AQ80"/>
    <mergeCell ref="N83:O83"/>
    <mergeCell ref="AB83:AC83"/>
    <mergeCell ref="AP83:AQ83"/>
    <mergeCell ref="N84:O84"/>
    <mergeCell ref="AB84:AC84"/>
    <mergeCell ref="AP84:AQ84"/>
    <mergeCell ref="N81:O81"/>
    <mergeCell ref="AB81:AC81"/>
    <mergeCell ref="AP81:AQ81"/>
    <mergeCell ref="N82:O82"/>
    <mergeCell ref="AB82:AC82"/>
    <mergeCell ref="AP67:AQ67"/>
    <mergeCell ref="N68:O68"/>
    <mergeCell ref="AB68:AC68"/>
    <mergeCell ref="AP68:AQ68"/>
    <mergeCell ref="N71:O71"/>
    <mergeCell ref="AB71:AC71"/>
    <mergeCell ref="AP71:AQ71"/>
    <mergeCell ref="B72:C97"/>
    <mergeCell ref="N72:O72"/>
    <mergeCell ref="P72:Q77"/>
    <mergeCell ref="AB72:AC72"/>
    <mergeCell ref="AP72:AQ72"/>
    <mergeCell ref="N73:O73"/>
    <mergeCell ref="AB73:AC73"/>
    <mergeCell ref="N76:O76"/>
    <mergeCell ref="AB76:AC76"/>
    <mergeCell ref="AP76:AQ76"/>
    <mergeCell ref="N77:O77"/>
    <mergeCell ref="AB77:AC77"/>
    <mergeCell ref="AP77:AQ77"/>
    <mergeCell ref="AP73:AQ73"/>
    <mergeCell ref="N74:O74"/>
    <mergeCell ref="AB74:AC74"/>
    <mergeCell ref="AP74:AQ74"/>
    <mergeCell ref="AP64:AQ64"/>
    <mergeCell ref="N65:O65"/>
    <mergeCell ref="AB65:AC65"/>
    <mergeCell ref="AP65:AQ65"/>
    <mergeCell ref="AP61:AQ61"/>
    <mergeCell ref="N62:O62"/>
    <mergeCell ref="AB62:AC62"/>
    <mergeCell ref="AP62:AQ62"/>
    <mergeCell ref="N63:O63"/>
    <mergeCell ref="AB63:AC63"/>
    <mergeCell ref="AP63:AQ63"/>
    <mergeCell ref="AD55:AE91"/>
    <mergeCell ref="N69:O69"/>
    <mergeCell ref="AB69:AC69"/>
    <mergeCell ref="AP69:AQ69"/>
    <mergeCell ref="N70:O70"/>
    <mergeCell ref="AB70:AC70"/>
    <mergeCell ref="AP70:AQ70"/>
    <mergeCell ref="N66:O66"/>
    <mergeCell ref="P66:Q71"/>
    <mergeCell ref="AB66:AC66"/>
    <mergeCell ref="AP66:AQ66"/>
    <mergeCell ref="N67:O67"/>
    <mergeCell ref="AB67:AC67"/>
    <mergeCell ref="AB58:AC58"/>
    <mergeCell ref="N59:O59"/>
    <mergeCell ref="AB59:AC59"/>
    <mergeCell ref="N60:O60"/>
    <mergeCell ref="AB60:AC60"/>
    <mergeCell ref="N61:O61"/>
    <mergeCell ref="AB61:AC61"/>
    <mergeCell ref="B55:C71"/>
    <mergeCell ref="N55:O55"/>
    <mergeCell ref="P55:Q65"/>
    <mergeCell ref="AB55:AC55"/>
    <mergeCell ref="N56:O56"/>
    <mergeCell ref="AB56:AC56"/>
    <mergeCell ref="N57:O57"/>
    <mergeCell ref="AB57:AC57"/>
    <mergeCell ref="N58:O58"/>
    <mergeCell ref="N64:O64"/>
    <mergeCell ref="AB64:AC64"/>
    <mergeCell ref="N54:O54"/>
    <mergeCell ref="AB54:AC54"/>
    <mergeCell ref="AP54:AQ54"/>
    <mergeCell ref="N51:O51"/>
    <mergeCell ref="AB51:AC51"/>
    <mergeCell ref="AP51:AQ51"/>
    <mergeCell ref="N52:O52"/>
    <mergeCell ref="AB52:AC52"/>
    <mergeCell ref="AP52:AQ52"/>
    <mergeCell ref="N47:O47"/>
    <mergeCell ref="AB47:AC47"/>
    <mergeCell ref="AP47:AQ47"/>
    <mergeCell ref="N48:O48"/>
    <mergeCell ref="AB48:AC48"/>
    <mergeCell ref="AP48:AQ48"/>
    <mergeCell ref="N53:O53"/>
    <mergeCell ref="AB53:AC53"/>
    <mergeCell ref="AP53:AQ53"/>
    <mergeCell ref="AB37:AC37"/>
    <mergeCell ref="AP37:AQ37"/>
    <mergeCell ref="AP44:AQ44"/>
    <mergeCell ref="N45:O45"/>
    <mergeCell ref="AP45:AQ45"/>
    <mergeCell ref="N46:O46"/>
    <mergeCell ref="AB46:AC46"/>
    <mergeCell ref="AP46:AQ46"/>
    <mergeCell ref="N40:O40"/>
    <mergeCell ref="P40:Q54"/>
    <mergeCell ref="AP40:AQ40"/>
    <mergeCell ref="N41:O41"/>
    <mergeCell ref="AP41:AQ41"/>
    <mergeCell ref="N42:O42"/>
    <mergeCell ref="AP42:AQ42"/>
    <mergeCell ref="N43:O43"/>
    <mergeCell ref="AP43:AQ43"/>
    <mergeCell ref="N44:O44"/>
    <mergeCell ref="N49:O49"/>
    <mergeCell ref="AB49:AC49"/>
    <mergeCell ref="AP49:AQ49"/>
    <mergeCell ref="N50:O50"/>
    <mergeCell ref="AB50:AC50"/>
    <mergeCell ref="AP50:AQ50"/>
    <mergeCell ref="AB29:AC29"/>
    <mergeCell ref="AP29:AQ29"/>
    <mergeCell ref="N30:O30"/>
    <mergeCell ref="AB30:AC30"/>
    <mergeCell ref="AP30:AQ30"/>
    <mergeCell ref="N33:O33"/>
    <mergeCell ref="AB33:AC33"/>
    <mergeCell ref="AP33:AQ33"/>
    <mergeCell ref="B34:C54"/>
    <mergeCell ref="N34:O34"/>
    <mergeCell ref="AB34:AC34"/>
    <mergeCell ref="AP34:AQ34"/>
    <mergeCell ref="N35:O35"/>
    <mergeCell ref="AB35:AC35"/>
    <mergeCell ref="AP35:AQ35"/>
    <mergeCell ref="N38:O38"/>
    <mergeCell ref="AB38:AC38"/>
    <mergeCell ref="AP38:AQ38"/>
    <mergeCell ref="N39:O39"/>
    <mergeCell ref="AB39:AC39"/>
    <mergeCell ref="AP39:AQ39"/>
    <mergeCell ref="N36:O36"/>
    <mergeCell ref="AB36:AC36"/>
    <mergeCell ref="AP36:AQ36"/>
    <mergeCell ref="AB25:AC25"/>
    <mergeCell ref="N26:O26"/>
    <mergeCell ref="AB26:AC26"/>
    <mergeCell ref="N27:O27"/>
    <mergeCell ref="AB27:AC27"/>
    <mergeCell ref="AB21:AC21"/>
    <mergeCell ref="AP21:AQ21"/>
    <mergeCell ref="N22:O22"/>
    <mergeCell ref="AB22:AC22"/>
    <mergeCell ref="AP22:AQ22"/>
    <mergeCell ref="N23:O23"/>
    <mergeCell ref="AB23:AC23"/>
    <mergeCell ref="AD23:AE54"/>
    <mergeCell ref="N24:O24"/>
    <mergeCell ref="AB24:AC24"/>
    <mergeCell ref="N31:O31"/>
    <mergeCell ref="AB31:AC31"/>
    <mergeCell ref="AP31:AQ31"/>
    <mergeCell ref="N32:O32"/>
    <mergeCell ref="AB32:AC32"/>
    <mergeCell ref="AP32:AQ32"/>
    <mergeCell ref="N28:O28"/>
    <mergeCell ref="AB28:AC28"/>
    <mergeCell ref="N29:O29"/>
    <mergeCell ref="AB20:AC20"/>
    <mergeCell ref="AP20:AQ20"/>
    <mergeCell ref="AB15:AC15"/>
    <mergeCell ref="AP15:AQ15"/>
    <mergeCell ref="N16:O16"/>
    <mergeCell ref="AB16:AC16"/>
    <mergeCell ref="AP16:AQ16"/>
    <mergeCell ref="N17:O17"/>
    <mergeCell ref="AB17:AC17"/>
    <mergeCell ref="AP17:AQ17"/>
    <mergeCell ref="AB12:AC12"/>
    <mergeCell ref="AP12:AQ12"/>
    <mergeCell ref="N13:O13"/>
    <mergeCell ref="AB13:AC13"/>
    <mergeCell ref="AP13:AQ13"/>
    <mergeCell ref="N14:O14"/>
    <mergeCell ref="AB14:AC14"/>
    <mergeCell ref="AP14:AQ14"/>
    <mergeCell ref="AD3:AE22"/>
    <mergeCell ref="N9:O9"/>
    <mergeCell ref="AB9:AC9"/>
    <mergeCell ref="AP9:AQ9"/>
    <mergeCell ref="N10:O10"/>
    <mergeCell ref="AB10:AC10"/>
    <mergeCell ref="AP10:AQ10"/>
    <mergeCell ref="N11:O11"/>
    <mergeCell ref="AB11:AC11"/>
    <mergeCell ref="AP11:AQ11"/>
    <mergeCell ref="AB18:AC18"/>
    <mergeCell ref="AP18:AQ18"/>
    <mergeCell ref="N19:O19"/>
    <mergeCell ref="AB19:AC19"/>
    <mergeCell ref="AP19:AQ19"/>
    <mergeCell ref="N20:O20"/>
    <mergeCell ref="B1:D1"/>
    <mergeCell ref="E1:J1"/>
    <mergeCell ref="L1:N1"/>
    <mergeCell ref="O1:T1"/>
    <mergeCell ref="B3:C33"/>
    <mergeCell ref="P3:Q39"/>
    <mergeCell ref="N12:O12"/>
    <mergeCell ref="N15:O15"/>
    <mergeCell ref="N18:O18"/>
    <mergeCell ref="N21:O21"/>
    <mergeCell ref="N25:O25"/>
    <mergeCell ref="N37:O37"/>
  </mergeCells>
  <phoneticPr fontId="5"/>
  <printOptions horizontalCentered="1" verticalCentered="1"/>
  <pageMargins left="0.19685039370078741" right="0.19685039370078741" top="0.39370078740157483" bottom="0.19685039370078741" header="0.51181102362204722" footer="0.51181102362204722"/>
  <pageSetup paperSize="9" scale="8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業務経歴書</vt:lpstr>
      <vt:lpstr>テクニカルスキルシート（開発）</vt:lpstr>
      <vt:lpstr>テクニカルスキルシート（インフラ・NW）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masaya.suzuki</dc:creator>
  <cp:lastModifiedBy>Microsoft Office ユーザー</cp:lastModifiedBy>
  <cp:lastPrinted>2016-09-06T04:29:26Z</cp:lastPrinted>
  <dcterms:created xsi:type="dcterms:W3CDTF">2010-02-25T05:49:44Z</dcterms:created>
  <dcterms:modified xsi:type="dcterms:W3CDTF">2016-11-25T05:07:12Z</dcterms:modified>
</cp:coreProperties>
</file>