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14_JINS/Document/試験関連/試験観点表/"/>
    </mc:Choice>
  </mc:AlternateContent>
  <bookViews>
    <workbookView xWindow="25600" yWindow="0" windowWidth="38400" windowHeight="24000" tabRatio="500" activeTab="3"/>
  </bookViews>
  <sheets>
    <sheet name="試験観点表" sheetId="4" r:id="rId1"/>
    <sheet name="要件一覧" sheetId="5" r:id="rId2"/>
    <sheet name="Sheet1" sheetId="1" r:id="rId3"/>
    <sheet name="URLスキーム試験観点表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3" i="6" l="1"/>
  <c r="L113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4" i="6"/>
  <c r="L115" i="6"/>
  <c r="L116" i="6"/>
  <c r="L117" i="6"/>
  <c r="L118" i="6"/>
  <c r="L27" i="6"/>
  <c r="K33" i="6"/>
  <c r="K32" i="6"/>
  <c r="A21" i="6"/>
  <c r="A22" i="6"/>
  <c r="A23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4" i="6"/>
  <c r="K115" i="6"/>
  <c r="K116" i="6"/>
  <c r="K117" i="6"/>
  <c r="K118" i="6"/>
  <c r="K89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58" i="6"/>
  <c r="K27" i="6"/>
  <c r="K28" i="6"/>
  <c r="K29" i="6"/>
  <c r="K30" i="6"/>
  <c r="K31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26" i="6"/>
</calcChain>
</file>

<file path=xl/sharedStrings.xml><?xml version="1.0" encoding="utf-8"?>
<sst xmlns="http://schemas.openxmlformats.org/spreadsheetml/2006/main" count="1152" uniqueCount="416">
  <si>
    <t>テスト種別</t>
    <rPh sb="3" eb="5">
      <t>シュベツ</t>
    </rPh>
    <phoneticPr fontId="1"/>
  </si>
  <si>
    <t>観点(大)</t>
    <rPh sb="0" eb="2">
      <t>カンテン</t>
    </rPh>
    <rPh sb="3" eb="4">
      <t>ダイ</t>
    </rPh>
    <phoneticPr fontId="1"/>
  </si>
  <si>
    <t>No.</t>
    <phoneticPr fontId="1"/>
  </si>
  <si>
    <t>観点(小)</t>
    <rPh sb="0" eb="2">
      <t>カンテン</t>
    </rPh>
    <rPh sb="3" eb="4">
      <t>ショウ</t>
    </rPh>
    <phoneticPr fontId="1"/>
  </si>
  <si>
    <t>観点パターン</t>
    <rPh sb="0" eb="2">
      <t>カンテン</t>
    </rPh>
    <phoneticPr fontId="1"/>
  </si>
  <si>
    <t>パターン・目的</t>
    <rPh sb="5" eb="7">
      <t>モクテキ</t>
    </rPh>
    <phoneticPr fontId="1"/>
  </si>
  <si>
    <t>未入力</t>
    <rPh sb="0" eb="3">
      <t>ミニュウリョク</t>
    </rPh>
    <phoneticPr fontId="1"/>
  </si>
  <si>
    <t>チェック観点</t>
    <phoneticPr fontId="1"/>
  </si>
  <si>
    <t>画面観点</t>
    <rPh sb="0" eb="4">
      <t>ガメンカンテン</t>
    </rPh>
    <phoneticPr fontId="1"/>
  </si>
  <si>
    <t>機能観点</t>
    <rPh sb="0" eb="2">
      <t>キノウ</t>
    </rPh>
    <rPh sb="2" eb="4">
      <t>カンテン</t>
    </rPh>
    <phoneticPr fontId="1"/>
  </si>
  <si>
    <t>セキュリティ観点</t>
    <rPh sb="6" eb="8">
      <t>カンテン</t>
    </rPh>
    <phoneticPr fontId="1"/>
  </si>
  <si>
    <t>競合</t>
    <rPh sb="0" eb="2">
      <t>キョウゴウ</t>
    </rPh>
    <phoneticPr fontId="1"/>
  </si>
  <si>
    <t>性能観点</t>
    <rPh sb="0" eb="4">
      <t>セイノウカンテン</t>
    </rPh>
    <phoneticPr fontId="1"/>
  </si>
  <si>
    <t>シナリオ観点</t>
    <rPh sb="4" eb="6">
      <t>カンテン</t>
    </rPh>
    <phoneticPr fontId="1"/>
  </si>
  <si>
    <t>運用観点</t>
    <rPh sb="0" eb="4">
      <t>ウンヨウカンテン</t>
    </rPh>
    <phoneticPr fontId="1"/>
  </si>
  <si>
    <t>スライド間隔秒数</t>
    <phoneticPr fontId="1"/>
  </si>
  <si>
    <t>スライドパターン</t>
    <phoneticPr fontId="1"/>
  </si>
  <si>
    <t>パターン数値</t>
    <rPh sb="4" eb="6">
      <t>スウチ</t>
    </rPh>
    <phoneticPr fontId="1"/>
  </si>
  <si>
    <t>0のみ</t>
    <phoneticPr fontId="1"/>
  </si>
  <si>
    <t>許容文字違反</t>
    <rPh sb="0" eb="6">
      <t>キョヨウモジイハン</t>
    </rPh>
    <phoneticPr fontId="1"/>
  </si>
  <si>
    <t>半角カナ</t>
    <rPh sb="0" eb="2">
      <t>ハンカク</t>
    </rPh>
    <phoneticPr fontId="1"/>
  </si>
  <si>
    <t>半角英数字</t>
    <rPh sb="0" eb="5">
      <t>ハンカクエイスウジ</t>
    </rPh>
    <phoneticPr fontId="1"/>
  </si>
  <si>
    <t>全角</t>
    <rPh sb="0" eb="2">
      <t>ゼンカク</t>
    </rPh>
    <phoneticPr fontId="1"/>
  </si>
  <si>
    <t>2バイト</t>
    <phoneticPr fontId="1"/>
  </si>
  <si>
    <t>全角カナ</t>
    <rPh sb="0" eb="2">
      <t>ゼンカク</t>
    </rPh>
    <phoneticPr fontId="1"/>
  </si>
  <si>
    <t>1バイト</t>
    <phoneticPr fontId="1"/>
  </si>
  <si>
    <t>記号のみ</t>
    <rPh sb="0" eb="2">
      <t>キゴウ</t>
    </rPh>
    <phoneticPr fontId="1"/>
  </si>
  <si>
    <t>HTML特殊文字</t>
    <rPh sb="4" eb="8">
      <t>トクシュモジ</t>
    </rPh>
    <phoneticPr fontId="1"/>
  </si>
  <si>
    <t>文字数字組合せ</t>
    <rPh sb="0" eb="4">
      <t>モジスウジ</t>
    </rPh>
    <rPh sb="4" eb="6">
      <t>クミアワセ</t>
    </rPh>
    <phoneticPr fontId="1"/>
  </si>
  <si>
    <t>表示文言</t>
    <rPh sb="0" eb="2">
      <t>ヒョウジ</t>
    </rPh>
    <rPh sb="2" eb="4">
      <t>モンゴン</t>
    </rPh>
    <phoneticPr fontId="1"/>
  </si>
  <si>
    <t>指定文言</t>
    <rPh sb="0" eb="4">
      <t>シテイモンゴン</t>
    </rPh>
    <phoneticPr fontId="1"/>
  </si>
  <si>
    <t>モック不記載の文言の確認</t>
    <rPh sb="3" eb="6">
      <t>フキサイ</t>
    </rPh>
    <rPh sb="7" eb="9">
      <t>モンゴン</t>
    </rPh>
    <rPh sb="10" eb="12">
      <t>カクニン</t>
    </rPh>
    <phoneticPr fontId="1"/>
  </si>
  <si>
    <t>表示画像</t>
    <rPh sb="0" eb="4">
      <t>ヒョウジガゾウ</t>
    </rPh>
    <phoneticPr fontId="1"/>
  </si>
  <si>
    <t>プログレス</t>
    <phoneticPr fontId="1"/>
  </si>
  <si>
    <t>1回目のスライドまで表示</t>
    <rPh sb="10" eb="12">
      <t>ヒョウジ</t>
    </rPh>
    <phoneticPr fontId="1"/>
  </si>
  <si>
    <t>スライド画像</t>
    <rPh sb="4" eb="6">
      <t>ガゾウ</t>
    </rPh>
    <phoneticPr fontId="1"/>
  </si>
  <si>
    <t>全画面表示</t>
    <rPh sb="0" eb="5">
      <t>ゼンガメンヒョウジ</t>
    </rPh>
    <phoneticPr fontId="1"/>
  </si>
  <si>
    <t>デフォルト表示</t>
    <rPh sb="5" eb="7">
      <t>ヒョウジ</t>
    </rPh>
    <phoneticPr fontId="1"/>
  </si>
  <si>
    <t>初期表示の確認</t>
    <rPh sb="0" eb="4">
      <t>ショキヒョウジノカクニン</t>
    </rPh>
    <phoneticPr fontId="1"/>
  </si>
  <si>
    <t>条件表示</t>
    <rPh sb="0" eb="2">
      <t>ジョウケンギョウジ</t>
    </rPh>
    <rPh sb="2" eb="4">
      <t>ヒョウジ</t>
    </rPh>
    <phoneticPr fontId="1"/>
  </si>
  <si>
    <t>エラーメッセージの表示</t>
    <rPh sb="9" eb="11">
      <t>ヒョウジ</t>
    </rPh>
    <phoneticPr fontId="1"/>
  </si>
  <si>
    <t>全画面遷移確認</t>
    <rPh sb="0" eb="3">
      <t>ゼンガメンセインイ</t>
    </rPh>
    <rPh sb="3" eb="5">
      <t>センイ</t>
    </rPh>
    <rPh sb="5" eb="7">
      <t>カクニン</t>
    </rPh>
    <phoneticPr fontId="1"/>
  </si>
  <si>
    <t>スライド順確認</t>
    <rPh sb="4" eb="5">
      <t>ジュン</t>
    </rPh>
    <rPh sb="5" eb="7">
      <t>カクニン</t>
    </rPh>
    <phoneticPr fontId="1"/>
  </si>
  <si>
    <t>設定値取得</t>
    <rPh sb="0" eb="2">
      <t>セッテイ</t>
    </rPh>
    <rPh sb="2" eb="3">
      <t>チ</t>
    </rPh>
    <rPh sb="3" eb="5">
      <t>シュトク</t>
    </rPh>
    <phoneticPr fontId="1"/>
  </si>
  <si>
    <t>スライドパターン</t>
    <phoneticPr fontId="1"/>
  </si>
  <si>
    <t>スライド間隔秒数</t>
    <rPh sb="4" eb="8">
      <t>カンカクビョウスウ</t>
    </rPh>
    <phoneticPr fontId="1"/>
  </si>
  <si>
    <t>1回目のスライドまでの出力</t>
    <rPh sb="1" eb="3">
      <t>カイメノ</t>
    </rPh>
    <rPh sb="11" eb="13">
      <t>シュツリョク</t>
    </rPh>
    <phoneticPr fontId="1"/>
  </si>
  <si>
    <t>文字</t>
    <rPh sb="0" eb="2">
      <t>モジ</t>
    </rPh>
    <phoneticPr fontId="1"/>
  </si>
  <si>
    <t>画像</t>
    <rPh sb="0" eb="2">
      <t>ガゾウ</t>
    </rPh>
    <phoneticPr fontId="1"/>
  </si>
  <si>
    <t>初期設定</t>
    <rPh sb="0" eb="4">
      <t>ショキセッテイ</t>
    </rPh>
    <phoneticPr fontId="1"/>
  </si>
  <si>
    <t>scrollview</t>
    <phoneticPr fontId="1"/>
  </si>
  <si>
    <t>初期サイズの設定</t>
    <rPh sb="0" eb="2">
      <t>ショキサイズ</t>
    </rPh>
    <rPh sb="6" eb="8">
      <t>セッテイ</t>
    </rPh>
    <phoneticPr fontId="1"/>
  </si>
  <si>
    <t>画像一枚時のスライド停止</t>
    <rPh sb="0" eb="2">
      <t>ガゾウ</t>
    </rPh>
    <rPh sb="2" eb="4">
      <t>イチマイ</t>
    </rPh>
    <rPh sb="4" eb="5">
      <t>ジ</t>
    </rPh>
    <rPh sb="10" eb="12">
      <t>テイシ</t>
    </rPh>
    <phoneticPr fontId="1"/>
  </si>
  <si>
    <t>スライド同期</t>
    <rPh sb="4" eb="6">
      <t>ドウキ</t>
    </rPh>
    <phoneticPr fontId="1"/>
  </si>
  <si>
    <t>ループに切替</t>
    <rPh sb="4" eb="6">
      <t>キリカエ</t>
    </rPh>
    <phoneticPr fontId="1"/>
  </si>
  <si>
    <t>0.001秒毎に間隔秒数で
現在時刻が割り切れるか確認</t>
    <rPh sb="8" eb="12">
      <t>カンｋ</t>
    </rPh>
    <rPh sb="14" eb="16">
      <t>ゲンザイ</t>
    </rPh>
    <rPh sb="16" eb="18">
      <t>ジコクガ</t>
    </rPh>
    <rPh sb="19" eb="20">
      <t>ワリキレル</t>
    </rPh>
    <rPh sb="25" eb="27">
      <t>カクニン</t>
    </rPh>
    <phoneticPr fontId="1"/>
  </si>
  <si>
    <t>エラー処理</t>
    <rPh sb="3" eb="5">
      <t>ショリ</t>
    </rPh>
    <phoneticPr fontId="1"/>
  </si>
  <si>
    <t>エラー時に適切に
処理されることを確認する</t>
    <rPh sb="3" eb="4">
      <t>ジ</t>
    </rPh>
    <rPh sb="5" eb="7">
      <t>テキセツニ</t>
    </rPh>
    <rPh sb="9" eb="11">
      <t>ショリサレルコトｗ</t>
    </rPh>
    <rPh sb="17" eb="19">
      <t>カクニンスル</t>
    </rPh>
    <phoneticPr fontId="1"/>
  </si>
  <si>
    <t>割り切れた際に間隔秒数毎に
スライドする機能へ切替を確認</t>
    <rPh sb="0" eb="1">
      <t>ワリキレタ</t>
    </rPh>
    <rPh sb="5" eb="6">
      <t>サイニ</t>
    </rPh>
    <rPh sb="7" eb="11">
      <t>カンカ</t>
    </rPh>
    <rPh sb="11" eb="12">
      <t>ゴト</t>
    </rPh>
    <rPh sb="20" eb="22">
      <t>キノウ</t>
    </rPh>
    <rPh sb="23" eb="25">
      <t>キリカエ</t>
    </rPh>
    <rPh sb="26" eb="28">
      <t>カクニン</t>
    </rPh>
    <phoneticPr fontId="1"/>
  </si>
  <si>
    <t>設定値取得</t>
    <rPh sb="0" eb="3">
      <t>セッテイチ</t>
    </rPh>
    <rPh sb="3" eb="5">
      <t>シュトク</t>
    </rPh>
    <phoneticPr fontId="1"/>
  </si>
  <si>
    <t>画像出力</t>
    <rPh sb="0" eb="2">
      <t>ガゾウ</t>
    </rPh>
    <rPh sb="2" eb="4">
      <t>シュツリョク</t>
    </rPh>
    <phoneticPr fontId="1"/>
  </si>
  <si>
    <t>バックグラウンドへ移動</t>
    <rPh sb="9" eb="11">
      <t>イドウ</t>
    </rPh>
    <phoneticPr fontId="1"/>
  </si>
  <si>
    <t>バックグラウンドからの復帰</t>
    <rPh sb="11" eb="13">
      <t>フッキ</t>
    </rPh>
    <phoneticPr fontId="1"/>
  </si>
  <si>
    <t>アプリ終了</t>
    <rPh sb="3" eb="5">
      <t>シュウリョウ</t>
    </rPh>
    <phoneticPr fontId="1"/>
  </si>
  <si>
    <t>スライドの停止を確認</t>
    <rPh sb="5" eb="7">
      <t>テイシヲ</t>
    </rPh>
    <rPh sb="8" eb="10">
      <t>カクニン</t>
    </rPh>
    <phoneticPr fontId="1"/>
  </si>
  <si>
    <t>スライドの再開を確認</t>
    <rPh sb="5" eb="7">
      <t>サイカイ</t>
    </rPh>
    <rPh sb="8" eb="10">
      <t>カクニン</t>
    </rPh>
    <phoneticPr fontId="1"/>
  </si>
  <si>
    <t>スライドの時間ズレ</t>
    <rPh sb="5" eb="7">
      <t>ジカンズレ</t>
    </rPh>
    <phoneticPr fontId="1"/>
  </si>
  <si>
    <t>0.001秒毎の処理を30秒(30000回)
繰り返しても問題ないか確認</t>
    <rPh sb="5" eb="6">
      <t>ビョウ</t>
    </rPh>
    <rPh sb="6" eb="7">
      <t>マイノ</t>
    </rPh>
    <rPh sb="8" eb="10">
      <t>ショリヲ</t>
    </rPh>
    <rPh sb="23" eb="24">
      <t>クリカエス</t>
    </rPh>
    <rPh sb="29" eb="31">
      <t>モンダイナイカ</t>
    </rPh>
    <rPh sb="34" eb="36">
      <t>カクニン</t>
    </rPh>
    <phoneticPr fontId="1"/>
  </si>
  <si>
    <t>設定可能最大値
での運用</t>
    <rPh sb="0" eb="2">
      <t>セッテイ</t>
    </rPh>
    <rPh sb="2" eb="4">
      <t>カノウ</t>
    </rPh>
    <rPh sb="4" eb="7">
      <t>サイダイチ</t>
    </rPh>
    <rPh sb="10" eb="12">
      <t>ウンヨウ</t>
    </rPh>
    <phoneticPr fontId="1"/>
  </si>
  <si>
    <t>切替速度最大
での運用</t>
    <rPh sb="0" eb="2">
      <t>キリカエ</t>
    </rPh>
    <rPh sb="2" eb="4">
      <t>ソクド</t>
    </rPh>
    <rPh sb="4" eb="6">
      <t>サイダイデノ</t>
    </rPh>
    <rPh sb="9" eb="11">
      <t>ウンヨウ</t>
    </rPh>
    <phoneticPr fontId="1"/>
  </si>
  <si>
    <t>スライド間隔秒数最小値1秒を
指定してもスライドに
影響ないか確認</t>
    <rPh sb="8" eb="11">
      <t>サイショウチ</t>
    </rPh>
    <rPh sb="12" eb="13">
      <t>ビョウヲ</t>
    </rPh>
    <rPh sb="15" eb="17">
      <t>シテイ</t>
    </rPh>
    <rPh sb="26" eb="28">
      <t>エイキョウ</t>
    </rPh>
    <rPh sb="31" eb="33">
      <t>カクニン</t>
    </rPh>
    <phoneticPr fontId="1"/>
  </si>
  <si>
    <t>エラーが発生した場合の
ダイアログの表示位置の確認</t>
    <rPh sb="8" eb="10">
      <t>バアイノ</t>
    </rPh>
    <rPh sb="23" eb="25">
      <t>カクニｎ</t>
    </rPh>
    <phoneticPr fontId="1"/>
  </si>
  <si>
    <t>画面遷移図に記載されている
全ての遷移を確認する</t>
    <rPh sb="0" eb="2">
      <t>ガメンセンジウ</t>
    </rPh>
    <rPh sb="2" eb="5">
      <t>センイズ</t>
    </rPh>
    <rPh sb="6" eb="8">
      <t>キサイサレテイル</t>
    </rPh>
    <rPh sb="14" eb="15">
      <t>スベテノ</t>
    </rPh>
    <rPh sb="17" eb="19">
      <t>センイヲ</t>
    </rPh>
    <rPh sb="20" eb="22">
      <t>カクニンスル</t>
    </rPh>
    <phoneticPr fontId="1"/>
  </si>
  <si>
    <t>設定可能なスライド順を
全て確認する</t>
    <rPh sb="0" eb="2">
      <t>セッテイ</t>
    </rPh>
    <rPh sb="2" eb="4">
      <t>カノウナ</t>
    </rPh>
    <rPh sb="9" eb="10">
      <t>ジュン</t>
    </rPh>
    <rPh sb="12" eb="13">
      <t>スベテ</t>
    </rPh>
    <rPh sb="14" eb="16">
      <t>カクニンスル</t>
    </rPh>
    <phoneticPr fontId="1"/>
  </si>
  <si>
    <t>条件に寄って出る
でないの表示確認</t>
    <rPh sb="0" eb="2">
      <t>ジョウケンニヨッテ</t>
    </rPh>
    <rPh sb="6" eb="7">
      <t>デル</t>
    </rPh>
    <rPh sb="13" eb="17">
      <t>ヒョウジカクニン</t>
    </rPh>
    <phoneticPr fontId="1"/>
  </si>
  <si>
    <t>パターン取得確認</t>
    <rPh sb="4" eb="8">
      <t>シュトクカクニン</t>
    </rPh>
    <phoneticPr fontId="1"/>
  </si>
  <si>
    <t>エラー発生確認</t>
    <rPh sb="3" eb="7">
      <t>ハッセイカクニン</t>
    </rPh>
    <phoneticPr fontId="1"/>
  </si>
  <si>
    <t>ホームボタン操作</t>
    <phoneticPr fontId="1"/>
  </si>
  <si>
    <t>同一機能同時更新</t>
    <rPh sb="0" eb="8">
      <t>ドウイツキノウドウジコウシン</t>
    </rPh>
    <phoneticPr fontId="1"/>
  </si>
  <si>
    <t>高負荷</t>
    <rPh sb="0" eb="3">
      <t>コウフカ</t>
    </rPh>
    <phoneticPr fontId="1"/>
  </si>
  <si>
    <t>業務シナリオ</t>
    <rPh sb="0" eb="2">
      <t>ギョウムシナリオ</t>
    </rPh>
    <phoneticPr fontId="1"/>
  </si>
  <si>
    <t>移行またぎ</t>
    <rPh sb="0" eb="2">
      <t>イコウ</t>
    </rPh>
    <phoneticPr fontId="1"/>
  </si>
  <si>
    <t>障害シナリオ</t>
    <rPh sb="0" eb="2">
      <t>ショウガイシナリオ</t>
    </rPh>
    <phoneticPr fontId="1"/>
  </si>
  <si>
    <t>画面制御</t>
    <rPh sb="0" eb="4">
      <t>ガメンセイギョ</t>
    </rPh>
    <phoneticPr fontId="1"/>
  </si>
  <si>
    <t>画面遷移</t>
    <rPh sb="0" eb="4">
      <t>ガメンセンイ</t>
    </rPh>
    <phoneticPr fontId="1"/>
  </si>
  <si>
    <t>表示チェック</t>
    <rPh sb="0" eb="2">
      <t>ヒョウジチェック</t>
    </rPh>
    <phoneticPr fontId="1"/>
  </si>
  <si>
    <t>入力チェック</t>
    <rPh sb="0" eb="2">
      <t>ニュウリョクチェック</t>
    </rPh>
    <phoneticPr fontId="1"/>
  </si>
  <si>
    <t>モック比較</t>
    <phoneticPr fontId="1"/>
  </si>
  <si>
    <t>文章的にわかりづらい</t>
    <rPh sb="0" eb="3">
      <t>ブンショウテキニ</t>
    </rPh>
    <phoneticPr fontId="1"/>
  </si>
  <si>
    <t>観点が網羅できていない</t>
    <rPh sb="0" eb="2">
      <t>カンテン</t>
    </rPh>
    <rPh sb="3" eb="5">
      <t>モウラデキテイナイ</t>
    </rPh>
    <phoneticPr fontId="1"/>
  </si>
  <si>
    <t>テスト仕様書への流れが難しい</t>
    <rPh sb="3" eb="6">
      <t>シヨウショ</t>
    </rPh>
    <rPh sb="8" eb="9">
      <t>ナガレガ</t>
    </rPh>
    <rPh sb="11" eb="12">
      <t>ムズカシイ</t>
    </rPh>
    <phoneticPr fontId="1"/>
  </si>
  <si>
    <t>決まっている事以外は調査しない</t>
    <rPh sb="0" eb="1">
      <t>キマッテイル</t>
    </rPh>
    <rPh sb="6" eb="7">
      <t>コト</t>
    </rPh>
    <rPh sb="7" eb="9">
      <t>イガイ</t>
    </rPh>
    <rPh sb="10" eb="12">
      <t>チョウサシナイ</t>
    </rPh>
    <phoneticPr fontId="1"/>
  </si>
  <si>
    <t>決まっている事を確実に漏れなく確認する必要がある。</t>
    <rPh sb="0" eb="1">
      <t>キマッテイル</t>
    </rPh>
    <rPh sb="6" eb="7">
      <t>コト</t>
    </rPh>
    <rPh sb="8" eb="10">
      <t>カクジツニ</t>
    </rPh>
    <rPh sb="11" eb="12">
      <t>モレナク</t>
    </rPh>
    <rPh sb="15" eb="17">
      <t>カクニンスル</t>
    </rPh>
    <rPh sb="19" eb="21">
      <t>ヒツヨウ</t>
    </rPh>
    <phoneticPr fontId="1"/>
  </si>
  <si>
    <t>※閾値チェック</t>
    <rPh sb="1" eb="3">
      <t>イキチ</t>
    </rPh>
    <phoneticPr fontId="1"/>
  </si>
  <si>
    <t>※記号も加える</t>
    <rPh sb="1" eb="3">
      <t>キゴウ</t>
    </rPh>
    <rPh sb="4" eb="5">
      <t>クワエル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</si>
  <si>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</si>
  <si>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</si>
  <si>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マトリクスとかで記述</t>
    <rPh sb="8" eb="10">
      <t>キジュツ</t>
    </rPh>
    <phoneticPr fontId="1"/>
  </si>
  <si>
    <t>詳細</t>
    <rPh sb="0" eb="2">
      <t>ショウサイ</t>
    </rPh>
    <phoneticPr fontId="1"/>
  </si>
  <si>
    <t>ここからマトリクス</t>
    <phoneticPr fontId="1"/>
  </si>
  <si>
    <t>スライド同期の項目を列挙しておく</t>
    <rPh sb="4" eb="6">
      <t>ドウキ</t>
    </rPh>
    <rPh sb="7" eb="9">
      <t>コウモク</t>
    </rPh>
    <rPh sb="10" eb="12">
      <t>レッキョシテオク</t>
    </rPh>
    <phoneticPr fontId="1"/>
  </si>
  <si>
    <t>※パターン別で何個か記載しておく</t>
    <rPh sb="5" eb="6">
      <t>ベツ</t>
    </rPh>
    <rPh sb="7" eb="9">
      <t>ナンコカ</t>
    </rPh>
    <rPh sb="10" eb="12">
      <t>キサイシテオク</t>
    </rPh>
    <phoneticPr fontId="1"/>
  </si>
  <si>
    <t>範囲外半角数値(1~30以外)</t>
    <rPh sb="0" eb="2">
      <t>ハンイ</t>
    </rPh>
    <rPh sb="2" eb="3">
      <t>ガイ</t>
    </rPh>
    <rPh sb="3" eb="5">
      <t>ハンカク</t>
    </rPh>
    <rPh sb="5" eb="7">
      <t>スウチ</t>
    </rPh>
    <rPh sb="12" eb="14">
      <t>イガイ</t>
    </rPh>
    <phoneticPr fontId="1"/>
  </si>
  <si>
    <t>全角数字</t>
    <rPh sb="0" eb="2">
      <t>ゼンカク</t>
    </rPh>
    <rPh sb="2" eb="4">
      <t>スウジ</t>
    </rPh>
    <phoneticPr fontId="1"/>
  </si>
  <si>
    <t>日付・時刻・時間が関係する動作</t>
  </si>
  <si>
    <t>エラー推測</t>
  </si>
  <si>
    <t>例外的な条件での動作</t>
  </si>
  <si>
    <t>機能複合テスト</t>
  </si>
  <si>
    <t>規定外の入力を与える</t>
  </si>
  <si>
    <t>ユーザの利用シーンを想定する</t>
  </si>
  <si>
    <t>シナリオテスト</t>
  </si>
  <si>
    <t>他のPCと同じ時刻を参照しているか</t>
  </si>
  <si>
    <t>自動ロックからの復帰
電源OFFからの復帰</t>
    <rPh sb="0" eb="2">
      <t>ジドウロック</t>
    </rPh>
    <rPh sb="8" eb="10">
      <t>フッキ</t>
    </rPh>
    <rPh sb="11" eb="13">
      <t>デンゲン</t>
    </rPh>
    <rPh sb="19" eb="21">
      <t>フッキ</t>
    </rPh>
    <phoneticPr fontId="1"/>
  </si>
  <si>
    <t>アラームなどを再生させる</t>
    <rPh sb="7" eb="9">
      <t>サイセイサセル</t>
    </rPh>
    <phoneticPr fontId="1"/>
  </si>
  <si>
    <t>半角数値の1〜30以外</t>
    <rPh sb="0" eb="4">
      <t>ハンカ</t>
    </rPh>
    <rPh sb="9" eb="11">
      <t>イガイ</t>
    </rPh>
    <phoneticPr fontId="1"/>
  </si>
  <si>
    <t>スライドパターン確認(5パターン)</t>
    <rPh sb="8" eb="10">
      <t>カクニン</t>
    </rPh>
    <phoneticPr fontId="1"/>
  </si>
  <si>
    <t>スライド同期中</t>
    <rPh sb="4" eb="7">
      <t>ドウキチュウ</t>
    </rPh>
    <phoneticPr fontId="1"/>
  </si>
  <si>
    <t>エラーダイアログ</t>
    <phoneticPr fontId="1"/>
  </si>
  <si>
    <t>左右 無回転</t>
    <rPh sb="0" eb="2">
      <t>サユウハ</t>
    </rPh>
    <rPh sb="3" eb="6">
      <t>ムカイテン</t>
    </rPh>
    <phoneticPr fontId="1"/>
  </si>
  <si>
    <t>上下 回転</t>
    <rPh sb="0" eb="2">
      <t>ジョウゲ</t>
    </rPh>
    <rPh sb="3" eb="5">
      <t>カイテン</t>
    </rPh>
    <phoneticPr fontId="1"/>
  </si>
  <si>
    <t>OK押下でアプリ終了</t>
    <rPh sb="2" eb="4">
      <t>オウカ</t>
    </rPh>
    <phoneticPr fontId="1"/>
  </si>
  <si>
    <t>ほか範囲タッチ無反応</t>
    <rPh sb="7" eb="10">
      <t>ムハンノウ</t>
    </rPh>
    <phoneticPr fontId="1"/>
  </si>
  <si>
    <t>設定アプリ画面確認</t>
    <rPh sb="0" eb="2">
      <t>セッテイアプリ</t>
    </rPh>
    <rPh sb="5" eb="7">
      <t>ガメン</t>
    </rPh>
    <rPh sb="7" eb="9">
      <t>カクニｎ</t>
    </rPh>
    <phoneticPr fontId="1"/>
  </si>
  <si>
    <t>秒数再設定</t>
    <rPh sb="0" eb="5">
      <t>ビョウスウサイセッテイ</t>
    </rPh>
    <phoneticPr fontId="1"/>
  </si>
  <si>
    <t>パターン再設定</t>
    <rPh sb="4" eb="7">
      <t>サイセッテイ</t>
    </rPh>
    <phoneticPr fontId="1"/>
  </si>
  <si>
    <t>バックグラウンド時</t>
    <rPh sb="8" eb="9">
      <t>ジ</t>
    </rPh>
    <phoneticPr fontId="1"/>
  </si>
  <si>
    <t>保守</t>
    <rPh sb="0" eb="2">
      <t>ホシュ</t>
    </rPh>
    <phoneticPr fontId="1"/>
  </si>
  <si>
    <t>画像入替え</t>
    <rPh sb="0" eb="2">
      <t>ガゾウ</t>
    </rPh>
    <rPh sb="2" eb="4">
      <t>イレカエ</t>
    </rPh>
    <phoneticPr fontId="1"/>
  </si>
  <si>
    <t>アプリアイコン</t>
    <phoneticPr fontId="1"/>
  </si>
  <si>
    <t>iPad</t>
    <phoneticPr fontId="1"/>
  </si>
  <si>
    <t>設定アプリ内</t>
    <rPh sb="0" eb="2">
      <t>セッテイアプリ</t>
    </rPh>
    <rPh sb="5" eb="6">
      <t>ナイ</t>
    </rPh>
    <phoneticPr fontId="1"/>
  </si>
  <si>
    <t>表示画像</t>
    <rPh sb="0" eb="2">
      <t>ヒョウジ</t>
    </rPh>
    <rPh sb="2" eb="4">
      <t>ガゾウ</t>
    </rPh>
    <phoneticPr fontId="1"/>
  </si>
  <si>
    <t>ステータスバー非表示</t>
    <rPh sb="7" eb="10">
      <t>ヒヒョウジ</t>
    </rPh>
    <phoneticPr fontId="1"/>
  </si>
  <si>
    <t>演出観点</t>
    <rPh sb="0" eb="2">
      <t>エンシュツノカンテン</t>
    </rPh>
    <phoneticPr fontId="1"/>
  </si>
  <si>
    <t>画面観点</t>
    <rPh sb="0" eb="2">
      <t>ガメン</t>
    </rPh>
    <rPh sb="2" eb="4">
      <t>カンテン</t>
    </rPh>
    <phoneticPr fontId="1"/>
  </si>
  <si>
    <t>TOP画面で表示要素</t>
    <rPh sb="3" eb="5">
      <t>ガメｎ</t>
    </rPh>
    <rPh sb="6" eb="8">
      <t>ヒョウジ</t>
    </rPh>
    <rPh sb="8" eb="10">
      <t>ヨウソ</t>
    </rPh>
    <phoneticPr fontId="1"/>
  </si>
  <si>
    <t>機能観点</t>
    <rPh sb="0" eb="2">
      <t>キノウノカンテン</t>
    </rPh>
    <phoneticPr fontId="1"/>
  </si>
  <si>
    <t>端末回転</t>
    <rPh sb="0" eb="2">
      <t>タンマツノ</t>
    </rPh>
    <rPh sb="2" eb="4">
      <t>カイテン</t>
    </rPh>
    <phoneticPr fontId="1"/>
  </si>
  <si>
    <t>次起動した際挙動</t>
    <rPh sb="0" eb="1">
      <t>ツギノ</t>
    </rPh>
    <rPh sb="1" eb="3">
      <t>キドウシタ</t>
    </rPh>
    <rPh sb="5" eb="6">
      <t>サイノ</t>
    </rPh>
    <rPh sb="6" eb="8">
      <t>キョドウ</t>
    </rPh>
    <phoneticPr fontId="1"/>
  </si>
  <si>
    <t>スライド秒数反映(次スライドまで秒数)</t>
    <rPh sb="4" eb="6">
      <t>ビョウスウ</t>
    </rPh>
    <rPh sb="6" eb="8">
      <t>ハンエイ</t>
    </rPh>
    <rPh sb="9" eb="10">
      <t>ツギノ</t>
    </rPh>
    <rPh sb="16" eb="18">
      <t>ビョウスウ</t>
    </rPh>
    <phoneticPr fontId="1"/>
  </si>
  <si>
    <t>エラー観点</t>
    <rPh sb="3" eb="5">
      <t>カンテン</t>
    </rPh>
    <phoneticPr fontId="1"/>
  </si>
  <si>
    <t>保守観点</t>
    <rPh sb="0" eb="2">
      <t>ホシュノカンテン</t>
    </rPh>
    <phoneticPr fontId="1"/>
  </si>
  <si>
    <t>端末回転時スライド方向確認(右から左)</t>
    <rPh sb="0" eb="5">
      <t>タンマツカイテンジノ</t>
    </rPh>
    <rPh sb="9" eb="13">
      <t>ホウコウカクニｎ</t>
    </rPh>
    <rPh sb="14" eb="15">
      <t>ミギカラ</t>
    </rPh>
    <rPh sb="17" eb="18">
      <t>ヒダリ</t>
    </rPh>
    <phoneticPr fontId="1"/>
  </si>
  <si>
    <t>インストール直後に参照するデフォルト値</t>
    <rPh sb="6" eb="8">
      <t>チョクゴニ</t>
    </rPh>
    <rPh sb="9" eb="11">
      <t>サンショウスル</t>
    </rPh>
    <rPh sb="18" eb="19">
      <t>チ</t>
    </rPh>
    <phoneticPr fontId="1"/>
  </si>
  <si>
    <t>画像表示初期化</t>
    <rPh sb="0" eb="2">
      <t>ガゾウ</t>
    </rPh>
    <rPh sb="2" eb="4">
      <t>ヒョウジ</t>
    </rPh>
    <rPh sb="4" eb="7">
      <t>ショキカ</t>
    </rPh>
    <phoneticPr fontId="1"/>
  </si>
  <si>
    <t>初期表示要素</t>
    <rPh sb="0" eb="4">
      <t>ショキヒョウジ</t>
    </rPh>
    <rPh sb="4" eb="6">
      <t>ヨウソ</t>
    </rPh>
    <phoneticPr fontId="1"/>
  </si>
  <si>
    <t>バックグラウンドから復帰時処理</t>
    <rPh sb="10" eb="12">
      <t>フッキジ</t>
    </rPh>
    <rPh sb="12" eb="13">
      <t>ジ</t>
    </rPh>
    <rPh sb="13" eb="15">
      <t>ショリ</t>
    </rPh>
    <phoneticPr fontId="1"/>
  </si>
  <si>
    <t>各回転状態</t>
    <rPh sb="0" eb="1">
      <t>カクカイテンジ</t>
    </rPh>
    <rPh sb="1" eb="5">
      <t>カイテンジョウタイ</t>
    </rPh>
    <phoneticPr fontId="1"/>
  </si>
  <si>
    <t>スライド画像全画面表示</t>
    <rPh sb="4" eb="6">
      <t>ガゾウ</t>
    </rPh>
    <rPh sb="6" eb="11">
      <t>ゼンガメンヒョウジ</t>
    </rPh>
    <phoneticPr fontId="1"/>
  </si>
  <si>
    <t>スライドタイミング計算確認</t>
    <rPh sb="9" eb="11">
      <t>ケイサン</t>
    </rPh>
    <rPh sb="11" eb="13">
      <t>カクニン</t>
    </rPh>
    <phoneticPr fontId="1"/>
  </si>
  <si>
    <t>現在時刻/設定秒数</t>
    <rPh sb="0" eb="4">
      <t>ゲンザイジコク</t>
    </rPh>
    <rPh sb="5" eb="9">
      <t>セッテイビョウスウ</t>
    </rPh>
    <phoneticPr fontId="1"/>
  </si>
  <si>
    <t>指定した秒数でスライドしているか</t>
    <rPh sb="0" eb="2">
      <t>シテイシタ</t>
    </rPh>
    <rPh sb="4" eb="6">
      <t>ビョウスウ</t>
    </rPh>
    <phoneticPr fontId="1"/>
  </si>
  <si>
    <t>スライドパターン (A→B→C)</t>
    <phoneticPr fontId="1"/>
  </si>
  <si>
    <t>スライド間隔秒数(15秒)</t>
    <rPh sb="4" eb="8">
      <t>カンカクビョウスウ</t>
    </rPh>
    <rPh sb="11" eb="12">
      <t>ビョウ</t>
    </rPh>
    <phoneticPr fontId="1"/>
  </si>
  <si>
    <t>他端末と同期</t>
    <phoneticPr fontId="1"/>
  </si>
  <si>
    <t>同時にスライドしているか</t>
    <rPh sb="0" eb="2">
      <t>ドウジニ</t>
    </rPh>
    <phoneticPr fontId="1"/>
  </si>
  <si>
    <t>タイミング観点</t>
    <phoneticPr fontId="1"/>
  </si>
  <si>
    <t>半角数値以外(文字、記号)</t>
    <rPh sb="0" eb="2">
      <t>ハンカク</t>
    </rPh>
    <rPh sb="2" eb="4">
      <t>スウチ</t>
    </rPh>
    <rPh sb="4" eb="6">
      <t>イガイ</t>
    </rPh>
    <rPh sb="7" eb="9">
      <t>モジ</t>
    </rPh>
    <rPh sb="10" eb="12">
      <t>キゴウ</t>
    </rPh>
    <phoneticPr fontId="1"/>
  </si>
  <si>
    <t>別の数字表記(壱,①,一,Ⅰ等)</t>
    <rPh sb="0" eb="1">
      <t>ベツ</t>
    </rPh>
    <rPh sb="2" eb="6">
      <t>スウジヒョウキ</t>
    </rPh>
    <rPh sb="7" eb="8">
      <t>１</t>
    </rPh>
    <rPh sb="11" eb="12">
      <t>１</t>
    </rPh>
    <rPh sb="14" eb="15">
      <t>トウ</t>
    </rPh>
    <phoneticPr fontId="1"/>
  </si>
  <si>
    <t>アプリ起動</t>
    <phoneticPr fontId="1"/>
  </si>
  <si>
    <t>アプリ中断</t>
    <rPh sb="3" eb="5">
      <t>チュウダン</t>
    </rPh>
    <phoneticPr fontId="1"/>
  </si>
  <si>
    <t>アプリ再開</t>
    <rPh sb="3" eb="5">
      <t>サイカイ</t>
    </rPh>
    <phoneticPr fontId="1"/>
  </si>
  <si>
    <t>要素の動き</t>
    <rPh sb="0" eb="2">
      <t>ヨウソ</t>
    </rPh>
    <rPh sb="3" eb="4">
      <t>ウゴキ</t>
    </rPh>
    <phoneticPr fontId="1"/>
  </si>
  <si>
    <t>画面構成、素材</t>
    <rPh sb="0" eb="4">
      <t>ガメンコウセイ</t>
    </rPh>
    <rPh sb="5" eb="7">
      <t>ソザイ</t>
    </rPh>
    <phoneticPr fontId="1"/>
  </si>
  <si>
    <t>アプリ機能</t>
    <rPh sb="3" eb="5">
      <t>キノウ</t>
    </rPh>
    <phoneticPr fontId="1"/>
  </si>
  <si>
    <t>処理のタイミング</t>
    <rPh sb="0" eb="2">
      <t>ショリノ</t>
    </rPh>
    <phoneticPr fontId="1"/>
  </si>
  <si>
    <t>異常時の対応</t>
    <rPh sb="0" eb="3">
      <t>イジョウジ</t>
    </rPh>
    <rPh sb="4" eb="6">
      <t>タイオウ</t>
    </rPh>
    <phoneticPr fontId="1"/>
  </si>
  <si>
    <t>出力用画像入れ替え時</t>
    <rPh sb="0" eb="3">
      <t>シュツリョクヨウ</t>
    </rPh>
    <rPh sb="3" eb="5">
      <t>ガゾウ</t>
    </rPh>
    <rPh sb="5" eb="6">
      <t>イレカエジ</t>
    </rPh>
    <phoneticPr fontId="1"/>
  </si>
  <si>
    <t>試験観点表</t>
    <rPh sb="0" eb="5">
      <t>シケンカンテンヒョウ</t>
    </rPh>
    <phoneticPr fontId="1"/>
  </si>
  <si>
    <t>観点項目</t>
    <rPh sb="0" eb="2">
      <t>カンテン</t>
    </rPh>
    <rPh sb="2" eb="4">
      <t>コウモク</t>
    </rPh>
    <phoneticPr fontId="1"/>
  </si>
  <si>
    <t>観点説明</t>
    <rPh sb="0" eb="4">
      <t>カンテンセツメイ</t>
    </rPh>
    <phoneticPr fontId="1"/>
  </si>
  <si>
    <t>小項目</t>
    <rPh sb="0" eb="3">
      <t>ショウコウモク</t>
    </rPh>
    <phoneticPr fontId="1"/>
  </si>
  <si>
    <t>テスト検証観点</t>
    <phoneticPr fontId="1"/>
  </si>
  <si>
    <t>◯はエビデンス対象</t>
    <rPh sb="7" eb="9">
      <t>タイショウ</t>
    </rPh>
    <phoneticPr fontId="1"/>
  </si>
  <si>
    <t>異常入力観点</t>
    <phoneticPr fontId="1"/>
  </si>
  <si>
    <t>例外観点</t>
    <phoneticPr fontId="1"/>
  </si>
  <si>
    <t>ユーザ観点</t>
    <phoneticPr fontId="1"/>
  </si>
  <si>
    <t>タッチ操作禁止</t>
    <rPh sb="5" eb="7">
      <t>キンシ</t>
    </rPh>
    <phoneticPr fontId="1"/>
  </si>
  <si>
    <t>◯</t>
    <phoneticPr fontId="1"/>
  </si>
  <si>
    <t>◯</t>
    <phoneticPr fontId="1"/>
  </si>
  <si>
    <t>◯</t>
    <phoneticPr fontId="1"/>
  </si>
  <si>
    <t>◯</t>
    <phoneticPr fontId="1"/>
  </si>
  <si>
    <t>◯</t>
    <phoneticPr fontId="1"/>
  </si>
  <si>
    <t>◯</t>
    <phoneticPr fontId="1"/>
  </si>
  <si>
    <t>◯</t>
    <phoneticPr fontId="1"/>
  </si>
  <si>
    <t>範囲外のスライド間隔秒数を指定した際</t>
    <rPh sb="0" eb="3">
      <t>ハンイガイ</t>
    </rPh>
    <rPh sb="8" eb="10">
      <t>カンカ</t>
    </rPh>
    <rPh sb="10" eb="12">
      <t>ビョウスウ</t>
    </rPh>
    <rPh sb="13" eb="15">
      <t>シテイシタ</t>
    </rPh>
    <rPh sb="17" eb="18">
      <t>サイ</t>
    </rPh>
    <phoneticPr fontId="1"/>
  </si>
  <si>
    <t>指定外文字列をスライド間隔秒数欄に入力した際</t>
    <rPh sb="0" eb="2">
      <t>シテイ</t>
    </rPh>
    <rPh sb="2" eb="3">
      <t>ガイ</t>
    </rPh>
    <rPh sb="3" eb="6">
      <t>モジレツ</t>
    </rPh>
    <rPh sb="15" eb="16">
      <t>ランニ</t>
    </rPh>
    <rPh sb="17" eb="19">
      <t>ニュウリョクシタ</t>
    </rPh>
    <rPh sb="21" eb="22">
      <t>サイ</t>
    </rPh>
    <phoneticPr fontId="1"/>
  </si>
  <si>
    <t>◯</t>
    <phoneticPr fontId="1"/>
  </si>
  <si>
    <t>◯</t>
    <phoneticPr fontId="1"/>
  </si>
  <si>
    <t>◯</t>
    <phoneticPr fontId="1"/>
  </si>
  <si>
    <t>別アプリ干渉観点</t>
    <rPh sb="0" eb="1">
      <t>ベツ</t>
    </rPh>
    <rPh sb="4" eb="6">
      <t>カンショウ</t>
    </rPh>
    <phoneticPr fontId="1"/>
  </si>
  <si>
    <t>ver8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</si>
  <si>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</si>
  <si>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</si>
  <si>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</si>
  <si>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</si>
  <si>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</si>
  <si>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</si>
  <si>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</si>
  <si>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</si>
  <si>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</si>
  <si>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</si>
  <si>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</si>
  <si>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</si>
  <si>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</si>
  <si>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</si>
  <si>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マルチモードの追加</t>
    <rPh sb="7" eb="9">
      <t>ツイカ</t>
    </rPh>
    <phoneticPr fontId="1"/>
  </si>
  <si>
    <t>シングル、マルチの切替</t>
    <rPh sb="9" eb="11">
      <t>キリカエ</t>
    </rPh>
    <phoneticPr fontId="1"/>
  </si>
  <si>
    <t>modeの値によってモードを切替</t>
    <rPh sb="5" eb="6">
      <t>アタイ</t>
    </rPh>
    <rPh sb="14" eb="16">
      <t>キリカエ</t>
    </rPh>
    <phoneticPr fontId="1"/>
  </si>
  <si>
    <t>1ならシングル</t>
    <phoneticPr fontId="1"/>
  </si>
  <si>
    <t>2ならマルチ</t>
    <phoneticPr fontId="1"/>
  </si>
  <si>
    <t>modeが空ならシングル</t>
    <rPh sb="5" eb="6">
      <t>カラナラ</t>
    </rPh>
    <phoneticPr fontId="1"/>
  </si>
  <si>
    <t>modeが無いならシングル</t>
    <rPh sb="5" eb="6">
      <t>ナイ</t>
    </rPh>
    <phoneticPr fontId="1"/>
  </si>
  <si>
    <t>titlestrに入った文字列をタイトルへ出力</t>
    <rPh sb="9" eb="10">
      <t>ハイッタ</t>
    </rPh>
    <rPh sb="12" eb="15">
      <t>モジレツヲ</t>
    </rPh>
    <rPh sb="21" eb="23">
      <t>シュツリョク</t>
    </rPh>
    <phoneticPr fontId="1"/>
  </si>
  <si>
    <t>titlestrが空ならデフォルトの英字を出力</t>
    <rPh sb="9" eb="10">
      <t>カラ</t>
    </rPh>
    <rPh sb="21" eb="23">
      <t>シュツリョク</t>
    </rPh>
    <phoneticPr fontId="1"/>
  </si>
  <si>
    <t>titlestrが無いならデフォルトの英字を出力</t>
    <rPh sb="9" eb="10">
      <t>ナシ</t>
    </rPh>
    <rPh sb="22" eb="24">
      <t>シュツリョク</t>
    </rPh>
    <phoneticPr fontId="1"/>
  </si>
  <si>
    <t>okstrが空ならデフォルトの英字を出力</t>
    <rPh sb="6" eb="7">
      <t>カラ</t>
    </rPh>
    <rPh sb="18" eb="20">
      <t>シュツリョク</t>
    </rPh>
    <phoneticPr fontId="1"/>
  </si>
  <si>
    <t>okstrが無いならデフォルトの英字を出力</t>
    <rPh sb="6" eb="7">
      <t>ナシ</t>
    </rPh>
    <rPh sb="19" eb="21">
      <t>シュツリョク</t>
    </rPh>
    <phoneticPr fontId="1"/>
  </si>
  <si>
    <t>cancelstrが空ならデフォルトの英字を出力</t>
    <rPh sb="10" eb="11">
      <t>カラ</t>
    </rPh>
    <rPh sb="22" eb="24">
      <t>シュツリョク</t>
    </rPh>
    <phoneticPr fontId="1"/>
  </si>
  <si>
    <t>cancelstrが無いならデフォルトの英字を出力</t>
    <rPh sb="10" eb="11">
      <t>ナシ</t>
    </rPh>
    <rPh sb="23" eb="25">
      <t>シュツリョク</t>
    </rPh>
    <phoneticPr fontId="1"/>
  </si>
  <si>
    <t>cancelstrに入った文字列をボタン否定へ出力</t>
    <rPh sb="10" eb="11">
      <t>ハイッタ</t>
    </rPh>
    <rPh sb="13" eb="16">
      <t>モジレツヲ</t>
    </rPh>
    <rPh sb="20" eb="22">
      <t>ヒテイ</t>
    </rPh>
    <rPh sb="23" eb="25">
      <t>シュツリョク</t>
    </rPh>
    <phoneticPr fontId="1"/>
  </si>
  <si>
    <t>okstrに入った文字列をボタン肯定へ出力</t>
    <rPh sb="6" eb="7">
      <t>ハイッタ</t>
    </rPh>
    <rPh sb="9" eb="12">
      <t>モジレツヲ</t>
    </rPh>
    <rPh sb="19" eb="21">
      <t>シュツリョク</t>
    </rPh>
    <phoneticPr fontId="1"/>
  </si>
  <si>
    <t>サブタイトルには既存の四カ国語を対応</t>
    <rPh sb="8" eb="10">
      <t>キゾンノ</t>
    </rPh>
    <rPh sb="11" eb="12">
      <t>ヨンカコクゴ</t>
    </rPh>
    <rPh sb="14" eb="15">
      <t>ゴ</t>
    </rPh>
    <rPh sb="16" eb="18">
      <t>タイオウ</t>
    </rPh>
    <phoneticPr fontId="1"/>
  </si>
  <si>
    <t>サブタイトルのデフォルトは英語</t>
    <rPh sb="13" eb="15">
      <t>エイゴ</t>
    </rPh>
    <phoneticPr fontId="1"/>
  </si>
  <si>
    <t>URL内の各パラメータを取得</t>
    <rPh sb="3" eb="4">
      <t>ナイノ</t>
    </rPh>
    <rPh sb="5" eb="6">
      <t>カク</t>
    </rPh>
    <rPh sb="12" eb="14">
      <t>シュトク</t>
    </rPh>
    <phoneticPr fontId="1"/>
  </si>
  <si>
    <t>callbackに含まれたURLに読み取ったQRコード内の値を付与して指定URLへ遷移</t>
    <rPh sb="9" eb="10">
      <t>フクマレタ</t>
    </rPh>
    <rPh sb="17" eb="18">
      <t>ヨミトッタ</t>
    </rPh>
    <rPh sb="27" eb="28">
      <t>ナイノ</t>
    </rPh>
    <rPh sb="29" eb="30">
      <t>アタイ</t>
    </rPh>
    <rPh sb="31" eb="33">
      <t>フヨ</t>
    </rPh>
    <rPh sb="35" eb="37">
      <t>シテイ</t>
    </rPh>
    <rPh sb="41" eb="43">
      <t>センイ</t>
    </rPh>
    <phoneticPr fontId="1"/>
  </si>
  <si>
    <t>付与するQRコード内の値を区切る文字は"," (%2C)</t>
    <rPh sb="0" eb="2">
      <t>フヨスル</t>
    </rPh>
    <rPh sb="11" eb="12">
      <t>アタイヲ</t>
    </rPh>
    <rPh sb="13" eb="15">
      <t>クギル</t>
    </rPh>
    <rPh sb="16" eb="18">
      <t>モジ</t>
    </rPh>
    <phoneticPr fontId="1"/>
  </si>
  <si>
    <t>シングルモードにタイトルを表示</t>
    <rPh sb="13" eb="15">
      <t>ヒョウジ</t>
    </rPh>
    <phoneticPr fontId="1"/>
  </si>
  <si>
    <t>シングルモードにキャンセルボタンを配置</t>
    <rPh sb="17" eb="19">
      <t>ハイチ</t>
    </rPh>
    <phoneticPr fontId="1"/>
  </si>
  <si>
    <t>キャンセルボタン押下時にcallbackURLへパラメータ無しで返却</t>
    <rPh sb="8" eb="10">
      <t>オウカ</t>
    </rPh>
    <rPh sb="10" eb="11">
      <t>ジ</t>
    </rPh>
    <rPh sb="29" eb="30">
      <t>ナシ</t>
    </rPh>
    <rPh sb="32" eb="34">
      <t>ヘンキャク</t>
    </rPh>
    <phoneticPr fontId="1"/>
  </si>
  <si>
    <t>QRコード読み取り時にJ-PORTAL利用の効果音へ変更</t>
    <rPh sb="5" eb="6">
      <t>ヨミトリジ</t>
    </rPh>
    <rPh sb="19" eb="21">
      <t>リヨウノ</t>
    </rPh>
    <rPh sb="22" eb="25">
      <t>コウカオンヘ</t>
    </rPh>
    <rPh sb="26" eb="28">
      <t>ヘンコウ</t>
    </rPh>
    <phoneticPr fontId="1"/>
  </si>
  <si>
    <t>効果音は新規QRコードを読み取ったタイミングで一度だけ鳴動</t>
    <rPh sb="0" eb="3">
      <t>コウカオンハ</t>
    </rPh>
    <rPh sb="4" eb="6">
      <t>シンキ</t>
    </rPh>
    <rPh sb="12" eb="13">
      <t>ヨミトッタ</t>
    </rPh>
    <rPh sb="23" eb="25">
      <t>イチド</t>
    </rPh>
    <rPh sb="27" eb="29">
      <t>メイドウ</t>
    </rPh>
    <phoneticPr fontId="1"/>
  </si>
  <si>
    <t>QRコードを読み取り時、callbackへパラメータを付与して返却</t>
    <rPh sb="6" eb="7">
      <t>ヨミトリジ</t>
    </rPh>
    <rPh sb="27" eb="29">
      <t>フヨシテ</t>
    </rPh>
    <rPh sb="31" eb="33">
      <t>ヘンキャク</t>
    </rPh>
    <phoneticPr fontId="1"/>
  </si>
  <si>
    <t>マルチモードにタイトルを表示</t>
    <rPh sb="12" eb="14">
      <t>ヒョウジ</t>
    </rPh>
    <phoneticPr fontId="1"/>
  </si>
  <si>
    <t>マルチモードに読み取り完了ボタンを配置</t>
    <rPh sb="7" eb="8">
      <t>ヨミトリ</t>
    </rPh>
    <rPh sb="11" eb="13">
      <t>カンリョウ</t>
    </rPh>
    <rPh sb="17" eb="19">
      <t>ハイチ</t>
    </rPh>
    <phoneticPr fontId="1"/>
  </si>
  <si>
    <t>マルチモードにキャンセルボタンを配置</t>
    <rPh sb="16" eb="18">
      <t>ハイチ</t>
    </rPh>
    <phoneticPr fontId="1"/>
  </si>
  <si>
    <t>マルチモードにQRコード読み取り枚数を表示</t>
    <rPh sb="12" eb="13">
      <t>ヨミトリ</t>
    </rPh>
    <rPh sb="16" eb="18">
      <t>マイスウヲ</t>
    </rPh>
    <rPh sb="19" eb="21">
      <t>ヒョウジ</t>
    </rPh>
    <phoneticPr fontId="1"/>
  </si>
  <si>
    <t>読み取り完了ボタン押下でcallbackurlへパラメータを付与して返却</t>
    <rPh sb="0" eb="1">
      <t>ヨ</t>
    </rPh>
    <rPh sb="4" eb="6">
      <t>カンリョウ</t>
    </rPh>
    <rPh sb="9" eb="11">
      <t>オウカ</t>
    </rPh>
    <rPh sb="30" eb="32">
      <t>フヨシテ</t>
    </rPh>
    <rPh sb="34" eb="36">
      <t>ヘンキャク</t>
    </rPh>
    <phoneticPr fontId="1"/>
  </si>
  <si>
    <t>読み取り完了ボタンは撮影枚数0枚時、押下できない状態とする</t>
    <rPh sb="0" eb="1">
      <t>ヨミトリカンリョウボタン</t>
    </rPh>
    <rPh sb="10" eb="14">
      <t>サツエイマイスウ</t>
    </rPh>
    <rPh sb="15" eb="16">
      <t>マイジ</t>
    </rPh>
    <rPh sb="16" eb="17">
      <t>ジ</t>
    </rPh>
    <rPh sb="18" eb="20">
      <t>オウカデキナイ</t>
    </rPh>
    <rPh sb="24" eb="26">
      <t>ジョウタイニ</t>
    </rPh>
    <phoneticPr fontId="1"/>
  </si>
  <si>
    <t>表示上限は100</t>
    <rPh sb="0" eb="4">
      <t>ヒョウジジョウゲン</t>
    </rPh>
    <phoneticPr fontId="1"/>
  </si>
  <si>
    <t>QRコードの読み取りは最大100枚まで読み取りを可能とする</t>
    <rPh sb="6" eb="7">
      <t>ヨミトリ</t>
    </rPh>
    <rPh sb="11" eb="13">
      <t>サイダイ</t>
    </rPh>
    <rPh sb="16" eb="17">
      <t>マイ</t>
    </rPh>
    <rPh sb="19" eb="20">
      <t>ヨミトリヲ</t>
    </rPh>
    <rPh sb="24" eb="26">
      <t>カノウトスル</t>
    </rPh>
    <phoneticPr fontId="1"/>
  </si>
  <si>
    <t>一度読み取ったQRコードを再度読み取った場合は、トーストを表示</t>
    <rPh sb="0" eb="2">
      <t>イチド</t>
    </rPh>
    <rPh sb="2" eb="3">
      <t>ヨミトッタ</t>
    </rPh>
    <rPh sb="13" eb="15">
      <t>サイド</t>
    </rPh>
    <rPh sb="15" eb="16">
      <t>ヨミトッタ</t>
    </rPh>
    <rPh sb="20" eb="22">
      <t>バアイハ</t>
    </rPh>
    <rPh sb="29" eb="31">
      <t>ヒョウジ</t>
    </rPh>
    <phoneticPr fontId="1"/>
  </si>
  <si>
    <t>トーストはポップアップで画面ロックはしない</t>
    <rPh sb="12" eb="14">
      <t>ガメンロックハ</t>
    </rPh>
    <phoneticPr fontId="1"/>
  </si>
  <si>
    <t>0から98枚読み取り時は、読み取り枚数をインクリメント</t>
    <rPh sb="5" eb="6">
      <t>マイ</t>
    </rPh>
    <rPh sb="6" eb="7">
      <t>ヨミトリ</t>
    </rPh>
    <rPh sb="10" eb="11">
      <t>サツエイジ</t>
    </rPh>
    <rPh sb="13" eb="14">
      <t>ヨミトリ</t>
    </rPh>
    <rPh sb="17" eb="19">
      <t>マイスウヲ</t>
    </rPh>
    <phoneticPr fontId="1"/>
  </si>
  <si>
    <t>99枚読み取り時は、読み取り枚数をインクリメント(表示が100となる)</t>
    <rPh sb="2" eb="3">
      <t>マイ</t>
    </rPh>
    <rPh sb="3" eb="4">
      <t>ヨミトリジ</t>
    </rPh>
    <rPh sb="10" eb="11">
      <t>ヨミトリマイスウヲ</t>
    </rPh>
    <rPh sb="25" eb="27">
      <t>ヒョウジガ</t>
    </rPh>
    <phoneticPr fontId="1"/>
  </si>
  <si>
    <t>読み取り完了で上限の100枚となる為、上限到達のポップアップ表示を行う</t>
    <rPh sb="0" eb="1">
      <t>ヨミトリカンリョウデ</t>
    </rPh>
    <rPh sb="7" eb="9">
      <t>ジョウゲンノ</t>
    </rPh>
    <rPh sb="13" eb="14">
      <t>マイ</t>
    </rPh>
    <rPh sb="17" eb="18">
      <t>タメ</t>
    </rPh>
    <rPh sb="19" eb="23">
      <t>ジョウゲントウタツノ</t>
    </rPh>
    <rPh sb="30" eb="32">
      <t>ヒョウジヲ</t>
    </rPh>
    <rPh sb="33" eb="34">
      <t>オコナウ</t>
    </rPh>
    <phoneticPr fontId="1"/>
  </si>
  <si>
    <t>OK押下でcallbackurlへパラメータを付与そいて返却</t>
    <rPh sb="2" eb="4">
      <t>オウカ</t>
    </rPh>
    <rPh sb="23" eb="25">
      <t>フヨソイテ</t>
    </rPh>
    <rPh sb="28" eb="30">
      <t>ヘンキャク</t>
    </rPh>
    <phoneticPr fontId="1"/>
  </si>
  <si>
    <t>QRコードが空の場合</t>
    <rPh sb="6" eb="7">
      <t>カラノ</t>
    </rPh>
    <rPh sb="8" eb="10">
      <t>バアイ</t>
    </rPh>
    <phoneticPr fontId="1"/>
  </si>
  <si>
    <t>異常フロー</t>
    <rPh sb="0" eb="2">
      <t>イジョウフｒ</t>
    </rPh>
    <phoneticPr fontId="1"/>
  </si>
  <si>
    <t>URLからアプリを起動して、Backgroundにして、再度URLを押して起動した場合</t>
    <rPh sb="28" eb="30">
      <t>サイド</t>
    </rPh>
    <rPh sb="34" eb="35">
      <t>オシテ</t>
    </rPh>
    <rPh sb="37" eb="39">
      <t>キドウシタ</t>
    </rPh>
    <rPh sb="41" eb="43">
      <t>バアイ</t>
    </rPh>
    <phoneticPr fontId="1"/>
  </si>
  <si>
    <t>URLからアプリを起動して、Backgroundにして、Foregroundにした場合</t>
    <rPh sb="9" eb="11">
      <t>キドウシテ</t>
    </rPh>
    <rPh sb="41" eb="43">
      <t>バアイ</t>
    </rPh>
    <phoneticPr fontId="1"/>
  </si>
  <si>
    <t>パラメータ全てが空</t>
    <rPh sb="5" eb="6">
      <t>スベテ</t>
    </rPh>
    <rPh sb="8" eb="9">
      <t>カラ</t>
    </rPh>
    <phoneticPr fontId="1"/>
  </si>
  <si>
    <t>No.</t>
    <phoneticPr fontId="1"/>
  </si>
  <si>
    <t>テスト区分
(機能名/画面名)</t>
    <rPh sb="7" eb="9">
      <t>キノウ</t>
    </rPh>
    <rPh sb="9" eb="10">
      <t>メイ</t>
    </rPh>
    <rPh sb="11" eb="14">
      <t>ガメンメイ</t>
    </rPh>
    <phoneticPr fontId="1"/>
  </si>
  <si>
    <t>区分1
(大観点)</t>
    <rPh sb="0" eb="2">
      <t>クブｎ</t>
    </rPh>
    <rPh sb="5" eb="8">
      <t>ダイカンテン</t>
    </rPh>
    <phoneticPr fontId="1"/>
  </si>
  <si>
    <t>区分2
()</t>
    <rPh sb="0" eb="2">
      <t>クブン２</t>
    </rPh>
    <phoneticPr fontId="1"/>
  </si>
  <si>
    <t>観点項目</t>
    <rPh sb="0" eb="4">
      <t>カンテンコウモク</t>
    </rPh>
    <phoneticPr fontId="1"/>
  </si>
  <si>
    <t>テスト検証観点</t>
    <phoneticPr fontId="1"/>
  </si>
  <si>
    <t>アプリアイコン</t>
    <phoneticPr fontId="1"/>
  </si>
  <si>
    <t>シングルモード画面</t>
    <rPh sb="7" eb="9">
      <t>ガメン</t>
    </rPh>
    <phoneticPr fontId="1"/>
  </si>
  <si>
    <t>iPhone</t>
    <phoneticPr fontId="1"/>
  </si>
  <si>
    <t>iPad</t>
    <phoneticPr fontId="1"/>
  </si>
  <si>
    <t>タイトル</t>
    <phoneticPr fontId="1"/>
  </si>
  <si>
    <t>サブタイトル</t>
    <phoneticPr fontId="1"/>
  </si>
  <si>
    <t>カメラ映像</t>
    <phoneticPr fontId="1"/>
  </si>
  <si>
    <t>カメラ撮影範囲画像</t>
    <rPh sb="7" eb="9">
      <t>ガゾウ</t>
    </rPh>
    <phoneticPr fontId="1"/>
  </si>
  <si>
    <t>キャンセルボタン</t>
    <phoneticPr fontId="1"/>
  </si>
  <si>
    <t>カメラ切替ボタン</t>
    <phoneticPr fontId="1"/>
  </si>
  <si>
    <t>マルチモード</t>
    <phoneticPr fontId="1"/>
  </si>
  <si>
    <t>読み取り完了ボタン</t>
    <rPh sb="0" eb="1">
      <t>ヨミトリ</t>
    </rPh>
    <phoneticPr fontId="1"/>
  </si>
  <si>
    <t>読み取り完了ボタン
QR読み取り枚数表示</t>
    <rPh sb="0" eb="1">
      <t>ヨミ</t>
    </rPh>
    <rPh sb="12" eb="13">
      <t>ヨミトリ</t>
    </rPh>
    <rPh sb="16" eb="18">
      <t>マイスウ</t>
    </rPh>
    <rPh sb="18" eb="20">
      <t>ヒョウジ</t>
    </rPh>
    <phoneticPr fontId="1"/>
  </si>
  <si>
    <t>ダイアログ</t>
    <phoneticPr fontId="1"/>
  </si>
  <si>
    <t>アプリ起動時アラート</t>
    <phoneticPr fontId="1"/>
  </si>
  <si>
    <t>アクセス拒否</t>
    <rPh sb="4" eb="6">
      <t>キョヒ</t>
    </rPh>
    <phoneticPr fontId="1"/>
  </si>
  <si>
    <t>カメラ権限確認</t>
    <rPh sb="5" eb="7">
      <t>カクニン</t>
    </rPh>
    <phoneticPr fontId="1"/>
  </si>
  <si>
    <t>上限到達</t>
    <rPh sb="0" eb="4">
      <t>ジョウゲントウタツ</t>
    </rPh>
    <phoneticPr fontId="1"/>
  </si>
  <si>
    <t>トースト</t>
    <phoneticPr fontId="1"/>
  </si>
  <si>
    <t>機能が動作中に
別アプリを同時に動作させる</t>
    <phoneticPr fontId="1"/>
  </si>
  <si>
    <t>既読QR読み取り</t>
    <rPh sb="0" eb="2">
      <t>キドク</t>
    </rPh>
    <rPh sb="4" eb="5">
      <t>ヨミトリ</t>
    </rPh>
    <phoneticPr fontId="1"/>
  </si>
  <si>
    <t>通常起動</t>
    <rPh sb="0" eb="4">
      <t>ツウジョウキドウ</t>
    </rPh>
    <phoneticPr fontId="1"/>
  </si>
  <si>
    <t>背景</t>
    <rPh sb="0" eb="2">
      <t>ハイケイ</t>
    </rPh>
    <phoneticPr fontId="1"/>
  </si>
  <si>
    <t>時間の観点</t>
    <phoneticPr fontId="1"/>
  </si>
  <si>
    <t>時間観点</t>
    <rPh sb="0" eb="4">
      <t>ジカンカンテン</t>
    </rPh>
    <phoneticPr fontId="1"/>
  </si>
  <si>
    <t>日付・時刻・時間が
関係する動作</t>
    <rPh sb="0" eb="2">
      <t>ヒヅケ</t>
    </rPh>
    <rPh sb="3" eb="5">
      <t>ジコク</t>
    </rPh>
    <rPh sb="6" eb="8">
      <t>ジカｎ</t>
    </rPh>
    <rPh sb="10" eb="12">
      <t>カンケイスル</t>
    </rPh>
    <rPh sb="14" eb="16">
      <t>ドウサ</t>
    </rPh>
    <phoneticPr fontId="1"/>
  </si>
  <si>
    <t>-</t>
    <phoneticPr fontId="1"/>
  </si>
  <si>
    <t>-</t>
    <phoneticPr fontId="1"/>
  </si>
  <si>
    <t>タイミング観点</t>
    <rPh sb="5" eb="7">
      <t>カンテン</t>
    </rPh>
    <phoneticPr fontId="1"/>
  </si>
  <si>
    <t>処理のタイミング</t>
    <rPh sb="0" eb="2">
      <t>ショリノタイイミング</t>
    </rPh>
    <phoneticPr fontId="1"/>
  </si>
  <si>
    <t>QRコード読み取り</t>
    <rPh sb="5" eb="6">
      <t>ヨミトリ</t>
    </rPh>
    <phoneticPr fontId="1"/>
  </si>
  <si>
    <t>シャッター音</t>
    <phoneticPr fontId="1"/>
  </si>
  <si>
    <t>上限到達ダイアログ表示</t>
    <rPh sb="0" eb="4">
      <t>ジョウゲントウ</t>
    </rPh>
    <rPh sb="9" eb="11">
      <t>ヒョウジ</t>
    </rPh>
    <phoneticPr fontId="1"/>
  </si>
  <si>
    <t>既読QR読み取り
トースト表示</t>
    <rPh sb="0" eb="2">
      <t>キドク</t>
    </rPh>
    <rPh sb="4" eb="5">
      <t>ヨミトリ</t>
    </rPh>
    <rPh sb="13" eb="15">
      <t>ヒョウジ</t>
    </rPh>
    <phoneticPr fontId="1"/>
  </si>
  <si>
    <t>アプリ起動</t>
    <phoneticPr fontId="1"/>
  </si>
  <si>
    <t>URLスキーム</t>
    <phoneticPr fontId="1"/>
  </si>
  <si>
    <t>既読QR読み取り時</t>
    <rPh sb="0" eb="2">
      <t>キドク</t>
    </rPh>
    <rPh sb="4" eb="5">
      <t>ヨミトリ</t>
    </rPh>
    <rPh sb="8" eb="9">
      <t>ジ</t>
    </rPh>
    <phoneticPr fontId="1"/>
  </si>
  <si>
    <t>カメラ映像にQRを写した時</t>
    <rPh sb="9" eb="10">
      <t>ウツシタ</t>
    </rPh>
    <rPh sb="12" eb="13">
      <t>トキ</t>
    </rPh>
    <phoneticPr fontId="1"/>
  </si>
  <si>
    <t>読み取ったQRが100件に到達した時</t>
    <rPh sb="0" eb="1">
      <t>ヨミトッタ</t>
    </rPh>
    <rPh sb="11" eb="12">
      <t>ケン</t>
    </rPh>
    <rPh sb="13" eb="15">
      <t>トウタツ</t>
    </rPh>
    <rPh sb="17" eb="18">
      <t>トキ</t>
    </rPh>
    <phoneticPr fontId="1"/>
  </si>
  <si>
    <t>機能観点</t>
    <rPh sb="0" eb="4">
      <t>キノウカンテン</t>
    </rPh>
    <phoneticPr fontId="1"/>
  </si>
  <si>
    <t>アプリ機能</t>
    <phoneticPr fontId="1"/>
  </si>
  <si>
    <t>端末回転</t>
    <rPh sb="0" eb="2">
      <t>タンマツ</t>
    </rPh>
    <rPh sb="2" eb="4">
      <t>カイテン</t>
    </rPh>
    <phoneticPr fontId="1"/>
  </si>
  <si>
    <t>フォアグラウンド時</t>
    <rPh sb="8" eb="9">
      <t>ジ</t>
    </rPh>
    <phoneticPr fontId="1"/>
  </si>
  <si>
    <t>アプリ終了時</t>
    <rPh sb="3" eb="5">
      <t>シュウリョウ</t>
    </rPh>
    <rPh sb="5" eb="6">
      <t>ジ</t>
    </rPh>
    <phoneticPr fontId="1"/>
  </si>
  <si>
    <t>カメラ権限確認</t>
    <rPh sb="3" eb="5">
      <t>ケンゲン</t>
    </rPh>
    <rPh sb="5" eb="7">
      <t>カクニン</t>
    </rPh>
    <phoneticPr fontId="1"/>
  </si>
  <si>
    <t>異常入力観点</t>
    <rPh sb="0" eb="2">
      <t>イジョウ</t>
    </rPh>
    <rPh sb="2" eb="6">
      <t>ニュウリョクカンテン</t>
    </rPh>
    <phoneticPr fontId="1"/>
  </si>
  <si>
    <t>想定外の入力を与える</t>
    <rPh sb="0" eb="3">
      <t>ソウテイガイノニュウリョクヲアタエル</t>
    </rPh>
    <phoneticPr fontId="1"/>
  </si>
  <si>
    <t>演出観点</t>
    <rPh sb="0" eb="2">
      <t>エンシュツ</t>
    </rPh>
    <rPh sb="2" eb="4">
      <t>カンテン</t>
    </rPh>
    <phoneticPr fontId="1"/>
  </si>
  <si>
    <t>要素の動き</t>
    <rPh sb="0" eb="2">
      <t>ヨウソノウゴキ</t>
    </rPh>
    <phoneticPr fontId="1"/>
  </si>
  <si>
    <t>パラメータ不正</t>
  </si>
  <si>
    <t>URLスキームのみ</t>
  </si>
  <si>
    <t>パラメータ不正
クエリパラメータ存在</t>
    <phoneticPr fontId="1"/>
  </si>
  <si>
    <t>全て定義なし</t>
  </si>
  <si>
    <t>全て定義あり
param名のみ</t>
    <phoneticPr fontId="1"/>
  </si>
  <si>
    <t>(callback)</t>
  </si>
  <si>
    <t>定義なし</t>
  </si>
  <si>
    <t>param名のみ</t>
  </si>
  <si>
    <t>定義のみ</t>
  </si>
  <si>
    <t>その他定義あり</t>
  </si>
  <si>
    <t>(mode)</t>
  </si>
  <si>
    <t>(titilestr)</t>
  </si>
  <si>
    <t>(okstr)</t>
  </si>
  <si>
    <t>(cancelstr)</t>
  </si>
  <si>
    <t>(cameramode)</t>
    <phoneticPr fontId="1"/>
  </si>
  <si>
    <t>パラメータ内の値不正</t>
    <phoneticPr fontId="1"/>
  </si>
  <si>
    <t>callback
不正文字列
(https から
始まらないもの)</t>
    <phoneticPr fontId="1"/>
  </si>
  <si>
    <t>mode
不正文字列</t>
    <phoneticPr fontId="1"/>
  </si>
  <si>
    <t>mode
不正数字(1,2以外)</t>
    <phoneticPr fontId="1"/>
  </si>
  <si>
    <t>cameramode
不正文字列</t>
    <rPh sb="11" eb="16">
      <t>フセイモジレツ</t>
    </rPh>
    <phoneticPr fontId="1"/>
  </si>
  <si>
    <t>cameramode
不正数字(1,2以外)</t>
    <rPh sb="13" eb="15">
      <t>スウジ</t>
    </rPh>
    <rPh sb="19" eb="21">
      <t>イガイ</t>
    </rPh>
    <phoneticPr fontId="1"/>
  </si>
  <si>
    <t>例外観点</t>
    <rPh sb="0" eb="2">
      <t>レイガイ</t>
    </rPh>
    <rPh sb="2" eb="4">
      <t>カンテン</t>
    </rPh>
    <phoneticPr fontId="1"/>
  </si>
  <si>
    <t>トースト</t>
    <phoneticPr fontId="1"/>
  </si>
  <si>
    <t>ユーザ利用シーンを
想定する</t>
    <phoneticPr fontId="1"/>
  </si>
  <si>
    <t>◯</t>
    <phoneticPr fontId="1"/>
  </si>
  <si>
    <t>シングルモード画面、アプリ起動時アラート出力</t>
    <rPh sb="7" eb="9">
      <t>ガメン</t>
    </rPh>
    <rPh sb="20" eb="22">
      <t>シュツリョク</t>
    </rPh>
    <phoneticPr fontId="1"/>
  </si>
  <si>
    <t>callback</t>
    <phoneticPr fontId="1"/>
  </si>
  <si>
    <t>mode</t>
    <phoneticPr fontId="1"/>
  </si>
  <si>
    <t>titlestr</t>
    <phoneticPr fontId="1"/>
  </si>
  <si>
    <t>okstr</t>
    <phoneticPr fontId="1"/>
  </si>
  <si>
    <t>cancelstr</t>
    <phoneticPr fontId="1"/>
  </si>
  <si>
    <t>cameramode</t>
    <phoneticPr fontId="1"/>
  </si>
  <si>
    <t>◯</t>
    <phoneticPr fontId="1"/>
  </si>
  <si>
    <t>URLスキーム</t>
    <phoneticPr fontId="1"/>
  </si>
  <si>
    <t>&amp;mode=1</t>
    <phoneticPr fontId="1"/>
  </si>
  <si>
    <t>&amp;okstr=OK</t>
    <phoneticPr fontId="1"/>
  </si>
  <si>
    <t>&amp;cancelstr=Cancel</t>
    <phoneticPr fontId="1"/>
  </si>
  <si>
    <t>&amp;cameramode=1</t>
    <phoneticPr fontId="1"/>
  </si>
  <si>
    <t>jins-qr://scan?</t>
    <phoneticPr fontId="1"/>
  </si>
  <si>
    <t>&amp;titlestr=Title</t>
    <phoneticPr fontId="1"/>
  </si>
  <si>
    <t>正常値</t>
    <rPh sb="0" eb="3">
      <t>セイジョウチ</t>
    </rPh>
    <phoneticPr fontId="1"/>
  </si>
  <si>
    <t>異常値</t>
    <rPh sb="0" eb="3">
      <t>イジョウチ</t>
    </rPh>
    <phoneticPr fontId="1"/>
  </si>
  <si>
    <t>パラメータ異常</t>
    <rPh sb="5" eb="7">
      <t>イジョウ</t>
    </rPh>
    <phoneticPr fontId="1"/>
  </si>
  <si>
    <t>パラメータ不在</t>
    <rPh sb="5" eb="7">
      <t>フザイ</t>
    </rPh>
    <phoneticPr fontId="1"/>
  </si>
  <si>
    <t>マスタ</t>
    <phoneticPr fontId="1"/>
  </si>
  <si>
    <t>call=https://hoge1234.com/tw?uuid=xxxx</t>
    <phoneticPr fontId="1"/>
  </si>
  <si>
    <t>&amp;md=1</t>
    <phoneticPr fontId="1"/>
  </si>
  <si>
    <t>&amp;title=Title</t>
    <phoneticPr fontId="1"/>
  </si>
  <si>
    <t>&amp;ok=OK</t>
    <phoneticPr fontId="1"/>
  </si>
  <si>
    <t>&amp;cancel=Cancel</t>
    <phoneticPr fontId="1"/>
  </si>
  <si>
    <t>&amp;camera=1</t>
    <phoneticPr fontId="1"/>
  </si>
  <si>
    <t>パラメータ存在</t>
    <rPh sb="5" eb="7">
      <t>ソンザイ</t>
    </rPh>
    <phoneticPr fontId="1"/>
  </si>
  <si>
    <t>値</t>
    <rPh sb="0" eb="1">
      <t>アタイ</t>
    </rPh>
    <phoneticPr fontId="1"/>
  </si>
  <si>
    <t>-</t>
    <phoneticPr fontId="1"/>
  </si>
  <si>
    <t>jins-qr://scan?</t>
    <phoneticPr fontId="1"/>
  </si>
  <si>
    <t>callback=abcdefg</t>
    <phoneticPr fontId="1"/>
  </si>
  <si>
    <t>&amp;mode=4</t>
    <phoneticPr fontId="1"/>
  </si>
  <si>
    <t>&amp;titlestr=5</t>
    <phoneticPr fontId="1"/>
  </si>
  <si>
    <t>&amp;okstr=6</t>
    <phoneticPr fontId="1"/>
  </si>
  <si>
    <t>&amp;cancelstr=7</t>
    <phoneticPr fontId="1"/>
  </si>
  <si>
    <t>&amp;cameramode=8</t>
    <phoneticPr fontId="1"/>
  </si>
  <si>
    <t>callback</t>
    <phoneticPr fontId="1"/>
  </si>
  <si>
    <t>mode</t>
    <phoneticPr fontId="1"/>
  </si>
  <si>
    <t>titlestr</t>
    <phoneticPr fontId="1"/>
  </si>
  <si>
    <t>okstr</t>
    <phoneticPr fontId="1"/>
  </si>
  <si>
    <t>数字のみ</t>
    <rPh sb="0" eb="2">
      <t>スウジ</t>
    </rPh>
    <phoneticPr fontId="1"/>
  </si>
  <si>
    <t>cancelstr</t>
    <phoneticPr fontId="1"/>
  </si>
  <si>
    <t>数字のみ</t>
    <rPh sb="0" eb="2">
      <t>スウジノミ</t>
    </rPh>
    <phoneticPr fontId="1"/>
  </si>
  <si>
    <t>cameramode</t>
    <phoneticPr fontId="1"/>
  </si>
  <si>
    <t>異常パターン</t>
    <rPh sb="0" eb="2">
      <t>イジョウ</t>
    </rPh>
    <phoneticPr fontId="1"/>
  </si>
  <si>
    <t>正常パターン</t>
    <rPh sb="0" eb="2">
      <t>セイジョウ</t>
    </rPh>
    <phoneticPr fontId="1"/>
  </si>
  <si>
    <t>mode</t>
    <phoneticPr fontId="1"/>
  </si>
  <si>
    <t>cameramode</t>
    <phoneticPr fontId="1"/>
  </si>
  <si>
    <t>異常値定義</t>
    <rPh sb="0" eb="3">
      <t>イジョウチ</t>
    </rPh>
    <rPh sb="3" eb="5">
      <t>テイギ</t>
    </rPh>
    <phoneticPr fontId="1"/>
  </si>
  <si>
    <t>試験用URL</t>
    <rPh sb="0" eb="3">
      <t>シケンヨウ</t>
    </rPh>
    <phoneticPr fontId="1"/>
  </si>
  <si>
    <t>URLスキームのみ</t>
    <phoneticPr fontId="1"/>
  </si>
  <si>
    <t>#</t>
    <phoneticPr fontId="1"/>
  </si>
  <si>
    <t>titlestr</t>
    <phoneticPr fontId="1"/>
  </si>
  <si>
    <t>okstr</t>
    <phoneticPr fontId="1"/>
  </si>
  <si>
    <t>cancelstr</t>
    <phoneticPr fontId="1"/>
  </si>
  <si>
    <t>cameramode</t>
    <phoneticPr fontId="1"/>
  </si>
  <si>
    <t>http から
始まらない文字列</t>
    <rPh sb="8" eb="9">
      <t>ハジマラナイ</t>
    </rPh>
    <rPh sb="13" eb="16">
      <t>モジレツ</t>
    </rPh>
    <phoneticPr fontId="1"/>
  </si>
  <si>
    <t>1と2以外の数字
あるいは文字列</t>
    <rPh sb="3" eb="5">
      <t>イガイ</t>
    </rPh>
    <rPh sb="6" eb="8">
      <t>スウジ</t>
    </rPh>
    <rPh sb="13" eb="16">
      <t>モジレツ</t>
    </rPh>
    <phoneticPr fontId="1"/>
  </si>
  <si>
    <t>callback</t>
    <phoneticPr fontId="1"/>
  </si>
  <si>
    <t>okstr</t>
    <phoneticPr fontId="1"/>
  </si>
  <si>
    <t>callback=https://hoge1234.com/tw?uuid=xxxx</t>
    <phoneticPr fontId="1"/>
  </si>
  <si>
    <t>https://hoge1234.com/tw?uuid=xxxx</t>
    <phoneticPr fontId="1"/>
  </si>
  <si>
    <t>Title</t>
    <phoneticPr fontId="1"/>
  </si>
  <si>
    <t>OK</t>
    <phoneticPr fontId="1"/>
  </si>
  <si>
    <t>Cancel</t>
    <phoneticPr fontId="1"/>
  </si>
  <si>
    <t>Title</t>
    <phoneticPr fontId="1"/>
  </si>
  <si>
    <t>https://hoge1234.com/tw?uuid=xxxx</t>
    <phoneticPr fontId="1"/>
  </si>
  <si>
    <t>jins-qr://scan?callback=https://hoge1234.com/tw?uuid=xxxx&amp;mode=1&amp;titlestr=Title&amp;okstr=OK&amp;cancelstr=Cancel&amp;cameramode=1</t>
    <phoneticPr fontId="1"/>
  </si>
  <si>
    <t>jins-qr://scan?callback=https://hoge1234.com/tw?uuid=xxxx&amp;mode=1&amp;titlestr=Title&amp;okstr=OK&amp;cancelstr=Cancel&amp;cameramode=2</t>
    <phoneticPr fontId="1"/>
  </si>
  <si>
    <t>jins-qr://scan?callback=https://hoge1234.com/tw?uuid=xxxx&amp;mode=2&amp;titlestr=Title&amp;okstr=OK&amp;cancelstr=Cancel&amp;cameramode=1</t>
    <phoneticPr fontId="1"/>
  </si>
  <si>
    <t>jins-qr://scan?callback=https://hoge1234.com/tw?uuid=xxxx&amp;mode=2&amp;titlestr=Title&amp;okstr=OK&amp;cancelstr=Cancel&amp;cameramode=2</t>
    <phoneticPr fontId="1"/>
  </si>
  <si>
    <t>確認事項及び期待値</t>
    <rPh sb="0" eb="4">
      <t>カクニンジコウ</t>
    </rPh>
    <rPh sb="4" eb="5">
      <t>オヨビ</t>
    </rPh>
    <rPh sb="6" eb="8">
      <t>キタイ</t>
    </rPh>
    <rPh sb="8" eb="9">
      <t>チ</t>
    </rPh>
    <phoneticPr fontId="1"/>
  </si>
  <si>
    <t>前提条件(試験観点等)</t>
    <rPh sb="0" eb="4">
      <t>ゼンテイジョウケン</t>
    </rPh>
    <rPh sb="5" eb="9">
      <t>シケンカンテン</t>
    </rPh>
    <rPh sb="9" eb="10">
      <t>トウ</t>
    </rPh>
    <phoneticPr fontId="1"/>
  </si>
  <si>
    <t>・シングルモードで起動する事
・アウトカメラが使用される事</t>
    <rPh sb="9" eb="11">
      <t>キドウ</t>
    </rPh>
    <rPh sb="13" eb="14">
      <t>コト</t>
    </rPh>
    <rPh sb="23" eb="25">
      <t>シヨウサレル</t>
    </rPh>
    <rPh sb="28" eb="29">
      <t>コト</t>
    </rPh>
    <phoneticPr fontId="1"/>
  </si>
  <si>
    <t>・シングルモードで起動する事
・インカメラが使用される事</t>
    <rPh sb="9" eb="11">
      <t>キドウ</t>
    </rPh>
    <rPh sb="13" eb="14">
      <t>コト</t>
    </rPh>
    <rPh sb="22" eb="24">
      <t>シヨウサレル</t>
    </rPh>
    <rPh sb="27" eb="28">
      <t>コト</t>
    </rPh>
    <phoneticPr fontId="1"/>
  </si>
  <si>
    <t>・マルチモードで起動する事
・アウトカメラが使用される事</t>
    <rPh sb="8" eb="10">
      <t>キドウ</t>
    </rPh>
    <rPh sb="12" eb="13">
      <t>コト</t>
    </rPh>
    <rPh sb="22" eb="24">
      <t>シヨウサレル</t>
    </rPh>
    <rPh sb="27" eb="28">
      <t>コト</t>
    </rPh>
    <phoneticPr fontId="1"/>
  </si>
  <si>
    <t>・マルチモードで起動する事
・インカメラが使用される事</t>
    <rPh sb="8" eb="10">
      <t>キドウ</t>
    </rPh>
    <rPh sb="12" eb="13">
      <t>コト</t>
    </rPh>
    <rPh sb="21" eb="23">
      <t>シヨウサレル</t>
    </rPh>
    <rPh sb="26" eb="27">
      <t>コト</t>
    </rPh>
    <phoneticPr fontId="1"/>
  </si>
  <si>
    <t>・アプリ起動時アラートダイアログが表示される事</t>
    <rPh sb="17" eb="19">
      <t>ヒョウジサレルコト</t>
    </rPh>
    <rPh sb="22" eb="23">
      <t>コト</t>
    </rPh>
    <phoneticPr fontId="1"/>
  </si>
  <si>
    <t>異常値
"◯"=正常値
"-"=異常値</t>
    <rPh sb="0" eb="3">
      <t>イジョウチ</t>
    </rPh>
    <rPh sb="16" eb="19">
      <t>イジョウチ</t>
    </rPh>
    <phoneticPr fontId="1"/>
  </si>
  <si>
    <t>-</t>
    <phoneticPr fontId="1"/>
  </si>
  <si>
    <t>-</t>
    <phoneticPr fontId="1"/>
  </si>
  <si>
    <t>-</t>
    <phoneticPr fontId="1"/>
  </si>
  <si>
    <t>正常値
"◯"
=パラメータ正常
"-"
=パラメータ異常</t>
    <rPh sb="0" eb="3">
      <t>セイジョウチ</t>
    </rPh>
    <rPh sb="28" eb="30">
      <t>イジョウ</t>
    </rPh>
    <phoneticPr fontId="1"/>
  </si>
  <si>
    <t xml:space="preserve">
"◯"
=パラメータ正常
"-"
=パラメータ不在</t>
    <rPh sb="11" eb="13">
      <t>セイジョウチ</t>
    </rPh>
    <rPh sb="24" eb="26">
      <t>フザイ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</si>
</sst>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0"/>
      <color theme="1"/>
      <name val="Yu Gothic"/>
      <family val="2"/>
      <charset val="128"/>
      <scheme val="minor"/>
    </font>
    <font>
      <sz val="8"/>
      <color theme="1"/>
      <name val="メイリオ"/>
      <family val="3"/>
      <charset val="128"/>
    </font>
    <font>
      <sz val="8"/>
      <color rgb="FF00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wrapText="1"/>
    </xf>
    <xf numFmtId="0" fontId="4" fillId="0" borderId="0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6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K28" sqref="K28"/>
    </sheetView>
  </sheetViews>
  <sheetFormatPr baseColWidth="12" defaultRowHeight="20" x14ac:dyDescent="0.35"/>
  <cols>
    <col min="1" max="1" width="10.140625" style="15" bestFit="1" customWidth="1"/>
    <col min="2" max="2" width="18.140625" style="15" bestFit="1" customWidth="1"/>
    <col min="3" max="3" width="23" style="15" bestFit="1" customWidth="1"/>
    <col min="4" max="4" width="26.42578125" style="15" bestFit="1" customWidth="1"/>
    <col min="5" max="5" width="11.5703125" style="15" bestFit="1" customWidth="1"/>
    <col min="6" max="6" width="5" style="7" bestFit="1" customWidth="1"/>
    <col min="7" max="7" width="15" style="11" bestFit="1" customWidth="1"/>
    <col min="8" max="8" width="16.7109375" style="11" bestFit="1" customWidth="1"/>
    <col min="9" max="9" width="20.140625" style="11" bestFit="1" customWidth="1"/>
    <col min="10" max="10" width="51" style="11" customWidth="1"/>
    <col min="11" max="11" width="12.7109375" style="11"/>
    <col min="12" max="16384" width="12.7109375" style="6"/>
  </cols>
  <sheetData>
    <row r="1" spans="1:11" x14ac:dyDescent="0.35">
      <c r="A1" s="15" t="s">
        <v>168</v>
      </c>
    </row>
    <row r="2" spans="1:11" x14ac:dyDescent="0.35">
      <c r="K2" s="11" t="s">
        <v>257</v>
      </c>
    </row>
    <row r="3" spans="1:11" x14ac:dyDescent="0.35">
      <c r="E3" s="16" t="s">
        <v>172</v>
      </c>
      <c r="F3" s="7" t="s">
        <v>191</v>
      </c>
      <c r="G3" s="11" t="s">
        <v>256</v>
      </c>
      <c r="H3" s="11" t="s">
        <v>170</v>
      </c>
      <c r="I3" s="11" t="s">
        <v>96</v>
      </c>
      <c r="J3" s="11" t="s">
        <v>171</v>
      </c>
      <c r="K3" s="11" t="s">
        <v>173</v>
      </c>
    </row>
    <row r="4" spans="1:11" x14ac:dyDescent="0.35">
      <c r="A4" s="16" t="s">
        <v>169</v>
      </c>
      <c r="B4" s="16" t="s">
        <v>170</v>
      </c>
      <c r="C4" s="16" t="s">
        <v>96</v>
      </c>
      <c r="D4" s="16" t="s">
        <v>171</v>
      </c>
      <c r="E4" s="16" t="s">
        <v>173</v>
      </c>
      <c r="G4" s="11" t="s">
        <v>305</v>
      </c>
      <c r="H4" s="11" t="s">
        <v>306</v>
      </c>
      <c r="I4" s="11" t="s">
        <v>192</v>
      </c>
      <c r="J4" s="11" t="s">
        <v>285</v>
      </c>
    </row>
    <row r="5" spans="1:11" x14ac:dyDescent="0.35">
      <c r="A5" s="16" t="s">
        <v>133</v>
      </c>
      <c r="B5" s="16" t="s">
        <v>162</v>
      </c>
      <c r="C5" s="16" t="s">
        <v>142</v>
      </c>
      <c r="D5" s="16" t="s">
        <v>147</v>
      </c>
      <c r="E5" s="17" t="s">
        <v>178</v>
      </c>
      <c r="F5" s="7" t="s">
        <v>192</v>
      </c>
      <c r="G5" s="11" t="s">
        <v>8</v>
      </c>
      <c r="H5" s="11" t="s">
        <v>163</v>
      </c>
      <c r="I5" s="11" t="s">
        <v>258</v>
      </c>
      <c r="J5" s="11" t="s">
        <v>260</v>
      </c>
    </row>
    <row r="6" spans="1:11" x14ac:dyDescent="0.35">
      <c r="A6" s="24" t="s">
        <v>134</v>
      </c>
      <c r="B6" s="24" t="s">
        <v>163</v>
      </c>
      <c r="C6" s="16" t="s">
        <v>128</v>
      </c>
      <c r="D6" s="16" t="s">
        <v>129</v>
      </c>
      <c r="E6" s="17" t="s">
        <v>178</v>
      </c>
      <c r="F6" s="7" t="s">
        <v>193</v>
      </c>
      <c r="J6" s="11" t="s">
        <v>261</v>
      </c>
    </row>
    <row r="7" spans="1:11" x14ac:dyDescent="0.35">
      <c r="A7" s="24"/>
      <c r="B7" s="24"/>
      <c r="C7" s="16"/>
      <c r="D7" s="16" t="s">
        <v>130</v>
      </c>
      <c r="E7" s="17" t="s">
        <v>178</v>
      </c>
      <c r="F7" s="7" t="s">
        <v>194</v>
      </c>
      <c r="I7" s="11" t="s">
        <v>279</v>
      </c>
      <c r="J7" s="11" t="s">
        <v>332</v>
      </c>
      <c r="K7" s="11" t="s">
        <v>331</v>
      </c>
    </row>
    <row r="8" spans="1:11" x14ac:dyDescent="0.35">
      <c r="A8" s="24"/>
      <c r="B8" s="24"/>
      <c r="C8" s="16" t="s">
        <v>131</v>
      </c>
      <c r="D8" s="16" t="s">
        <v>148</v>
      </c>
      <c r="E8" s="17" t="s">
        <v>179</v>
      </c>
      <c r="F8" s="7" t="s">
        <v>195</v>
      </c>
      <c r="I8" s="11" t="s">
        <v>259</v>
      </c>
      <c r="J8" s="11" t="s">
        <v>262</v>
      </c>
      <c r="K8" s="11" t="s">
        <v>178</v>
      </c>
    </row>
    <row r="9" spans="1:11" x14ac:dyDescent="0.35">
      <c r="A9" s="24"/>
      <c r="B9" s="24"/>
      <c r="C9" s="16"/>
      <c r="D9" s="16" t="s">
        <v>132</v>
      </c>
      <c r="E9" s="17" t="s">
        <v>179</v>
      </c>
      <c r="F9" s="7" t="s">
        <v>196</v>
      </c>
      <c r="J9" s="11" t="s">
        <v>263</v>
      </c>
      <c r="K9" s="11" t="s">
        <v>178</v>
      </c>
    </row>
    <row r="10" spans="1:11" x14ac:dyDescent="0.35">
      <c r="A10" s="24"/>
      <c r="B10" s="24"/>
      <c r="C10" s="16" t="s">
        <v>122</v>
      </c>
      <c r="D10" s="16" t="s">
        <v>16</v>
      </c>
      <c r="E10" s="17" t="s">
        <v>180</v>
      </c>
      <c r="F10" s="7" t="s">
        <v>197</v>
      </c>
      <c r="J10" s="11" t="s">
        <v>264</v>
      </c>
      <c r="K10" s="11" t="s">
        <v>178</v>
      </c>
    </row>
    <row r="11" spans="1:11" x14ac:dyDescent="0.35">
      <c r="A11" s="24"/>
      <c r="B11" s="24"/>
      <c r="C11" s="16"/>
      <c r="D11" s="16" t="s">
        <v>45</v>
      </c>
      <c r="E11" s="17" t="s">
        <v>179</v>
      </c>
      <c r="F11" s="7" t="s">
        <v>193</v>
      </c>
      <c r="J11" s="11" t="s">
        <v>265</v>
      </c>
      <c r="K11" s="11" t="s">
        <v>178</v>
      </c>
    </row>
    <row r="12" spans="1:11" x14ac:dyDescent="0.35">
      <c r="A12" s="24"/>
      <c r="B12" s="24"/>
      <c r="C12" s="18" t="s">
        <v>135</v>
      </c>
      <c r="D12" s="16" t="s">
        <v>116</v>
      </c>
      <c r="E12" s="17" t="s">
        <v>181</v>
      </c>
      <c r="F12" s="7" t="s">
        <v>193</v>
      </c>
      <c r="J12" s="11" t="s">
        <v>266</v>
      </c>
      <c r="K12" s="11" t="s">
        <v>178</v>
      </c>
    </row>
    <row r="13" spans="1:11" x14ac:dyDescent="0.35">
      <c r="A13" s="24"/>
      <c r="B13" s="24"/>
      <c r="C13" s="16"/>
      <c r="D13" s="16" t="s">
        <v>33</v>
      </c>
      <c r="E13" s="17" t="s">
        <v>179</v>
      </c>
      <c r="F13" s="7" t="s">
        <v>198</v>
      </c>
      <c r="J13" s="11" t="s">
        <v>267</v>
      </c>
      <c r="K13" s="11" t="s">
        <v>178</v>
      </c>
    </row>
    <row r="14" spans="1:11" x14ac:dyDescent="0.35">
      <c r="A14" s="19" t="s">
        <v>281</v>
      </c>
      <c r="B14" s="19" t="s">
        <v>104</v>
      </c>
      <c r="C14" s="20" t="s">
        <v>111</v>
      </c>
      <c r="D14" s="16"/>
      <c r="E14" s="17" t="s">
        <v>189</v>
      </c>
      <c r="F14" s="7" t="s">
        <v>199</v>
      </c>
      <c r="I14" s="11" t="s">
        <v>268</v>
      </c>
      <c r="J14" s="11" t="s">
        <v>262</v>
      </c>
      <c r="K14" s="11" t="s">
        <v>178</v>
      </c>
    </row>
    <row r="15" spans="1:11" x14ac:dyDescent="0.35">
      <c r="A15" s="16" t="s">
        <v>156</v>
      </c>
      <c r="B15" s="16" t="s">
        <v>165</v>
      </c>
      <c r="C15" s="18" t="s">
        <v>139</v>
      </c>
      <c r="D15" s="16" t="s">
        <v>151</v>
      </c>
      <c r="E15" s="17" t="s">
        <v>182</v>
      </c>
      <c r="F15" s="7" t="s">
        <v>200</v>
      </c>
      <c r="J15" s="11" t="s">
        <v>263</v>
      </c>
      <c r="K15" s="11" t="s">
        <v>178</v>
      </c>
    </row>
    <row r="16" spans="1:11" x14ac:dyDescent="0.35">
      <c r="A16" s="25" t="s">
        <v>136</v>
      </c>
      <c r="B16" s="25" t="s">
        <v>164</v>
      </c>
      <c r="C16" s="16" t="s">
        <v>137</v>
      </c>
      <c r="D16" s="16" t="s">
        <v>118</v>
      </c>
      <c r="E16" s="17" t="s">
        <v>183</v>
      </c>
      <c r="F16" s="7" t="s">
        <v>193</v>
      </c>
      <c r="J16" s="11" t="s">
        <v>264</v>
      </c>
      <c r="K16" s="11" t="s">
        <v>178</v>
      </c>
    </row>
    <row r="17" spans="1:11" x14ac:dyDescent="0.35">
      <c r="A17" s="26"/>
      <c r="B17" s="26"/>
      <c r="C17" s="16"/>
      <c r="D17" s="16" t="s">
        <v>119</v>
      </c>
      <c r="E17" s="17" t="s">
        <v>179</v>
      </c>
      <c r="F17" s="7" t="s">
        <v>193</v>
      </c>
      <c r="J17" s="11" t="s">
        <v>265</v>
      </c>
      <c r="K17" s="11" t="s">
        <v>178</v>
      </c>
    </row>
    <row r="18" spans="1:11" x14ac:dyDescent="0.35">
      <c r="A18" s="26"/>
      <c r="B18" s="26"/>
      <c r="C18" s="16" t="s">
        <v>149</v>
      </c>
      <c r="D18" s="16" t="s">
        <v>150</v>
      </c>
      <c r="E18" s="17"/>
      <c r="F18" s="7" t="s">
        <v>193</v>
      </c>
      <c r="J18" s="11" t="s">
        <v>269</v>
      </c>
      <c r="K18" s="11" t="s">
        <v>178</v>
      </c>
    </row>
    <row r="19" spans="1:11" ht="40" x14ac:dyDescent="0.35">
      <c r="A19" s="26"/>
      <c r="B19" s="26"/>
      <c r="C19" s="16" t="s">
        <v>125</v>
      </c>
      <c r="D19" s="16" t="s">
        <v>123</v>
      </c>
      <c r="E19" s="17" t="s">
        <v>179</v>
      </c>
      <c r="F19" s="7" t="s">
        <v>201</v>
      </c>
      <c r="J19" s="10" t="s">
        <v>270</v>
      </c>
      <c r="K19" s="11" t="s">
        <v>178</v>
      </c>
    </row>
    <row r="20" spans="1:11" x14ac:dyDescent="0.35">
      <c r="A20" s="26"/>
      <c r="B20" s="26"/>
      <c r="C20" s="16"/>
      <c r="D20" s="16" t="s">
        <v>124</v>
      </c>
      <c r="E20" s="17" t="s">
        <v>179</v>
      </c>
      <c r="F20" s="7" t="s">
        <v>202</v>
      </c>
      <c r="J20" s="11" t="s">
        <v>266</v>
      </c>
      <c r="K20" s="11" t="s">
        <v>178</v>
      </c>
    </row>
    <row r="21" spans="1:11" x14ac:dyDescent="0.35">
      <c r="A21" s="26"/>
      <c r="B21" s="26"/>
      <c r="C21" s="16" t="s">
        <v>63</v>
      </c>
      <c r="D21" s="16" t="s">
        <v>138</v>
      </c>
      <c r="E21" s="17"/>
      <c r="F21" s="7" t="s">
        <v>203</v>
      </c>
      <c r="J21" s="11" t="s">
        <v>267</v>
      </c>
      <c r="K21" s="11" t="s">
        <v>178</v>
      </c>
    </row>
    <row r="22" spans="1:11" x14ac:dyDescent="0.35">
      <c r="A22" s="26"/>
      <c r="B22" s="26"/>
      <c r="C22" s="16" t="s">
        <v>154</v>
      </c>
      <c r="D22" s="16" t="s">
        <v>155</v>
      </c>
      <c r="E22" s="17" t="s">
        <v>179</v>
      </c>
      <c r="F22" s="7" t="s">
        <v>197</v>
      </c>
      <c r="I22" s="11" t="s">
        <v>271</v>
      </c>
      <c r="J22" s="11" t="s">
        <v>272</v>
      </c>
      <c r="K22" s="11" t="s">
        <v>178</v>
      </c>
    </row>
    <row r="23" spans="1:11" x14ac:dyDescent="0.35">
      <c r="A23" s="26"/>
      <c r="B23" s="26"/>
      <c r="C23" s="16"/>
      <c r="D23" s="16"/>
      <c r="E23" s="17"/>
      <c r="J23" s="11" t="s">
        <v>274</v>
      </c>
      <c r="K23" s="11" t="s">
        <v>178</v>
      </c>
    </row>
    <row r="24" spans="1:11" x14ac:dyDescent="0.35">
      <c r="A24" s="26"/>
      <c r="B24" s="26"/>
      <c r="C24" s="18" t="s">
        <v>115</v>
      </c>
      <c r="D24" s="18"/>
      <c r="E24" s="17" t="s">
        <v>184</v>
      </c>
      <c r="F24" s="7" t="s">
        <v>193</v>
      </c>
      <c r="J24" s="11" t="s">
        <v>273</v>
      </c>
      <c r="K24" s="11" t="s">
        <v>178</v>
      </c>
    </row>
    <row r="25" spans="1:11" x14ac:dyDescent="0.35">
      <c r="A25" s="26"/>
      <c r="B25" s="26"/>
      <c r="C25" s="16" t="s">
        <v>143</v>
      </c>
      <c r="D25" s="16" t="s">
        <v>152</v>
      </c>
      <c r="E25" s="17"/>
      <c r="F25" s="7" t="s">
        <v>193</v>
      </c>
      <c r="J25" s="11" t="s">
        <v>275</v>
      </c>
      <c r="K25" s="11" t="s">
        <v>178</v>
      </c>
    </row>
    <row r="26" spans="1:11" x14ac:dyDescent="0.35">
      <c r="A26" s="26"/>
      <c r="B26" s="26"/>
      <c r="C26" s="16"/>
      <c r="D26" s="16" t="s">
        <v>153</v>
      </c>
      <c r="E26" s="17"/>
      <c r="F26" s="7" t="s">
        <v>193</v>
      </c>
      <c r="I26" s="11" t="s">
        <v>276</v>
      </c>
      <c r="J26" s="11" t="s">
        <v>278</v>
      </c>
      <c r="K26" s="11" t="s">
        <v>178</v>
      </c>
    </row>
    <row r="27" spans="1:11" ht="40" x14ac:dyDescent="0.35">
      <c r="A27" s="26"/>
      <c r="B27" s="26"/>
      <c r="C27" s="18" t="s">
        <v>146</v>
      </c>
      <c r="D27" s="18" t="s">
        <v>53</v>
      </c>
      <c r="E27" s="17" t="s">
        <v>179</v>
      </c>
      <c r="F27" s="7" t="s">
        <v>193</v>
      </c>
      <c r="G27" s="11" t="s">
        <v>282</v>
      </c>
      <c r="H27" s="10" t="s">
        <v>283</v>
      </c>
      <c r="I27" s="11" t="s">
        <v>284</v>
      </c>
      <c r="J27" s="11" t="s">
        <v>192</v>
      </c>
    </row>
    <row r="28" spans="1:11" x14ac:dyDescent="0.35">
      <c r="A28" s="26"/>
      <c r="B28" s="26"/>
      <c r="C28" s="18"/>
      <c r="D28" s="18" t="s">
        <v>144</v>
      </c>
      <c r="E28" s="17" t="s">
        <v>188</v>
      </c>
      <c r="F28" s="7" t="s">
        <v>193</v>
      </c>
      <c r="G28" s="11" t="s">
        <v>286</v>
      </c>
      <c r="H28" s="11" t="s">
        <v>287</v>
      </c>
      <c r="I28" s="11" t="s">
        <v>292</v>
      </c>
      <c r="J28" s="10" t="s">
        <v>293</v>
      </c>
    </row>
    <row r="29" spans="1:11" ht="40" x14ac:dyDescent="0.35">
      <c r="A29" s="26"/>
      <c r="B29" s="26"/>
      <c r="C29" s="18"/>
      <c r="D29" s="18" t="s">
        <v>145</v>
      </c>
      <c r="E29" s="17" t="s">
        <v>179</v>
      </c>
      <c r="F29" s="7" t="s">
        <v>193</v>
      </c>
      <c r="I29" s="10" t="s">
        <v>291</v>
      </c>
      <c r="J29" s="11" t="s">
        <v>294</v>
      </c>
    </row>
    <row r="30" spans="1:11" x14ac:dyDescent="0.35">
      <c r="A30" s="27"/>
      <c r="B30" s="27"/>
      <c r="C30" s="18" t="s">
        <v>177</v>
      </c>
      <c r="D30" s="18"/>
      <c r="E30" s="17"/>
      <c r="F30" s="7" t="s">
        <v>193</v>
      </c>
      <c r="I30" s="11" t="s">
        <v>288</v>
      </c>
      <c r="J30" s="11" t="s">
        <v>295</v>
      </c>
    </row>
    <row r="31" spans="1:11" x14ac:dyDescent="0.35">
      <c r="A31" s="23" t="s">
        <v>174</v>
      </c>
      <c r="B31" s="23" t="s">
        <v>108</v>
      </c>
      <c r="C31" s="18" t="s">
        <v>105</v>
      </c>
      <c r="D31" s="18" t="s">
        <v>114</v>
      </c>
      <c r="E31" s="17" t="s">
        <v>179</v>
      </c>
      <c r="F31" s="7" t="s">
        <v>204</v>
      </c>
      <c r="I31" s="11" t="s">
        <v>289</v>
      </c>
      <c r="J31" s="11" t="s">
        <v>295</v>
      </c>
    </row>
    <row r="32" spans="1:11" x14ac:dyDescent="0.35">
      <c r="A32" s="23"/>
      <c r="B32" s="23"/>
      <c r="C32" s="18"/>
      <c r="D32" s="16" t="s">
        <v>158</v>
      </c>
      <c r="E32" s="17"/>
      <c r="F32" s="7" t="s">
        <v>205</v>
      </c>
      <c r="I32" s="11" t="s">
        <v>290</v>
      </c>
      <c r="J32" s="11" t="s">
        <v>296</v>
      </c>
    </row>
    <row r="33" spans="1:10" x14ac:dyDescent="0.35">
      <c r="A33" s="23"/>
      <c r="B33" s="23"/>
      <c r="C33" s="18"/>
      <c r="D33" s="18" t="s">
        <v>157</v>
      </c>
      <c r="E33" s="17"/>
      <c r="F33" s="7" t="s">
        <v>193</v>
      </c>
      <c r="G33" s="11" t="s">
        <v>297</v>
      </c>
      <c r="H33" s="11" t="s">
        <v>298</v>
      </c>
      <c r="I33" s="11" t="s">
        <v>299</v>
      </c>
    </row>
    <row r="34" spans="1:10" ht="28" x14ac:dyDescent="0.35">
      <c r="A34" s="18" t="s">
        <v>175</v>
      </c>
      <c r="B34" s="18" t="s">
        <v>106</v>
      </c>
      <c r="C34" s="18" t="s">
        <v>105</v>
      </c>
      <c r="D34" s="21" t="s">
        <v>112</v>
      </c>
      <c r="E34" s="17"/>
      <c r="F34" s="7" t="s">
        <v>193</v>
      </c>
      <c r="I34" s="11" t="s">
        <v>125</v>
      </c>
    </row>
    <row r="35" spans="1:10" ht="28" x14ac:dyDescent="0.35">
      <c r="A35" s="18" t="s">
        <v>190</v>
      </c>
      <c r="B35" s="21" t="s">
        <v>277</v>
      </c>
      <c r="C35" s="18" t="s">
        <v>107</v>
      </c>
      <c r="D35" s="18" t="s">
        <v>113</v>
      </c>
      <c r="E35" s="17"/>
      <c r="I35" s="11" t="s">
        <v>300</v>
      </c>
    </row>
    <row r="36" spans="1:10" x14ac:dyDescent="0.35">
      <c r="A36" s="24" t="s">
        <v>140</v>
      </c>
      <c r="B36" s="24" t="s">
        <v>166</v>
      </c>
      <c r="C36" s="18" t="s">
        <v>117</v>
      </c>
      <c r="D36" s="16" t="s">
        <v>185</v>
      </c>
      <c r="E36" s="17"/>
      <c r="I36" s="11" t="s">
        <v>301</v>
      </c>
    </row>
    <row r="37" spans="1:10" x14ac:dyDescent="0.35">
      <c r="A37" s="24"/>
      <c r="B37" s="24"/>
      <c r="C37" s="16"/>
      <c r="D37" s="16" t="s">
        <v>186</v>
      </c>
      <c r="E37" s="17"/>
      <c r="I37" s="11" t="s">
        <v>302</v>
      </c>
    </row>
    <row r="38" spans="1:10" x14ac:dyDescent="0.35">
      <c r="A38" s="24"/>
      <c r="B38" s="24"/>
      <c r="C38" s="16"/>
      <c r="D38" s="16" t="s">
        <v>120</v>
      </c>
      <c r="E38" s="17"/>
      <c r="I38" s="11" t="s">
        <v>279</v>
      </c>
      <c r="J38" s="11" t="s">
        <v>280</v>
      </c>
    </row>
    <row r="39" spans="1:10" x14ac:dyDescent="0.35">
      <c r="A39" s="24"/>
      <c r="B39" s="24"/>
      <c r="C39" s="16"/>
      <c r="D39" s="16" t="s">
        <v>121</v>
      </c>
      <c r="E39" s="17"/>
      <c r="I39" s="11" t="s">
        <v>259</v>
      </c>
      <c r="J39" s="11" t="s">
        <v>262</v>
      </c>
    </row>
    <row r="40" spans="1:10" x14ac:dyDescent="0.35">
      <c r="A40" s="23" t="s">
        <v>176</v>
      </c>
      <c r="B40" s="23" t="s">
        <v>109</v>
      </c>
      <c r="C40" s="18" t="s">
        <v>110</v>
      </c>
      <c r="D40" s="18" t="s">
        <v>159</v>
      </c>
      <c r="E40" s="17"/>
      <c r="J40" s="11" t="s">
        <v>263</v>
      </c>
    </row>
    <row r="41" spans="1:10" x14ac:dyDescent="0.35">
      <c r="A41" s="23"/>
      <c r="B41" s="23"/>
      <c r="C41" s="18"/>
      <c r="D41" s="18" t="s">
        <v>160</v>
      </c>
      <c r="E41" s="17"/>
      <c r="J41" s="11" t="s">
        <v>264</v>
      </c>
    </row>
    <row r="42" spans="1:10" x14ac:dyDescent="0.35">
      <c r="A42" s="23"/>
      <c r="B42" s="23"/>
      <c r="C42" s="18"/>
      <c r="D42" s="18" t="s">
        <v>161</v>
      </c>
      <c r="E42" s="17"/>
      <c r="J42" s="11" t="s">
        <v>266</v>
      </c>
    </row>
    <row r="43" spans="1:10" x14ac:dyDescent="0.35">
      <c r="A43" s="23"/>
      <c r="B43" s="23"/>
      <c r="C43" s="18"/>
      <c r="D43" s="18" t="s">
        <v>63</v>
      </c>
      <c r="E43" s="17"/>
      <c r="J43" s="11" t="s">
        <v>267</v>
      </c>
    </row>
    <row r="44" spans="1:10" x14ac:dyDescent="0.35">
      <c r="A44" s="16" t="s">
        <v>141</v>
      </c>
      <c r="B44" s="16" t="s">
        <v>126</v>
      </c>
      <c r="C44" s="16" t="s">
        <v>127</v>
      </c>
      <c r="D44" s="16" t="s">
        <v>167</v>
      </c>
      <c r="E44" s="17" t="s">
        <v>187</v>
      </c>
      <c r="I44" s="11" t="s">
        <v>268</v>
      </c>
      <c r="J44" s="11" t="s">
        <v>262</v>
      </c>
    </row>
    <row r="45" spans="1:10" x14ac:dyDescent="0.35">
      <c r="J45" s="11" t="s">
        <v>263</v>
      </c>
    </row>
    <row r="46" spans="1:10" x14ac:dyDescent="0.35">
      <c r="J46" s="11" t="s">
        <v>264</v>
      </c>
    </row>
    <row r="47" spans="1:10" x14ac:dyDescent="0.35">
      <c r="J47" s="11" t="s">
        <v>269</v>
      </c>
    </row>
    <row r="48" spans="1:10" ht="40" x14ac:dyDescent="0.35">
      <c r="J48" s="10" t="s">
        <v>270</v>
      </c>
    </row>
    <row r="49" spans="7:10" x14ac:dyDescent="0.35">
      <c r="J49" s="11" t="s">
        <v>266</v>
      </c>
    </row>
    <row r="50" spans="7:10" x14ac:dyDescent="0.35">
      <c r="J50" s="11" t="s">
        <v>267</v>
      </c>
    </row>
    <row r="51" spans="7:10" x14ac:dyDescent="0.35">
      <c r="I51" s="11" t="s">
        <v>271</v>
      </c>
      <c r="J51" s="11" t="s">
        <v>272</v>
      </c>
    </row>
    <row r="52" spans="7:10" x14ac:dyDescent="0.35">
      <c r="J52" s="11" t="s">
        <v>274</v>
      </c>
    </row>
    <row r="53" spans="7:10" x14ac:dyDescent="0.35">
      <c r="J53" s="11" t="s">
        <v>273</v>
      </c>
    </row>
    <row r="54" spans="7:10" x14ac:dyDescent="0.35">
      <c r="J54" s="11" t="s">
        <v>275</v>
      </c>
    </row>
    <row r="55" spans="7:10" x14ac:dyDescent="0.35">
      <c r="I55" s="11" t="s">
        <v>276</v>
      </c>
      <c r="J55" s="11" t="s">
        <v>278</v>
      </c>
    </row>
    <row r="56" spans="7:10" x14ac:dyDescent="0.35">
      <c r="G56" s="11" t="s">
        <v>303</v>
      </c>
      <c r="H56" s="11" t="s">
        <v>304</v>
      </c>
      <c r="I56" s="12" t="s">
        <v>307</v>
      </c>
      <c r="J56" s="12" t="s">
        <v>308</v>
      </c>
    </row>
    <row r="57" spans="7:10" ht="40" x14ac:dyDescent="0.35">
      <c r="I57" s="13" t="s">
        <v>309</v>
      </c>
      <c r="J57" s="12" t="s">
        <v>310</v>
      </c>
    </row>
    <row r="58" spans="7:10" ht="40" x14ac:dyDescent="0.35">
      <c r="I58" s="12"/>
      <c r="J58" s="13" t="s">
        <v>311</v>
      </c>
    </row>
    <row r="59" spans="7:10" ht="40" x14ac:dyDescent="0.35">
      <c r="I59" s="12"/>
      <c r="J59" s="13" t="s">
        <v>311</v>
      </c>
    </row>
    <row r="60" spans="7:10" x14ac:dyDescent="0.35">
      <c r="I60" s="12" t="s">
        <v>312</v>
      </c>
      <c r="J60" s="12" t="s">
        <v>313</v>
      </c>
    </row>
    <row r="61" spans="7:10" x14ac:dyDescent="0.35">
      <c r="I61" s="12"/>
      <c r="J61" s="12" t="s">
        <v>314</v>
      </c>
    </row>
    <row r="62" spans="7:10" x14ac:dyDescent="0.35">
      <c r="I62" s="12"/>
      <c r="J62" s="12" t="s">
        <v>314</v>
      </c>
    </row>
    <row r="63" spans="7:10" x14ac:dyDescent="0.35">
      <c r="I63" s="12"/>
      <c r="J63" s="12" t="s">
        <v>315</v>
      </c>
    </row>
    <row r="64" spans="7:10" x14ac:dyDescent="0.35">
      <c r="I64" s="12"/>
      <c r="J64" s="12" t="s">
        <v>316</v>
      </c>
    </row>
    <row r="65" spans="9:10" x14ac:dyDescent="0.35">
      <c r="I65" s="12" t="s">
        <v>317</v>
      </c>
      <c r="J65" s="12" t="s">
        <v>313</v>
      </c>
    </row>
    <row r="66" spans="9:10" x14ac:dyDescent="0.35">
      <c r="I66" s="12"/>
      <c r="J66" s="12" t="s">
        <v>314</v>
      </c>
    </row>
    <row r="67" spans="9:10" x14ac:dyDescent="0.35">
      <c r="I67" s="12"/>
      <c r="J67" s="12" t="s">
        <v>314</v>
      </c>
    </row>
    <row r="68" spans="9:10" x14ac:dyDescent="0.35">
      <c r="I68" s="12"/>
      <c r="J68" s="12" t="s">
        <v>315</v>
      </c>
    </row>
    <row r="69" spans="9:10" x14ac:dyDescent="0.35">
      <c r="I69" s="12"/>
      <c r="J69" s="12" t="s">
        <v>316</v>
      </c>
    </row>
    <row r="70" spans="9:10" x14ac:dyDescent="0.35">
      <c r="I70" s="12" t="s">
        <v>318</v>
      </c>
      <c r="J70" s="12" t="s">
        <v>313</v>
      </c>
    </row>
    <row r="71" spans="9:10" x14ac:dyDescent="0.35">
      <c r="I71" s="12"/>
      <c r="J71" s="12" t="s">
        <v>314</v>
      </c>
    </row>
    <row r="72" spans="9:10" x14ac:dyDescent="0.35">
      <c r="I72" s="12"/>
      <c r="J72" s="12" t="s">
        <v>314</v>
      </c>
    </row>
    <row r="73" spans="9:10" x14ac:dyDescent="0.35">
      <c r="I73" s="12"/>
      <c r="J73" s="12" t="s">
        <v>315</v>
      </c>
    </row>
    <row r="74" spans="9:10" x14ac:dyDescent="0.35">
      <c r="I74" s="12"/>
      <c r="J74" s="12" t="s">
        <v>316</v>
      </c>
    </row>
    <row r="75" spans="9:10" x14ac:dyDescent="0.35">
      <c r="I75" s="12" t="s">
        <v>319</v>
      </c>
      <c r="J75" s="12" t="s">
        <v>313</v>
      </c>
    </row>
    <row r="76" spans="9:10" x14ac:dyDescent="0.35">
      <c r="I76" s="12"/>
      <c r="J76" s="12" t="s">
        <v>314</v>
      </c>
    </row>
    <row r="77" spans="9:10" x14ac:dyDescent="0.35">
      <c r="I77" s="12"/>
      <c r="J77" s="12" t="s">
        <v>314</v>
      </c>
    </row>
    <row r="78" spans="9:10" x14ac:dyDescent="0.35">
      <c r="I78" s="12"/>
      <c r="J78" s="12" t="s">
        <v>315</v>
      </c>
    </row>
    <row r="79" spans="9:10" x14ac:dyDescent="0.35">
      <c r="I79" s="12"/>
      <c r="J79" s="12" t="s">
        <v>316</v>
      </c>
    </row>
    <row r="80" spans="9:10" x14ac:dyDescent="0.35">
      <c r="I80" s="12" t="s">
        <v>320</v>
      </c>
      <c r="J80" s="12" t="s">
        <v>313</v>
      </c>
    </row>
    <row r="81" spans="7:10" x14ac:dyDescent="0.35">
      <c r="I81" s="12"/>
      <c r="J81" s="12" t="s">
        <v>314</v>
      </c>
    </row>
    <row r="82" spans="7:10" x14ac:dyDescent="0.35">
      <c r="I82" s="12"/>
      <c r="J82" s="12" t="s">
        <v>314</v>
      </c>
    </row>
    <row r="83" spans="7:10" x14ac:dyDescent="0.35">
      <c r="I83" s="12"/>
      <c r="J83" s="12" t="s">
        <v>315</v>
      </c>
    </row>
    <row r="84" spans="7:10" x14ac:dyDescent="0.35">
      <c r="I84" s="12"/>
      <c r="J84" s="12" t="s">
        <v>316</v>
      </c>
    </row>
    <row r="85" spans="7:10" x14ac:dyDescent="0.35">
      <c r="I85" s="12" t="s">
        <v>321</v>
      </c>
      <c r="J85" s="12" t="s">
        <v>313</v>
      </c>
    </row>
    <row r="86" spans="7:10" x14ac:dyDescent="0.35">
      <c r="I86" s="12"/>
      <c r="J86" s="12" t="s">
        <v>314</v>
      </c>
    </row>
    <row r="87" spans="7:10" x14ac:dyDescent="0.35">
      <c r="I87" s="12"/>
      <c r="J87" s="12" t="s">
        <v>314</v>
      </c>
    </row>
    <row r="88" spans="7:10" x14ac:dyDescent="0.35">
      <c r="I88" s="12"/>
      <c r="J88" s="12" t="s">
        <v>315</v>
      </c>
    </row>
    <row r="89" spans="7:10" x14ac:dyDescent="0.35">
      <c r="I89" s="12"/>
      <c r="J89" s="12" t="s">
        <v>316</v>
      </c>
    </row>
    <row r="90" spans="7:10" ht="80" x14ac:dyDescent="0.35">
      <c r="I90" s="13" t="s">
        <v>322</v>
      </c>
      <c r="J90" s="13" t="s">
        <v>323</v>
      </c>
    </row>
    <row r="91" spans="7:10" ht="40" x14ac:dyDescent="0.35">
      <c r="I91" s="12"/>
      <c r="J91" s="13" t="s">
        <v>324</v>
      </c>
    </row>
    <row r="92" spans="7:10" ht="40" x14ac:dyDescent="0.35">
      <c r="I92" s="12"/>
      <c r="J92" s="13" t="s">
        <v>325</v>
      </c>
    </row>
    <row r="93" spans="7:10" ht="40" x14ac:dyDescent="0.35">
      <c r="I93" s="12"/>
      <c r="J93" s="13" t="s">
        <v>326</v>
      </c>
    </row>
    <row r="94" spans="7:10" ht="40" x14ac:dyDescent="0.35">
      <c r="I94" s="12"/>
      <c r="J94" s="13" t="s">
        <v>327</v>
      </c>
    </row>
    <row r="95" spans="7:10" ht="40" x14ac:dyDescent="0.35">
      <c r="G95" s="12" t="s">
        <v>328</v>
      </c>
      <c r="H95" s="14" t="s">
        <v>106</v>
      </c>
      <c r="I95" s="14" t="s">
        <v>105</v>
      </c>
      <c r="J95" s="22" t="s">
        <v>112</v>
      </c>
    </row>
    <row r="96" spans="7:10" ht="60" x14ac:dyDescent="0.35">
      <c r="G96" s="14" t="s">
        <v>190</v>
      </c>
      <c r="H96" s="22" t="s">
        <v>277</v>
      </c>
      <c r="I96" s="14" t="s">
        <v>107</v>
      </c>
      <c r="J96" s="14" t="s">
        <v>113</v>
      </c>
    </row>
    <row r="97" spans="7:11" x14ac:dyDescent="0.35">
      <c r="G97" s="12" t="s">
        <v>140</v>
      </c>
      <c r="H97" s="12" t="s">
        <v>166</v>
      </c>
      <c r="I97" s="14" t="s">
        <v>117</v>
      </c>
      <c r="J97" s="11" t="s">
        <v>272</v>
      </c>
    </row>
    <row r="98" spans="7:11" x14ac:dyDescent="0.35">
      <c r="G98" s="12"/>
      <c r="H98" s="12"/>
      <c r="I98" s="12"/>
      <c r="J98" s="11" t="s">
        <v>274</v>
      </c>
      <c r="K98" s="6"/>
    </row>
    <row r="99" spans="7:11" x14ac:dyDescent="0.35">
      <c r="G99" s="12"/>
      <c r="H99" s="12"/>
      <c r="I99" s="12"/>
      <c r="J99" s="11" t="s">
        <v>273</v>
      </c>
      <c r="K99" s="6"/>
    </row>
    <row r="100" spans="7:11" x14ac:dyDescent="0.35">
      <c r="G100" s="12"/>
      <c r="H100" s="12"/>
      <c r="I100" s="12"/>
      <c r="J100" s="11" t="s">
        <v>275</v>
      </c>
      <c r="K100" s="6"/>
    </row>
    <row r="101" spans="7:11" x14ac:dyDescent="0.35">
      <c r="I101" s="11" t="s">
        <v>329</v>
      </c>
      <c r="J101" s="11" t="s">
        <v>278</v>
      </c>
      <c r="K101" s="6"/>
    </row>
    <row r="102" spans="7:11" ht="40" x14ac:dyDescent="0.35">
      <c r="G102" s="14" t="s">
        <v>176</v>
      </c>
      <c r="H102" s="22" t="s">
        <v>330</v>
      </c>
      <c r="I102" s="14" t="s">
        <v>110</v>
      </c>
      <c r="J102" s="14" t="s">
        <v>159</v>
      </c>
    </row>
    <row r="103" spans="7:11" x14ac:dyDescent="0.35">
      <c r="G103" s="14"/>
      <c r="H103" s="14"/>
      <c r="I103" s="14"/>
      <c r="J103" s="14" t="s">
        <v>160</v>
      </c>
    </row>
    <row r="104" spans="7:11" x14ac:dyDescent="0.35">
      <c r="G104" s="14"/>
      <c r="H104" s="14"/>
      <c r="I104" s="14"/>
      <c r="J104" s="14" t="s">
        <v>161</v>
      </c>
    </row>
    <row r="105" spans="7:11" x14ac:dyDescent="0.35">
      <c r="G105" s="14"/>
      <c r="H105" s="14"/>
      <c r="I105" s="14"/>
      <c r="J105" s="14" t="s">
        <v>63</v>
      </c>
    </row>
    <row r="106" spans="7:11" x14ac:dyDescent="0.35">
      <c r="G106" s="12" t="s">
        <v>141</v>
      </c>
      <c r="H106" s="12" t="s">
        <v>126</v>
      </c>
      <c r="I106" s="12" t="s">
        <v>127</v>
      </c>
      <c r="J106" s="12" t="s">
        <v>167</v>
      </c>
    </row>
  </sheetData>
  <mergeCells count="10">
    <mergeCell ref="A40:A43"/>
    <mergeCell ref="B6:B13"/>
    <mergeCell ref="B31:B33"/>
    <mergeCell ref="B36:B39"/>
    <mergeCell ref="B40:B43"/>
    <mergeCell ref="A16:A30"/>
    <mergeCell ref="B16:B30"/>
    <mergeCell ref="A6:A13"/>
    <mergeCell ref="A31:A33"/>
    <mergeCell ref="A36:A39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10" sqref="G10"/>
    </sheetView>
  </sheetViews>
  <sheetFormatPr baseColWidth="12" defaultRowHeight="20" x14ac:dyDescent="0.3"/>
  <cols>
    <col min="1" max="1" width="21.7109375" style="8" customWidth="1"/>
    <col min="6" max="6" width="15.140625" customWidth="1"/>
  </cols>
  <sheetData>
    <row r="1" spans="1:8" ht="40" x14ac:dyDescent="0.3">
      <c r="A1" s="8" t="s">
        <v>206</v>
      </c>
      <c r="E1" t="s">
        <v>252</v>
      </c>
      <c r="F1" s="9" t="s">
        <v>253</v>
      </c>
      <c r="G1" s="9" t="s">
        <v>254</v>
      </c>
      <c r="H1" s="9" t="s">
        <v>255</v>
      </c>
    </row>
    <row r="2" spans="1:8" x14ac:dyDescent="0.3">
      <c r="A2" s="8" t="s">
        <v>207</v>
      </c>
      <c r="E2">
        <v>1</v>
      </c>
    </row>
    <row r="3" spans="1:8" x14ac:dyDescent="0.3">
      <c r="A3" s="8" t="s">
        <v>224</v>
      </c>
      <c r="E3">
        <v>2</v>
      </c>
    </row>
    <row r="4" spans="1:8" x14ac:dyDescent="0.3">
      <c r="A4" s="8" t="s">
        <v>208</v>
      </c>
      <c r="E4">
        <v>3</v>
      </c>
    </row>
    <row r="5" spans="1:8" x14ac:dyDescent="0.3">
      <c r="A5" s="8" t="s">
        <v>209</v>
      </c>
      <c r="E5">
        <v>4</v>
      </c>
    </row>
    <row r="6" spans="1:8" x14ac:dyDescent="0.3">
      <c r="A6" s="8" t="s">
        <v>210</v>
      </c>
      <c r="E6">
        <v>5</v>
      </c>
    </row>
    <row r="7" spans="1:8" x14ac:dyDescent="0.3">
      <c r="A7" s="8" t="s">
        <v>211</v>
      </c>
      <c r="E7">
        <v>6</v>
      </c>
    </row>
    <row r="8" spans="1:8" x14ac:dyDescent="0.3">
      <c r="A8" s="8" t="s">
        <v>212</v>
      </c>
      <c r="E8">
        <v>7</v>
      </c>
    </row>
    <row r="9" spans="1:8" x14ac:dyDescent="0.3">
      <c r="A9" s="8" t="s">
        <v>213</v>
      </c>
      <c r="E9">
        <v>8</v>
      </c>
    </row>
    <row r="10" spans="1:8" x14ac:dyDescent="0.3">
      <c r="A10" s="8" t="s">
        <v>214</v>
      </c>
      <c r="E10">
        <v>9</v>
      </c>
    </row>
    <row r="11" spans="1:8" x14ac:dyDescent="0.3">
      <c r="A11" s="8" t="s">
        <v>215</v>
      </c>
      <c r="E11">
        <v>10</v>
      </c>
    </row>
    <row r="12" spans="1:8" x14ac:dyDescent="0.3">
      <c r="A12" s="8" t="s">
        <v>221</v>
      </c>
      <c r="E12">
        <v>11</v>
      </c>
    </row>
    <row r="13" spans="1:8" x14ac:dyDescent="0.3">
      <c r="A13" s="8" t="s">
        <v>216</v>
      </c>
      <c r="E13">
        <v>12</v>
      </c>
    </row>
    <row r="14" spans="1:8" x14ac:dyDescent="0.3">
      <c r="A14" s="8" t="s">
        <v>217</v>
      </c>
      <c r="E14">
        <v>13</v>
      </c>
    </row>
    <row r="15" spans="1:8" x14ac:dyDescent="0.3">
      <c r="A15" s="8" t="s">
        <v>220</v>
      </c>
      <c r="E15">
        <v>14</v>
      </c>
    </row>
    <row r="16" spans="1:8" x14ac:dyDescent="0.3">
      <c r="A16" s="8" t="s">
        <v>218</v>
      </c>
      <c r="E16">
        <v>15</v>
      </c>
    </row>
    <row r="17" spans="1:5" x14ac:dyDescent="0.3">
      <c r="A17" s="8" t="s">
        <v>219</v>
      </c>
      <c r="E17">
        <v>16</v>
      </c>
    </row>
    <row r="18" spans="1:5" x14ac:dyDescent="0.3">
      <c r="A18" s="8" t="s">
        <v>222</v>
      </c>
      <c r="E18">
        <v>17</v>
      </c>
    </row>
    <row r="19" spans="1:5" x14ac:dyDescent="0.3">
      <c r="A19" s="8" t="s">
        <v>223</v>
      </c>
      <c r="E19">
        <v>18</v>
      </c>
    </row>
    <row r="20" spans="1:5" x14ac:dyDescent="0.3">
      <c r="A20" s="8" t="s">
        <v>225</v>
      </c>
      <c r="E20">
        <v>19</v>
      </c>
    </row>
    <row r="21" spans="1:5" x14ac:dyDescent="0.3">
      <c r="A21" s="8" t="s">
        <v>226</v>
      </c>
      <c r="E21">
        <v>20</v>
      </c>
    </row>
    <row r="22" spans="1:5" x14ac:dyDescent="0.3">
      <c r="E22">
        <v>21</v>
      </c>
    </row>
    <row r="23" spans="1:5" x14ac:dyDescent="0.3">
      <c r="A23" s="8" t="s">
        <v>227</v>
      </c>
      <c r="E23">
        <v>22</v>
      </c>
    </row>
    <row r="24" spans="1:5" x14ac:dyDescent="0.3">
      <c r="A24" s="8" t="s">
        <v>228</v>
      </c>
      <c r="E24">
        <v>23</v>
      </c>
    </row>
    <row r="25" spans="1:5" x14ac:dyDescent="0.3">
      <c r="A25" s="8" t="s">
        <v>229</v>
      </c>
      <c r="E25">
        <v>24</v>
      </c>
    </row>
    <row r="26" spans="1:5" x14ac:dyDescent="0.3">
      <c r="A26" s="8" t="s">
        <v>230</v>
      </c>
      <c r="E26">
        <v>25</v>
      </c>
    </row>
    <row r="27" spans="1:5" x14ac:dyDescent="0.3">
      <c r="A27" s="8" t="s">
        <v>231</v>
      </c>
      <c r="E27">
        <v>26</v>
      </c>
    </row>
    <row r="28" spans="1:5" x14ac:dyDescent="0.3">
      <c r="A28" s="8" t="s">
        <v>232</v>
      </c>
      <c r="E28">
        <v>27</v>
      </c>
    </row>
    <row r="29" spans="1:5" x14ac:dyDescent="0.3">
      <c r="E29">
        <v>28</v>
      </c>
    </row>
    <row r="30" spans="1:5" x14ac:dyDescent="0.3">
      <c r="A30" s="8" t="s">
        <v>233</v>
      </c>
      <c r="E30">
        <v>29</v>
      </c>
    </row>
    <row r="31" spans="1:5" x14ac:dyDescent="0.3">
      <c r="A31" s="8" t="s">
        <v>234</v>
      </c>
      <c r="E31">
        <v>30</v>
      </c>
    </row>
    <row r="32" spans="1:5" x14ac:dyDescent="0.3">
      <c r="A32" s="8" t="s">
        <v>235</v>
      </c>
      <c r="E32">
        <v>31</v>
      </c>
    </row>
    <row r="33" spans="1:5" x14ac:dyDescent="0.3">
      <c r="A33" s="8" t="s">
        <v>236</v>
      </c>
      <c r="E33">
        <v>32</v>
      </c>
    </row>
    <row r="34" spans="1:5" x14ac:dyDescent="0.3">
      <c r="A34" s="8" t="s">
        <v>239</v>
      </c>
      <c r="E34">
        <v>33</v>
      </c>
    </row>
    <row r="35" spans="1:5" x14ac:dyDescent="0.3">
      <c r="A35" s="8" t="s">
        <v>237</v>
      </c>
      <c r="E35">
        <v>34</v>
      </c>
    </row>
    <row r="36" spans="1:5" x14ac:dyDescent="0.3">
      <c r="A36" s="8" t="s">
        <v>238</v>
      </c>
      <c r="E36">
        <v>35</v>
      </c>
    </row>
    <row r="37" spans="1:5" x14ac:dyDescent="0.3">
      <c r="A37" s="8" t="s">
        <v>240</v>
      </c>
      <c r="E37">
        <v>36</v>
      </c>
    </row>
    <row r="38" spans="1:5" x14ac:dyDescent="0.3">
      <c r="A38" s="8" t="s">
        <v>243</v>
      </c>
      <c r="E38">
        <v>37</v>
      </c>
    </row>
    <row r="39" spans="1:5" x14ac:dyDescent="0.3">
      <c r="A39" s="8" t="s">
        <v>241</v>
      </c>
      <c r="E39">
        <v>38</v>
      </c>
    </row>
    <row r="40" spans="1:5" x14ac:dyDescent="0.3">
      <c r="A40" s="8" t="s">
        <v>242</v>
      </c>
      <c r="E40">
        <v>39</v>
      </c>
    </row>
    <row r="41" spans="1:5" x14ac:dyDescent="0.3">
      <c r="A41" s="8" t="s">
        <v>244</v>
      </c>
      <c r="E41">
        <v>40</v>
      </c>
    </row>
    <row r="42" spans="1:5" x14ac:dyDescent="0.3">
      <c r="A42" s="8" t="s">
        <v>245</v>
      </c>
    </row>
    <row r="43" spans="1:5" x14ac:dyDescent="0.3">
      <c r="A43" s="8" t="s">
        <v>246</v>
      </c>
    </row>
    <row r="45" spans="1:5" x14ac:dyDescent="0.3">
      <c r="A45" s="8" t="s">
        <v>248</v>
      </c>
    </row>
    <row r="46" spans="1:5" x14ac:dyDescent="0.3">
      <c r="A46" s="8" t="s">
        <v>247</v>
      </c>
    </row>
    <row r="47" spans="1:5" x14ac:dyDescent="0.3">
      <c r="A47" s="8" t="s">
        <v>249</v>
      </c>
    </row>
    <row r="48" spans="1:5" x14ac:dyDescent="0.3">
      <c r="A48" s="8" t="s">
        <v>250</v>
      </c>
    </row>
    <row r="49" spans="1:1" x14ac:dyDescent="0.3">
      <c r="A49" s="8" t="s">
        <v>251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53" sqref="B53"/>
    </sheetView>
  </sheetViews>
  <sheetFormatPr baseColWidth="12" defaultRowHeight="20" x14ac:dyDescent="0.3"/>
  <cols>
    <col min="1" max="1" width="3.85546875" style="2" bestFit="1" customWidth="1"/>
    <col min="2" max="2" width="15" style="4" bestFit="1" customWidth="1"/>
    <col min="3" max="3" width="22.7109375" style="4" bestFit="1" customWidth="1"/>
    <col min="4" max="4" width="20.140625" style="4" bestFit="1" customWidth="1"/>
    <col min="5" max="5" width="27.140625" style="4" bestFit="1" customWidth="1"/>
    <col min="6" max="6" width="23.5703125" style="4" bestFit="1" customWidth="1"/>
    <col min="7" max="16384" width="12.7109375" style="4"/>
  </cols>
  <sheetData>
    <row r="1" spans="1:10" x14ac:dyDescent="0.3">
      <c r="A1" s="1" t="s">
        <v>2</v>
      </c>
      <c r="B1" s="3" t="s">
        <v>0</v>
      </c>
      <c r="C1" s="3"/>
      <c r="D1" s="3"/>
      <c r="E1" s="3"/>
      <c r="F1" s="3"/>
    </row>
    <row r="2" spans="1:10" x14ac:dyDescent="0.3">
      <c r="A2" s="1"/>
      <c r="B2" s="3"/>
      <c r="C2" s="3" t="s">
        <v>1</v>
      </c>
      <c r="D2" s="3" t="s">
        <v>3</v>
      </c>
      <c r="E2" s="3" t="s">
        <v>4</v>
      </c>
      <c r="F2" s="3" t="s">
        <v>5</v>
      </c>
    </row>
    <row r="3" spans="1:10" x14ac:dyDescent="0.3">
      <c r="A3" s="30">
        <v>1</v>
      </c>
      <c r="B3" s="29" t="s">
        <v>7</v>
      </c>
      <c r="C3" s="29" t="s">
        <v>86</v>
      </c>
      <c r="D3" s="3" t="s">
        <v>16</v>
      </c>
      <c r="E3" s="3" t="s">
        <v>17</v>
      </c>
      <c r="F3" s="3" t="s">
        <v>75</v>
      </c>
    </row>
    <row r="4" spans="1:10" x14ac:dyDescent="0.3">
      <c r="A4" s="32"/>
      <c r="B4" s="29"/>
      <c r="C4" s="29"/>
      <c r="D4" s="29" t="s">
        <v>15</v>
      </c>
      <c r="E4" s="3" t="s">
        <v>6</v>
      </c>
      <c r="F4" s="3" t="s">
        <v>76</v>
      </c>
    </row>
    <row r="5" spans="1:10" x14ac:dyDescent="0.3">
      <c r="A5" s="32"/>
      <c r="B5" s="29"/>
      <c r="C5" s="29"/>
      <c r="D5" s="29"/>
      <c r="E5" s="3" t="s">
        <v>102</v>
      </c>
      <c r="F5" s="3" t="s">
        <v>18</v>
      </c>
      <c r="H5" s="4" t="s">
        <v>93</v>
      </c>
    </row>
    <row r="6" spans="1:10" x14ac:dyDescent="0.3">
      <c r="A6" s="32"/>
      <c r="B6" s="29"/>
      <c r="C6" s="29"/>
      <c r="D6" s="29"/>
      <c r="E6" s="3"/>
      <c r="F6" s="3" t="s">
        <v>103</v>
      </c>
      <c r="H6" s="4" t="s">
        <v>97</v>
      </c>
      <c r="J6" s="4" t="s">
        <v>99</v>
      </c>
    </row>
    <row r="7" spans="1:10" x14ac:dyDescent="0.3">
      <c r="A7" s="32"/>
      <c r="B7" s="29"/>
      <c r="C7" s="29"/>
      <c r="D7" s="29"/>
      <c r="E7" s="29" t="s">
        <v>19</v>
      </c>
      <c r="F7" s="3"/>
      <c r="H7" s="4" t="s">
        <v>95</v>
      </c>
      <c r="I7" s="4" t="s">
        <v>96</v>
      </c>
      <c r="J7" s="4" t="s">
        <v>98</v>
      </c>
    </row>
    <row r="8" spans="1:10" x14ac:dyDescent="0.3">
      <c r="A8" s="32"/>
      <c r="B8" s="29"/>
      <c r="C8" s="29"/>
      <c r="D8" s="29"/>
      <c r="E8" s="29"/>
      <c r="F8" s="3" t="s">
        <v>22</v>
      </c>
    </row>
    <row r="9" spans="1:10" x14ac:dyDescent="0.3">
      <c r="A9" s="32"/>
      <c r="B9" s="29"/>
      <c r="C9" s="29"/>
      <c r="D9" s="29"/>
      <c r="E9" s="29"/>
      <c r="F9" s="3" t="s">
        <v>24</v>
      </c>
    </row>
    <row r="10" spans="1:10" x14ac:dyDescent="0.3">
      <c r="A10" s="32"/>
      <c r="B10" s="29"/>
      <c r="C10" s="29"/>
      <c r="D10" s="29"/>
      <c r="E10" s="29"/>
      <c r="F10" s="3" t="s">
        <v>20</v>
      </c>
    </row>
    <row r="11" spans="1:10" x14ac:dyDescent="0.3">
      <c r="A11" s="32"/>
      <c r="B11" s="29"/>
      <c r="C11" s="29"/>
      <c r="D11" s="29"/>
      <c r="E11" s="29"/>
      <c r="F11" s="3" t="s">
        <v>21</v>
      </c>
    </row>
    <row r="12" spans="1:10" x14ac:dyDescent="0.3">
      <c r="A12" s="32"/>
      <c r="B12" s="29"/>
      <c r="C12" s="29"/>
      <c r="D12" s="29"/>
      <c r="E12" s="29"/>
      <c r="F12" s="3" t="s">
        <v>25</v>
      </c>
    </row>
    <row r="13" spans="1:10" x14ac:dyDescent="0.3">
      <c r="A13" s="32"/>
      <c r="B13" s="29"/>
      <c r="C13" s="29"/>
      <c r="D13" s="29"/>
      <c r="E13" s="29"/>
      <c r="F13" s="3" t="s">
        <v>23</v>
      </c>
    </row>
    <row r="14" spans="1:10" x14ac:dyDescent="0.3">
      <c r="A14" s="32"/>
      <c r="B14" s="29"/>
      <c r="C14" s="29"/>
      <c r="D14" s="29"/>
      <c r="E14" s="29"/>
      <c r="F14" s="3" t="s">
        <v>26</v>
      </c>
    </row>
    <row r="15" spans="1:10" x14ac:dyDescent="0.3">
      <c r="A15" s="32"/>
      <c r="B15" s="29"/>
      <c r="C15" s="29"/>
      <c r="D15" s="29"/>
      <c r="E15" s="29"/>
      <c r="F15" s="3" t="s">
        <v>27</v>
      </c>
    </row>
    <row r="16" spans="1:10" x14ac:dyDescent="0.3">
      <c r="A16" s="32"/>
      <c r="B16" s="29"/>
      <c r="C16" s="29"/>
      <c r="D16" s="29"/>
      <c r="E16" s="29"/>
      <c r="F16" s="3" t="s">
        <v>28</v>
      </c>
      <c r="H16" s="4" t="s">
        <v>94</v>
      </c>
    </row>
    <row r="17" spans="1:6" x14ac:dyDescent="0.3">
      <c r="A17" s="30">
        <v>2</v>
      </c>
      <c r="B17" s="29" t="s">
        <v>8</v>
      </c>
      <c r="C17" s="29" t="s">
        <v>85</v>
      </c>
      <c r="D17" s="29" t="s">
        <v>29</v>
      </c>
      <c r="E17" s="3" t="s">
        <v>87</v>
      </c>
      <c r="F17" s="3"/>
    </row>
    <row r="18" spans="1:6" x14ac:dyDescent="0.3">
      <c r="A18" s="32"/>
      <c r="B18" s="29"/>
      <c r="C18" s="29"/>
      <c r="D18" s="29"/>
      <c r="E18" s="3" t="s">
        <v>30</v>
      </c>
      <c r="F18" s="3" t="s">
        <v>31</v>
      </c>
    </row>
    <row r="19" spans="1:6" x14ac:dyDescent="0.3">
      <c r="A19" s="32"/>
      <c r="B19" s="29"/>
      <c r="C19" s="29"/>
      <c r="D19" s="29" t="s">
        <v>32</v>
      </c>
      <c r="E19" s="3" t="s">
        <v>33</v>
      </c>
      <c r="F19" s="3" t="s">
        <v>34</v>
      </c>
    </row>
    <row r="20" spans="1:6" x14ac:dyDescent="0.3">
      <c r="A20" s="32"/>
      <c r="B20" s="29"/>
      <c r="C20" s="29"/>
      <c r="D20" s="29"/>
      <c r="E20" s="3" t="s">
        <v>35</v>
      </c>
      <c r="F20" s="3" t="s">
        <v>36</v>
      </c>
    </row>
    <row r="21" spans="1:6" x14ac:dyDescent="0.3">
      <c r="A21" s="32"/>
      <c r="B21" s="29"/>
      <c r="C21" s="29" t="s">
        <v>83</v>
      </c>
      <c r="D21" s="3" t="s">
        <v>37</v>
      </c>
      <c r="E21" s="3"/>
      <c r="F21" s="3" t="s">
        <v>38</v>
      </c>
    </row>
    <row r="22" spans="1:6" ht="40" x14ac:dyDescent="0.3">
      <c r="A22" s="32"/>
      <c r="B22" s="29"/>
      <c r="C22" s="29"/>
      <c r="D22" s="3" t="s">
        <v>39</v>
      </c>
      <c r="E22" s="3"/>
      <c r="F22" s="5" t="s">
        <v>74</v>
      </c>
    </row>
    <row r="23" spans="1:6" ht="40" x14ac:dyDescent="0.3">
      <c r="A23" s="32"/>
      <c r="B23" s="29"/>
      <c r="C23" s="29"/>
      <c r="D23" s="3" t="s">
        <v>40</v>
      </c>
      <c r="E23" s="3"/>
      <c r="F23" s="5" t="s">
        <v>71</v>
      </c>
    </row>
    <row r="24" spans="1:6" ht="40" x14ac:dyDescent="0.3">
      <c r="A24" s="32"/>
      <c r="B24" s="29"/>
      <c r="C24" s="29" t="s">
        <v>84</v>
      </c>
      <c r="D24" s="3" t="s">
        <v>41</v>
      </c>
      <c r="E24" s="3"/>
      <c r="F24" s="5" t="s">
        <v>72</v>
      </c>
    </row>
    <row r="25" spans="1:6" ht="40" x14ac:dyDescent="0.3">
      <c r="A25" s="31"/>
      <c r="B25" s="29"/>
      <c r="C25" s="29"/>
      <c r="D25" s="3" t="s">
        <v>42</v>
      </c>
      <c r="E25" s="3"/>
      <c r="F25" s="5" t="s">
        <v>73</v>
      </c>
    </row>
    <row r="26" spans="1:6" x14ac:dyDescent="0.3">
      <c r="A26" s="30">
        <v>3</v>
      </c>
      <c r="B26" s="29" t="s">
        <v>9</v>
      </c>
      <c r="C26" s="29" t="s">
        <v>43</v>
      </c>
      <c r="D26" s="3" t="s">
        <v>44</v>
      </c>
      <c r="E26" s="3"/>
      <c r="F26" s="3"/>
    </row>
    <row r="27" spans="1:6" x14ac:dyDescent="0.3">
      <c r="A27" s="32"/>
      <c r="B27" s="29"/>
      <c r="C27" s="29"/>
      <c r="D27" s="3" t="s">
        <v>45</v>
      </c>
      <c r="E27" s="3"/>
      <c r="F27" s="3"/>
    </row>
    <row r="28" spans="1:6" x14ac:dyDescent="0.3">
      <c r="A28" s="32"/>
      <c r="B28" s="29"/>
      <c r="C28" s="29" t="s">
        <v>46</v>
      </c>
      <c r="D28" s="3" t="s">
        <v>47</v>
      </c>
      <c r="E28" s="3"/>
      <c r="F28" s="3"/>
    </row>
    <row r="29" spans="1:6" x14ac:dyDescent="0.3">
      <c r="A29" s="32"/>
      <c r="B29" s="29"/>
      <c r="C29" s="29"/>
      <c r="D29" s="3" t="s">
        <v>48</v>
      </c>
      <c r="E29" s="3"/>
      <c r="F29" s="3"/>
    </row>
    <row r="30" spans="1:6" x14ac:dyDescent="0.3">
      <c r="A30" s="32"/>
      <c r="B30" s="29"/>
      <c r="C30" s="3" t="s">
        <v>49</v>
      </c>
      <c r="D30" s="3" t="s">
        <v>50</v>
      </c>
      <c r="E30" s="3" t="s">
        <v>51</v>
      </c>
      <c r="F30" s="3"/>
    </row>
    <row r="31" spans="1:6" x14ac:dyDescent="0.3">
      <c r="A31" s="32"/>
      <c r="B31" s="29"/>
      <c r="C31" s="3" t="s">
        <v>52</v>
      </c>
      <c r="D31" s="3"/>
      <c r="E31" s="3"/>
      <c r="F31" s="3"/>
    </row>
    <row r="32" spans="1:6" ht="40" x14ac:dyDescent="0.3">
      <c r="A32" s="32"/>
      <c r="B32" s="29"/>
      <c r="C32" s="29" t="s">
        <v>53</v>
      </c>
      <c r="D32" s="3"/>
      <c r="E32" s="5" t="s">
        <v>55</v>
      </c>
      <c r="F32" s="3"/>
    </row>
    <row r="33" spans="1:6" ht="40" x14ac:dyDescent="0.3">
      <c r="A33" s="32"/>
      <c r="B33" s="29"/>
      <c r="C33" s="29"/>
      <c r="D33" s="3" t="s">
        <v>54</v>
      </c>
      <c r="E33" s="5" t="s">
        <v>58</v>
      </c>
      <c r="F33" s="3"/>
    </row>
    <row r="34" spans="1:6" ht="40" customHeight="1" x14ac:dyDescent="0.3">
      <c r="A34" s="32"/>
      <c r="B34" s="29"/>
      <c r="C34" s="29" t="s">
        <v>56</v>
      </c>
      <c r="D34" s="3" t="s">
        <v>59</v>
      </c>
      <c r="E34" s="28" t="s">
        <v>57</v>
      </c>
      <c r="F34" s="3"/>
    </row>
    <row r="35" spans="1:6" x14ac:dyDescent="0.3">
      <c r="A35" s="31"/>
      <c r="B35" s="29"/>
      <c r="C35" s="29"/>
      <c r="D35" s="3" t="s">
        <v>60</v>
      </c>
      <c r="E35" s="28"/>
      <c r="F35" s="3"/>
    </row>
    <row r="36" spans="1:6" x14ac:dyDescent="0.3">
      <c r="A36" s="30">
        <v>4</v>
      </c>
      <c r="B36" s="29" t="s">
        <v>10</v>
      </c>
      <c r="C36" s="29" t="s">
        <v>77</v>
      </c>
      <c r="D36" s="3"/>
      <c r="E36" s="3" t="s">
        <v>61</v>
      </c>
      <c r="F36" s="3" t="s">
        <v>64</v>
      </c>
    </row>
    <row r="37" spans="1:6" x14ac:dyDescent="0.3">
      <c r="A37" s="32"/>
      <c r="B37" s="29"/>
      <c r="C37" s="29"/>
      <c r="D37" s="3"/>
      <c r="E37" s="3" t="s">
        <v>62</v>
      </c>
      <c r="F37" s="3" t="s">
        <v>65</v>
      </c>
    </row>
    <row r="38" spans="1:6" x14ac:dyDescent="0.3">
      <c r="A38" s="31"/>
      <c r="B38" s="29"/>
      <c r="C38" s="29"/>
      <c r="D38" s="3"/>
      <c r="E38" s="3" t="s">
        <v>63</v>
      </c>
      <c r="F38" s="3"/>
    </row>
    <row r="39" spans="1:6" x14ac:dyDescent="0.3">
      <c r="A39" s="1">
        <v>5</v>
      </c>
      <c r="B39" s="3" t="s">
        <v>11</v>
      </c>
      <c r="C39" s="3" t="s">
        <v>78</v>
      </c>
      <c r="D39" s="3"/>
      <c r="E39" s="3" t="s">
        <v>66</v>
      </c>
      <c r="F39" s="3"/>
    </row>
    <row r="40" spans="1:6" ht="40" x14ac:dyDescent="0.3">
      <c r="A40" s="30">
        <v>6</v>
      </c>
      <c r="B40" s="29" t="s">
        <v>12</v>
      </c>
      <c r="C40" s="29" t="s">
        <v>79</v>
      </c>
      <c r="D40" s="5" t="s">
        <v>68</v>
      </c>
      <c r="E40" s="5" t="s">
        <v>67</v>
      </c>
      <c r="F40" s="3"/>
    </row>
    <row r="41" spans="1:6" ht="60" x14ac:dyDescent="0.3">
      <c r="A41" s="31"/>
      <c r="B41" s="29"/>
      <c r="C41" s="29"/>
      <c r="D41" s="5" t="s">
        <v>69</v>
      </c>
      <c r="E41" s="5" t="s">
        <v>70</v>
      </c>
      <c r="F41" s="3"/>
    </row>
    <row r="42" spans="1:6" x14ac:dyDescent="0.3">
      <c r="A42" s="1">
        <v>7</v>
      </c>
      <c r="B42" s="3" t="s">
        <v>13</v>
      </c>
      <c r="C42" s="3" t="s">
        <v>80</v>
      </c>
      <c r="D42" s="3"/>
      <c r="E42" s="3"/>
      <c r="F42" s="3"/>
    </row>
    <row r="43" spans="1:6" x14ac:dyDescent="0.3">
      <c r="A43" s="30">
        <v>8</v>
      </c>
      <c r="B43" s="3" t="s">
        <v>14</v>
      </c>
      <c r="C43" s="3" t="s">
        <v>81</v>
      </c>
      <c r="D43" s="3"/>
      <c r="E43" s="3"/>
      <c r="F43" s="3"/>
    </row>
    <row r="44" spans="1:6" x14ac:dyDescent="0.3">
      <c r="A44" s="31"/>
      <c r="B44" s="3"/>
      <c r="C44" s="3" t="s">
        <v>82</v>
      </c>
      <c r="D44" s="3"/>
      <c r="E44" s="3"/>
      <c r="F44" s="3"/>
    </row>
    <row r="47" spans="1:6" x14ac:dyDescent="0.3">
      <c r="B47" s="4" t="s">
        <v>88</v>
      </c>
    </row>
    <row r="48" spans="1:6" x14ac:dyDescent="0.3">
      <c r="B48" s="4" t="s">
        <v>89</v>
      </c>
    </row>
    <row r="49" spans="2:2" x14ac:dyDescent="0.3">
      <c r="B49" s="4" t="s">
        <v>90</v>
      </c>
    </row>
    <row r="50" spans="2:2" x14ac:dyDescent="0.3">
      <c r="B50" s="4" t="s">
        <v>91</v>
      </c>
    </row>
    <row r="51" spans="2:2" x14ac:dyDescent="0.3">
      <c r="B51" s="4" t="s">
        <v>92</v>
      </c>
    </row>
    <row r="52" spans="2:2" x14ac:dyDescent="0.3">
      <c r="B52" s="4" t="s">
        <v>100</v>
      </c>
    </row>
    <row r="53" spans="2:2" x14ac:dyDescent="0.3">
      <c r="B53" s="4" t="s">
        <v>101</v>
      </c>
    </row>
  </sheetData>
  <mergeCells count="26">
    <mergeCell ref="A17:A25"/>
    <mergeCell ref="A3:A16"/>
    <mergeCell ref="B36:B38"/>
    <mergeCell ref="C40:C41"/>
    <mergeCell ref="B40:B41"/>
    <mergeCell ref="A26:A35"/>
    <mergeCell ref="A36:A38"/>
    <mergeCell ref="C26:C27"/>
    <mergeCell ref="A43:A44"/>
    <mergeCell ref="A40:A41"/>
    <mergeCell ref="C34:C35"/>
    <mergeCell ref="C32:C33"/>
    <mergeCell ref="C28:C29"/>
    <mergeCell ref="C36:C38"/>
    <mergeCell ref="E34:E35"/>
    <mergeCell ref="E7:E16"/>
    <mergeCell ref="B3:B16"/>
    <mergeCell ref="B17:B25"/>
    <mergeCell ref="D17:D18"/>
    <mergeCell ref="C17:C20"/>
    <mergeCell ref="D19:D20"/>
    <mergeCell ref="C21:C23"/>
    <mergeCell ref="C3:C16"/>
    <mergeCell ref="D4:D16"/>
    <mergeCell ref="C24:C25"/>
    <mergeCell ref="B26:B35"/>
  </mergeCells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topLeftCell="A8" zoomScale="89" workbookViewId="0">
      <selection activeCell="C57" sqref="C57:C87"/>
    </sheetView>
  </sheetViews>
  <sheetFormatPr baseColWidth="12" defaultRowHeight="20" x14ac:dyDescent="0.3"/>
  <cols>
    <col min="1" max="1" width="3.28515625" bestFit="1" customWidth="1"/>
    <col min="2" max="2" width="13.28515625" bestFit="1" customWidth="1"/>
    <col min="3" max="4" width="15" bestFit="1" customWidth="1"/>
    <col min="10" max="10" width="11.42578125" bestFit="1" customWidth="1"/>
    <col min="11" max="11" width="115.5703125" bestFit="1" customWidth="1"/>
    <col min="12" max="12" width="44.140625" bestFit="1" customWidth="1"/>
  </cols>
  <sheetData>
    <row r="1" spans="1:10" x14ac:dyDescent="0.3">
      <c r="B1" s="1" t="s">
        <v>351</v>
      </c>
      <c r="C1" s="40"/>
      <c r="D1" s="1"/>
      <c r="E1" s="1"/>
      <c r="F1" s="1"/>
      <c r="G1" s="1"/>
      <c r="H1" s="1"/>
      <c r="I1" s="1"/>
      <c r="J1" s="1"/>
    </row>
    <row r="2" spans="1:10" x14ac:dyDescent="0.3">
      <c r="B2" s="1"/>
      <c r="C2" s="1" t="s">
        <v>359</v>
      </c>
      <c r="D2" s="1" t="s">
        <v>340</v>
      </c>
      <c r="E2" s="1" t="s">
        <v>333</v>
      </c>
      <c r="F2" s="1" t="s">
        <v>334</v>
      </c>
      <c r="G2" s="1" t="s">
        <v>335</v>
      </c>
      <c r="H2" s="1" t="s">
        <v>336</v>
      </c>
      <c r="I2" s="1" t="s">
        <v>337</v>
      </c>
      <c r="J2" s="1" t="s">
        <v>338</v>
      </c>
    </row>
    <row r="3" spans="1:10" ht="40" x14ac:dyDescent="0.3">
      <c r="B3" s="1" t="s">
        <v>358</v>
      </c>
      <c r="C3" s="1" t="s">
        <v>347</v>
      </c>
      <c r="D3" s="1" t="s">
        <v>345</v>
      </c>
      <c r="E3" s="1" t="s">
        <v>392</v>
      </c>
      <c r="F3" s="1" t="s">
        <v>341</v>
      </c>
      <c r="G3" s="1" t="s">
        <v>346</v>
      </c>
      <c r="H3" s="1" t="s">
        <v>342</v>
      </c>
      <c r="I3" s="1" t="s">
        <v>343</v>
      </c>
      <c r="J3" s="40" t="s">
        <v>344</v>
      </c>
    </row>
    <row r="4" spans="1:10" x14ac:dyDescent="0.3">
      <c r="B4" s="1" t="s">
        <v>350</v>
      </c>
      <c r="C4" s="1" t="s">
        <v>360</v>
      </c>
      <c r="D4" s="1"/>
      <c r="E4" s="1"/>
      <c r="F4" s="1"/>
      <c r="G4" s="1"/>
      <c r="H4" s="1"/>
      <c r="I4" s="1"/>
      <c r="J4" s="1"/>
    </row>
    <row r="5" spans="1:10" x14ac:dyDescent="0.3">
      <c r="B5" s="1" t="s">
        <v>349</v>
      </c>
      <c r="C5" s="1" t="s">
        <v>347</v>
      </c>
      <c r="D5" s="1" t="s">
        <v>345</v>
      </c>
      <c r="E5" s="1" t="s">
        <v>352</v>
      </c>
      <c r="F5" s="1" t="s">
        <v>353</v>
      </c>
      <c r="G5" s="1" t="s">
        <v>354</v>
      </c>
      <c r="H5" s="1" t="s">
        <v>355</v>
      </c>
      <c r="I5" s="1" t="s">
        <v>356</v>
      </c>
      <c r="J5" s="1" t="s">
        <v>357</v>
      </c>
    </row>
    <row r="6" spans="1:10" ht="40" x14ac:dyDescent="0.3">
      <c r="B6" s="1" t="s">
        <v>358</v>
      </c>
      <c r="C6" s="1" t="s">
        <v>348</v>
      </c>
      <c r="D6" s="1" t="s">
        <v>361</v>
      </c>
      <c r="E6" s="1" t="s">
        <v>362</v>
      </c>
      <c r="F6" s="1" t="s">
        <v>363</v>
      </c>
      <c r="G6" s="1" t="s">
        <v>364</v>
      </c>
      <c r="H6" s="1" t="s">
        <v>365</v>
      </c>
      <c r="I6" s="1" t="s">
        <v>366</v>
      </c>
      <c r="J6" s="40" t="s">
        <v>367</v>
      </c>
    </row>
    <row r="7" spans="1:10" x14ac:dyDescent="0.3">
      <c r="B7" s="2"/>
      <c r="C7" s="2"/>
      <c r="D7" s="2"/>
      <c r="E7" s="2"/>
      <c r="F7" s="2"/>
      <c r="G7" s="2"/>
      <c r="H7" s="2"/>
      <c r="I7" s="2"/>
      <c r="J7" s="2"/>
    </row>
    <row r="8" spans="1:10" ht="40" customHeight="1" x14ac:dyDescent="0.3">
      <c r="B8" s="1" t="s">
        <v>380</v>
      </c>
      <c r="C8" s="1" t="s">
        <v>368</v>
      </c>
      <c r="D8" s="43" t="s">
        <v>388</v>
      </c>
      <c r="E8" s="44"/>
      <c r="F8" s="2"/>
      <c r="G8" s="2"/>
      <c r="H8" s="2"/>
      <c r="I8" s="2"/>
      <c r="J8" s="2"/>
    </row>
    <row r="9" spans="1:10" ht="20" customHeight="1" x14ac:dyDescent="0.3">
      <c r="B9" s="1"/>
      <c r="C9" s="1" t="s">
        <v>369</v>
      </c>
      <c r="D9" s="43" t="s">
        <v>389</v>
      </c>
      <c r="E9" s="44"/>
      <c r="F9" s="2"/>
      <c r="G9" s="2"/>
      <c r="H9" s="2"/>
      <c r="I9" s="2"/>
      <c r="J9" s="2"/>
    </row>
    <row r="10" spans="1:10" ht="20" customHeight="1" x14ac:dyDescent="0.3">
      <c r="B10" s="1"/>
      <c r="C10" s="1" t="s">
        <v>370</v>
      </c>
      <c r="D10" s="43" t="s">
        <v>372</v>
      </c>
      <c r="E10" s="44"/>
      <c r="F10" s="2"/>
      <c r="G10" s="2"/>
      <c r="H10" s="2"/>
      <c r="I10" s="2"/>
      <c r="J10" s="2"/>
    </row>
    <row r="11" spans="1:10" ht="20" customHeight="1" x14ac:dyDescent="0.3">
      <c r="B11" s="1"/>
      <c r="C11" s="1" t="s">
        <v>371</v>
      </c>
      <c r="D11" s="43" t="s">
        <v>372</v>
      </c>
      <c r="E11" s="44"/>
      <c r="F11" s="2"/>
      <c r="G11" s="2"/>
      <c r="H11" s="2"/>
      <c r="I11" s="2"/>
      <c r="J11" s="2"/>
    </row>
    <row r="12" spans="1:10" ht="20" customHeight="1" x14ac:dyDescent="0.3">
      <c r="B12" s="1"/>
      <c r="C12" s="1" t="s">
        <v>373</v>
      </c>
      <c r="D12" s="43" t="s">
        <v>374</v>
      </c>
      <c r="E12" s="44"/>
      <c r="F12" s="2"/>
      <c r="G12" s="2"/>
      <c r="H12" s="2"/>
      <c r="I12" s="2"/>
      <c r="J12" s="2"/>
    </row>
    <row r="13" spans="1:10" ht="20" customHeight="1" x14ac:dyDescent="0.3">
      <c r="B13" s="1"/>
      <c r="C13" s="1" t="s">
        <v>375</v>
      </c>
      <c r="D13" s="43" t="s">
        <v>389</v>
      </c>
      <c r="E13" s="44"/>
      <c r="F13" s="2"/>
      <c r="G13" s="2"/>
      <c r="H13" s="2"/>
      <c r="I13" s="2"/>
      <c r="J13" s="2"/>
    </row>
    <row r="14" spans="1:10" x14ac:dyDescent="0.3">
      <c r="A14" s="35"/>
      <c r="B14" s="35"/>
      <c r="C14" s="36"/>
      <c r="D14" s="36"/>
    </row>
    <row r="15" spans="1:10" x14ac:dyDescent="0.3">
      <c r="A15" s="35"/>
      <c r="B15" s="35"/>
      <c r="C15" s="36"/>
      <c r="D15" s="36"/>
    </row>
    <row r="16" spans="1:10" x14ac:dyDescent="0.3">
      <c r="A16" s="35"/>
      <c r="B16" s="35"/>
      <c r="C16" s="36"/>
      <c r="D16" s="36"/>
    </row>
    <row r="17" spans="1:12" x14ac:dyDescent="0.3">
      <c r="A17" s="35"/>
      <c r="B17" s="35"/>
      <c r="C17" s="36"/>
      <c r="D17" s="36"/>
    </row>
    <row r="18" spans="1:12" x14ac:dyDescent="0.3">
      <c r="A18" s="33" t="s">
        <v>383</v>
      </c>
      <c r="B18" s="33" t="s">
        <v>95</v>
      </c>
      <c r="C18" s="33" t="s">
        <v>96</v>
      </c>
      <c r="D18" s="33" t="s">
        <v>171</v>
      </c>
      <c r="E18" s="33"/>
      <c r="F18" s="33"/>
      <c r="G18" s="33"/>
      <c r="H18" s="33"/>
      <c r="I18" s="33"/>
      <c r="J18" s="33"/>
      <c r="K18" s="33" t="s">
        <v>404</v>
      </c>
      <c r="L18" s="33" t="s">
        <v>403</v>
      </c>
    </row>
    <row r="19" spans="1:12" x14ac:dyDescent="0.3">
      <c r="A19" s="41"/>
      <c r="B19" s="38" t="s">
        <v>377</v>
      </c>
      <c r="C19" s="38"/>
      <c r="D19" s="38"/>
      <c r="E19" s="42" t="s">
        <v>390</v>
      </c>
      <c r="F19" s="42" t="s">
        <v>378</v>
      </c>
      <c r="G19" s="42" t="s">
        <v>384</v>
      </c>
      <c r="H19" s="42" t="s">
        <v>391</v>
      </c>
      <c r="I19" s="42" t="s">
        <v>373</v>
      </c>
      <c r="J19" s="42" t="s">
        <v>375</v>
      </c>
      <c r="K19" s="41" t="s">
        <v>381</v>
      </c>
    </row>
    <row r="20" spans="1:12" ht="40" x14ac:dyDescent="0.3">
      <c r="A20" s="33">
        <v>1</v>
      </c>
      <c r="B20" s="38"/>
      <c r="C20" s="38"/>
      <c r="D20" s="38"/>
      <c r="E20" t="s">
        <v>398</v>
      </c>
      <c r="F20" s="34">
        <v>1</v>
      </c>
      <c r="G20" s="34" t="s">
        <v>397</v>
      </c>
      <c r="H20" s="34" t="s">
        <v>395</v>
      </c>
      <c r="I20" s="34" t="s">
        <v>396</v>
      </c>
      <c r="J20" s="34">
        <v>1</v>
      </c>
      <c r="K20" s="33" t="s">
        <v>399</v>
      </c>
      <c r="L20" s="45" t="s">
        <v>405</v>
      </c>
    </row>
    <row r="21" spans="1:12" ht="40" x14ac:dyDescent="0.3">
      <c r="A21" s="33">
        <f>A20+1</f>
        <v>2</v>
      </c>
      <c r="B21" s="38"/>
      <c r="C21" s="38"/>
      <c r="D21" s="38"/>
      <c r="E21" t="s">
        <v>393</v>
      </c>
      <c r="F21" s="34">
        <v>1</v>
      </c>
      <c r="G21" s="34" t="s">
        <v>394</v>
      </c>
      <c r="H21" s="34" t="s">
        <v>395</v>
      </c>
      <c r="I21" s="34" t="s">
        <v>396</v>
      </c>
      <c r="J21" s="34">
        <v>2</v>
      </c>
      <c r="K21" s="33" t="s">
        <v>400</v>
      </c>
      <c r="L21" s="45" t="s">
        <v>406</v>
      </c>
    </row>
    <row r="22" spans="1:12" ht="40" x14ac:dyDescent="0.3">
      <c r="A22" s="33">
        <f t="shared" ref="A22:A23" si="0">A21+1</f>
        <v>3</v>
      </c>
      <c r="B22" s="38"/>
      <c r="C22" s="38"/>
      <c r="D22" s="38"/>
      <c r="E22" t="s">
        <v>393</v>
      </c>
      <c r="F22" s="34">
        <v>2</v>
      </c>
      <c r="G22" s="34" t="s">
        <v>394</v>
      </c>
      <c r="H22" s="34" t="s">
        <v>395</v>
      </c>
      <c r="I22" s="34" t="s">
        <v>396</v>
      </c>
      <c r="J22" s="34">
        <v>1</v>
      </c>
      <c r="K22" s="33" t="s">
        <v>401</v>
      </c>
      <c r="L22" s="45" t="s">
        <v>407</v>
      </c>
    </row>
    <row r="23" spans="1:12" ht="40" x14ac:dyDescent="0.3">
      <c r="A23" s="33">
        <f t="shared" si="0"/>
        <v>4</v>
      </c>
      <c r="B23" s="39"/>
      <c r="C23" s="39"/>
      <c r="D23" s="39"/>
      <c r="E23" t="s">
        <v>393</v>
      </c>
      <c r="F23" s="34">
        <v>2</v>
      </c>
      <c r="G23" s="34" t="s">
        <v>394</v>
      </c>
      <c r="H23" s="34" t="s">
        <v>395</v>
      </c>
      <c r="I23" s="34" t="s">
        <v>396</v>
      </c>
      <c r="J23" s="34">
        <v>2</v>
      </c>
      <c r="K23" s="33" t="s">
        <v>402</v>
      </c>
      <c r="L23" s="45" t="s">
        <v>408</v>
      </c>
    </row>
    <row r="24" spans="1:12" x14ac:dyDescent="0.3">
      <c r="A24" s="33"/>
      <c r="B24" s="33" t="s">
        <v>376</v>
      </c>
      <c r="C24" s="33"/>
      <c r="D24" s="33"/>
      <c r="E24" s="34"/>
      <c r="F24" s="34"/>
      <c r="G24" s="34"/>
      <c r="H24" s="34"/>
      <c r="I24" s="34"/>
      <c r="J24" s="34"/>
      <c r="K24" s="33"/>
    </row>
    <row r="25" spans="1:12" x14ac:dyDescent="0.3">
      <c r="A25" s="33"/>
      <c r="B25" s="37" t="s">
        <v>350</v>
      </c>
      <c r="C25" s="47" t="s">
        <v>415</v>
      </c>
      <c r="D25" s="33"/>
      <c r="E25" s="34" t="s">
        <v>333</v>
      </c>
      <c r="F25" s="34" t="s">
        <v>334</v>
      </c>
      <c r="G25" s="34" t="s">
        <v>335</v>
      </c>
      <c r="H25" s="34" t="s">
        <v>336</v>
      </c>
      <c r="I25" s="34" t="s">
        <v>337</v>
      </c>
      <c r="J25" s="34" t="s">
        <v>338</v>
      </c>
      <c r="K25" s="33"/>
    </row>
    <row r="26" spans="1:12" x14ac:dyDescent="0.3">
      <c r="A26" s="33">
        <f>A23+1</f>
        <v>5</v>
      </c>
      <c r="B26" s="38"/>
      <c r="C26" s="38"/>
      <c r="D26" s="33" t="s">
        <v>382</v>
      </c>
      <c r="E26" s="34" t="s">
        <v>411</v>
      </c>
      <c r="F26" s="34" t="s">
        <v>360</v>
      </c>
      <c r="G26" s="34" t="s">
        <v>412</v>
      </c>
      <c r="H26" s="34" t="s">
        <v>413</v>
      </c>
      <c r="I26" s="34" t="s">
        <v>360</v>
      </c>
      <c r="J26" s="34" t="s">
        <v>360</v>
      </c>
      <c r="K26" s="33" t="str">
        <f>$D$3&amp;IF(E26="◯",$E$3,$E$4)&amp;IF(F26="◯",$F$3,$F$4)&amp;IF(G26="◯",$G$3,$G$4)&amp;IF(H26="◯",$H$3,$H$4)&amp;IF(I26="◯",$I$3,$I$4)&amp;IF(J26="◯",$J$3,$J$4)</f>
        <v>jins-qr://scan?</v>
      </c>
      <c r="L26" s="46" t="s">
        <v>409</v>
      </c>
    </row>
    <row r="27" spans="1:12" x14ac:dyDescent="0.3">
      <c r="A27" s="33">
        <f>A26+1</f>
        <v>6</v>
      </c>
      <c r="B27" s="38"/>
      <c r="C27" s="38"/>
      <c r="D27" s="37" t="s">
        <v>333</v>
      </c>
      <c r="E27" s="34" t="s">
        <v>411</v>
      </c>
      <c r="F27" s="34" t="s">
        <v>179</v>
      </c>
      <c r="G27" s="34" t="s">
        <v>179</v>
      </c>
      <c r="H27" s="34" t="s">
        <v>179</v>
      </c>
      <c r="I27" s="34" t="s">
        <v>179</v>
      </c>
      <c r="J27" s="34" t="s">
        <v>178</v>
      </c>
      <c r="K27" s="33" t="str">
        <f>$D$3&amp;IF(E27="◯",$E$3,$E$4)&amp;IF(F27="◯",$F$3,$F$4)&amp;IF(G27="◯",$G$3,$G$4)&amp;IF(H27="◯",$H$3,$H$4)&amp;IF(I27="◯",$I$3,$I$4)&amp;IF(J27="◯",$J$3,$J$4)</f>
        <v>jins-qr://scan?&amp;mode=1&amp;titlestr=Title&amp;okstr=OK&amp;cancelstr=Cancel&amp;cameramode=1</v>
      </c>
      <c r="L27" s="46" t="str">
        <f>IF(E27="◯","",$L$26)</f>
        <v>・アプリ起動時アラートダイアログが表示される事</v>
      </c>
    </row>
    <row r="28" spans="1:12" x14ac:dyDescent="0.3">
      <c r="A28" s="33">
        <f t="shared" ref="A28:A56" si="1">A27+1</f>
        <v>7</v>
      </c>
      <c r="B28" s="38"/>
      <c r="C28" s="38"/>
      <c r="D28" s="38"/>
      <c r="E28" s="34" t="s">
        <v>411</v>
      </c>
      <c r="F28" s="34" t="s">
        <v>411</v>
      </c>
      <c r="G28" s="34" t="s">
        <v>179</v>
      </c>
      <c r="H28" s="34" t="s">
        <v>179</v>
      </c>
      <c r="I28" s="34" t="s">
        <v>179</v>
      </c>
      <c r="J28" s="34" t="s">
        <v>178</v>
      </c>
      <c r="K28" s="33" t="str">
        <f>$D$3&amp;IF(E28="◯",$E$3,$E$4)&amp;IF(F28="◯",$F$3,$F$4)&amp;IF(G28="◯",$G$3,$G$4)&amp;IF(H28="◯",$H$3,$H$4)&amp;IF(I28="◯",$I$3,$I$4)&amp;IF(J28="◯",$J$3,$J$4)</f>
        <v>jins-qr://scan?&amp;titlestr=Title&amp;okstr=OK&amp;cancelstr=Cancel&amp;cameramode=1</v>
      </c>
      <c r="L28" s="46" t="str">
        <f t="shared" ref="L28:L91" si="2">IF(E28="◯","",$L$26)</f>
        <v>・アプリ起動時アラートダイアログが表示される事</v>
      </c>
    </row>
    <row r="29" spans="1:12" x14ac:dyDescent="0.3">
      <c r="A29" s="33">
        <f t="shared" si="1"/>
        <v>8</v>
      </c>
      <c r="B29" s="38"/>
      <c r="C29" s="38"/>
      <c r="D29" s="38"/>
      <c r="E29" s="34" t="s">
        <v>411</v>
      </c>
      <c r="F29" s="34" t="s">
        <v>411</v>
      </c>
      <c r="G29" s="34" t="s">
        <v>411</v>
      </c>
      <c r="H29" s="34" t="s">
        <v>179</v>
      </c>
      <c r="I29" s="34" t="s">
        <v>179</v>
      </c>
      <c r="J29" s="34" t="s">
        <v>178</v>
      </c>
      <c r="K29" s="33" t="str">
        <f>$D$3&amp;IF(E29="◯",$E$3,$E$4)&amp;IF(F29="◯",$F$3,$F$4)&amp;IF(G29="◯",$G$3,$G$4)&amp;IF(H29="◯",$H$3,$H$4)&amp;IF(I29="◯",$I$3,$I$4)&amp;IF(J29="◯",$J$3,$J$4)</f>
        <v>jins-qr://scan?&amp;okstr=OK&amp;cancelstr=Cancel&amp;cameramode=1</v>
      </c>
      <c r="L29" s="46" t="str">
        <f t="shared" si="2"/>
        <v>・アプリ起動時アラートダイアログが表示される事</v>
      </c>
    </row>
    <row r="30" spans="1:12" x14ac:dyDescent="0.3">
      <c r="A30" s="33">
        <f t="shared" si="1"/>
        <v>9</v>
      </c>
      <c r="B30" s="38"/>
      <c r="C30" s="38"/>
      <c r="D30" s="38"/>
      <c r="E30" s="34" t="s">
        <v>411</v>
      </c>
      <c r="F30" s="34" t="s">
        <v>411</v>
      </c>
      <c r="G30" s="34" t="s">
        <v>411</v>
      </c>
      <c r="H30" s="34" t="s">
        <v>411</v>
      </c>
      <c r="I30" s="34" t="s">
        <v>179</v>
      </c>
      <c r="J30" s="34" t="s">
        <v>179</v>
      </c>
      <c r="K30" s="33" t="str">
        <f>$D$3&amp;IF(E30="◯",$E$3,$E$4)&amp;IF(F30="◯",$F$3,$F$4)&amp;IF(G30="◯",$G$3,$G$4)&amp;IF(H30="◯",$H$3,$H$4)&amp;IF(I30="◯",$I$3,$I$4)&amp;IF(J30="◯",$J$3,$J$4)</f>
        <v>jins-qr://scan?&amp;cancelstr=Cancel&amp;cameramode=1</v>
      </c>
      <c r="L30" s="46" t="str">
        <f t="shared" si="2"/>
        <v>・アプリ起動時アラートダイアログが表示される事</v>
      </c>
    </row>
    <row r="31" spans="1:12" x14ac:dyDescent="0.3">
      <c r="A31" s="33">
        <f t="shared" si="1"/>
        <v>10</v>
      </c>
      <c r="B31" s="38"/>
      <c r="C31" s="38"/>
      <c r="D31" s="39"/>
      <c r="E31" s="34" t="s">
        <v>411</v>
      </c>
      <c r="F31" s="34" t="s">
        <v>411</v>
      </c>
      <c r="G31" s="34" t="s">
        <v>411</v>
      </c>
      <c r="H31" s="34" t="s">
        <v>411</v>
      </c>
      <c r="I31" s="34" t="s">
        <v>411</v>
      </c>
      <c r="J31" s="34" t="s">
        <v>179</v>
      </c>
      <c r="K31" s="33" t="str">
        <f>$D$3&amp;IF(E31="◯",$E$3,$E$4)&amp;IF(F31="◯",$F$3,$F$4)&amp;IF(G31="◯",$G$3,$G$4)&amp;IF(H31="◯",$H$3,$H$4)&amp;IF(I31="◯",$I$3,$I$4)&amp;IF(J31="◯",$J$3,$J$4)</f>
        <v>jins-qr://scan?&amp;cameramode=1</v>
      </c>
      <c r="L31" s="46" t="str">
        <f t="shared" si="2"/>
        <v>・アプリ起動時アラートダイアログが表示される事</v>
      </c>
    </row>
    <row r="32" spans="1:12" x14ac:dyDescent="0.3">
      <c r="A32" s="33">
        <f t="shared" si="1"/>
        <v>11</v>
      </c>
      <c r="B32" s="38"/>
      <c r="C32" s="38"/>
      <c r="D32" s="37" t="s">
        <v>334</v>
      </c>
      <c r="E32" s="34" t="s">
        <v>178</v>
      </c>
      <c r="F32" s="34" t="s">
        <v>411</v>
      </c>
      <c r="G32" s="34" t="s">
        <v>179</v>
      </c>
      <c r="H32" s="34" t="s">
        <v>179</v>
      </c>
      <c r="I32" s="34" t="s">
        <v>179</v>
      </c>
      <c r="J32" s="34" t="s">
        <v>179</v>
      </c>
      <c r="K32" s="33" t="str">
        <f>$D$3&amp;IF(E32="◯",$E$3,$E$4)&amp;IF(F32="◯",$F$3,$F$4)&amp;IF(G32="◯",$G$3,$G$4)&amp;IF(H32="◯",$H$3,$H$4)&amp;IF(I32="◯",$I$3,$I$4)&amp;IF(J32="◯",$J$3,$J$4)</f>
        <v>jins-qr://scan?callback=https://hoge1234.com/tw?uuid=xxxx&amp;titlestr=Title&amp;okstr=OK&amp;cancelstr=Cancel&amp;cameramode=1</v>
      </c>
      <c r="L32" s="46" t="str">
        <f t="shared" si="2"/>
        <v/>
      </c>
    </row>
    <row r="33" spans="1:12" x14ac:dyDescent="0.3">
      <c r="A33" s="33">
        <f t="shared" si="1"/>
        <v>12</v>
      </c>
      <c r="B33" s="38"/>
      <c r="C33" s="38"/>
      <c r="D33" s="38"/>
      <c r="E33" s="34" t="s">
        <v>411</v>
      </c>
      <c r="F33" s="34" t="s">
        <v>411</v>
      </c>
      <c r="G33" s="34" t="s">
        <v>179</v>
      </c>
      <c r="H33" s="34" t="s">
        <v>179</v>
      </c>
      <c r="I33" s="34" t="s">
        <v>179</v>
      </c>
      <c r="J33" s="34" t="s">
        <v>179</v>
      </c>
      <c r="K33" s="33" t="str">
        <f>$D$3&amp;IF(E33="◯",$E$3,$E$4)&amp;IF(F33="◯",$F$3,$F$4)&amp;IF(G33="◯",$G$3,$G$4)&amp;IF(H33="◯",$H$3,$H$4)&amp;IF(I33="◯",$I$3,$I$4)&amp;IF(J33="◯",$J$3,$J$4)</f>
        <v>jins-qr://scan?&amp;titlestr=Title&amp;okstr=OK&amp;cancelstr=Cancel&amp;cameramode=1</v>
      </c>
      <c r="L33" s="46" t="str">
        <f t="shared" si="2"/>
        <v>・アプリ起動時アラートダイアログが表示される事</v>
      </c>
    </row>
    <row r="34" spans="1:12" x14ac:dyDescent="0.3">
      <c r="A34" s="33">
        <f t="shared" si="1"/>
        <v>13</v>
      </c>
      <c r="B34" s="38"/>
      <c r="C34" s="38"/>
      <c r="D34" s="38"/>
      <c r="E34" s="34" t="s">
        <v>411</v>
      </c>
      <c r="F34" s="34" t="s">
        <v>411</v>
      </c>
      <c r="G34" s="34" t="s">
        <v>411</v>
      </c>
      <c r="H34" s="34" t="s">
        <v>179</v>
      </c>
      <c r="I34" s="34" t="s">
        <v>179</v>
      </c>
      <c r="J34" s="34" t="s">
        <v>179</v>
      </c>
      <c r="K34" s="33" t="str">
        <f>$D$3&amp;IF(E34="◯",$E$3,$E$4)&amp;IF(F34="◯",$F$3,$F$4)&amp;IF(G34="◯",$G$3,$G$4)&amp;IF(H34="◯",$H$3,$H$4)&amp;IF(I34="◯",$I$3,$I$4)&amp;IF(J34="◯",$J$3,$J$4)</f>
        <v>jins-qr://scan?&amp;okstr=OK&amp;cancelstr=Cancel&amp;cameramode=1</v>
      </c>
      <c r="L34" s="46" t="str">
        <f t="shared" si="2"/>
        <v>・アプリ起動時アラートダイアログが表示される事</v>
      </c>
    </row>
    <row r="35" spans="1:12" x14ac:dyDescent="0.3">
      <c r="A35" s="33">
        <f t="shared" si="1"/>
        <v>14</v>
      </c>
      <c r="B35" s="38"/>
      <c r="C35" s="38"/>
      <c r="D35" s="38"/>
      <c r="E35" s="34" t="s">
        <v>411</v>
      </c>
      <c r="F35" s="34" t="s">
        <v>411</v>
      </c>
      <c r="G35" s="34" t="s">
        <v>411</v>
      </c>
      <c r="H35" s="34" t="s">
        <v>411</v>
      </c>
      <c r="I35" s="34" t="s">
        <v>179</v>
      </c>
      <c r="J35" s="34" t="s">
        <v>179</v>
      </c>
      <c r="K35" s="33" t="str">
        <f>$D$3&amp;IF(E35="◯",$E$3,$E$4)&amp;IF(F35="◯",$F$3,$F$4)&amp;IF(G35="◯",$G$3,$G$4)&amp;IF(H35="◯",$H$3,$H$4)&amp;IF(I35="◯",$I$3,$I$4)&amp;IF(J35="◯",$J$3,$J$4)</f>
        <v>jins-qr://scan?&amp;cancelstr=Cancel&amp;cameramode=1</v>
      </c>
      <c r="L35" s="46" t="str">
        <f t="shared" si="2"/>
        <v>・アプリ起動時アラートダイアログが表示される事</v>
      </c>
    </row>
    <row r="36" spans="1:12" x14ac:dyDescent="0.3">
      <c r="A36" s="33">
        <f t="shared" si="1"/>
        <v>15</v>
      </c>
      <c r="B36" s="38"/>
      <c r="C36" s="38"/>
      <c r="D36" s="39"/>
      <c r="E36" s="34" t="s">
        <v>411</v>
      </c>
      <c r="F36" s="34" t="s">
        <v>411</v>
      </c>
      <c r="G36" s="34" t="s">
        <v>411</v>
      </c>
      <c r="H36" s="34" t="s">
        <v>411</v>
      </c>
      <c r="I36" s="34" t="s">
        <v>411</v>
      </c>
      <c r="J36" s="34" t="s">
        <v>179</v>
      </c>
      <c r="K36" s="33" t="str">
        <f>$D$3&amp;IF(E36="◯",$E$3,$E$4)&amp;IF(F36="◯",$F$3,$F$4)&amp;IF(G36="◯",$G$3,$G$4)&amp;IF(H36="◯",$H$3,$H$4)&amp;IF(I36="◯",$I$3,$I$4)&amp;IF(J36="◯",$J$3,$J$4)</f>
        <v>jins-qr://scan?&amp;cameramode=1</v>
      </c>
      <c r="L36" s="46" t="str">
        <f t="shared" si="2"/>
        <v>・アプリ起動時アラートダイアログが表示される事</v>
      </c>
    </row>
    <row r="37" spans="1:12" x14ac:dyDescent="0.3">
      <c r="A37" s="33">
        <f t="shared" si="1"/>
        <v>16</v>
      </c>
      <c r="B37" s="38"/>
      <c r="C37" s="38"/>
      <c r="D37" s="37" t="s">
        <v>384</v>
      </c>
      <c r="E37" s="34" t="s">
        <v>178</v>
      </c>
      <c r="F37" s="34" t="s">
        <v>178</v>
      </c>
      <c r="G37" s="34" t="s">
        <v>411</v>
      </c>
      <c r="H37" s="34" t="s">
        <v>179</v>
      </c>
      <c r="I37" s="34" t="s">
        <v>179</v>
      </c>
      <c r="J37" s="34" t="s">
        <v>179</v>
      </c>
      <c r="K37" s="33" t="str">
        <f>$D$3&amp;IF(E37="◯",$E$3,$E$4)&amp;IF(F37="◯",$F$3,$F$4)&amp;IF(G37="◯",$G$3,$G$4)&amp;IF(H37="◯",$H$3,$H$4)&amp;IF(I37="◯",$I$3,$I$4)&amp;IF(J37="◯",$J$3,$J$4)</f>
        <v>jins-qr://scan?callback=https://hoge1234.com/tw?uuid=xxxx&amp;mode=1&amp;okstr=OK&amp;cancelstr=Cancel&amp;cameramode=1</v>
      </c>
      <c r="L37" s="46" t="str">
        <f t="shared" si="2"/>
        <v/>
      </c>
    </row>
    <row r="38" spans="1:12" x14ac:dyDescent="0.3">
      <c r="A38" s="33">
        <f t="shared" si="1"/>
        <v>17</v>
      </c>
      <c r="B38" s="38"/>
      <c r="C38" s="38"/>
      <c r="D38" s="38"/>
      <c r="E38" s="34" t="s">
        <v>411</v>
      </c>
      <c r="F38" s="34" t="s">
        <v>178</v>
      </c>
      <c r="G38" s="34" t="s">
        <v>411</v>
      </c>
      <c r="H38" s="34" t="s">
        <v>179</v>
      </c>
      <c r="I38" s="34" t="s">
        <v>179</v>
      </c>
      <c r="J38" s="34" t="s">
        <v>179</v>
      </c>
      <c r="K38" s="33" t="str">
        <f>$D$3&amp;IF(E38="◯",$E$3,$E$4)&amp;IF(F38="◯",$F$3,$F$4)&amp;IF(G38="◯",$G$3,$G$4)&amp;IF(H38="◯",$H$3,$H$4)&amp;IF(I38="◯",$I$3,$I$4)&amp;IF(J38="◯",$J$3,$J$4)</f>
        <v>jins-qr://scan?&amp;mode=1&amp;okstr=OK&amp;cancelstr=Cancel&amp;cameramode=1</v>
      </c>
      <c r="L38" s="46" t="str">
        <f t="shared" si="2"/>
        <v>・アプリ起動時アラートダイアログが表示される事</v>
      </c>
    </row>
    <row r="39" spans="1:12" x14ac:dyDescent="0.3">
      <c r="A39" s="33">
        <f t="shared" si="1"/>
        <v>18</v>
      </c>
      <c r="B39" s="38"/>
      <c r="C39" s="38"/>
      <c r="D39" s="38"/>
      <c r="E39" s="34" t="s">
        <v>411</v>
      </c>
      <c r="F39" s="34" t="s">
        <v>411</v>
      </c>
      <c r="G39" s="34" t="s">
        <v>411</v>
      </c>
      <c r="H39" s="34" t="s">
        <v>179</v>
      </c>
      <c r="I39" s="34" t="s">
        <v>179</v>
      </c>
      <c r="J39" s="34" t="s">
        <v>179</v>
      </c>
      <c r="K39" s="33" t="str">
        <f>$D$3&amp;IF(E39="◯",$E$3,$E$4)&amp;IF(F39="◯",$F$3,$F$4)&amp;IF(G39="◯",$G$3,$G$4)&amp;IF(H39="◯",$H$3,$H$4)&amp;IF(I39="◯",$I$3,$I$4)&amp;IF(J39="◯",$J$3,$J$4)</f>
        <v>jins-qr://scan?&amp;okstr=OK&amp;cancelstr=Cancel&amp;cameramode=1</v>
      </c>
      <c r="L39" s="46" t="str">
        <f t="shared" si="2"/>
        <v>・アプリ起動時アラートダイアログが表示される事</v>
      </c>
    </row>
    <row r="40" spans="1:12" x14ac:dyDescent="0.3">
      <c r="A40" s="33">
        <f t="shared" si="1"/>
        <v>19</v>
      </c>
      <c r="B40" s="38"/>
      <c r="C40" s="38"/>
      <c r="D40" s="38"/>
      <c r="E40" s="34" t="s">
        <v>411</v>
      </c>
      <c r="F40" s="34" t="s">
        <v>411</v>
      </c>
      <c r="G40" s="34" t="s">
        <v>411</v>
      </c>
      <c r="H40" s="34" t="s">
        <v>411</v>
      </c>
      <c r="I40" s="34" t="s">
        <v>179</v>
      </c>
      <c r="J40" s="34" t="s">
        <v>179</v>
      </c>
      <c r="K40" s="33" t="str">
        <f>$D$3&amp;IF(E40="◯",$E$3,$E$4)&amp;IF(F40="◯",$F$3,$F$4)&amp;IF(G40="◯",$G$3,$G$4)&amp;IF(H40="◯",$H$3,$H$4)&amp;IF(I40="◯",$I$3,$I$4)&amp;IF(J40="◯",$J$3,$J$4)</f>
        <v>jins-qr://scan?&amp;cancelstr=Cancel&amp;cameramode=1</v>
      </c>
      <c r="L40" s="46" t="str">
        <f t="shared" si="2"/>
        <v>・アプリ起動時アラートダイアログが表示される事</v>
      </c>
    </row>
    <row r="41" spans="1:12" x14ac:dyDescent="0.3">
      <c r="A41" s="33">
        <f t="shared" si="1"/>
        <v>20</v>
      </c>
      <c r="B41" s="38"/>
      <c r="C41" s="38"/>
      <c r="D41" s="39"/>
      <c r="E41" s="34" t="s">
        <v>411</v>
      </c>
      <c r="F41" s="34" t="s">
        <v>411</v>
      </c>
      <c r="G41" s="34" t="s">
        <v>411</v>
      </c>
      <c r="H41" s="34" t="s">
        <v>411</v>
      </c>
      <c r="I41" s="34" t="s">
        <v>411</v>
      </c>
      <c r="J41" s="34" t="s">
        <v>179</v>
      </c>
      <c r="K41" s="33" t="str">
        <f>$D$3&amp;IF(E41="◯",$E$3,$E$4)&amp;IF(F41="◯",$F$3,$F$4)&amp;IF(G41="◯",$G$3,$G$4)&amp;IF(H41="◯",$H$3,$H$4)&amp;IF(I41="◯",$I$3,$I$4)&amp;IF(J41="◯",$J$3,$J$4)</f>
        <v>jins-qr://scan?&amp;cameramode=1</v>
      </c>
      <c r="L41" s="46" t="str">
        <f t="shared" si="2"/>
        <v>・アプリ起動時アラートダイアログが表示される事</v>
      </c>
    </row>
    <row r="42" spans="1:12" x14ac:dyDescent="0.3">
      <c r="A42" s="33">
        <f t="shared" si="1"/>
        <v>21</v>
      </c>
      <c r="B42" s="38"/>
      <c r="C42" s="38"/>
      <c r="D42" s="37" t="s">
        <v>385</v>
      </c>
      <c r="E42" s="34" t="s">
        <v>178</v>
      </c>
      <c r="F42" s="34" t="s">
        <v>178</v>
      </c>
      <c r="G42" s="34" t="s">
        <v>179</v>
      </c>
      <c r="H42" s="34" t="s">
        <v>411</v>
      </c>
      <c r="I42" s="34" t="s">
        <v>179</v>
      </c>
      <c r="J42" s="34" t="s">
        <v>179</v>
      </c>
      <c r="K42" s="33" t="str">
        <f>$D$3&amp;IF(E42="◯",$E$3,$E$4)&amp;IF(F42="◯",$F$3,$F$4)&amp;IF(G42="◯",$G$3,$G$4)&amp;IF(H42="◯",$H$3,$H$4)&amp;IF(I42="◯",$I$3,$I$4)&amp;IF(J42="◯",$J$3,$J$4)</f>
        <v>jins-qr://scan?callback=https://hoge1234.com/tw?uuid=xxxx&amp;mode=1&amp;titlestr=Title&amp;cancelstr=Cancel&amp;cameramode=1</v>
      </c>
      <c r="L42" s="46" t="str">
        <f t="shared" si="2"/>
        <v/>
      </c>
    </row>
    <row r="43" spans="1:12" x14ac:dyDescent="0.3">
      <c r="A43" s="33">
        <f t="shared" si="1"/>
        <v>22</v>
      </c>
      <c r="B43" s="38"/>
      <c r="C43" s="38"/>
      <c r="D43" s="38"/>
      <c r="E43" s="34" t="s">
        <v>411</v>
      </c>
      <c r="F43" s="34" t="s">
        <v>178</v>
      </c>
      <c r="G43" s="34" t="s">
        <v>179</v>
      </c>
      <c r="H43" s="34" t="s">
        <v>411</v>
      </c>
      <c r="I43" s="34" t="s">
        <v>179</v>
      </c>
      <c r="J43" s="34" t="s">
        <v>179</v>
      </c>
      <c r="K43" s="33" t="str">
        <f>$D$3&amp;IF(E43="◯",$E$3,$E$4)&amp;IF(F43="◯",$F$3,$F$4)&amp;IF(G43="◯",$G$3,$G$4)&amp;IF(H43="◯",$H$3,$H$4)&amp;IF(I43="◯",$I$3,$I$4)&amp;IF(J43="◯",$J$3,$J$4)</f>
        <v>jins-qr://scan?&amp;mode=1&amp;titlestr=Title&amp;cancelstr=Cancel&amp;cameramode=1</v>
      </c>
      <c r="L43" s="46" t="str">
        <f t="shared" si="2"/>
        <v>・アプリ起動時アラートダイアログが表示される事</v>
      </c>
    </row>
    <row r="44" spans="1:12" x14ac:dyDescent="0.3">
      <c r="A44" s="33">
        <f t="shared" si="1"/>
        <v>23</v>
      </c>
      <c r="B44" s="38"/>
      <c r="C44" s="38"/>
      <c r="D44" s="38"/>
      <c r="E44" s="34" t="s">
        <v>411</v>
      </c>
      <c r="F44" s="34" t="s">
        <v>411</v>
      </c>
      <c r="G44" s="34" t="s">
        <v>339</v>
      </c>
      <c r="H44" s="34" t="s">
        <v>411</v>
      </c>
      <c r="I44" s="34" t="s">
        <v>339</v>
      </c>
      <c r="J44" s="34" t="s">
        <v>339</v>
      </c>
      <c r="K44" s="33" t="str">
        <f>$D$3&amp;IF(E44="◯",$E$3,$E$4)&amp;IF(F44="◯",$F$3,$F$4)&amp;IF(G44="◯",$G$3,$G$4)&amp;IF(H44="◯",$H$3,$H$4)&amp;IF(I44="◯",$I$3,$I$4)&amp;IF(J44="◯",$J$3,$J$4)</f>
        <v>jins-qr://scan?&amp;titlestr=Title&amp;cancelstr=Cancel&amp;cameramode=1</v>
      </c>
      <c r="L44" s="46" t="str">
        <f t="shared" si="2"/>
        <v>・アプリ起動時アラートダイアログが表示される事</v>
      </c>
    </row>
    <row r="45" spans="1:12" x14ac:dyDescent="0.3">
      <c r="A45" s="33">
        <f t="shared" si="1"/>
        <v>24</v>
      </c>
      <c r="B45" s="38"/>
      <c r="C45" s="38"/>
      <c r="D45" s="38"/>
      <c r="E45" s="34" t="s">
        <v>411</v>
      </c>
      <c r="F45" s="34" t="s">
        <v>411</v>
      </c>
      <c r="G45" s="34" t="s">
        <v>411</v>
      </c>
      <c r="H45" s="34" t="s">
        <v>411</v>
      </c>
      <c r="I45" s="34" t="s">
        <v>339</v>
      </c>
      <c r="J45" s="34" t="s">
        <v>339</v>
      </c>
      <c r="K45" s="33" t="str">
        <f>$D$3&amp;IF(E45="◯",$E$3,$E$4)&amp;IF(F45="◯",$F$3,$F$4)&amp;IF(G45="◯",$G$3,$G$4)&amp;IF(H45="◯",$H$3,$H$4)&amp;IF(I45="◯",$I$3,$I$4)&amp;IF(J45="◯",$J$3,$J$4)</f>
        <v>jins-qr://scan?&amp;cancelstr=Cancel&amp;cameramode=1</v>
      </c>
      <c r="L45" s="46" t="str">
        <f t="shared" si="2"/>
        <v>・アプリ起動時アラートダイアログが表示される事</v>
      </c>
    </row>
    <row r="46" spans="1:12" x14ac:dyDescent="0.3">
      <c r="A46" s="33">
        <f t="shared" si="1"/>
        <v>25</v>
      </c>
      <c r="B46" s="38"/>
      <c r="C46" s="38"/>
      <c r="D46" s="39"/>
      <c r="E46" s="34" t="s">
        <v>411</v>
      </c>
      <c r="F46" s="34" t="s">
        <v>411</v>
      </c>
      <c r="G46" s="34" t="s">
        <v>411</v>
      </c>
      <c r="H46" s="34" t="s">
        <v>411</v>
      </c>
      <c r="I46" s="34" t="s">
        <v>411</v>
      </c>
      <c r="J46" s="34" t="s">
        <v>339</v>
      </c>
      <c r="K46" s="33" t="str">
        <f>$D$3&amp;IF(E46="◯",$E$3,$E$4)&amp;IF(F46="◯",$F$3,$F$4)&amp;IF(G46="◯",$G$3,$G$4)&amp;IF(H46="◯",$H$3,$H$4)&amp;IF(I46="◯",$I$3,$I$4)&amp;IF(J46="◯",$J$3,$J$4)</f>
        <v>jins-qr://scan?&amp;cameramode=1</v>
      </c>
      <c r="L46" s="46" t="str">
        <f t="shared" si="2"/>
        <v>・アプリ起動時アラートダイアログが表示される事</v>
      </c>
    </row>
    <row r="47" spans="1:12" x14ac:dyDescent="0.3">
      <c r="A47" s="33">
        <f t="shared" si="1"/>
        <v>26</v>
      </c>
      <c r="B47" s="38"/>
      <c r="C47" s="38"/>
      <c r="D47" s="37" t="s">
        <v>386</v>
      </c>
      <c r="E47" s="34" t="s">
        <v>178</v>
      </c>
      <c r="F47" s="34" t="s">
        <v>178</v>
      </c>
      <c r="G47" s="34" t="s">
        <v>339</v>
      </c>
      <c r="H47" s="34" t="s">
        <v>339</v>
      </c>
      <c r="I47" s="34" t="s">
        <v>411</v>
      </c>
      <c r="J47" s="34" t="s">
        <v>339</v>
      </c>
      <c r="K47" s="33" t="str">
        <f>$D$3&amp;IF(E47="◯",$E$3,$E$4)&amp;IF(F47="◯",$F$3,$F$4)&amp;IF(G47="◯",$G$3,$G$4)&amp;IF(H47="◯",$H$3,$H$4)&amp;IF(I47="◯",$I$3,$I$4)&amp;IF(J47="◯",$J$3,$J$4)</f>
        <v>jins-qr://scan?callback=https://hoge1234.com/tw?uuid=xxxx&amp;mode=1&amp;titlestr=Title&amp;okstr=OK&amp;cameramode=1</v>
      </c>
      <c r="L47" s="46" t="str">
        <f t="shared" si="2"/>
        <v/>
      </c>
    </row>
    <row r="48" spans="1:12" x14ac:dyDescent="0.3">
      <c r="A48" s="33">
        <f t="shared" si="1"/>
        <v>27</v>
      </c>
      <c r="B48" s="38"/>
      <c r="C48" s="38"/>
      <c r="D48" s="38"/>
      <c r="E48" s="34" t="s">
        <v>411</v>
      </c>
      <c r="F48" s="34" t="s">
        <v>178</v>
      </c>
      <c r="G48" s="34" t="s">
        <v>339</v>
      </c>
      <c r="H48" s="34" t="s">
        <v>339</v>
      </c>
      <c r="I48" s="34" t="s">
        <v>411</v>
      </c>
      <c r="J48" s="34" t="s">
        <v>339</v>
      </c>
      <c r="K48" s="33" t="str">
        <f>$D$3&amp;IF(E48="◯",$E$3,$E$4)&amp;IF(F48="◯",$F$3,$F$4)&amp;IF(G48="◯",$G$3,$G$4)&amp;IF(H48="◯",$H$3,$H$4)&amp;IF(I48="◯",$I$3,$I$4)&amp;IF(J48="◯",$J$3,$J$4)</f>
        <v>jins-qr://scan?&amp;mode=1&amp;titlestr=Title&amp;okstr=OK&amp;cameramode=1</v>
      </c>
      <c r="L48" s="46" t="str">
        <f t="shared" si="2"/>
        <v>・アプリ起動時アラートダイアログが表示される事</v>
      </c>
    </row>
    <row r="49" spans="1:12" x14ac:dyDescent="0.3">
      <c r="A49" s="33">
        <f t="shared" si="1"/>
        <v>28</v>
      </c>
      <c r="B49" s="38"/>
      <c r="C49" s="38"/>
      <c r="D49" s="38"/>
      <c r="E49" s="34" t="s">
        <v>411</v>
      </c>
      <c r="F49" s="34" t="s">
        <v>411</v>
      </c>
      <c r="G49" s="34" t="s">
        <v>339</v>
      </c>
      <c r="H49" s="34" t="s">
        <v>339</v>
      </c>
      <c r="I49" s="34" t="s">
        <v>411</v>
      </c>
      <c r="J49" s="34" t="s">
        <v>339</v>
      </c>
      <c r="K49" s="33" t="str">
        <f>$D$3&amp;IF(E49="◯",$E$3,$E$4)&amp;IF(F49="◯",$F$3,$F$4)&amp;IF(G49="◯",$G$3,$G$4)&amp;IF(H49="◯",$H$3,$H$4)&amp;IF(I49="◯",$I$3,$I$4)&amp;IF(J49="◯",$J$3,$J$4)</f>
        <v>jins-qr://scan?&amp;titlestr=Title&amp;okstr=OK&amp;cameramode=1</v>
      </c>
      <c r="L49" s="46" t="str">
        <f t="shared" si="2"/>
        <v>・アプリ起動時アラートダイアログが表示される事</v>
      </c>
    </row>
    <row r="50" spans="1:12" x14ac:dyDescent="0.3">
      <c r="A50" s="33">
        <f t="shared" si="1"/>
        <v>29</v>
      </c>
      <c r="B50" s="38"/>
      <c r="C50" s="38"/>
      <c r="D50" s="38"/>
      <c r="E50" s="34" t="s">
        <v>411</v>
      </c>
      <c r="F50" s="34" t="s">
        <v>411</v>
      </c>
      <c r="G50" s="34" t="s">
        <v>411</v>
      </c>
      <c r="H50" s="34" t="s">
        <v>339</v>
      </c>
      <c r="I50" s="34" t="s">
        <v>411</v>
      </c>
      <c r="J50" s="34" t="s">
        <v>339</v>
      </c>
      <c r="K50" s="33" t="str">
        <f>$D$3&amp;IF(E50="◯",$E$3,$E$4)&amp;IF(F50="◯",$F$3,$F$4)&amp;IF(G50="◯",$G$3,$G$4)&amp;IF(H50="◯",$H$3,$H$4)&amp;IF(I50="◯",$I$3,$I$4)&amp;IF(J50="◯",$J$3,$J$4)</f>
        <v>jins-qr://scan?&amp;okstr=OK&amp;cameramode=1</v>
      </c>
      <c r="L50" s="46" t="str">
        <f t="shared" si="2"/>
        <v>・アプリ起動時アラートダイアログが表示される事</v>
      </c>
    </row>
    <row r="51" spans="1:12" x14ac:dyDescent="0.3">
      <c r="A51" s="33">
        <f t="shared" si="1"/>
        <v>30</v>
      </c>
      <c r="B51" s="38"/>
      <c r="C51" s="38"/>
      <c r="D51" s="39"/>
      <c r="E51" s="34" t="s">
        <v>411</v>
      </c>
      <c r="F51" s="34" t="s">
        <v>411</v>
      </c>
      <c r="G51" s="34" t="s">
        <v>411</v>
      </c>
      <c r="H51" s="34" t="s">
        <v>411</v>
      </c>
      <c r="I51" s="34" t="s">
        <v>411</v>
      </c>
      <c r="J51" s="34" t="s">
        <v>339</v>
      </c>
      <c r="K51" s="33" t="str">
        <f>$D$3&amp;IF(E51="◯",$E$3,$E$4)&amp;IF(F51="◯",$F$3,$F$4)&amp;IF(G51="◯",$G$3,$G$4)&amp;IF(H51="◯",$H$3,$H$4)&amp;IF(I51="◯",$I$3,$I$4)&amp;IF(J51="◯",$J$3,$J$4)</f>
        <v>jins-qr://scan?&amp;cameramode=1</v>
      </c>
      <c r="L51" s="46" t="str">
        <f t="shared" si="2"/>
        <v>・アプリ起動時アラートダイアログが表示される事</v>
      </c>
    </row>
    <row r="52" spans="1:12" x14ac:dyDescent="0.3">
      <c r="A52" s="33">
        <f t="shared" si="1"/>
        <v>31</v>
      </c>
      <c r="B52" s="38"/>
      <c r="C52" s="38"/>
      <c r="D52" s="37" t="s">
        <v>379</v>
      </c>
      <c r="E52" s="34" t="s">
        <v>178</v>
      </c>
      <c r="F52" s="34" t="s">
        <v>178</v>
      </c>
      <c r="G52" s="34" t="s">
        <v>339</v>
      </c>
      <c r="H52" s="34" t="s">
        <v>339</v>
      </c>
      <c r="I52" s="34" t="s">
        <v>339</v>
      </c>
      <c r="J52" s="34" t="s">
        <v>411</v>
      </c>
      <c r="K52" s="33" t="str">
        <f>$D$3&amp;IF(E52="◯",$E$3,$E$4)&amp;IF(F52="◯",$F$3,$F$4)&amp;IF(G52="◯",$G$3,$G$4)&amp;IF(H52="◯",$H$3,$H$4)&amp;IF(I52="◯",$I$3,$I$4)&amp;IF(J52="◯",$J$3,$J$4)</f>
        <v>jins-qr://scan?callback=https://hoge1234.com/tw?uuid=xxxx&amp;mode=1&amp;titlestr=Title&amp;okstr=OK&amp;cancelstr=Cancel</v>
      </c>
      <c r="L52" s="46" t="str">
        <f t="shared" si="2"/>
        <v/>
      </c>
    </row>
    <row r="53" spans="1:12" x14ac:dyDescent="0.3">
      <c r="A53" s="33">
        <f t="shared" si="1"/>
        <v>32</v>
      </c>
      <c r="B53" s="38"/>
      <c r="C53" s="38"/>
      <c r="D53" s="38"/>
      <c r="E53" s="34" t="s">
        <v>411</v>
      </c>
      <c r="F53" s="34" t="s">
        <v>178</v>
      </c>
      <c r="G53" s="34" t="s">
        <v>339</v>
      </c>
      <c r="H53" s="34" t="s">
        <v>339</v>
      </c>
      <c r="I53" s="34" t="s">
        <v>339</v>
      </c>
      <c r="J53" s="34" t="s">
        <v>411</v>
      </c>
      <c r="K53" s="33" t="str">
        <f>$D$3&amp;IF(E53="◯",$E$3,$E$4)&amp;IF(F53="◯",$F$3,$F$4)&amp;IF(G53="◯",$G$3,$G$4)&amp;IF(H53="◯",$H$3,$H$4)&amp;IF(I53="◯",$I$3,$I$4)&amp;IF(J53="◯",$J$3,$J$4)</f>
        <v>jins-qr://scan?&amp;mode=1&amp;titlestr=Title&amp;okstr=OK&amp;cancelstr=Cancel</v>
      </c>
      <c r="L53" s="46" t="str">
        <f t="shared" si="2"/>
        <v>・アプリ起動時アラートダイアログが表示される事</v>
      </c>
    </row>
    <row r="54" spans="1:12" x14ac:dyDescent="0.3">
      <c r="A54" s="33">
        <f t="shared" si="1"/>
        <v>33</v>
      </c>
      <c r="B54" s="38"/>
      <c r="C54" s="38"/>
      <c r="D54" s="38"/>
      <c r="E54" s="34" t="s">
        <v>411</v>
      </c>
      <c r="F54" s="34" t="s">
        <v>411</v>
      </c>
      <c r="G54" s="34" t="s">
        <v>339</v>
      </c>
      <c r="H54" s="34" t="s">
        <v>339</v>
      </c>
      <c r="I54" s="34" t="s">
        <v>339</v>
      </c>
      <c r="J54" s="34" t="s">
        <v>411</v>
      </c>
      <c r="K54" s="33" t="str">
        <f>$D$3&amp;IF(E54="◯",$E$3,$E$4)&amp;IF(F54="◯",$F$3,$F$4)&amp;IF(G54="◯",$G$3,$G$4)&amp;IF(H54="◯",$H$3,$H$4)&amp;IF(I54="◯",$I$3,$I$4)&amp;IF(J54="◯",$J$3,$J$4)</f>
        <v>jins-qr://scan?&amp;titlestr=Title&amp;okstr=OK&amp;cancelstr=Cancel</v>
      </c>
      <c r="L54" s="46" t="str">
        <f t="shared" si="2"/>
        <v>・アプリ起動時アラートダイアログが表示される事</v>
      </c>
    </row>
    <row r="55" spans="1:12" x14ac:dyDescent="0.3">
      <c r="A55" s="33">
        <f t="shared" si="1"/>
        <v>34</v>
      </c>
      <c r="B55" s="38"/>
      <c r="C55" s="38"/>
      <c r="D55" s="38"/>
      <c r="E55" s="34" t="s">
        <v>411</v>
      </c>
      <c r="F55" s="34" t="s">
        <v>411</v>
      </c>
      <c r="G55" s="34" t="s">
        <v>411</v>
      </c>
      <c r="H55" s="34" t="s">
        <v>339</v>
      </c>
      <c r="I55" s="34" t="s">
        <v>339</v>
      </c>
      <c r="J55" s="34" t="s">
        <v>411</v>
      </c>
      <c r="K55" s="33" t="str">
        <f>$D$3&amp;IF(E55="◯",$E$3,$E$4)&amp;IF(F55="◯",$F$3,$F$4)&amp;IF(G55="◯",$G$3,$G$4)&amp;IF(H55="◯",$H$3,$H$4)&amp;IF(I55="◯",$I$3,$I$4)&amp;IF(J55="◯",$J$3,$J$4)</f>
        <v>jins-qr://scan?&amp;okstr=OK&amp;cancelstr=Cancel</v>
      </c>
      <c r="L55" s="46" t="str">
        <f t="shared" si="2"/>
        <v>・アプリ起動時アラートダイアログが表示される事</v>
      </c>
    </row>
    <row r="56" spans="1:12" x14ac:dyDescent="0.3">
      <c r="A56" s="33">
        <f t="shared" si="1"/>
        <v>35</v>
      </c>
      <c r="B56" s="39"/>
      <c r="C56" s="39"/>
      <c r="D56" s="39"/>
      <c r="E56" s="34" t="s">
        <v>411</v>
      </c>
      <c r="F56" s="34" t="s">
        <v>411</v>
      </c>
      <c r="G56" s="34" t="s">
        <v>411</v>
      </c>
      <c r="H56" s="34" t="s">
        <v>411</v>
      </c>
      <c r="I56" s="34" t="s">
        <v>339</v>
      </c>
      <c r="J56" s="34" t="s">
        <v>411</v>
      </c>
      <c r="K56" s="33" t="str">
        <f>$D$3&amp;IF(E56="◯",$E$3,$E$4)&amp;IF(F56="◯",$F$3,$F$4)&amp;IF(G56="◯",$G$3,$G$4)&amp;IF(H56="◯",$H$3,$H$4)&amp;IF(I56="◯",$I$3,$I$4)&amp;IF(J56="◯",$J$3,$J$4)</f>
        <v>jins-qr://scan?&amp;cancelstr=Cancel</v>
      </c>
      <c r="L56" s="46" t="str">
        <f t="shared" si="2"/>
        <v>・アプリ起動時アラートダイアログが表示される事</v>
      </c>
    </row>
    <row r="57" spans="1:12" x14ac:dyDescent="0.3">
      <c r="A57" s="33"/>
      <c r="B57" s="37" t="s">
        <v>349</v>
      </c>
      <c r="C57" s="47" t="s">
        <v>414</v>
      </c>
      <c r="D57" s="33"/>
      <c r="E57" s="34" t="s">
        <v>333</v>
      </c>
      <c r="F57" s="34" t="s">
        <v>334</v>
      </c>
      <c r="G57" s="34" t="s">
        <v>335</v>
      </c>
      <c r="H57" s="34" t="s">
        <v>336</v>
      </c>
      <c r="I57" s="34" t="s">
        <v>337</v>
      </c>
      <c r="J57" s="34" t="s">
        <v>338</v>
      </c>
      <c r="K57" s="33"/>
      <c r="L57" s="46" t="str">
        <f t="shared" si="2"/>
        <v>・アプリ起動時アラートダイアログが表示される事</v>
      </c>
    </row>
    <row r="58" spans="1:12" x14ac:dyDescent="0.3">
      <c r="A58" s="33">
        <f>A56+1</f>
        <v>36</v>
      </c>
      <c r="B58" s="38"/>
      <c r="C58" s="38"/>
      <c r="D58" s="30" t="s">
        <v>333</v>
      </c>
      <c r="E58" s="34" t="s">
        <v>411</v>
      </c>
      <c r="F58" s="34" t="s">
        <v>179</v>
      </c>
      <c r="G58" s="34" t="s">
        <v>179</v>
      </c>
      <c r="H58" s="34" t="s">
        <v>179</v>
      </c>
      <c r="I58" s="34" t="s">
        <v>179</v>
      </c>
      <c r="J58" s="34" t="s">
        <v>178</v>
      </c>
      <c r="K58" s="33" t="str">
        <f>$D$3&amp;IF(E58="◯",$E$3,$E$5)&amp;IF(F58="◯",$F$3,$F$5)&amp;IF(G58="◯",$G$3,$G$5)&amp;IF(H58="◯",$H$3,$H$5)&amp;IF(I58="◯",$I$3,$I$5)&amp;IF(J58="◯",$J$3,$J$5)</f>
        <v>jins-qr://scan?call=https://hoge1234.com/tw?uuid=xxxx&amp;mode=1&amp;titlestr=Title&amp;okstr=OK&amp;cancelstr=Cancel&amp;cameramode=1</v>
      </c>
      <c r="L58" s="46" t="str">
        <f t="shared" si="2"/>
        <v>・アプリ起動時アラートダイアログが表示される事</v>
      </c>
    </row>
    <row r="59" spans="1:12" x14ac:dyDescent="0.3">
      <c r="A59" s="33">
        <f>A58+1</f>
        <v>37</v>
      </c>
      <c r="B59" s="38"/>
      <c r="C59" s="38"/>
      <c r="D59" s="32"/>
      <c r="E59" s="34" t="s">
        <v>411</v>
      </c>
      <c r="F59" s="34" t="s">
        <v>411</v>
      </c>
      <c r="G59" s="34" t="s">
        <v>179</v>
      </c>
      <c r="H59" s="34" t="s">
        <v>179</v>
      </c>
      <c r="I59" s="34" t="s">
        <v>179</v>
      </c>
      <c r="J59" s="34" t="s">
        <v>178</v>
      </c>
      <c r="K59" s="33" t="str">
        <f>$D$3&amp;IF(E59="◯",$E$3,$E$5)&amp;IF(F59="◯",$F$3,$F$5)&amp;IF(G59="◯",$G$3,$G$5)&amp;IF(H59="◯",$H$3,$H$5)&amp;IF(I59="◯",$I$3,$I$5)&amp;IF(J59="◯",$J$3,$J$5)</f>
        <v>jins-qr://scan?call=https://hoge1234.com/tw?uuid=xxxx&amp;md=1&amp;titlestr=Title&amp;okstr=OK&amp;cancelstr=Cancel&amp;cameramode=1</v>
      </c>
      <c r="L59" s="46" t="str">
        <f t="shared" si="2"/>
        <v>・アプリ起動時アラートダイアログが表示される事</v>
      </c>
    </row>
    <row r="60" spans="1:12" x14ac:dyDescent="0.3">
      <c r="A60" s="33">
        <f t="shared" ref="A60:A87" si="3">A59+1</f>
        <v>38</v>
      </c>
      <c r="B60" s="38"/>
      <c r="C60" s="38"/>
      <c r="D60" s="32"/>
      <c r="E60" s="34" t="s">
        <v>411</v>
      </c>
      <c r="F60" s="34" t="s">
        <v>411</v>
      </c>
      <c r="G60" s="34" t="s">
        <v>411</v>
      </c>
      <c r="H60" s="34" t="s">
        <v>179</v>
      </c>
      <c r="I60" s="34" t="s">
        <v>179</v>
      </c>
      <c r="J60" s="34" t="s">
        <v>178</v>
      </c>
      <c r="K60" s="33" t="str">
        <f>$D$3&amp;IF(E60="◯",$E$3,$E$5)&amp;IF(F60="◯",$F$3,$F$5)&amp;IF(G60="◯",$G$3,$G$5)&amp;IF(H60="◯",$H$3,$H$5)&amp;IF(I60="◯",$I$3,$I$5)&amp;IF(J60="◯",$J$3,$J$5)</f>
        <v>jins-qr://scan?call=https://hoge1234.com/tw?uuid=xxxx&amp;md=1&amp;title=Title&amp;okstr=OK&amp;cancelstr=Cancel&amp;cameramode=1</v>
      </c>
      <c r="L60" s="46" t="str">
        <f t="shared" si="2"/>
        <v>・アプリ起動時アラートダイアログが表示される事</v>
      </c>
    </row>
    <row r="61" spans="1:12" x14ac:dyDescent="0.3">
      <c r="A61" s="33">
        <f t="shared" si="3"/>
        <v>39</v>
      </c>
      <c r="B61" s="38"/>
      <c r="C61" s="38"/>
      <c r="D61" s="32"/>
      <c r="E61" s="34" t="s">
        <v>411</v>
      </c>
      <c r="F61" s="34" t="s">
        <v>411</v>
      </c>
      <c r="G61" s="34" t="s">
        <v>411</v>
      </c>
      <c r="H61" s="34" t="s">
        <v>411</v>
      </c>
      <c r="I61" s="34" t="s">
        <v>179</v>
      </c>
      <c r="J61" s="34" t="s">
        <v>179</v>
      </c>
      <c r="K61" s="33" t="str">
        <f>$D$3&amp;IF(E61="◯",$E$3,$E$5)&amp;IF(F61="◯",$F$3,$F$5)&amp;IF(G61="◯",$G$3,$G$5)&amp;IF(H61="◯",$H$3,$H$5)&amp;IF(I61="◯",$I$3,$I$5)&amp;IF(J61="◯",$J$3,$J$5)</f>
        <v>jins-qr://scan?call=https://hoge1234.com/tw?uuid=xxxx&amp;md=1&amp;title=Title&amp;ok=OK&amp;cancelstr=Cancel&amp;cameramode=1</v>
      </c>
      <c r="L61" s="46" t="str">
        <f t="shared" si="2"/>
        <v>・アプリ起動時アラートダイアログが表示される事</v>
      </c>
    </row>
    <row r="62" spans="1:12" x14ac:dyDescent="0.3">
      <c r="A62" s="33">
        <f t="shared" si="3"/>
        <v>40</v>
      </c>
      <c r="B62" s="38"/>
      <c r="C62" s="38"/>
      <c r="D62" s="31"/>
      <c r="E62" s="34" t="s">
        <v>411</v>
      </c>
      <c r="F62" s="34" t="s">
        <v>411</v>
      </c>
      <c r="G62" s="34" t="s">
        <v>411</v>
      </c>
      <c r="H62" s="34" t="s">
        <v>411</v>
      </c>
      <c r="I62" s="34" t="s">
        <v>411</v>
      </c>
      <c r="J62" s="34" t="s">
        <v>179</v>
      </c>
      <c r="K62" s="33" t="str">
        <f>$D$3&amp;IF(E62="◯",$E$3,$E$5)&amp;IF(F62="◯",$F$3,$F$5)&amp;IF(G62="◯",$G$3,$G$5)&amp;IF(H62="◯",$H$3,$H$5)&amp;IF(I62="◯",$I$3,$I$5)&amp;IF(J62="◯",$J$3,$J$5)</f>
        <v>jins-qr://scan?call=https://hoge1234.com/tw?uuid=xxxx&amp;md=1&amp;title=Title&amp;ok=OK&amp;cancel=Cancel&amp;cameramode=1</v>
      </c>
      <c r="L62" s="46" t="str">
        <f t="shared" si="2"/>
        <v>・アプリ起動時アラートダイアログが表示される事</v>
      </c>
    </row>
    <row r="63" spans="1:12" x14ac:dyDescent="0.3">
      <c r="A63" s="33">
        <f t="shared" si="3"/>
        <v>41</v>
      </c>
      <c r="B63" s="38"/>
      <c r="C63" s="38"/>
      <c r="D63" s="30" t="s">
        <v>369</v>
      </c>
      <c r="E63" s="34" t="s">
        <v>178</v>
      </c>
      <c r="F63" s="34" t="s">
        <v>411</v>
      </c>
      <c r="G63" s="34" t="s">
        <v>179</v>
      </c>
      <c r="H63" s="34" t="s">
        <v>179</v>
      </c>
      <c r="I63" s="34" t="s">
        <v>179</v>
      </c>
      <c r="J63" s="34" t="s">
        <v>179</v>
      </c>
      <c r="K63" s="33" t="str">
        <f>$D$3&amp;IF(E63="◯",$E$3,$E$5)&amp;IF(F63="◯",$F$3,$F$5)&amp;IF(G63="◯",$G$3,$G$5)&amp;IF(H63="◯",$H$3,$H$5)&amp;IF(I63="◯",$I$3,$I$5)&amp;IF(J63="◯",$J$3,$J$5)</f>
        <v>jins-qr://scan?callback=https://hoge1234.com/tw?uuid=xxxx&amp;md=1&amp;titlestr=Title&amp;okstr=OK&amp;cancelstr=Cancel&amp;cameramode=1</v>
      </c>
      <c r="L63" s="46" t="str">
        <f t="shared" si="2"/>
        <v/>
      </c>
    </row>
    <row r="64" spans="1:12" x14ac:dyDescent="0.3">
      <c r="A64" s="33">
        <f t="shared" si="3"/>
        <v>42</v>
      </c>
      <c r="B64" s="38"/>
      <c r="C64" s="38"/>
      <c r="D64" s="32"/>
      <c r="E64" s="34" t="s">
        <v>411</v>
      </c>
      <c r="F64" s="34" t="s">
        <v>411</v>
      </c>
      <c r="G64" s="34" t="s">
        <v>179</v>
      </c>
      <c r="H64" s="34" t="s">
        <v>179</v>
      </c>
      <c r="I64" s="34" t="s">
        <v>179</v>
      </c>
      <c r="J64" s="34" t="s">
        <v>179</v>
      </c>
      <c r="K64" s="33" t="str">
        <f>$D$3&amp;IF(E64="◯",$E$3,$E$5)&amp;IF(F64="◯",$F$3,$F$5)&amp;IF(G64="◯",$G$3,$G$5)&amp;IF(H64="◯",$H$3,$H$5)&amp;IF(I64="◯",$I$3,$I$5)&amp;IF(J64="◯",$J$3,$J$5)</f>
        <v>jins-qr://scan?call=https://hoge1234.com/tw?uuid=xxxx&amp;md=1&amp;titlestr=Title&amp;okstr=OK&amp;cancelstr=Cancel&amp;cameramode=1</v>
      </c>
      <c r="L64" s="46" t="str">
        <f t="shared" si="2"/>
        <v>・アプリ起動時アラートダイアログが表示される事</v>
      </c>
    </row>
    <row r="65" spans="1:12" x14ac:dyDescent="0.3">
      <c r="A65" s="33">
        <f t="shared" si="3"/>
        <v>43</v>
      </c>
      <c r="B65" s="38"/>
      <c r="C65" s="38"/>
      <c r="D65" s="32"/>
      <c r="E65" s="34" t="s">
        <v>411</v>
      </c>
      <c r="F65" s="34" t="s">
        <v>411</v>
      </c>
      <c r="G65" s="34" t="s">
        <v>411</v>
      </c>
      <c r="H65" s="34" t="s">
        <v>179</v>
      </c>
      <c r="I65" s="34" t="s">
        <v>179</v>
      </c>
      <c r="J65" s="34" t="s">
        <v>179</v>
      </c>
      <c r="K65" s="33" t="str">
        <f>$D$3&amp;IF(E65="◯",$E$3,$E$5)&amp;IF(F65="◯",$F$3,$F$5)&amp;IF(G65="◯",$G$3,$G$5)&amp;IF(H65="◯",$H$3,$H$5)&amp;IF(I65="◯",$I$3,$I$5)&amp;IF(J65="◯",$J$3,$J$5)</f>
        <v>jins-qr://scan?call=https://hoge1234.com/tw?uuid=xxxx&amp;md=1&amp;title=Title&amp;okstr=OK&amp;cancelstr=Cancel&amp;cameramode=1</v>
      </c>
      <c r="L65" s="46" t="str">
        <f t="shared" si="2"/>
        <v>・アプリ起動時アラートダイアログが表示される事</v>
      </c>
    </row>
    <row r="66" spans="1:12" x14ac:dyDescent="0.3">
      <c r="A66" s="33">
        <f t="shared" si="3"/>
        <v>44</v>
      </c>
      <c r="B66" s="38"/>
      <c r="C66" s="38"/>
      <c r="D66" s="32"/>
      <c r="E66" s="34" t="s">
        <v>411</v>
      </c>
      <c r="F66" s="34" t="s">
        <v>411</v>
      </c>
      <c r="G66" s="34" t="s">
        <v>411</v>
      </c>
      <c r="H66" s="34" t="s">
        <v>411</v>
      </c>
      <c r="I66" s="34" t="s">
        <v>179</v>
      </c>
      <c r="J66" s="34" t="s">
        <v>179</v>
      </c>
      <c r="K66" s="33" t="str">
        <f>$D$3&amp;IF(E66="◯",$E$3,$E$5)&amp;IF(F66="◯",$F$3,$F$5)&amp;IF(G66="◯",$G$3,$G$5)&amp;IF(H66="◯",$H$3,$H$5)&amp;IF(I66="◯",$I$3,$I$5)&amp;IF(J66="◯",$J$3,$J$5)</f>
        <v>jins-qr://scan?call=https://hoge1234.com/tw?uuid=xxxx&amp;md=1&amp;title=Title&amp;ok=OK&amp;cancelstr=Cancel&amp;cameramode=1</v>
      </c>
      <c r="L66" s="46" t="str">
        <f t="shared" si="2"/>
        <v>・アプリ起動時アラートダイアログが表示される事</v>
      </c>
    </row>
    <row r="67" spans="1:12" x14ac:dyDescent="0.3">
      <c r="A67" s="33">
        <f t="shared" si="3"/>
        <v>45</v>
      </c>
      <c r="B67" s="38"/>
      <c r="C67" s="38"/>
      <c r="D67" s="31"/>
      <c r="E67" s="34" t="s">
        <v>411</v>
      </c>
      <c r="F67" s="34" t="s">
        <v>411</v>
      </c>
      <c r="G67" s="34" t="s">
        <v>411</v>
      </c>
      <c r="H67" s="34" t="s">
        <v>411</v>
      </c>
      <c r="I67" s="34" t="s">
        <v>411</v>
      </c>
      <c r="J67" s="34" t="s">
        <v>179</v>
      </c>
      <c r="K67" s="33" t="str">
        <f>$D$3&amp;IF(E67="◯",$E$3,$E$5)&amp;IF(F67="◯",$F$3,$F$5)&amp;IF(G67="◯",$G$3,$G$5)&amp;IF(H67="◯",$H$3,$H$5)&amp;IF(I67="◯",$I$3,$I$5)&amp;IF(J67="◯",$J$3,$J$5)</f>
        <v>jins-qr://scan?call=https://hoge1234.com/tw?uuid=xxxx&amp;md=1&amp;title=Title&amp;ok=OK&amp;cancel=Cancel&amp;cameramode=1</v>
      </c>
      <c r="L67" s="46" t="str">
        <f t="shared" si="2"/>
        <v>・アプリ起動時アラートダイアログが表示される事</v>
      </c>
    </row>
    <row r="68" spans="1:12" x14ac:dyDescent="0.3">
      <c r="A68" s="33">
        <f t="shared" si="3"/>
        <v>46</v>
      </c>
      <c r="B68" s="38"/>
      <c r="C68" s="38"/>
      <c r="D68" s="30" t="s">
        <v>384</v>
      </c>
      <c r="E68" s="34" t="s">
        <v>178</v>
      </c>
      <c r="F68" s="34" t="s">
        <v>178</v>
      </c>
      <c r="G68" s="34" t="s">
        <v>411</v>
      </c>
      <c r="H68" s="34" t="s">
        <v>179</v>
      </c>
      <c r="I68" s="34" t="s">
        <v>179</v>
      </c>
      <c r="J68" s="34" t="s">
        <v>179</v>
      </c>
      <c r="K68" s="33" t="str">
        <f>$D$3&amp;IF(E68="◯",$E$3,$E$5)&amp;IF(F68="◯",$F$3,$F$5)&amp;IF(G68="◯",$G$3,$G$5)&amp;IF(H68="◯",$H$3,$H$5)&amp;IF(I68="◯",$I$3,$I$5)&amp;IF(J68="◯",$J$3,$J$5)</f>
        <v>jins-qr://scan?callback=https://hoge1234.com/tw?uuid=xxxx&amp;mode=1&amp;title=Title&amp;okstr=OK&amp;cancelstr=Cancel&amp;cameramode=1</v>
      </c>
      <c r="L68" s="46" t="str">
        <f t="shared" si="2"/>
        <v/>
      </c>
    </row>
    <row r="69" spans="1:12" x14ac:dyDescent="0.3">
      <c r="A69" s="33">
        <f t="shared" si="3"/>
        <v>47</v>
      </c>
      <c r="B69" s="38"/>
      <c r="C69" s="38"/>
      <c r="D69" s="32"/>
      <c r="E69" s="34" t="s">
        <v>411</v>
      </c>
      <c r="F69" s="34" t="s">
        <v>178</v>
      </c>
      <c r="G69" s="34" t="s">
        <v>411</v>
      </c>
      <c r="H69" s="34" t="s">
        <v>179</v>
      </c>
      <c r="I69" s="34" t="s">
        <v>179</v>
      </c>
      <c r="J69" s="34" t="s">
        <v>179</v>
      </c>
      <c r="K69" s="33" t="str">
        <f>$D$3&amp;IF(E69="◯",$E$3,$E$5)&amp;IF(F69="◯",$F$3,$F$5)&amp;IF(G69="◯",$G$3,$G$5)&amp;IF(H69="◯",$H$3,$H$5)&amp;IF(I69="◯",$I$3,$I$5)&amp;IF(J69="◯",$J$3,$J$5)</f>
        <v>jins-qr://scan?call=https://hoge1234.com/tw?uuid=xxxx&amp;mode=1&amp;title=Title&amp;okstr=OK&amp;cancelstr=Cancel&amp;cameramode=1</v>
      </c>
      <c r="L69" s="46" t="str">
        <f t="shared" si="2"/>
        <v>・アプリ起動時アラートダイアログが表示される事</v>
      </c>
    </row>
    <row r="70" spans="1:12" x14ac:dyDescent="0.3">
      <c r="A70" s="33">
        <f t="shared" si="3"/>
        <v>48</v>
      </c>
      <c r="B70" s="38"/>
      <c r="C70" s="38"/>
      <c r="D70" s="32"/>
      <c r="E70" s="34" t="s">
        <v>411</v>
      </c>
      <c r="F70" s="34" t="s">
        <v>411</v>
      </c>
      <c r="G70" s="34" t="s">
        <v>411</v>
      </c>
      <c r="H70" s="34" t="s">
        <v>179</v>
      </c>
      <c r="I70" s="34" t="s">
        <v>179</v>
      </c>
      <c r="J70" s="34" t="s">
        <v>179</v>
      </c>
      <c r="K70" s="33" t="str">
        <f>$D$3&amp;IF(E70="◯",$E$3,$E$5)&amp;IF(F70="◯",$F$3,$F$5)&amp;IF(G70="◯",$G$3,$G$5)&amp;IF(H70="◯",$H$3,$H$5)&amp;IF(I70="◯",$I$3,$I$5)&amp;IF(J70="◯",$J$3,$J$5)</f>
        <v>jins-qr://scan?call=https://hoge1234.com/tw?uuid=xxxx&amp;md=1&amp;title=Title&amp;okstr=OK&amp;cancelstr=Cancel&amp;cameramode=1</v>
      </c>
      <c r="L70" s="46" t="str">
        <f t="shared" si="2"/>
        <v>・アプリ起動時アラートダイアログが表示される事</v>
      </c>
    </row>
    <row r="71" spans="1:12" x14ac:dyDescent="0.3">
      <c r="A71" s="33">
        <f t="shared" si="3"/>
        <v>49</v>
      </c>
      <c r="B71" s="38"/>
      <c r="C71" s="38"/>
      <c r="D71" s="32"/>
      <c r="E71" s="34" t="s">
        <v>411</v>
      </c>
      <c r="F71" s="34" t="s">
        <v>411</v>
      </c>
      <c r="G71" s="34" t="s">
        <v>411</v>
      </c>
      <c r="H71" s="34" t="s">
        <v>411</v>
      </c>
      <c r="I71" s="34" t="s">
        <v>179</v>
      </c>
      <c r="J71" s="34" t="s">
        <v>179</v>
      </c>
      <c r="K71" s="33" t="str">
        <f>$D$3&amp;IF(E71="◯",$E$3,$E$5)&amp;IF(F71="◯",$F$3,$F$5)&amp;IF(G71="◯",$G$3,$G$5)&amp;IF(H71="◯",$H$3,$H$5)&amp;IF(I71="◯",$I$3,$I$5)&amp;IF(J71="◯",$J$3,$J$5)</f>
        <v>jins-qr://scan?call=https://hoge1234.com/tw?uuid=xxxx&amp;md=1&amp;title=Title&amp;ok=OK&amp;cancelstr=Cancel&amp;cameramode=1</v>
      </c>
      <c r="L71" s="46" t="str">
        <f t="shared" si="2"/>
        <v>・アプリ起動時アラートダイアログが表示される事</v>
      </c>
    </row>
    <row r="72" spans="1:12" x14ac:dyDescent="0.3">
      <c r="A72" s="33">
        <f t="shared" si="3"/>
        <v>50</v>
      </c>
      <c r="B72" s="38"/>
      <c r="C72" s="38"/>
      <c r="D72" s="31"/>
      <c r="E72" s="34" t="s">
        <v>411</v>
      </c>
      <c r="F72" s="34" t="s">
        <v>411</v>
      </c>
      <c r="G72" s="34" t="s">
        <v>411</v>
      </c>
      <c r="H72" s="34" t="s">
        <v>411</v>
      </c>
      <c r="I72" s="34" t="s">
        <v>411</v>
      </c>
      <c r="J72" s="34" t="s">
        <v>179</v>
      </c>
      <c r="K72" s="33" t="str">
        <f>$D$3&amp;IF(E72="◯",$E$3,$E$5)&amp;IF(F72="◯",$F$3,$F$5)&amp;IF(G72="◯",$G$3,$G$5)&amp;IF(H72="◯",$H$3,$H$5)&amp;IF(I72="◯",$I$3,$I$5)&amp;IF(J72="◯",$J$3,$J$5)</f>
        <v>jins-qr://scan?call=https://hoge1234.com/tw?uuid=xxxx&amp;md=1&amp;title=Title&amp;ok=OK&amp;cancel=Cancel&amp;cameramode=1</v>
      </c>
      <c r="L72" s="46" t="str">
        <f t="shared" si="2"/>
        <v>・アプリ起動時アラートダイアログが表示される事</v>
      </c>
    </row>
    <row r="73" spans="1:12" x14ac:dyDescent="0.3">
      <c r="A73" s="33">
        <f t="shared" si="3"/>
        <v>51</v>
      </c>
      <c r="B73" s="38"/>
      <c r="C73" s="38"/>
      <c r="D73" s="30" t="s">
        <v>385</v>
      </c>
      <c r="E73" s="34" t="s">
        <v>178</v>
      </c>
      <c r="F73" s="34" t="s">
        <v>178</v>
      </c>
      <c r="G73" s="34" t="s">
        <v>179</v>
      </c>
      <c r="H73" s="34" t="s">
        <v>411</v>
      </c>
      <c r="I73" s="34" t="s">
        <v>179</v>
      </c>
      <c r="J73" s="34" t="s">
        <v>179</v>
      </c>
      <c r="K73" s="33" t="str">
        <f>$D$3&amp;IF(E73="◯",$E$3,$E$5)&amp;IF(F73="◯",$F$3,$F$5)&amp;IF(G73="◯",$G$3,$G$5)&amp;IF(H73="◯",$H$3,$H$5)&amp;IF(I73="◯",$I$3,$I$5)&amp;IF(J73="◯",$J$3,$J$5)</f>
        <v>jins-qr://scan?callback=https://hoge1234.com/tw?uuid=xxxx&amp;mode=1&amp;titlestr=Title&amp;ok=OK&amp;cancelstr=Cancel&amp;cameramode=1</v>
      </c>
      <c r="L73" s="46" t="str">
        <f t="shared" si="2"/>
        <v/>
      </c>
    </row>
    <row r="74" spans="1:12" x14ac:dyDescent="0.3">
      <c r="A74" s="33">
        <f t="shared" si="3"/>
        <v>52</v>
      </c>
      <c r="B74" s="38"/>
      <c r="C74" s="38"/>
      <c r="D74" s="32"/>
      <c r="E74" s="34" t="s">
        <v>411</v>
      </c>
      <c r="F74" s="34" t="s">
        <v>178</v>
      </c>
      <c r="G74" s="34" t="s">
        <v>179</v>
      </c>
      <c r="H74" s="34" t="s">
        <v>411</v>
      </c>
      <c r="I74" s="34" t="s">
        <v>179</v>
      </c>
      <c r="J74" s="34" t="s">
        <v>179</v>
      </c>
      <c r="K74" s="33" t="str">
        <f>$D$3&amp;IF(E74="◯",$E$3,$E$5)&amp;IF(F74="◯",$F$3,$F$5)&amp;IF(G74="◯",$G$3,$G$5)&amp;IF(H74="◯",$H$3,$H$5)&amp;IF(I74="◯",$I$3,$I$5)&amp;IF(J74="◯",$J$3,$J$5)</f>
        <v>jins-qr://scan?call=https://hoge1234.com/tw?uuid=xxxx&amp;mode=1&amp;titlestr=Title&amp;ok=OK&amp;cancelstr=Cancel&amp;cameramode=1</v>
      </c>
      <c r="L74" s="46" t="str">
        <f t="shared" si="2"/>
        <v>・アプリ起動時アラートダイアログが表示される事</v>
      </c>
    </row>
    <row r="75" spans="1:12" x14ac:dyDescent="0.3">
      <c r="A75" s="33">
        <f t="shared" si="3"/>
        <v>53</v>
      </c>
      <c r="B75" s="38"/>
      <c r="C75" s="38"/>
      <c r="D75" s="32"/>
      <c r="E75" s="34" t="s">
        <v>411</v>
      </c>
      <c r="F75" s="34"/>
      <c r="G75" s="34" t="s">
        <v>331</v>
      </c>
      <c r="H75" s="34" t="s">
        <v>411</v>
      </c>
      <c r="I75" s="34" t="s">
        <v>331</v>
      </c>
      <c r="J75" s="34" t="s">
        <v>331</v>
      </c>
      <c r="K75" s="33" t="str">
        <f>$D$3&amp;IF(E75="◯",$E$3,$E$5)&amp;IF(F75="◯",$F$3,$F$5)&amp;IF(G75="◯",$G$3,$G$5)&amp;IF(H75="◯",$H$3,$H$5)&amp;IF(I75="◯",$I$3,$I$5)&amp;IF(J75="◯",$J$3,$J$5)</f>
        <v>jins-qr://scan?call=https://hoge1234.com/tw?uuid=xxxx&amp;md=1&amp;titlestr=Title&amp;ok=OK&amp;cancelstr=Cancel&amp;cameramode=1</v>
      </c>
      <c r="L75" s="46" t="str">
        <f t="shared" si="2"/>
        <v>・アプリ起動時アラートダイアログが表示される事</v>
      </c>
    </row>
    <row r="76" spans="1:12" x14ac:dyDescent="0.3">
      <c r="A76" s="33">
        <f t="shared" si="3"/>
        <v>54</v>
      </c>
      <c r="B76" s="38"/>
      <c r="C76" s="38"/>
      <c r="D76" s="32"/>
      <c r="E76" s="34" t="s">
        <v>411</v>
      </c>
      <c r="F76" s="34"/>
      <c r="G76" s="34"/>
      <c r="H76" s="34" t="s">
        <v>411</v>
      </c>
      <c r="I76" s="34" t="s">
        <v>331</v>
      </c>
      <c r="J76" s="34" t="s">
        <v>331</v>
      </c>
      <c r="K76" s="33" t="str">
        <f>$D$3&amp;IF(E76="◯",$E$3,$E$5)&amp;IF(F76="◯",$F$3,$F$5)&amp;IF(G76="◯",$G$3,$G$5)&amp;IF(H76="◯",$H$3,$H$5)&amp;IF(I76="◯",$I$3,$I$5)&amp;IF(J76="◯",$J$3,$J$5)</f>
        <v>jins-qr://scan?call=https://hoge1234.com/tw?uuid=xxxx&amp;md=1&amp;title=Title&amp;ok=OK&amp;cancelstr=Cancel&amp;cameramode=1</v>
      </c>
      <c r="L76" s="46" t="str">
        <f t="shared" si="2"/>
        <v>・アプリ起動時アラートダイアログが表示される事</v>
      </c>
    </row>
    <row r="77" spans="1:12" x14ac:dyDescent="0.3">
      <c r="A77" s="33">
        <f t="shared" si="3"/>
        <v>55</v>
      </c>
      <c r="B77" s="38"/>
      <c r="C77" s="38"/>
      <c r="D77" s="31"/>
      <c r="E77" s="34" t="s">
        <v>411</v>
      </c>
      <c r="F77" s="34"/>
      <c r="G77" s="34"/>
      <c r="H77" s="34" t="s">
        <v>411</v>
      </c>
      <c r="I77" s="34" t="s">
        <v>411</v>
      </c>
      <c r="J77" s="34" t="s">
        <v>331</v>
      </c>
      <c r="K77" s="33" t="str">
        <f>$D$3&amp;IF(E77="◯",$E$3,$E$5)&amp;IF(F77="◯",$F$3,$F$5)&amp;IF(G77="◯",$G$3,$G$5)&amp;IF(H77="◯",$H$3,$H$5)&amp;IF(I77="◯",$I$3,$I$5)&amp;IF(J77="◯",$J$3,$J$5)</f>
        <v>jins-qr://scan?call=https://hoge1234.com/tw?uuid=xxxx&amp;md=1&amp;title=Title&amp;ok=OK&amp;cancel=Cancel&amp;cameramode=1</v>
      </c>
      <c r="L77" s="46" t="str">
        <f t="shared" si="2"/>
        <v>・アプリ起動時アラートダイアログが表示される事</v>
      </c>
    </row>
    <row r="78" spans="1:12" x14ac:dyDescent="0.3">
      <c r="A78" s="33">
        <f t="shared" si="3"/>
        <v>56</v>
      </c>
      <c r="B78" s="38"/>
      <c r="C78" s="38"/>
      <c r="D78" s="30" t="s">
        <v>386</v>
      </c>
      <c r="E78" s="34" t="s">
        <v>178</v>
      </c>
      <c r="F78" s="34" t="s">
        <v>178</v>
      </c>
      <c r="G78" s="34" t="s">
        <v>331</v>
      </c>
      <c r="H78" s="34" t="s">
        <v>331</v>
      </c>
      <c r="I78" s="34" t="s">
        <v>411</v>
      </c>
      <c r="J78" s="34" t="s">
        <v>331</v>
      </c>
      <c r="K78" s="33" t="str">
        <f>$D$3&amp;IF(E78="◯",$E$3,$E$5)&amp;IF(F78="◯",$F$3,$F$5)&amp;IF(G78="◯",$G$3,$G$5)&amp;IF(H78="◯",$H$3,$H$5)&amp;IF(I78="◯",$I$3,$I$5)&amp;IF(J78="◯",$J$3,$J$5)</f>
        <v>jins-qr://scan?callback=https://hoge1234.com/tw?uuid=xxxx&amp;mode=1&amp;titlestr=Title&amp;okstr=OK&amp;cancel=Cancel&amp;cameramode=1</v>
      </c>
      <c r="L78" s="46" t="str">
        <f t="shared" si="2"/>
        <v/>
      </c>
    </row>
    <row r="79" spans="1:12" x14ac:dyDescent="0.3">
      <c r="A79" s="33">
        <f t="shared" si="3"/>
        <v>57</v>
      </c>
      <c r="B79" s="38"/>
      <c r="C79" s="38"/>
      <c r="D79" s="32"/>
      <c r="E79" s="34" t="s">
        <v>411</v>
      </c>
      <c r="F79" s="34" t="s">
        <v>178</v>
      </c>
      <c r="G79" s="34" t="s">
        <v>331</v>
      </c>
      <c r="H79" s="34" t="s">
        <v>331</v>
      </c>
      <c r="I79" s="34" t="s">
        <v>411</v>
      </c>
      <c r="J79" s="34" t="s">
        <v>331</v>
      </c>
      <c r="K79" s="33" t="str">
        <f>$D$3&amp;IF(E79="◯",$E$3,$E$5)&amp;IF(F79="◯",$F$3,$F$5)&amp;IF(G79="◯",$G$3,$G$5)&amp;IF(H79="◯",$H$3,$H$5)&amp;IF(I79="◯",$I$3,$I$5)&amp;IF(J79="◯",$J$3,$J$5)</f>
        <v>jins-qr://scan?call=https://hoge1234.com/tw?uuid=xxxx&amp;mode=1&amp;titlestr=Title&amp;okstr=OK&amp;cancel=Cancel&amp;cameramode=1</v>
      </c>
      <c r="L79" s="46" t="str">
        <f t="shared" si="2"/>
        <v>・アプリ起動時アラートダイアログが表示される事</v>
      </c>
    </row>
    <row r="80" spans="1:12" x14ac:dyDescent="0.3">
      <c r="A80" s="33">
        <f t="shared" si="3"/>
        <v>58</v>
      </c>
      <c r="B80" s="38"/>
      <c r="C80" s="38"/>
      <c r="D80" s="32"/>
      <c r="E80" s="34" t="s">
        <v>411</v>
      </c>
      <c r="F80" s="34" t="s">
        <v>411</v>
      </c>
      <c r="G80" s="34" t="s">
        <v>331</v>
      </c>
      <c r="H80" s="34" t="s">
        <v>331</v>
      </c>
      <c r="I80" s="34" t="s">
        <v>411</v>
      </c>
      <c r="J80" s="34" t="s">
        <v>331</v>
      </c>
      <c r="K80" s="33" t="str">
        <f>$D$3&amp;IF(E80="◯",$E$3,$E$5)&amp;IF(F80="◯",$F$3,$F$5)&amp;IF(G80="◯",$G$3,$G$5)&amp;IF(H80="◯",$H$3,$H$5)&amp;IF(I80="◯",$I$3,$I$5)&amp;IF(J80="◯",$J$3,$J$5)</f>
        <v>jins-qr://scan?call=https://hoge1234.com/tw?uuid=xxxx&amp;md=1&amp;titlestr=Title&amp;okstr=OK&amp;cancel=Cancel&amp;cameramode=1</v>
      </c>
      <c r="L80" s="46" t="str">
        <f t="shared" si="2"/>
        <v>・アプリ起動時アラートダイアログが表示される事</v>
      </c>
    </row>
    <row r="81" spans="1:12" x14ac:dyDescent="0.3">
      <c r="A81" s="33">
        <f t="shared" si="3"/>
        <v>59</v>
      </c>
      <c r="B81" s="38"/>
      <c r="C81" s="38"/>
      <c r="D81" s="32"/>
      <c r="E81" s="34" t="s">
        <v>411</v>
      </c>
      <c r="F81" s="34" t="s">
        <v>411</v>
      </c>
      <c r="G81" s="34" t="s">
        <v>411</v>
      </c>
      <c r="H81" s="34" t="s">
        <v>331</v>
      </c>
      <c r="I81" s="34" t="s">
        <v>411</v>
      </c>
      <c r="J81" s="34" t="s">
        <v>331</v>
      </c>
      <c r="K81" s="33" t="str">
        <f>$D$3&amp;IF(E81="◯",$E$3,$E$5)&amp;IF(F81="◯",$F$3,$F$5)&amp;IF(G81="◯",$G$3,$G$5)&amp;IF(H81="◯",$H$3,$H$5)&amp;IF(I81="◯",$I$3,$I$5)&amp;IF(J81="◯",$J$3,$J$5)</f>
        <v>jins-qr://scan?call=https://hoge1234.com/tw?uuid=xxxx&amp;md=1&amp;title=Title&amp;okstr=OK&amp;cancel=Cancel&amp;cameramode=1</v>
      </c>
      <c r="L81" s="46" t="str">
        <f t="shared" si="2"/>
        <v>・アプリ起動時アラートダイアログが表示される事</v>
      </c>
    </row>
    <row r="82" spans="1:12" x14ac:dyDescent="0.3">
      <c r="A82" s="33">
        <f t="shared" si="3"/>
        <v>60</v>
      </c>
      <c r="B82" s="38"/>
      <c r="C82" s="38"/>
      <c r="D82" s="31"/>
      <c r="E82" s="34" t="s">
        <v>411</v>
      </c>
      <c r="F82" s="34" t="s">
        <v>411</v>
      </c>
      <c r="G82" s="34" t="s">
        <v>411</v>
      </c>
      <c r="H82" s="34" t="s">
        <v>411</v>
      </c>
      <c r="I82" s="34" t="s">
        <v>411</v>
      </c>
      <c r="J82" s="34" t="s">
        <v>331</v>
      </c>
      <c r="K82" s="33" t="str">
        <f>$D$3&amp;IF(E82="◯",$E$3,$E$5)&amp;IF(F82="◯",$F$3,$F$5)&amp;IF(G82="◯",$G$3,$G$5)&amp;IF(H82="◯",$H$3,$H$5)&amp;IF(I82="◯",$I$3,$I$5)&amp;IF(J82="◯",$J$3,$J$5)</f>
        <v>jins-qr://scan?call=https://hoge1234.com/tw?uuid=xxxx&amp;md=1&amp;title=Title&amp;ok=OK&amp;cancel=Cancel&amp;cameramode=1</v>
      </c>
      <c r="L82" s="46" t="str">
        <f t="shared" si="2"/>
        <v>・アプリ起動時アラートダイアログが表示される事</v>
      </c>
    </row>
    <row r="83" spans="1:12" x14ac:dyDescent="0.3">
      <c r="A83" s="33">
        <f t="shared" si="3"/>
        <v>61</v>
      </c>
      <c r="B83" s="38"/>
      <c r="C83" s="38"/>
      <c r="D83" s="30" t="s">
        <v>387</v>
      </c>
      <c r="E83" s="34" t="s">
        <v>178</v>
      </c>
      <c r="F83" s="34" t="s">
        <v>178</v>
      </c>
      <c r="G83" s="34" t="s">
        <v>331</v>
      </c>
      <c r="H83" s="34" t="s">
        <v>331</v>
      </c>
      <c r="I83" s="34" t="s">
        <v>331</v>
      </c>
      <c r="J83" s="34" t="s">
        <v>411</v>
      </c>
      <c r="K83" s="33" t="str">
        <f>$D$3&amp;IF(E83="◯",$E$3,$E$5)&amp;IF(F83="◯",$F$3,$F$5)&amp;IF(G83="◯",$G$3,$G$5)&amp;IF(H83="◯",$H$3,$H$5)&amp;IF(I83="◯",$I$3,$I$5)&amp;IF(J83="◯",$J$3,$J$5)</f>
        <v>jins-qr://scan?callback=https://hoge1234.com/tw?uuid=xxxx&amp;mode=1&amp;titlestr=Title&amp;okstr=OK&amp;cancelstr=Cancel&amp;camera=1</v>
      </c>
      <c r="L83" s="46" t="str">
        <f t="shared" si="2"/>
        <v/>
      </c>
    </row>
    <row r="84" spans="1:12" x14ac:dyDescent="0.3">
      <c r="A84" s="33">
        <f t="shared" si="3"/>
        <v>62</v>
      </c>
      <c r="B84" s="38"/>
      <c r="C84" s="38"/>
      <c r="D84" s="32"/>
      <c r="E84" s="34" t="s">
        <v>411</v>
      </c>
      <c r="F84" s="34" t="s">
        <v>178</v>
      </c>
      <c r="G84" s="34" t="s">
        <v>331</v>
      </c>
      <c r="H84" s="34" t="s">
        <v>331</v>
      </c>
      <c r="I84" s="34" t="s">
        <v>331</v>
      </c>
      <c r="J84" s="34" t="s">
        <v>411</v>
      </c>
      <c r="K84" s="33" t="str">
        <f>$D$3&amp;IF(E84="◯",$E$3,$E$5)&amp;IF(F84="◯",$F$3,$F$5)&amp;IF(G84="◯",$G$3,$G$5)&amp;IF(H84="◯",$H$3,$H$5)&amp;IF(I84="◯",$I$3,$I$5)&amp;IF(J84="◯",$J$3,$J$5)</f>
        <v>jins-qr://scan?call=https://hoge1234.com/tw?uuid=xxxx&amp;mode=1&amp;titlestr=Title&amp;okstr=OK&amp;cancelstr=Cancel&amp;camera=1</v>
      </c>
      <c r="L84" s="46" t="str">
        <f t="shared" si="2"/>
        <v>・アプリ起動時アラートダイアログが表示される事</v>
      </c>
    </row>
    <row r="85" spans="1:12" x14ac:dyDescent="0.3">
      <c r="A85" s="33">
        <f t="shared" si="3"/>
        <v>63</v>
      </c>
      <c r="B85" s="38"/>
      <c r="C85" s="38"/>
      <c r="D85" s="32"/>
      <c r="E85" s="34" t="s">
        <v>411</v>
      </c>
      <c r="F85" s="34" t="s">
        <v>411</v>
      </c>
      <c r="G85" s="34" t="s">
        <v>331</v>
      </c>
      <c r="H85" s="34" t="s">
        <v>331</v>
      </c>
      <c r="I85" s="34" t="s">
        <v>331</v>
      </c>
      <c r="J85" s="34" t="s">
        <v>411</v>
      </c>
      <c r="K85" s="33" t="str">
        <f>$D$3&amp;IF(E85="◯",$E$3,$E$5)&amp;IF(F85="◯",$F$3,$F$5)&amp;IF(G85="◯",$G$3,$G$5)&amp;IF(H85="◯",$H$3,$H$5)&amp;IF(I85="◯",$I$3,$I$5)&amp;IF(J85="◯",$J$3,$J$5)</f>
        <v>jins-qr://scan?call=https://hoge1234.com/tw?uuid=xxxx&amp;md=1&amp;titlestr=Title&amp;okstr=OK&amp;cancelstr=Cancel&amp;camera=1</v>
      </c>
      <c r="L85" s="46" t="str">
        <f t="shared" si="2"/>
        <v>・アプリ起動時アラートダイアログが表示される事</v>
      </c>
    </row>
    <row r="86" spans="1:12" x14ac:dyDescent="0.3">
      <c r="A86" s="33">
        <f t="shared" si="3"/>
        <v>64</v>
      </c>
      <c r="B86" s="38"/>
      <c r="C86" s="38"/>
      <c r="D86" s="32"/>
      <c r="E86" s="34" t="s">
        <v>411</v>
      </c>
      <c r="F86" s="34" t="s">
        <v>411</v>
      </c>
      <c r="G86" s="34" t="s">
        <v>411</v>
      </c>
      <c r="H86" s="34" t="s">
        <v>331</v>
      </c>
      <c r="I86" s="34" t="s">
        <v>331</v>
      </c>
      <c r="J86" s="34" t="s">
        <v>411</v>
      </c>
      <c r="K86" s="33" t="str">
        <f>$D$3&amp;IF(E86="◯",$E$3,$E$5)&amp;IF(F86="◯",$F$3,$F$5)&amp;IF(G86="◯",$G$3,$G$5)&amp;IF(H86="◯",$H$3,$H$5)&amp;IF(I86="◯",$I$3,$I$5)&amp;IF(J86="◯",$J$3,$J$5)</f>
        <v>jins-qr://scan?call=https://hoge1234.com/tw?uuid=xxxx&amp;md=1&amp;title=Title&amp;okstr=OK&amp;cancelstr=Cancel&amp;camera=1</v>
      </c>
      <c r="L86" s="46" t="str">
        <f t="shared" si="2"/>
        <v>・アプリ起動時アラートダイアログが表示される事</v>
      </c>
    </row>
    <row r="87" spans="1:12" x14ac:dyDescent="0.3">
      <c r="A87" s="33">
        <f t="shared" si="3"/>
        <v>65</v>
      </c>
      <c r="B87" s="39"/>
      <c r="C87" s="39"/>
      <c r="D87" s="31"/>
      <c r="E87" s="34" t="s">
        <v>411</v>
      </c>
      <c r="F87" s="34" t="s">
        <v>411</v>
      </c>
      <c r="G87" s="34" t="s">
        <v>411</v>
      </c>
      <c r="H87" s="34" t="s">
        <v>411</v>
      </c>
      <c r="I87" s="34" t="s">
        <v>331</v>
      </c>
      <c r="J87" s="34" t="s">
        <v>411</v>
      </c>
      <c r="K87" s="33" t="str">
        <f>$D$3&amp;IF(E87="◯",$E$3,$E$5)&amp;IF(F87="◯",$F$3,$F$5)&amp;IF(G87="◯",$G$3,$G$5)&amp;IF(H87="◯",$H$3,$H$5)&amp;IF(I87="◯",$I$3,$I$5)&amp;IF(J87="◯",$J$3,$J$5)</f>
        <v>jins-qr://scan?call=https://hoge1234.com/tw?uuid=xxxx&amp;md=1&amp;title=Title&amp;ok=OK&amp;cancelstr=Cancel&amp;camera=1</v>
      </c>
      <c r="L87" s="46" t="str">
        <f t="shared" si="2"/>
        <v>・アプリ起動時アラートダイアログが表示される事</v>
      </c>
    </row>
    <row r="88" spans="1:12" x14ac:dyDescent="0.3">
      <c r="A88" s="33"/>
      <c r="B88" s="37" t="s">
        <v>358</v>
      </c>
      <c r="C88" s="47" t="s">
        <v>410</v>
      </c>
      <c r="D88" s="33"/>
      <c r="E88" s="34" t="s">
        <v>333</v>
      </c>
      <c r="F88" s="34" t="s">
        <v>334</v>
      </c>
      <c r="G88" s="34" t="s">
        <v>335</v>
      </c>
      <c r="H88" s="34" t="s">
        <v>336</v>
      </c>
      <c r="I88" s="34" t="s">
        <v>337</v>
      </c>
      <c r="J88" s="34" t="s">
        <v>338</v>
      </c>
      <c r="K88" s="33"/>
      <c r="L88" s="46" t="str">
        <f t="shared" si="2"/>
        <v>・アプリ起動時アラートダイアログが表示される事</v>
      </c>
    </row>
    <row r="89" spans="1:12" x14ac:dyDescent="0.3">
      <c r="A89" s="33">
        <f>A87+1</f>
        <v>66</v>
      </c>
      <c r="B89" s="38"/>
      <c r="C89" s="38"/>
      <c r="D89" s="37" t="s">
        <v>333</v>
      </c>
      <c r="E89" s="34" t="s">
        <v>411</v>
      </c>
      <c r="F89" s="34" t="s">
        <v>179</v>
      </c>
      <c r="G89" s="34" t="s">
        <v>179</v>
      </c>
      <c r="H89" s="34" t="s">
        <v>179</v>
      </c>
      <c r="I89" s="34" t="s">
        <v>179</v>
      </c>
      <c r="J89" s="34" t="s">
        <v>178</v>
      </c>
      <c r="K89" s="33" t="str">
        <f>$D$3&amp;IF(E89="◯",$E$3,$E$6)&amp;IF(F89="◯",$F$3,$F$6)&amp;IF(G89="◯",$G$3,$G$6)&amp;IF(H89="◯",$H$3,$H$6)&amp;IF(I89="◯",$I$3,$I$6)&amp;IF(J89="◯",$J$3,$J$6)</f>
        <v>jins-qr://scan?callback=abcdefg&amp;mode=1&amp;titlestr=Title&amp;okstr=OK&amp;cancelstr=Cancel&amp;cameramode=1</v>
      </c>
      <c r="L89" s="46" t="str">
        <f t="shared" si="2"/>
        <v>・アプリ起動時アラートダイアログが表示される事</v>
      </c>
    </row>
    <row r="90" spans="1:12" x14ac:dyDescent="0.3">
      <c r="A90" s="33">
        <f>A89+1</f>
        <v>67</v>
      </c>
      <c r="B90" s="38"/>
      <c r="C90" s="38"/>
      <c r="D90" s="38"/>
      <c r="E90" s="34" t="s">
        <v>411</v>
      </c>
      <c r="F90" s="34" t="s">
        <v>411</v>
      </c>
      <c r="G90" s="34" t="s">
        <v>179</v>
      </c>
      <c r="H90" s="34" t="s">
        <v>179</v>
      </c>
      <c r="I90" s="34" t="s">
        <v>179</v>
      </c>
      <c r="J90" s="34" t="s">
        <v>178</v>
      </c>
      <c r="K90" s="33" t="str">
        <f>$D$3&amp;IF(E90="◯",$E$3,$E$6)&amp;IF(F90="◯",$F$3,$F$6)&amp;IF(G90="◯",$G$3,$G$6)&amp;IF(H90="◯",$H$3,$H$6)&amp;IF(I90="◯",$I$3,$I$6)&amp;IF(J90="◯",$J$3,$J$6)</f>
        <v>jins-qr://scan?callback=abcdefg&amp;mode=4&amp;titlestr=Title&amp;okstr=OK&amp;cancelstr=Cancel&amp;cameramode=1</v>
      </c>
      <c r="L90" s="46" t="str">
        <f t="shared" si="2"/>
        <v>・アプリ起動時アラートダイアログが表示される事</v>
      </c>
    </row>
    <row r="91" spans="1:12" x14ac:dyDescent="0.3">
      <c r="A91" s="33">
        <f t="shared" ref="A91:A118" si="4">A90+1</f>
        <v>68</v>
      </c>
      <c r="B91" s="38"/>
      <c r="C91" s="38"/>
      <c r="D91" s="38"/>
      <c r="E91" s="34" t="s">
        <v>411</v>
      </c>
      <c r="F91" s="34" t="s">
        <v>411</v>
      </c>
      <c r="G91" s="34" t="s">
        <v>411</v>
      </c>
      <c r="H91" s="34" t="s">
        <v>179</v>
      </c>
      <c r="I91" s="34" t="s">
        <v>179</v>
      </c>
      <c r="J91" s="34" t="s">
        <v>178</v>
      </c>
      <c r="K91" s="33" t="str">
        <f>$D$3&amp;IF(E91="◯",$E$3,$E$6)&amp;IF(F91="◯",$F$3,$F$6)&amp;IF(G91="◯",$G$3,$G$6)&amp;IF(H91="◯",$H$3,$H$6)&amp;IF(I91="◯",$I$3,$I$6)&amp;IF(J91="◯",$J$3,$J$6)</f>
        <v>jins-qr://scan?callback=abcdefg&amp;mode=4&amp;titlestr=5&amp;okstr=OK&amp;cancelstr=Cancel&amp;cameramode=1</v>
      </c>
      <c r="L91" s="46" t="str">
        <f t="shared" si="2"/>
        <v>・アプリ起動時アラートダイアログが表示される事</v>
      </c>
    </row>
    <row r="92" spans="1:12" x14ac:dyDescent="0.3">
      <c r="A92" s="33">
        <f t="shared" si="4"/>
        <v>69</v>
      </c>
      <c r="B92" s="38"/>
      <c r="C92" s="38"/>
      <c r="D92" s="38"/>
      <c r="E92" s="34" t="s">
        <v>411</v>
      </c>
      <c r="F92" s="34" t="s">
        <v>411</v>
      </c>
      <c r="G92" s="34" t="s">
        <v>411</v>
      </c>
      <c r="H92" s="34" t="s">
        <v>411</v>
      </c>
      <c r="I92" s="34" t="s">
        <v>179</v>
      </c>
      <c r="J92" s="34" t="s">
        <v>179</v>
      </c>
      <c r="K92" s="33" t="str">
        <f>$D$3&amp;IF(E92="◯",$E$3,$E$6)&amp;IF(F92="◯",$F$3,$F$6)&amp;IF(G92="◯",$G$3,$G$6)&amp;IF(H92="◯",$H$3,$H$6)&amp;IF(I92="◯",$I$3,$I$6)&amp;IF(J92="◯",$J$3,$J$6)</f>
        <v>jins-qr://scan?callback=abcdefg&amp;mode=4&amp;titlestr=5&amp;okstr=6&amp;cancelstr=Cancel&amp;cameramode=1</v>
      </c>
      <c r="L92" s="46" t="str">
        <f t="shared" ref="L92:L118" si="5">IF(E92="◯","",$L$26)</f>
        <v>・アプリ起動時アラートダイアログが表示される事</v>
      </c>
    </row>
    <row r="93" spans="1:12" x14ac:dyDescent="0.3">
      <c r="A93" s="33">
        <f t="shared" si="4"/>
        <v>70</v>
      </c>
      <c r="B93" s="38"/>
      <c r="C93" s="38"/>
      <c r="D93" s="39"/>
      <c r="E93" s="34" t="s">
        <v>411</v>
      </c>
      <c r="F93" s="34" t="s">
        <v>411</v>
      </c>
      <c r="G93" s="34" t="s">
        <v>411</v>
      </c>
      <c r="H93" s="34" t="s">
        <v>411</v>
      </c>
      <c r="I93" s="34" t="s">
        <v>411</v>
      </c>
      <c r="J93" s="34" t="s">
        <v>179</v>
      </c>
      <c r="K93" s="33" t="str">
        <f>$D$3&amp;IF(E93="◯",$E$3,$E$6)&amp;IF(F93="◯",$F$3,$F$6)&amp;IF(G93="◯",$G$3,$G$6)&amp;IF(H93="◯",$H$3,$H$6)&amp;IF(I93="◯",$I$3,$I$6)&amp;IF(J93="◯",$J$3,$J$6)</f>
        <v>jins-qr://scan?callback=abcdefg&amp;mode=4&amp;titlestr=5&amp;okstr=6&amp;cancelstr=7&amp;cameramode=1</v>
      </c>
      <c r="L93" s="46" t="str">
        <f t="shared" si="5"/>
        <v>・アプリ起動時アラートダイアログが表示される事</v>
      </c>
    </row>
    <row r="94" spans="1:12" x14ac:dyDescent="0.3">
      <c r="A94" s="33">
        <f t="shared" si="4"/>
        <v>71</v>
      </c>
      <c r="B94" s="38"/>
      <c r="C94" s="38"/>
      <c r="D94" s="37" t="s">
        <v>369</v>
      </c>
      <c r="E94" s="34" t="s">
        <v>178</v>
      </c>
      <c r="F94" s="34" t="s">
        <v>411</v>
      </c>
      <c r="G94" s="34" t="s">
        <v>179</v>
      </c>
      <c r="H94" s="34" t="s">
        <v>179</v>
      </c>
      <c r="I94" s="34" t="s">
        <v>179</v>
      </c>
      <c r="J94" s="34" t="s">
        <v>179</v>
      </c>
      <c r="K94" s="33" t="str">
        <f>$D$3&amp;IF(E94="◯",$E$3,$E$6)&amp;IF(F94="◯",$F$3,$F$6)&amp;IF(G94="◯",$G$3,$G$6)&amp;IF(H94="◯",$H$3,$H$6)&amp;IF(I94="◯",$I$3,$I$6)&amp;IF(J94="◯",$J$3,$J$6)</f>
        <v>jins-qr://scan?callback=https://hoge1234.com/tw?uuid=xxxx&amp;mode=4&amp;titlestr=Title&amp;okstr=OK&amp;cancelstr=Cancel&amp;cameramode=1</v>
      </c>
      <c r="L94" s="46" t="str">
        <f t="shared" si="5"/>
        <v/>
      </c>
    </row>
    <row r="95" spans="1:12" x14ac:dyDescent="0.3">
      <c r="A95" s="33">
        <f t="shared" si="4"/>
        <v>72</v>
      </c>
      <c r="B95" s="38"/>
      <c r="C95" s="38"/>
      <c r="D95" s="38"/>
      <c r="E95" s="34" t="s">
        <v>411</v>
      </c>
      <c r="F95" s="34" t="s">
        <v>411</v>
      </c>
      <c r="G95" s="34" t="s">
        <v>179</v>
      </c>
      <c r="H95" s="34" t="s">
        <v>179</v>
      </c>
      <c r="I95" s="34" t="s">
        <v>179</v>
      </c>
      <c r="J95" s="34" t="s">
        <v>179</v>
      </c>
      <c r="K95" s="33" t="str">
        <f>$D$3&amp;IF(E95="◯",$E$3,$E$6)&amp;IF(F95="◯",$F$3,$F$6)&amp;IF(G95="◯",$G$3,$G$6)&amp;IF(H95="◯",$H$3,$H$6)&amp;IF(I95="◯",$I$3,$I$6)&amp;IF(J95="◯",$J$3,$J$6)</f>
        <v>jins-qr://scan?callback=abcdefg&amp;mode=4&amp;titlestr=Title&amp;okstr=OK&amp;cancelstr=Cancel&amp;cameramode=1</v>
      </c>
      <c r="L95" s="46" t="str">
        <f t="shared" si="5"/>
        <v>・アプリ起動時アラートダイアログが表示される事</v>
      </c>
    </row>
    <row r="96" spans="1:12" x14ac:dyDescent="0.3">
      <c r="A96" s="33">
        <f t="shared" si="4"/>
        <v>73</v>
      </c>
      <c r="B96" s="38"/>
      <c r="C96" s="38"/>
      <c r="D96" s="38"/>
      <c r="E96" s="34" t="s">
        <v>411</v>
      </c>
      <c r="F96" s="34" t="s">
        <v>411</v>
      </c>
      <c r="G96" s="34" t="s">
        <v>411</v>
      </c>
      <c r="H96" s="34" t="s">
        <v>179</v>
      </c>
      <c r="I96" s="34" t="s">
        <v>179</v>
      </c>
      <c r="J96" s="34" t="s">
        <v>179</v>
      </c>
      <c r="K96" s="33" t="str">
        <f>$D$3&amp;IF(E96="◯",$E$3,$E$6)&amp;IF(F96="◯",$F$3,$F$6)&amp;IF(G96="◯",$G$3,$G$6)&amp;IF(H96="◯",$H$3,$H$6)&amp;IF(I96="◯",$I$3,$I$6)&amp;IF(J96="◯",$J$3,$J$6)</f>
        <v>jins-qr://scan?callback=abcdefg&amp;mode=4&amp;titlestr=5&amp;okstr=OK&amp;cancelstr=Cancel&amp;cameramode=1</v>
      </c>
      <c r="L96" s="46" t="str">
        <f t="shared" si="5"/>
        <v>・アプリ起動時アラートダイアログが表示される事</v>
      </c>
    </row>
    <row r="97" spans="1:12" x14ac:dyDescent="0.3">
      <c r="A97" s="33">
        <f t="shared" si="4"/>
        <v>74</v>
      </c>
      <c r="B97" s="38"/>
      <c r="C97" s="38"/>
      <c r="D97" s="38"/>
      <c r="E97" s="34" t="s">
        <v>411</v>
      </c>
      <c r="F97" s="34" t="s">
        <v>411</v>
      </c>
      <c r="G97" s="34" t="s">
        <v>411</v>
      </c>
      <c r="H97" s="34" t="s">
        <v>411</v>
      </c>
      <c r="I97" s="34" t="s">
        <v>179</v>
      </c>
      <c r="J97" s="34" t="s">
        <v>179</v>
      </c>
      <c r="K97" s="33" t="str">
        <f>$D$3&amp;IF(E97="◯",$E$3,$E$6)&amp;IF(F97="◯",$F$3,$F$6)&amp;IF(G97="◯",$G$3,$G$6)&amp;IF(H97="◯",$H$3,$H$6)&amp;IF(I97="◯",$I$3,$I$6)&amp;IF(J97="◯",$J$3,$J$6)</f>
        <v>jins-qr://scan?callback=abcdefg&amp;mode=4&amp;titlestr=5&amp;okstr=6&amp;cancelstr=Cancel&amp;cameramode=1</v>
      </c>
      <c r="L97" s="46" t="str">
        <f t="shared" si="5"/>
        <v>・アプリ起動時アラートダイアログが表示される事</v>
      </c>
    </row>
    <row r="98" spans="1:12" x14ac:dyDescent="0.3">
      <c r="A98" s="33">
        <f t="shared" si="4"/>
        <v>75</v>
      </c>
      <c r="B98" s="38"/>
      <c r="C98" s="38"/>
      <c r="D98" s="39"/>
      <c r="E98" s="34" t="s">
        <v>411</v>
      </c>
      <c r="F98" s="34" t="s">
        <v>411</v>
      </c>
      <c r="G98" s="34" t="s">
        <v>411</v>
      </c>
      <c r="H98" s="34" t="s">
        <v>411</v>
      </c>
      <c r="I98" s="34" t="s">
        <v>411</v>
      </c>
      <c r="J98" s="34" t="s">
        <v>179</v>
      </c>
      <c r="K98" s="33" t="str">
        <f>$D$3&amp;IF(E98="◯",$E$3,$E$6)&amp;IF(F98="◯",$F$3,$F$6)&amp;IF(G98="◯",$G$3,$G$6)&amp;IF(H98="◯",$H$3,$H$6)&amp;IF(I98="◯",$I$3,$I$6)&amp;IF(J98="◯",$J$3,$J$6)</f>
        <v>jins-qr://scan?callback=abcdefg&amp;mode=4&amp;titlestr=5&amp;okstr=6&amp;cancelstr=7&amp;cameramode=1</v>
      </c>
      <c r="L98" s="46" t="str">
        <f t="shared" si="5"/>
        <v>・アプリ起動時アラートダイアログが表示される事</v>
      </c>
    </row>
    <row r="99" spans="1:12" x14ac:dyDescent="0.3">
      <c r="A99" s="33">
        <f t="shared" si="4"/>
        <v>76</v>
      </c>
      <c r="B99" s="38"/>
      <c r="C99" s="38"/>
      <c r="D99" s="37" t="s">
        <v>384</v>
      </c>
      <c r="E99" s="34" t="s">
        <v>178</v>
      </c>
      <c r="F99" s="34" t="s">
        <v>178</v>
      </c>
      <c r="G99" s="34" t="s">
        <v>411</v>
      </c>
      <c r="H99" s="34" t="s">
        <v>179</v>
      </c>
      <c r="I99" s="34" t="s">
        <v>179</v>
      </c>
      <c r="J99" s="34" t="s">
        <v>179</v>
      </c>
      <c r="K99" s="33" t="str">
        <f>$D$3&amp;IF(E99="◯",$E$3,$E$6)&amp;IF(F99="◯",$F$3,$F$6)&amp;IF(G99="◯",$G$3,$G$6)&amp;IF(H99="◯",$H$3,$H$6)&amp;IF(I99="◯",$I$3,$I$6)&amp;IF(J99="◯",$J$3,$J$6)</f>
        <v>jins-qr://scan?callback=https://hoge1234.com/tw?uuid=xxxx&amp;mode=1&amp;titlestr=5&amp;okstr=OK&amp;cancelstr=Cancel&amp;cameramode=1</v>
      </c>
      <c r="L99" s="46" t="str">
        <f t="shared" si="5"/>
        <v/>
      </c>
    </row>
    <row r="100" spans="1:12" x14ac:dyDescent="0.3">
      <c r="A100" s="33">
        <f t="shared" si="4"/>
        <v>77</v>
      </c>
      <c r="B100" s="38"/>
      <c r="C100" s="38"/>
      <c r="D100" s="38"/>
      <c r="E100" s="34" t="s">
        <v>411</v>
      </c>
      <c r="F100" s="34" t="s">
        <v>178</v>
      </c>
      <c r="G100" s="34" t="s">
        <v>411</v>
      </c>
      <c r="H100" s="34" t="s">
        <v>179</v>
      </c>
      <c r="I100" s="34" t="s">
        <v>179</v>
      </c>
      <c r="J100" s="34" t="s">
        <v>179</v>
      </c>
      <c r="K100" s="33" t="str">
        <f>$D$3&amp;IF(E100="◯",$E$3,$E$6)&amp;IF(F100="◯",$F$3,$F$6)&amp;IF(G100="◯",$G$3,$G$6)&amp;IF(H100="◯",$H$3,$H$6)&amp;IF(I100="◯",$I$3,$I$6)&amp;IF(J100="◯",$J$3,$J$6)</f>
        <v>jins-qr://scan?callback=abcdefg&amp;mode=1&amp;titlestr=5&amp;okstr=OK&amp;cancelstr=Cancel&amp;cameramode=1</v>
      </c>
      <c r="L100" s="46" t="str">
        <f t="shared" si="5"/>
        <v>・アプリ起動時アラートダイアログが表示される事</v>
      </c>
    </row>
    <row r="101" spans="1:12" x14ac:dyDescent="0.3">
      <c r="A101" s="33">
        <f t="shared" si="4"/>
        <v>78</v>
      </c>
      <c r="B101" s="38"/>
      <c r="C101" s="38"/>
      <c r="D101" s="38"/>
      <c r="E101" s="34" t="s">
        <v>411</v>
      </c>
      <c r="F101" s="34" t="s">
        <v>411</v>
      </c>
      <c r="G101" s="34" t="s">
        <v>411</v>
      </c>
      <c r="H101" s="34" t="s">
        <v>179</v>
      </c>
      <c r="I101" s="34" t="s">
        <v>179</v>
      </c>
      <c r="J101" s="34" t="s">
        <v>179</v>
      </c>
      <c r="K101" s="33" t="str">
        <f>$D$3&amp;IF(E101="◯",$E$3,$E$6)&amp;IF(F101="◯",$F$3,$F$6)&amp;IF(G101="◯",$G$3,$G$6)&amp;IF(H101="◯",$H$3,$H$6)&amp;IF(I101="◯",$I$3,$I$6)&amp;IF(J101="◯",$J$3,$J$6)</f>
        <v>jins-qr://scan?callback=abcdefg&amp;mode=4&amp;titlestr=5&amp;okstr=OK&amp;cancelstr=Cancel&amp;cameramode=1</v>
      </c>
      <c r="L101" s="46" t="str">
        <f t="shared" si="5"/>
        <v>・アプリ起動時アラートダイアログが表示される事</v>
      </c>
    </row>
    <row r="102" spans="1:12" x14ac:dyDescent="0.3">
      <c r="A102" s="33">
        <f t="shared" si="4"/>
        <v>79</v>
      </c>
      <c r="B102" s="38"/>
      <c r="C102" s="38"/>
      <c r="D102" s="38"/>
      <c r="E102" s="34" t="s">
        <v>411</v>
      </c>
      <c r="F102" s="34" t="s">
        <v>411</v>
      </c>
      <c r="G102" s="34" t="s">
        <v>411</v>
      </c>
      <c r="H102" s="34" t="s">
        <v>411</v>
      </c>
      <c r="I102" s="34" t="s">
        <v>179</v>
      </c>
      <c r="J102" s="34" t="s">
        <v>179</v>
      </c>
      <c r="K102" s="33" t="str">
        <f>$D$3&amp;IF(E102="◯",$E$3,$E$6)&amp;IF(F102="◯",$F$3,$F$6)&amp;IF(G102="◯",$G$3,$G$6)&amp;IF(H102="◯",$H$3,$H$6)&amp;IF(I102="◯",$I$3,$I$6)&amp;IF(J102="◯",$J$3,$J$6)</f>
        <v>jins-qr://scan?callback=abcdefg&amp;mode=4&amp;titlestr=5&amp;okstr=6&amp;cancelstr=Cancel&amp;cameramode=1</v>
      </c>
      <c r="L102" s="46" t="str">
        <f t="shared" si="5"/>
        <v>・アプリ起動時アラートダイアログが表示される事</v>
      </c>
    </row>
    <row r="103" spans="1:12" x14ac:dyDescent="0.3">
      <c r="A103" s="33">
        <f t="shared" si="4"/>
        <v>80</v>
      </c>
      <c r="B103" s="38"/>
      <c r="C103" s="38"/>
      <c r="D103" s="39"/>
      <c r="E103" s="34" t="s">
        <v>411</v>
      </c>
      <c r="F103" s="34" t="s">
        <v>411</v>
      </c>
      <c r="G103" s="34" t="s">
        <v>411</v>
      </c>
      <c r="H103" s="34" t="s">
        <v>411</v>
      </c>
      <c r="I103" s="34" t="s">
        <v>411</v>
      </c>
      <c r="J103" s="34" t="s">
        <v>179</v>
      </c>
      <c r="K103" s="33" t="str">
        <f>$D$3&amp;IF(E103="◯",$E$3,$E$6)&amp;IF(F103="◯",$F$3,$F$6)&amp;IF(G103="◯",$G$3,$G$6)&amp;IF(H103="◯",$H$3,$H$6)&amp;IF(I103="◯",$I$3,$I$6)&amp;IF(J103="◯",$J$3,$J$6)</f>
        <v>jins-qr://scan?callback=abcdefg&amp;mode=4&amp;titlestr=5&amp;okstr=6&amp;cancelstr=7&amp;cameramode=1</v>
      </c>
      <c r="L103" s="46" t="str">
        <f t="shared" si="5"/>
        <v>・アプリ起動時アラートダイアログが表示される事</v>
      </c>
    </row>
    <row r="104" spans="1:12" x14ac:dyDescent="0.3">
      <c r="A104" s="33">
        <f t="shared" si="4"/>
        <v>81</v>
      </c>
      <c r="B104" s="38"/>
      <c r="C104" s="38"/>
      <c r="D104" s="37" t="s">
        <v>385</v>
      </c>
      <c r="E104" s="34" t="s">
        <v>178</v>
      </c>
      <c r="F104" s="34" t="s">
        <v>178</v>
      </c>
      <c r="G104" s="34" t="s">
        <v>179</v>
      </c>
      <c r="H104" s="34" t="s">
        <v>411</v>
      </c>
      <c r="I104" s="34" t="s">
        <v>179</v>
      </c>
      <c r="J104" s="34" t="s">
        <v>179</v>
      </c>
      <c r="K104" s="33" t="str">
        <f>$D$3&amp;IF(E104="◯",$E$3,$E$6)&amp;IF(F104="◯",$F$3,$F$6)&amp;IF(G104="◯",$G$3,$G$6)&amp;IF(H104="◯",$H$3,$H$6)&amp;IF(I104="◯",$I$3,$I$6)&amp;IF(J104="◯",$J$3,$J$6)</f>
        <v>jins-qr://scan?callback=https://hoge1234.com/tw?uuid=xxxx&amp;mode=1&amp;titlestr=Title&amp;okstr=6&amp;cancelstr=Cancel&amp;cameramode=1</v>
      </c>
      <c r="L104" s="46" t="str">
        <f t="shared" si="5"/>
        <v/>
      </c>
    </row>
    <row r="105" spans="1:12" x14ac:dyDescent="0.3">
      <c r="A105" s="33">
        <f t="shared" si="4"/>
        <v>82</v>
      </c>
      <c r="B105" s="38"/>
      <c r="C105" s="38"/>
      <c r="D105" s="38"/>
      <c r="E105" s="34" t="s">
        <v>411</v>
      </c>
      <c r="F105" s="34" t="s">
        <v>178</v>
      </c>
      <c r="G105" s="34" t="s">
        <v>179</v>
      </c>
      <c r="H105" s="34" t="s">
        <v>411</v>
      </c>
      <c r="I105" s="34" t="s">
        <v>179</v>
      </c>
      <c r="J105" s="34" t="s">
        <v>179</v>
      </c>
      <c r="K105" s="33" t="str">
        <f>$D$3&amp;IF(E105="◯",$E$3,$E$6)&amp;IF(F105="◯",$F$3,$F$6)&amp;IF(G105="◯",$G$3,$G$6)&amp;IF(H105="◯",$H$3,$H$6)&amp;IF(I105="◯",$I$3,$I$6)&amp;IF(J105="◯",$J$3,$J$6)</f>
        <v>jins-qr://scan?callback=abcdefg&amp;mode=1&amp;titlestr=Title&amp;okstr=6&amp;cancelstr=Cancel&amp;cameramode=1</v>
      </c>
      <c r="L105" s="46" t="str">
        <f t="shared" si="5"/>
        <v>・アプリ起動時アラートダイアログが表示される事</v>
      </c>
    </row>
    <row r="106" spans="1:12" x14ac:dyDescent="0.3">
      <c r="A106" s="33">
        <f t="shared" si="4"/>
        <v>83</v>
      </c>
      <c r="B106" s="38"/>
      <c r="C106" s="38"/>
      <c r="D106" s="38"/>
      <c r="E106" s="34" t="s">
        <v>411</v>
      </c>
      <c r="F106" s="34" t="s">
        <v>411</v>
      </c>
      <c r="G106" s="34" t="s">
        <v>331</v>
      </c>
      <c r="H106" s="34" t="s">
        <v>411</v>
      </c>
      <c r="I106" s="34" t="s">
        <v>331</v>
      </c>
      <c r="J106" s="34" t="s">
        <v>331</v>
      </c>
      <c r="K106" s="33" t="str">
        <f>$D$3&amp;IF(E106="◯",$E$3,$E$6)&amp;IF(F106="◯",$F$3,$F$6)&amp;IF(G106="◯",$G$3,$G$6)&amp;IF(H106="◯",$H$3,$H$6)&amp;IF(I106="◯",$I$3,$I$6)&amp;IF(J106="◯",$J$3,$J$6)</f>
        <v>jins-qr://scan?callback=abcdefg&amp;mode=4&amp;titlestr=Title&amp;okstr=6&amp;cancelstr=Cancel&amp;cameramode=1</v>
      </c>
      <c r="L106" s="46" t="str">
        <f t="shared" si="5"/>
        <v>・アプリ起動時アラートダイアログが表示される事</v>
      </c>
    </row>
    <row r="107" spans="1:12" x14ac:dyDescent="0.3">
      <c r="A107" s="33">
        <f t="shared" si="4"/>
        <v>84</v>
      </c>
      <c r="B107" s="38"/>
      <c r="C107" s="38"/>
      <c r="D107" s="38"/>
      <c r="E107" s="34" t="s">
        <v>411</v>
      </c>
      <c r="F107" s="34" t="s">
        <v>411</v>
      </c>
      <c r="G107" s="34" t="s">
        <v>411</v>
      </c>
      <c r="H107" s="34" t="s">
        <v>411</v>
      </c>
      <c r="I107" s="34" t="s">
        <v>331</v>
      </c>
      <c r="J107" s="34" t="s">
        <v>331</v>
      </c>
      <c r="K107" s="33" t="str">
        <f>$D$3&amp;IF(E107="◯",$E$3,$E$6)&amp;IF(F107="◯",$F$3,$F$6)&amp;IF(G107="◯",$G$3,$G$6)&amp;IF(H107="◯",$H$3,$H$6)&amp;IF(I107="◯",$I$3,$I$6)&amp;IF(J107="◯",$J$3,$J$6)</f>
        <v>jins-qr://scan?callback=abcdefg&amp;mode=4&amp;titlestr=5&amp;okstr=6&amp;cancelstr=Cancel&amp;cameramode=1</v>
      </c>
      <c r="L107" s="46" t="str">
        <f t="shared" si="5"/>
        <v>・アプリ起動時アラートダイアログが表示される事</v>
      </c>
    </row>
    <row r="108" spans="1:12" x14ac:dyDescent="0.3">
      <c r="A108" s="33">
        <f t="shared" si="4"/>
        <v>85</v>
      </c>
      <c r="B108" s="38"/>
      <c r="C108" s="38"/>
      <c r="D108" s="39"/>
      <c r="E108" s="34" t="s">
        <v>411</v>
      </c>
      <c r="F108" s="34" t="s">
        <v>411</v>
      </c>
      <c r="G108" s="34" t="s">
        <v>411</v>
      </c>
      <c r="H108" s="34" t="s">
        <v>411</v>
      </c>
      <c r="I108" s="34" t="s">
        <v>411</v>
      </c>
      <c r="J108" s="34" t="s">
        <v>331</v>
      </c>
      <c r="K108" s="33" t="str">
        <f>$D$3&amp;IF(E108="◯",$E$3,$E$6)&amp;IF(F108="◯",$F$3,$F$6)&amp;IF(G108="◯",$G$3,$G$6)&amp;IF(H108="◯",$H$3,$H$6)&amp;IF(I108="◯",$I$3,$I$6)&amp;IF(J108="◯",$J$3,$J$6)</f>
        <v>jins-qr://scan?callback=abcdefg&amp;mode=4&amp;titlestr=5&amp;okstr=6&amp;cancelstr=7&amp;cameramode=1</v>
      </c>
      <c r="L108" s="46" t="str">
        <f t="shared" si="5"/>
        <v>・アプリ起動時アラートダイアログが表示される事</v>
      </c>
    </row>
    <row r="109" spans="1:12" x14ac:dyDescent="0.3">
      <c r="A109" s="33">
        <f t="shared" si="4"/>
        <v>86</v>
      </c>
      <c r="B109" s="38"/>
      <c r="C109" s="38"/>
      <c r="D109" s="37" t="s">
        <v>386</v>
      </c>
      <c r="E109" s="34" t="s">
        <v>178</v>
      </c>
      <c r="F109" s="34" t="s">
        <v>178</v>
      </c>
      <c r="G109" s="34" t="s">
        <v>331</v>
      </c>
      <c r="H109" s="34" t="s">
        <v>331</v>
      </c>
      <c r="I109" s="34" t="s">
        <v>411</v>
      </c>
      <c r="J109" s="34" t="s">
        <v>331</v>
      </c>
      <c r="K109" s="33" t="str">
        <f>$D$3&amp;IF(E109="◯",$E$3,$E$6)&amp;IF(F109="◯",$F$3,$F$6)&amp;IF(G109="◯",$G$3,$G$6)&amp;IF(H109="◯",$H$3,$H$6)&amp;IF(I109="◯",$I$3,$I$6)&amp;IF(J109="◯",$J$3,$J$6)</f>
        <v>jins-qr://scan?callback=https://hoge1234.com/tw?uuid=xxxx&amp;mode=1&amp;titlestr=Title&amp;okstr=OK&amp;cancelstr=7&amp;cameramode=1</v>
      </c>
      <c r="L109" s="46" t="str">
        <f t="shared" si="5"/>
        <v/>
      </c>
    </row>
    <row r="110" spans="1:12" x14ac:dyDescent="0.3">
      <c r="A110" s="33">
        <f t="shared" si="4"/>
        <v>87</v>
      </c>
      <c r="B110" s="38"/>
      <c r="C110" s="38"/>
      <c r="D110" s="38"/>
      <c r="E110" s="34" t="s">
        <v>411</v>
      </c>
      <c r="F110" s="34" t="s">
        <v>178</v>
      </c>
      <c r="G110" s="34" t="s">
        <v>331</v>
      </c>
      <c r="H110" s="34" t="s">
        <v>331</v>
      </c>
      <c r="I110" s="34" t="s">
        <v>411</v>
      </c>
      <c r="J110" s="34" t="s">
        <v>331</v>
      </c>
      <c r="K110" s="33" t="str">
        <f>$D$3&amp;IF(E110="◯",$E$3,$E$6)&amp;IF(F110="◯",$F$3,$F$6)&amp;IF(G110="◯",$G$3,$G$6)&amp;IF(H110="◯",$H$3,$H$6)&amp;IF(I110="◯",$I$3,$I$6)&amp;IF(J110="◯",$J$3,$J$6)</f>
        <v>jins-qr://scan?callback=abcdefg&amp;mode=1&amp;titlestr=Title&amp;okstr=OK&amp;cancelstr=7&amp;cameramode=1</v>
      </c>
      <c r="L110" s="46" t="str">
        <f t="shared" si="5"/>
        <v>・アプリ起動時アラートダイアログが表示される事</v>
      </c>
    </row>
    <row r="111" spans="1:12" x14ac:dyDescent="0.3">
      <c r="A111" s="33">
        <f t="shared" si="4"/>
        <v>88</v>
      </c>
      <c r="B111" s="38"/>
      <c r="C111" s="38"/>
      <c r="D111" s="38"/>
      <c r="E111" s="34" t="s">
        <v>411</v>
      </c>
      <c r="F111" s="34" t="s">
        <v>411</v>
      </c>
      <c r="G111" s="34" t="s">
        <v>331</v>
      </c>
      <c r="H111" s="34" t="s">
        <v>331</v>
      </c>
      <c r="I111" s="34" t="s">
        <v>411</v>
      </c>
      <c r="J111" s="34" t="s">
        <v>331</v>
      </c>
      <c r="K111" s="33" t="str">
        <f>$D$3&amp;IF(E111="◯",$E$3,$E$6)&amp;IF(F111="◯",$F$3,$F$6)&amp;IF(G111="◯",$G$3,$G$6)&amp;IF(H111="◯",$H$3,$H$6)&amp;IF(I111="◯",$I$3,$I$6)&amp;IF(J111="◯",$J$3,$J$6)</f>
        <v>jins-qr://scan?callback=abcdefg&amp;mode=4&amp;titlestr=Title&amp;okstr=OK&amp;cancelstr=7&amp;cameramode=1</v>
      </c>
      <c r="L111" s="46" t="str">
        <f t="shared" si="5"/>
        <v>・アプリ起動時アラートダイアログが表示される事</v>
      </c>
    </row>
    <row r="112" spans="1:12" x14ac:dyDescent="0.3">
      <c r="A112" s="33">
        <f t="shared" si="4"/>
        <v>89</v>
      </c>
      <c r="B112" s="38"/>
      <c r="C112" s="38"/>
      <c r="D112" s="38"/>
      <c r="E112" s="34" t="s">
        <v>411</v>
      </c>
      <c r="F112" s="34" t="s">
        <v>411</v>
      </c>
      <c r="G112" s="34" t="s">
        <v>411</v>
      </c>
      <c r="H112" s="34" t="s">
        <v>331</v>
      </c>
      <c r="I112" s="34" t="s">
        <v>411</v>
      </c>
      <c r="J112" s="34" t="s">
        <v>331</v>
      </c>
      <c r="K112" s="33" t="str">
        <f>$D$3&amp;IF(E112="◯",$E$3,$E$6)&amp;IF(F112="◯",$F$3,$F$6)&amp;IF(G112="◯",$G$3,$G$6)&amp;IF(H112="◯",$H$3,$H$6)&amp;IF(I112="◯",$I$3,$I$6)&amp;IF(J112="◯",$J$3,$J$6)</f>
        <v>jins-qr://scan?callback=abcdefg&amp;mode=4&amp;titlestr=5&amp;okstr=OK&amp;cancelstr=7&amp;cameramode=1</v>
      </c>
      <c r="L112" s="46" t="str">
        <f t="shared" si="5"/>
        <v>・アプリ起動時アラートダイアログが表示される事</v>
      </c>
    </row>
    <row r="113" spans="1:12" x14ac:dyDescent="0.3">
      <c r="A113" s="33">
        <f t="shared" si="4"/>
        <v>90</v>
      </c>
      <c r="B113" s="38"/>
      <c r="C113" s="38"/>
      <c r="D113" s="39"/>
      <c r="E113" s="34" t="s">
        <v>411</v>
      </c>
      <c r="F113" s="34" t="s">
        <v>411</v>
      </c>
      <c r="G113" s="34" t="s">
        <v>411</v>
      </c>
      <c r="H113" s="34" t="s">
        <v>411</v>
      </c>
      <c r="I113" s="34" t="s">
        <v>411</v>
      </c>
      <c r="J113" s="34" t="s">
        <v>331</v>
      </c>
      <c r="K113" s="33" t="str">
        <f>$D$3&amp;IF(E113="◯",$E$3,$E$6)&amp;IF(F113="◯",$F$3,$F$6)&amp;IF(G113="◯",$G$3,$G$6)&amp;IF(H113="◯",$H$3,$H$6)&amp;IF(I113="◯",$I$3,$I$6)&amp;IF(J113="◯",$J$3,$J$6)</f>
        <v>jins-qr://scan?callback=abcdefg&amp;mode=4&amp;titlestr=5&amp;okstr=6&amp;cancelstr=7&amp;cameramode=1</v>
      </c>
      <c r="L113" s="46" t="str">
        <f t="shared" si="5"/>
        <v>・アプリ起動時アラートダイアログが表示される事</v>
      </c>
    </row>
    <row r="114" spans="1:12" x14ac:dyDescent="0.3">
      <c r="A114" s="33">
        <f t="shared" si="4"/>
        <v>91</v>
      </c>
      <c r="B114" s="38"/>
      <c r="C114" s="38"/>
      <c r="D114" s="37" t="s">
        <v>387</v>
      </c>
      <c r="E114" s="34" t="s">
        <v>178</v>
      </c>
      <c r="F114" s="34" t="s">
        <v>178</v>
      </c>
      <c r="G114" s="34" t="s">
        <v>331</v>
      </c>
      <c r="H114" s="34" t="s">
        <v>331</v>
      </c>
      <c r="I114" s="34" t="s">
        <v>331</v>
      </c>
      <c r="J114" s="34" t="s">
        <v>411</v>
      </c>
      <c r="K114" s="33" t="str">
        <f>$D$3&amp;IF(E114="◯",$E$3,$E$6)&amp;IF(F114="◯",$F$3,$F$6)&amp;IF(G114="◯",$G$3,$G$6)&amp;IF(H114="◯",$H$3,$H$6)&amp;IF(I114="◯",$I$3,$I$6)&amp;IF(J114="◯",$J$3,$J$6)</f>
        <v>jins-qr://scan?callback=https://hoge1234.com/tw?uuid=xxxx&amp;mode=1&amp;titlestr=Title&amp;okstr=OK&amp;cancelstr=Cancel&amp;cameramode=8</v>
      </c>
      <c r="L114" s="46" t="str">
        <f t="shared" si="5"/>
        <v/>
      </c>
    </row>
    <row r="115" spans="1:12" x14ac:dyDescent="0.3">
      <c r="A115" s="33">
        <f t="shared" si="4"/>
        <v>92</v>
      </c>
      <c r="B115" s="38"/>
      <c r="C115" s="38"/>
      <c r="D115" s="38"/>
      <c r="E115" s="34" t="s">
        <v>411</v>
      </c>
      <c r="F115" s="34" t="s">
        <v>178</v>
      </c>
      <c r="G115" s="34" t="s">
        <v>331</v>
      </c>
      <c r="H115" s="34" t="s">
        <v>331</v>
      </c>
      <c r="I115" s="34" t="s">
        <v>331</v>
      </c>
      <c r="J115" s="34" t="s">
        <v>411</v>
      </c>
      <c r="K115" s="33" t="str">
        <f>$D$3&amp;IF(E115="◯",$E$3,$E$6)&amp;IF(F115="◯",$F$3,$F$6)&amp;IF(G115="◯",$G$3,$G$6)&amp;IF(H115="◯",$H$3,$H$6)&amp;IF(I115="◯",$I$3,$I$6)&amp;IF(J115="◯",$J$3,$J$6)</f>
        <v>jins-qr://scan?callback=abcdefg&amp;mode=1&amp;titlestr=Title&amp;okstr=OK&amp;cancelstr=Cancel&amp;cameramode=8</v>
      </c>
      <c r="L115" s="46" t="str">
        <f t="shared" si="5"/>
        <v>・アプリ起動時アラートダイアログが表示される事</v>
      </c>
    </row>
    <row r="116" spans="1:12" x14ac:dyDescent="0.3">
      <c r="A116" s="33">
        <f t="shared" si="4"/>
        <v>93</v>
      </c>
      <c r="B116" s="38"/>
      <c r="C116" s="38"/>
      <c r="D116" s="38"/>
      <c r="E116" s="34" t="s">
        <v>411</v>
      </c>
      <c r="F116" s="34" t="s">
        <v>411</v>
      </c>
      <c r="G116" s="34" t="s">
        <v>331</v>
      </c>
      <c r="H116" s="34" t="s">
        <v>331</v>
      </c>
      <c r="I116" s="34" t="s">
        <v>331</v>
      </c>
      <c r="J116" s="34" t="s">
        <v>411</v>
      </c>
      <c r="K116" s="33" t="str">
        <f>$D$3&amp;IF(E116="◯",$E$3,$E$6)&amp;IF(F116="◯",$F$3,$F$6)&amp;IF(G116="◯",$G$3,$G$6)&amp;IF(H116="◯",$H$3,$H$6)&amp;IF(I116="◯",$I$3,$I$6)&amp;IF(J116="◯",$J$3,$J$6)</f>
        <v>jins-qr://scan?callback=abcdefg&amp;mode=4&amp;titlestr=Title&amp;okstr=OK&amp;cancelstr=Cancel&amp;cameramode=8</v>
      </c>
      <c r="L116" s="46" t="str">
        <f t="shared" si="5"/>
        <v>・アプリ起動時アラートダイアログが表示される事</v>
      </c>
    </row>
    <row r="117" spans="1:12" x14ac:dyDescent="0.3">
      <c r="A117" s="33">
        <f t="shared" si="4"/>
        <v>94</v>
      </c>
      <c r="B117" s="38"/>
      <c r="C117" s="38"/>
      <c r="D117" s="38"/>
      <c r="E117" s="34" t="s">
        <v>411</v>
      </c>
      <c r="F117" s="34" t="s">
        <v>411</v>
      </c>
      <c r="G117" s="34" t="s">
        <v>411</v>
      </c>
      <c r="H117" s="34" t="s">
        <v>331</v>
      </c>
      <c r="I117" s="34" t="s">
        <v>331</v>
      </c>
      <c r="J117" s="34" t="s">
        <v>411</v>
      </c>
      <c r="K117" s="33" t="str">
        <f>$D$3&amp;IF(E117="◯",$E$3,$E$6)&amp;IF(F117="◯",$F$3,$F$6)&amp;IF(G117="◯",$G$3,$G$6)&amp;IF(H117="◯",$H$3,$H$6)&amp;IF(I117="◯",$I$3,$I$6)&amp;IF(J117="◯",$J$3,$J$6)</f>
        <v>jins-qr://scan?callback=abcdefg&amp;mode=4&amp;titlestr=5&amp;okstr=OK&amp;cancelstr=Cancel&amp;cameramode=8</v>
      </c>
      <c r="L117" s="46" t="str">
        <f t="shared" si="5"/>
        <v>・アプリ起動時アラートダイアログが表示される事</v>
      </c>
    </row>
    <row r="118" spans="1:12" x14ac:dyDescent="0.3">
      <c r="A118" s="33">
        <f t="shared" si="4"/>
        <v>95</v>
      </c>
      <c r="B118" s="39"/>
      <c r="C118" s="39"/>
      <c r="D118" s="39"/>
      <c r="E118" s="34" t="s">
        <v>411</v>
      </c>
      <c r="F118" s="34" t="s">
        <v>411</v>
      </c>
      <c r="G118" s="34" t="s">
        <v>411</v>
      </c>
      <c r="H118" s="34" t="s">
        <v>411</v>
      </c>
      <c r="I118" s="34" t="s">
        <v>331</v>
      </c>
      <c r="J118" s="34" t="s">
        <v>411</v>
      </c>
      <c r="K118" s="33" t="str">
        <f>$D$3&amp;IF(E118="◯",$E$3,$E$6)&amp;IF(F118="◯",$F$3,$F$6)&amp;IF(G118="◯",$G$3,$G$6)&amp;IF(H118="◯",$H$3,$H$6)&amp;IF(I118="◯",$I$3,$I$6)&amp;IF(J118="◯",$J$3,$J$6)</f>
        <v>jins-qr://scan?callback=abcdefg&amp;mode=4&amp;titlestr=5&amp;okstr=6&amp;cancelstr=Cancel&amp;cameramode=8</v>
      </c>
      <c r="L118" s="46" t="str">
        <f t="shared" si="5"/>
        <v>・アプリ起動時アラートダイアログが表示される事</v>
      </c>
    </row>
  </sheetData>
  <mergeCells count="33">
    <mergeCell ref="B19:B23"/>
    <mergeCell ref="C19:C23"/>
    <mergeCell ref="D19:D23"/>
    <mergeCell ref="D8:E8"/>
    <mergeCell ref="D9:E9"/>
    <mergeCell ref="D10:E10"/>
    <mergeCell ref="D11:E11"/>
    <mergeCell ref="D12:E12"/>
    <mergeCell ref="D13:E13"/>
    <mergeCell ref="D104:D108"/>
    <mergeCell ref="D109:D113"/>
    <mergeCell ref="D114:D118"/>
    <mergeCell ref="B25:B56"/>
    <mergeCell ref="B57:B87"/>
    <mergeCell ref="C57:C87"/>
    <mergeCell ref="C25:C56"/>
    <mergeCell ref="B88:B118"/>
    <mergeCell ref="C88:C118"/>
    <mergeCell ref="D73:D77"/>
    <mergeCell ref="D78:D82"/>
    <mergeCell ref="D83:D87"/>
    <mergeCell ref="D89:D93"/>
    <mergeCell ref="D94:D98"/>
    <mergeCell ref="D99:D103"/>
    <mergeCell ref="D42:D46"/>
    <mergeCell ref="D47:D51"/>
    <mergeCell ref="D52:D56"/>
    <mergeCell ref="D58:D62"/>
    <mergeCell ref="D63:D67"/>
    <mergeCell ref="D68:D72"/>
    <mergeCell ref="D27:D31"/>
    <mergeCell ref="D32:D36"/>
    <mergeCell ref="D37:D4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試験観点表</vt:lpstr>
      <vt:lpstr>要件一覧</vt:lpstr>
      <vt:lpstr>Sheet1</vt:lpstr>
      <vt:lpstr>URLスキーム試験観点表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2018-06-01T08:44:33Z</dcterms:created>
  <dcterms:modified xsi:type="dcterms:W3CDTF">2018-08-07T02:36:37Z</dcterms:modified>
</cp:coreProperties>
</file>