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develop/0_Project2018/14_JINS/Document/試験関連/試験観点表/"/>
    </mc:Choice>
  </mc:AlternateContent>
  <bookViews>
    <workbookView xWindow="0" yWindow="0" windowWidth="25600" windowHeight="16000" tabRatio="500"/>
  </bookViews>
  <sheets>
    <sheet name="試験観点表" sheetId="4" r:id="rId1"/>
    <sheet name="URLスキーム試験観点表" sheetId="3" r:id="rId2"/>
    <sheet name="URLスキーム試験観点表ver2" sheetId="6" r:id="rId3"/>
    <sheet name="マトリクス図" sheetId="5" r:id="rId4"/>
    <sheet name="_" sheetId="1" r:id="rId5"/>
    <sheet name="試験仕様表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35" i="3" l="1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6" i="3"/>
  <c r="L237" i="3"/>
  <c r="L238" i="3"/>
  <c r="L239" i="3"/>
  <c r="L240" i="3"/>
  <c r="L241" i="3"/>
  <c r="L242" i="3"/>
  <c r="L243" i="3"/>
  <c r="L244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15" i="3"/>
  <c r="A20" i="3"/>
  <c r="A21" i="3"/>
  <c r="A22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52" i="3"/>
  <c r="A153" i="3"/>
  <c r="A154" i="3"/>
  <c r="A155" i="3"/>
  <c r="A156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215" i="3"/>
  <c r="A216" i="3"/>
  <c r="A217" i="3"/>
  <c r="A218" i="3"/>
  <c r="A219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11" i="6"/>
  <c r="A12" i="6"/>
  <c r="A13" i="6"/>
  <c r="A17" i="6"/>
  <c r="A18" i="6"/>
  <c r="A19" i="6"/>
  <c r="A21" i="6"/>
  <c r="A22" i="6"/>
  <c r="A25" i="6"/>
  <c r="A26" i="6"/>
  <c r="A27" i="6"/>
  <c r="A28" i="6"/>
  <c r="A29" i="6"/>
  <c r="A30" i="6"/>
  <c r="A31" i="6"/>
  <c r="A32" i="6"/>
  <c r="A33" i="6"/>
  <c r="L21" i="6"/>
  <c r="L18" i="6"/>
  <c r="K182" i="3"/>
  <c r="L181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52" i="3"/>
  <c r="L26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K117" i="3"/>
  <c r="K153" i="3"/>
  <c r="K152" i="3"/>
  <c r="K118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25" i="3"/>
</calcChain>
</file>

<file path=xl/sharedStrings.xml><?xml version="1.0" encoding="utf-8"?>
<sst xmlns="http://schemas.openxmlformats.org/spreadsheetml/2006/main" count="2337" uniqueCount="442">
  <si>
    <t>試験観点</t>
  </si>
  <si>
    <t>チェック観点</t>
  </si>
  <si>
    <t>パラメータ不正</t>
  </si>
  <si>
    <t>URLスキームのみ</t>
  </si>
  <si>
    <t>jins-qr://</t>
  </si>
  <si>
    <t>全て定義なし</t>
  </si>
  <si>
    <t>(callback)</t>
  </si>
  <si>
    <t>定義なし</t>
  </si>
  <si>
    <t>param名のみ</t>
  </si>
  <si>
    <t>定義のみ</t>
  </si>
  <si>
    <t>jins-qr://scan?callback=https://***</t>
  </si>
  <si>
    <t>その他定義あり</t>
  </si>
  <si>
    <t>(mode)</t>
  </si>
  <si>
    <t>jins-qr://scan?mode=***</t>
  </si>
  <si>
    <t>(titilestr)</t>
  </si>
  <si>
    <t>jins-qr://scan?titlestr=***</t>
  </si>
  <si>
    <t>(okstr)</t>
  </si>
  <si>
    <t>jins-qr://scan?okstr=***</t>
  </si>
  <si>
    <t>(cancelstr)</t>
  </si>
  <si>
    <t>jins-qr://scan?cancelstr=***</t>
  </si>
  <si>
    <t>パラメータ正常</t>
  </si>
  <si>
    <t xml:space="preserve">初回起動
カメラ権限確認
</t>
  </si>
  <si>
    <t>値チェック</t>
  </si>
  <si>
    <t>callback</t>
  </si>
  <si>
    <t>mode</t>
  </si>
  <si>
    <t>数値</t>
  </si>
  <si>
    <t>titlestr</t>
  </si>
  <si>
    <t>文字列</t>
  </si>
  <si>
    <t>okstr</t>
  </si>
  <si>
    <t>cancelstr</t>
  </si>
  <si>
    <t>表示チェック</t>
  </si>
  <si>
    <t>シングルモード画面</t>
  </si>
  <si>
    <t>タイトル</t>
  </si>
  <si>
    <t>サブタイトル</t>
  </si>
  <si>
    <t>カメラ映像</t>
  </si>
  <si>
    <t>QRコード読み取り範囲画像</t>
  </si>
  <si>
    <t>キャンセルボタン</t>
  </si>
  <si>
    <t>カメラ切替ボタン</t>
  </si>
  <si>
    <t>マルチモード</t>
  </si>
  <si>
    <t>読み取り完了ボタン</t>
  </si>
  <si>
    <t>ダイアログ</t>
  </si>
  <si>
    <t>メッセージ</t>
  </si>
  <si>
    <t>ボタン</t>
  </si>
  <si>
    <t>制御</t>
  </si>
  <si>
    <t>QRコード読取</t>
  </si>
  <si>
    <t>QRコード以外</t>
  </si>
  <si>
    <t>パラメータチェック</t>
    <phoneticPr fontId="1"/>
  </si>
  <si>
    <t>パラメータ内の値不正</t>
    <phoneticPr fontId="1"/>
  </si>
  <si>
    <t>パラメータ不正
クエリパラメータ存在</t>
    <phoneticPr fontId="1"/>
  </si>
  <si>
    <t>初回起動
カメラ権限確認
アクセス拒否
-&gt;タスク起動</t>
    <phoneticPr fontId="1"/>
  </si>
  <si>
    <t>初回起動
カメラ権限確認
アクセス許可</t>
    <phoneticPr fontId="1"/>
  </si>
  <si>
    <t>初回起動
カメラ権限確認
アクセス拒否
-&gt;Webアプリ起動</t>
    <phoneticPr fontId="1"/>
  </si>
  <si>
    <t>callback
不正文字列
(https から
始まらないもの)</t>
    <phoneticPr fontId="1"/>
  </si>
  <si>
    <t>mode
不正文字列</t>
    <phoneticPr fontId="1"/>
  </si>
  <si>
    <t>mode
不正数字(1,2以外)</t>
    <phoneticPr fontId="1"/>
  </si>
  <si>
    <t>全て定義あり
param名のみ</t>
    <phoneticPr fontId="1"/>
  </si>
  <si>
    <t>全て定義あり
param名のみ</t>
    <phoneticPr fontId="1"/>
  </si>
  <si>
    <t>QRコード読み取り範囲画像</t>
    <phoneticPr fontId="1"/>
  </si>
  <si>
    <t>アプリ起動時
アラートダイアログ</t>
    <phoneticPr fontId="1"/>
  </si>
  <si>
    <t>カメラ権限
確認ダイアログ</t>
    <phoneticPr fontId="1"/>
  </si>
  <si>
    <t>アクセス拒否
ダイアログ</t>
    <phoneticPr fontId="1"/>
  </si>
  <si>
    <t>上限到達
ダイアログ</t>
    <phoneticPr fontId="1"/>
  </si>
  <si>
    <t>アプリ起動時
アラートダイアログ
(ボタン)</t>
    <phoneticPr fontId="1"/>
  </si>
  <si>
    <t>カメラ権限
確認ダイアログ
(ボタン)</t>
    <phoneticPr fontId="1"/>
  </si>
  <si>
    <t>アクセス拒否ダイアログ
(ボタン)</t>
    <phoneticPr fontId="1"/>
  </si>
  <si>
    <t>上限到達ダイアログ
(ボタン)</t>
    <phoneticPr fontId="1"/>
  </si>
  <si>
    <t>制御チェック</t>
    <rPh sb="0" eb="2">
      <t>セイギョチェック</t>
    </rPh>
    <phoneticPr fontId="1"/>
  </si>
  <si>
    <t>URL</t>
    <phoneticPr fontId="1"/>
  </si>
  <si>
    <t>ボタン文字</t>
    <rPh sb="3" eb="5">
      <t>モジ</t>
    </rPh>
    <phoneticPr fontId="1"/>
  </si>
  <si>
    <t>読取り件数</t>
    <rPh sb="0" eb="2">
      <t>ヨミトリ</t>
    </rPh>
    <rPh sb="3" eb="5">
      <t>ケンスウ</t>
    </rPh>
    <phoneticPr fontId="1"/>
  </si>
  <si>
    <t>ユーザ操作チェック</t>
  </si>
  <si>
    <t>通常起動中</t>
  </si>
  <si>
    <t>URLスキームから
アプリ起動中</t>
    <phoneticPr fontId="1"/>
  </si>
  <si>
    <t>該当Webアプリ起動中</t>
    <phoneticPr fontId="1"/>
  </si>
  <si>
    <t>#</t>
  </si>
  <si>
    <t>大項目</t>
  </si>
  <si>
    <t>中項目</t>
  </si>
  <si>
    <t>小項目</t>
  </si>
  <si>
    <t>前提条件(試験観点等)</t>
  </si>
  <si>
    <t>確認事項及び期待値</t>
  </si>
  <si>
    <t>通常起動</t>
  </si>
  <si>
    <t>アプリ起動</t>
  </si>
  <si>
    <t>ホームからの通常アプリ起動</t>
  </si>
  <si>
    <t>・アプリ起動時アラートダイアログが表示される事</t>
  </si>
  <si>
    <t>URLスキーム起動</t>
  </si>
  <si>
    <t>・カメラ映像が出力されるようになる事</t>
  </si>
  <si>
    <t>シングルモード画面表示</t>
  </si>
  <si>
    <t>・デザインと整合性がある事</t>
  </si>
  <si>
    <t>・端末言語設定に応じてデフォルト値を出力する事
　(4カ国語)</t>
  </si>
  <si>
    <t>QR読取</t>
  </si>
  <si>
    <t>・読み込めない事</t>
  </si>
  <si>
    <t>マルチモード画面表示</t>
  </si>
  <si>
    <t>機能</t>
  </si>
  <si>
    <t>ボタン反応無し</t>
  </si>
  <si>
    <t xml:space="preserve">初回起動
カメラ権限確認
</t>
    <phoneticPr fontId="1"/>
  </si>
  <si>
    <t>アプリ起動時
アラートダイアログ</t>
    <phoneticPr fontId="1"/>
  </si>
  <si>
    <t>カメラ権限
確認ダイアログ</t>
    <phoneticPr fontId="1"/>
  </si>
  <si>
    <t>URLスキームから
アプリ起動中</t>
    <phoneticPr fontId="1"/>
  </si>
  <si>
    <t>初回起動
カメラ権限確認
アクセス拒否
-&gt;タスク起動</t>
    <phoneticPr fontId="1"/>
  </si>
  <si>
    <t>初回起動
カメラ権限確認
アクセス拒否
-&gt;Webアプリ起動</t>
    <phoneticPr fontId="1"/>
  </si>
  <si>
    <t>初回起動
カメラ権限確認
アクセス許可</t>
    <phoneticPr fontId="1"/>
  </si>
  <si>
    <t>読み取り完了ボタン
QR読取枚数表示欄</t>
    <phoneticPr fontId="1"/>
  </si>
  <si>
    <t>・titlestrパラメータから取得した文字列が
　タイトルへ反映される事
・取得に失敗した場合、
　デフォルト値をタイトルへ反映する事</t>
    <phoneticPr fontId="1"/>
  </si>
  <si>
    <t>・okstrパラメータから取得した文字列が
・ボタン「キャンセル」押下時、
　戻り先URLスキーマに
　QRコードのデータを付与せず、
　該当Webアプリが起動される事</t>
    <phoneticPr fontId="1"/>
  </si>
  <si>
    <t>・titlestrパラメータから取得した文字列が
　タイトルへ反映される事
・取得に失敗した場合、
　デフォルト値をタイトルへ反映する事</t>
    <phoneticPr fontId="1"/>
  </si>
  <si>
    <t>・端末言語設定に応じてデフォルト値を出力する事
　(4カ国語)</t>
    <phoneticPr fontId="1"/>
  </si>
  <si>
    <t>・押下時インカメラ切り替わる事
・インカメラ状態でボタン押下すると
　アウトカメラに切り替わる事</t>
    <phoneticPr fontId="1"/>
  </si>
  <si>
    <t>・okstrパラメータから取得した文字列が
　読み取り完了ボタンの文字へ反映される事
・QR読取枚数0枚の間、
　ボタン「読み取り完了」は
　押下できない状態(disable)にする事
・ボタン「読み取り完了」押下時、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</si>
  <si>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・読み取ったQRコードの枚数を表示される事
・数値は100まで表示される事</t>
    <phoneticPr fontId="1"/>
  </si>
  <si>
    <t>・ボタン「OK」押下でアプリを終了する事</t>
    <phoneticPr fontId="1"/>
  </si>
  <si>
    <t>・以下文言となっている事
　「QRコードの読み取りの為に許可してください。」
　※タイトルなし、ボタン文言は標準のため、確認なし
　ボタン「OK」
　ボタン「許可しない」</t>
    <phoneticPr fontId="1"/>
  </si>
  <si>
    <t xml:space="preserve">・以下文言となっていること
　タイトル 「起動エラー」
　メッセージ 
「カメラへのアクセスが許可されていません。
　　設定画面からカメラへのアクセスを許可してください。」
　ボタン 「設定」
</t>
    <phoneticPr fontId="1"/>
  </si>
  <si>
    <t>・ボタン「設定」押下で
　設定アプリが起動し、「J-SCAN」の設定画面へ遷移される事</t>
    <phoneticPr fontId="1"/>
  </si>
  <si>
    <t>・ボタン「OK」押下時、
　戻り先URLスキーマに
　読み込んだ全てのQRコードデータが付与され
　該当Webアプリが起動される事
・付与する各QRコードデータが","(カンマ)で区切られている事</t>
    <phoneticPr fontId="1"/>
  </si>
  <si>
    <t>・ボタン「キャンセル」押下時、
　戻り先URLスキーマに
　QRコードのデータを付与せず、
　該当Webアプリが起動される事</t>
    <phoneticPr fontId="1"/>
  </si>
  <si>
    <t>・modeパラメータ内の値が1の場合、
　シングルモード画面が表示される事
・modeパラメータ内の値が2の場合、
　マルチモード画面が表示される事
・カメラ権限確認ダイアログが表示される事
・カメラ映像が出力されない事
　※OSの動作</t>
    <phoneticPr fontId="1"/>
  </si>
  <si>
    <t>・アクセス拒否ダイアログが表示されること</t>
    <phoneticPr fontId="1"/>
  </si>
  <si>
    <t>・modeパラメータに応じて
　シングルモードかマルチモードを表示する事
　(1ならシングルモード 2ならマルチモード)
・アラートダイアログが表示されていない事
・カメラ映像が出力されている事</t>
    <phoneticPr fontId="1"/>
  </si>
  <si>
    <t>・QRコードを読み取れる事
・新規QRコードを読み取った時のみ
　J-PORTAL利用の効果音が鳴動される事
・QRコード読み取った際、
　戻り先URLスキーマに読み込んだ
　QRコードのデータが付与され
　該当Webアプリが起動される事</t>
    <phoneticPr fontId="1"/>
  </si>
  <si>
    <t>・押下時インカメラ切り替わる事
・インカメラ状態でボタン押下すると
　アウトカメラに切り替わる事</t>
    <phoneticPr fontId="1"/>
  </si>
  <si>
    <t>・以下文言となっている事
　タイトル 「起動エラー」
　メッセージ 「このアプリは直接起動できません。
　連動するアプリから操作を実施してください。」
　ボタン 「OK」</t>
    <phoneticPr fontId="1"/>
  </si>
  <si>
    <t>バックグラウンド
-&gt;URLスキームで起動</t>
    <phoneticPr fontId="1"/>
  </si>
  <si>
    <t>バックグラウンド
-&gt;通常起動</t>
    <phoneticPr fontId="1"/>
  </si>
  <si>
    <t>バックグラウンド
-&gt;フォアグラウンド</t>
    <phoneticPr fontId="1"/>
  </si>
  <si>
    <t>バックグラウンド
-&gt;通常起動</t>
    <phoneticPr fontId="1"/>
  </si>
  <si>
    <t>アプリキル
-&gt;URLスキームで起動</t>
    <phoneticPr fontId="1"/>
  </si>
  <si>
    <t>バックグラウンド
-&gt;URLスキームで起動</t>
    <phoneticPr fontId="1"/>
  </si>
  <si>
    <t>アプリキル
-&gt;URLスキームで起動</t>
    <phoneticPr fontId="1"/>
  </si>
  <si>
    <t>検証
分類</t>
    <phoneticPr fontId="1"/>
  </si>
  <si>
    <t>・QRコードを読み取れる事
・新規QRコードを読み取った時のみ
　J-PORTAL利用の効果音が鳴動される事
・QRコードを読み取った際、
　読み取ったデータを保持する事
・QRコードの読み取りは最大100枚までになっている事
・100枚読み込んだ際に上限到達ダイアログを表示する事
・一度読み取ったQRコードを再度読み取った場合、
　トーストが表示される事
　以下の文言となっている事
　「このQRは既に読み取り済みです。」
・トーストはポップアップで画面ロックされない事</t>
    <rPh sb="178" eb="179">
      <t>コト</t>
    </rPh>
    <rPh sb="181" eb="183">
      <t>イカノモンゴントナッテイル</t>
    </rPh>
    <rPh sb="192" eb="193">
      <t>コト</t>
    </rPh>
    <rPh sb="201" eb="202">
      <t>スデニ</t>
    </rPh>
    <rPh sb="203" eb="204">
      <t>ヨミトリ</t>
    </rPh>
    <rPh sb="207" eb="208">
      <t>ズミデス</t>
    </rPh>
    <rPh sb="236" eb="237">
      <t>コト</t>
    </rPh>
    <phoneticPr fontId="1"/>
  </si>
  <si>
    <t>アクセス拒否
ダイアログ</t>
    <phoneticPr fontId="1"/>
  </si>
  <si>
    <t>上限到達
ダイアログ</t>
    <phoneticPr fontId="1"/>
  </si>
  <si>
    <t>該当Webアプリ
起動中</t>
    <phoneticPr fontId="1"/>
  </si>
  <si>
    <t>表示</t>
    <rPh sb="0" eb="2">
      <t>ヒョウジ</t>
    </rPh>
    <phoneticPr fontId="1"/>
  </si>
  <si>
    <t>設定</t>
    <rPh sb="0" eb="2">
      <t>セッテイ</t>
    </rPh>
    <phoneticPr fontId="1"/>
  </si>
  <si>
    <t>なし</t>
    <phoneticPr fontId="1"/>
  </si>
  <si>
    <t>①設定アプリを起動時、J-SCANの設定画面へ遷移</t>
    <rPh sb="1" eb="3">
      <t>セッテイアプリヲ</t>
    </rPh>
    <rPh sb="7" eb="10">
      <t>キドウジ</t>
    </rPh>
    <rPh sb="18" eb="22">
      <t>セッテイガメンヘ</t>
    </rPh>
    <rPh sb="23" eb="25">
      <t>センイ</t>
    </rPh>
    <phoneticPr fontId="1"/>
  </si>
  <si>
    <t>読み取り完了ボタン
(QR読み取り枚数表示)</t>
    <rPh sb="0" eb="1">
      <t>ヨミトリ</t>
    </rPh>
    <rPh sb="4" eb="6">
      <t>カンリョウボタン</t>
    </rPh>
    <rPh sb="13" eb="14">
      <t>ヨミトリ</t>
    </rPh>
    <rPh sb="17" eb="19">
      <t>マイスウ</t>
    </rPh>
    <rPh sb="19" eb="21">
      <t>ヒョウジ</t>
    </rPh>
    <phoneticPr fontId="1"/>
  </si>
  <si>
    <t>jins-qr://scan?call=https://***&amp;mode=***&amp;titlestr=***&amp;okstr=***&amp;cancelstr=***&amp;cameramode=***</t>
  </si>
  <si>
    <t>jins-qr://scan?callback&amp;mode=***&amp;titlestr=***&amp;okstr=***&amp;cancelstr=***&amp;cameramode=***</t>
  </si>
  <si>
    <t>jins-qr://scan?callback=&amp;mode=***&amp;titlestr=***&amp;okstr=***&amp;cancelstr=***&amp;cameramode=***</t>
  </si>
  <si>
    <t>jins-qr://scan?callback=https://***&amp;mmdd=***&amp;titlestr=***&amp;okstr=***&amp;cancelstr=***&amp;cameramode=***</t>
  </si>
  <si>
    <t>jins-qr://scan?callback=https://***&amp;mode&amp;titlestr=***&amp;okstr=***&amp;cancelstr=***&amp;cameramode=***</t>
  </si>
  <si>
    <t>jins-qr://scan?callback=https://***&amp;mode=&amp;titlestr=***&amp;okstr=***&amp;cancelstr=***&amp;cameramode=***</t>
  </si>
  <si>
    <t>jins-qr://scan?callback=https://***&amp;titlestr=***&amp;okstr=***&amp;cancelstr=***&amp;cameramode=***</t>
  </si>
  <si>
    <t>jins-qr://scan?callback=https://***&amp;mode=**&amp;title=***&amp;okstr=***&amp;cancelstr=***&amp;cameramode=***</t>
  </si>
  <si>
    <t>jins-qr://scan?callback=https://***&amp;mode=***&amp;titlestr&amp;okstr=***&amp;cancelstr=***&amp;cameramode=***</t>
  </si>
  <si>
    <t>jins-qr://scan?callback=https://***&amp;mode=***&amp;titlestr=&amp;okstr=***&amp;cancelstr=***&amp;cameramode=***</t>
  </si>
  <si>
    <t>jins-qr://scan?callback=https://***&amp;mode=***&amp;okstr=***&amp;cancelstr=***&amp;cameramode=***</t>
  </si>
  <si>
    <t>jins-qr://scan?callback=https://***&amp;mode=***&amp;titlestr=***&amp;ok=***&amp;cancelstr=***&amp;cameramode=***</t>
  </si>
  <si>
    <t>jins-qr://scan?callback=https://***&amp;mode=***&amp;titlestr=***&amp;okstr&amp;cancelstr=***&amp;cameramode=***</t>
  </si>
  <si>
    <t>jins-qr://scan?callback=https://***&amp;mode=***&amp;titlestr=***&amp;okstr=&amp;cancelstr=***&amp;cameramode=***</t>
  </si>
  <si>
    <t>jins-qr://scan?callback=https://***&amp;mode=***&amp;titlestr=***&amp;cancelstr=***&amp;cameramode=***</t>
  </si>
  <si>
    <t>jins-qr://scan?callback=https://***&amp;mode=***&amp;titlestr=***&amp;okstr=***&amp;cancelstr=***&amp;cameramode=***</t>
  </si>
  <si>
    <t>jins-qr://scan?callback=abcde&amp;mode=***&amp;titlestr=***&amp;okstr=***&amp;cancelstr=***&amp;cameramode=***</t>
  </si>
  <si>
    <t>jins-qr://scan?call=https://***&amp;mmdd=***&amp;title=***&amp;ok=***&amp;cancel=***&amp;camera=***</t>
    <phoneticPr fontId="1"/>
  </si>
  <si>
    <t>jins-qr://scan?callback&amp;mode&amp;titlestr&amp;okstr&amp;cancelstr&amp;cameramode</t>
    <phoneticPr fontId="1"/>
  </si>
  <si>
    <t>jins-qr://scan?callback=&amp;mode=&amp;titlestr=&amp;okstr=&amp;cancelstr=&amp;cameramode=</t>
    <phoneticPr fontId="1"/>
  </si>
  <si>
    <t>jins-qr://scan?mode=***&amp;titlestr=***&amp;okstr=***cancelstr=***&amp;cameramode=***</t>
    <phoneticPr fontId="1"/>
  </si>
  <si>
    <t>jins-qr://scan?callback=https://***&amp;mode=***&amp;titlestr=***&amp;okstr=***&amp;cancel=***&amp;cameramode=***</t>
    <phoneticPr fontId="1"/>
  </si>
  <si>
    <t>jins-qr://scan?callback=https://***&amp;mode=***&amp;titlestr=***&amp;okstr=***&amp;cancelstr&amp;cameramode=***</t>
    <phoneticPr fontId="1"/>
  </si>
  <si>
    <t>jins-qr://scan?callback=https://***&amp;mode=***&amp;titlestr=***&amp;okstr=***&amp;cancelstr=&amp;cameramode=***</t>
    <phoneticPr fontId="1"/>
  </si>
  <si>
    <t>jins-qr://scan?callback=https://***&amp;mode=***&amp;titlestr=***&amp;okstr=***&amp;cameramode=***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</si>
  <si>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</si>
  <si>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jins-qr://scan?callback=https://***&amp;mode=5&amp;titlestr=***&amp;okstr=***&amp;cancelstr=***&amp;cameramode=***</t>
    <phoneticPr fontId="1"/>
  </si>
  <si>
    <t>jins-qr://scan?callback=https://store-apps-stg.jins.com/tw?uuid=11111&amp;mode=***&amp;titlestr=***&amp;okstr=***&amp;cancelstr=***&amp;cameramode=***</t>
    <phoneticPr fontId="1"/>
  </si>
  <si>
    <t>cameramode
不正文字列</t>
    <rPh sb="11" eb="16">
      <t>フセイモジレツ</t>
    </rPh>
    <phoneticPr fontId="1"/>
  </si>
  <si>
    <t>jins-qr://scan?callback=https://***&amp;mode=5&amp;titlestr=***&amp;okstr=***&amp;cancelstr=***&amp;cameramode=5</t>
    <phoneticPr fontId="1"/>
  </si>
  <si>
    <t>(cameramode)</t>
    <phoneticPr fontId="1"/>
  </si>
  <si>
    <t>jins-qr://scan?callback=https://***&amp;mode=***&amp;titlestr=***&amp;okstr=***&amp;cancel=***&amp;camera=***</t>
    <phoneticPr fontId="1"/>
  </si>
  <si>
    <t>jins-qr://scan?callback=https://***&amp;mode=***&amp;titlestr=***&amp;okstr=***&amp;cancelstr&amp;cameramode</t>
    <phoneticPr fontId="1"/>
  </si>
  <si>
    <t>jins-qr://scan?callback=https://***&amp;mode=***&amp;titlestr=***&amp;okstr=***&amp;cancelstr=&amp;cameramode=</t>
    <phoneticPr fontId="1"/>
  </si>
  <si>
    <t>jins-qr://scan?cameramode=***</t>
    <phoneticPr fontId="1"/>
  </si>
  <si>
    <t>バックグラウンド
-&gt;URLスキームで起動</t>
    <phoneticPr fontId="1"/>
  </si>
  <si>
    <t>バックグラウンド
-&gt;フォアグラウンド</t>
    <phoneticPr fontId="1"/>
  </si>
  <si>
    <t>バックグラウンド
-&gt;URLスキームで起動</t>
    <phoneticPr fontId="1"/>
  </si>
  <si>
    <t>バックグラウンド
-&gt;フォアグラウンド</t>
    <phoneticPr fontId="1"/>
  </si>
  <si>
    <t>cameramode</t>
    <phoneticPr fontId="1"/>
  </si>
  <si>
    <t>数値</t>
    <rPh sb="0" eb="2">
      <t>スウチ</t>
    </rPh>
    <phoneticPr fontId="1"/>
  </si>
  <si>
    <t>cameramode
不正数字(1,2以外)</t>
    <rPh sb="13" eb="15">
      <t>スウジ</t>
    </rPh>
    <rPh sb="19" eb="21">
      <t>イガイ</t>
    </rPh>
    <phoneticPr fontId="1"/>
  </si>
  <si>
    <t>値チェック</t>
    <rPh sb="0" eb="1">
      <t>アタイ</t>
    </rPh>
    <phoneticPr fontId="1"/>
  </si>
  <si>
    <t>マスタ</t>
    <phoneticPr fontId="1"/>
  </si>
  <si>
    <t>値</t>
    <rPh sb="0" eb="1">
      <t>アタイ</t>
    </rPh>
    <phoneticPr fontId="1"/>
  </si>
  <si>
    <t>URLスキーム</t>
    <phoneticPr fontId="1"/>
  </si>
  <si>
    <t>callback</t>
    <phoneticPr fontId="1"/>
  </si>
  <si>
    <t>mode</t>
    <phoneticPr fontId="1"/>
  </si>
  <si>
    <t>titlestr</t>
    <phoneticPr fontId="1"/>
  </si>
  <si>
    <t>okstr</t>
    <phoneticPr fontId="1"/>
  </si>
  <si>
    <t>cancelstr</t>
    <phoneticPr fontId="1"/>
  </si>
  <si>
    <t>cameramode</t>
    <phoneticPr fontId="1"/>
  </si>
  <si>
    <t>パラメータ存在</t>
    <rPh sb="5" eb="7">
      <t>ソンザイ</t>
    </rPh>
    <phoneticPr fontId="1"/>
  </si>
  <si>
    <t>正常値</t>
    <rPh sb="0" eb="3">
      <t>セイジョウチ</t>
    </rPh>
    <phoneticPr fontId="1"/>
  </si>
  <si>
    <t>jins-qr://scan?</t>
    <phoneticPr fontId="1"/>
  </si>
  <si>
    <t>&amp;mode=1</t>
    <phoneticPr fontId="1"/>
  </si>
  <si>
    <t>&amp;titlestr=Title</t>
    <phoneticPr fontId="1"/>
  </si>
  <si>
    <t>&amp;okstr=OK</t>
    <phoneticPr fontId="1"/>
  </si>
  <si>
    <t>&amp;cancelstr=Cancel</t>
    <phoneticPr fontId="1"/>
  </si>
  <si>
    <t>&amp;cameramode=1</t>
    <phoneticPr fontId="1"/>
  </si>
  <si>
    <t>パラメータ不在</t>
    <rPh sb="5" eb="7">
      <t>フザイ</t>
    </rPh>
    <phoneticPr fontId="1"/>
  </si>
  <si>
    <t>-</t>
    <phoneticPr fontId="1"/>
  </si>
  <si>
    <t>-</t>
    <phoneticPr fontId="1"/>
  </si>
  <si>
    <t>パラメータ異常</t>
    <rPh sb="5" eb="7">
      <t>イジョウ</t>
    </rPh>
    <phoneticPr fontId="1"/>
  </si>
  <si>
    <t>&amp;md=1</t>
    <phoneticPr fontId="1"/>
  </si>
  <si>
    <t>&amp;title=Title</t>
    <phoneticPr fontId="1"/>
  </si>
  <si>
    <t>&amp;ok=OK</t>
    <phoneticPr fontId="1"/>
  </si>
  <si>
    <t>&amp;cancel=Cancel</t>
    <phoneticPr fontId="1"/>
  </si>
  <si>
    <t>&amp;camera=1</t>
    <phoneticPr fontId="1"/>
  </si>
  <si>
    <t>異常値</t>
    <rPh sb="0" eb="3">
      <t>イジョウチ</t>
    </rPh>
    <phoneticPr fontId="1"/>
  </si>
  <si>
    <t>mode</t>
    <phoneticPr fontId="1"/>
  </si>
  <si>
    <t>mode</t>
    <phoneticPr fontId="1"/>
  </si>
  <si>
    <t>titlestr</t>
    <phoneticPr fontId="1"/>
  </si>
  <si>
    <t>titlestr</t>
    <phoneticPr fontId="1"/>
  </si>
  <si>
    <t>okstr</t>
    <phoneticPr fontId="1"/>
  </si>
  <si>
    <t>cancelstr</t>
    <phoneticPr fontId="1"/>
  </si>
  <si>
    <t>cancelstr</t>
    <phoneticPr fontId="1"/>
  </si>
  <si>
    <t>cameramode</t>
    <phoneticPr fontId="1"/>
  </si>
  <si>
    <t>#</t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</si>
  <si>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</si>
  <si>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</si>
  <si>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</si>
  <si>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前提条件(試験観点等)</t>
    <rPh sb="0" eb="4">
      <t>ゼンテイジョウケン</t>
    </rPh>
    <rPh sb="5" eb="9">
      <t>シケンカンテン</t>
    </rPh>
    <rPh sb="9" eb="10">
      <t>トウ</t>
    </rPh>
    <phoneticPr fontId="1"/>
  </si>
  <si>
    <t>確認事項及び期待値</t>
    <rPh sb="0" eb="4">
      <t>カクニンジコウ</t>
    </rPh>
    <rPh sb="4" eb="5">
      <t>オヨビ</t>
    </rPh>
    <rPh sb="6" eb="8">
      <t>キタイ</t>
    </rPh>
    <rPh sb="8" eb="9">
      <t>チ</t>
    </rPh>
    <phoneticPr fontId="1"/>
  </si>
  <si>
    <t>正常パターン</t>
    <rPh sb="0" eb="2">
      <t>セイジョウ</t>
    </rPh>
    <phoneticPr fontId="1"/>
  </si>
  <si>
    <t>callback</t>
    <phoneticPr fontId="1"/>
  </si>
  <si>
    <t>callback</t>
    <phoneticPr fontId="1"/>
  </si>
  <si>
    <t>titlestr</t>
    <phoneticPr fontId="1"/>
  </si>
  <si>
    <t>試験用URL</t>
    <rPh sb="0" eb="3">
      <t>シケンヨウ</t>
    </rPh>
    <phoneticPr fontId="1"/>
  </si>
  <si>
    <t>Title</t>
    <phoneticPr fontId="1"/>
  </si>
  <si>
    <t>OK</t>
    <phoneticPr fontId="1"/>
  </si>
  <si>
    <t>Cancel</t>
    <phoneticPr fontId="1"/>
  </si>
  <si>
    <t>Cancel</t>
    <phoneticPr fontId="1"/>
  </si>
  <si>
    <t>jins-qr://scan?callback=https://hoge1234.com/tw?uuid=xxxx&amp;mode=1&amp;titlestr=Title&amp;okstr=OK&amp;cancelstr=Cancel&amp;cameramode=1</t>
    <phoneticPr fontId="1"/>
  </si>
  <si>
    <t>jins-qr://scan?callback=https://hoge1234.com/tw?uuid=xxxx&amp;mode=1&amp;titlestr=Title&amp;okstr=OK&amp;cancelstr=Cancel&amp;cameramode=1</t>
    <phoneticPr fontId="1"/>
  </si>
  <si>
    <t>・シングルモードで起動する事
・アウトカメラが使用される事</t>
    <rPh sb="9" eb="11">
      <t>キドウ</t>
    </rPh>
    <rPh sb="13" eb="14">
      <t>コト</t>
    </rPh>
    <rPh sb="23" eb="25">
      <t>シヨウサレル</t>
    </rPh>
    <rPh sb="28" eb="29">
      <t>コト</t>
    </rPh>
    <phoneticPr fontId="1"/>
  </si>
  <si>
    <t>Title</t>
    <phoneticPr fontId="1"/>
  </si>
  <si>
    <t>OK</t>
    <phoneticPr fontId="1"/>
  </si>
  <si>
    <t>jins-qr://scan?callback=https://hoge1234.com/tw?uuid=xxxx&amp;mode=1&amp;titlestr=Title&amp;okstr=OK&amp;cancelstr=Cancel&amp;cameramode=2</t>
    <phoneticPr fontId="1"/>
  </si>
  <si>
    <t>・シングルモードで起動する事
・インカメラが使用される事</t>
    <rPh sb="9" eb="11">
      <t>キドウ</t>
    </rPh>
    <rPh sb="13" eb="14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</si>
  <si>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jins-qr://scan?callback=https://hoge1234.com/tw?uuid=xxxx&amp;mode=2&amp;titlestr=Title&amp;okstr=OK&amp;cancelstr=Cancel&amp;cameramode=1</t>
    <phoneticPr fontId="1"/>
  </si>
  <si>
    <t>・マルチモードで起動する事
・アウトカメラが使用される事</t>
    <rPh sb="8" eb="10">
      <t>キドウ</t>
    </rPh>
    <rPh sb="12" eb="13">
      <t>コト</t>
    </rPh>
    <rPh sb="22" eb="24">
      <t>シヨウサレル</t>
    </rPh>
    <rPh sb="27" eb="28">
      <t>コト</t>
    </rPh>
    <phoneticPr fontId="1"/>
  </si>
  <si>
    <t>jins-qr://scan?callback=https://hoge1234.com/tw?uuid=xxxx&amp;mode=2&amp;titlestr=Title&amp;okstr=OK&amp;cancelstr=Cancel&amp;cameramode=2</t>
    <phoneticPr fontId="1"/>
  </si>
  <si>
    <t>・マルチモードで起動する事
・インカメラが使用される事</t>
    <rPh sb="8" eb="10">
      <t>キドウ</t>
    </rPh>
    <rPh sb="12" eb="13">
      <t>コト</t>
    </rPh>
    <rPh sb="21" eb="23">
      <t>シヨウサレル</t>
    </rPh>
    <rPh sb="26" eb="27">
      <t>コト</t>
    </rPh>
    <phoneticPr fontId="1"/>
  </si>
  <si>
    <t>異常パターン</t>
    <rPh sb="0" eb="2">
      <t>イジョウ</t>
    </rPh>
    <phoneticPr fontId="1"/>
  </si>
  <si>
    <t>okstr</t>
    <phoneticPr fontId="1"/>
  </si>
  <si>
    <t>cancelstr</t>
    <phoneticPr fontId="1"/>
  </si>
  <si>
    <t>URLスキームのみ</t>
    <phoneticPr fontId="1"/>
  </si>
  <si>
    <t>-</t>
    <phoneticPr fontId="1"/>
  </si>
  <si>
    <t>・アプリ起動時アラートダイアログが表示される事</t>
    <rPh sb="17" eb="19">
      <t>ヒョウジサレルコト</t>
    </rPh>
    <rPh sb="22" eb="23">
      <t>コト</t>
    </rPh>
    <phoneticPr fontId="1"/>
  </si>
  <si>
    <t>◯</t>
    <phoneticPr fontId="1"/>
  </si>
  <si>
    <t>-</t>
    <phoneticPr fontId="1"/>
  </si>
  <si>
    <t>https://hoge1234.com/
tw?uuid=xxxx</t>
    <phoneticPr fontId="1"/>
  </si>
  <si>
    <t>callback=
https://hoge1234.com/
tw?uuid=xxxx</t>
    <phoneticPr fontId="1"/>
  </si>
  <si>
    <t>call=
https://hoge1234.com/
tw?uuid=xxxx</t>
    <phoneticPr fontId="1"/>
  </si>
  <si>
    <t>titlestr
数字</t>
    <rPh sb="9" eb="11">
      <t>スウジ</t>
    </rPh>
    <phoneticPr fontId="1"/>
  </si>
  <si>
    <t>okstr
数字</t>
    <rPh sb="6" eb="8">
      <t>スウジ</t>
    </rPh>
    <phoneticPr fontId="1"/>
  </si>
  <si>
    <t>cancelstr
数字</t>
    <rPh sb="10" eb="12">
      <t>スウジ</t>
    </rPh>
    <phoneticPr fontId="1"/>
  </si>
  <si>
    <t>mode
1,2以外の文字列</t>
    <rPh sb="8" eb="10">
      <t>イガイ</t>
    </rPh>
    <rPh sb="11" eb="14">
      <t>モジレツ</t>
    </rPh>
    <phoneticPr fontId="1"/>
  </si>
  <si>
    <t>cameramode
1.2以外の文字列</t>
    <rPh sb="14" eb="16">
      <t>イガイノ</t>
    </rPh>
    <rPh sb="17" eb="20">
      <t>モジレツ</t>
    </rPh>
    <phoneticPr fontId="1"/>
  </si>
  <si>
    <t>callback
httpから
始まらない文字列</t>
    <rPh sb="16" eb="17">
      <t>ハジマラナイ</t>
    </rPh>
    <rPh sb="21" eb="24">
      <t>モジレツ</t>
    </rPh>
    <phoneticPr fontId="1"/>
  </si>
  <si>
    <t>-</t>
    <phoneticPr fontId="1"/>
  </si>
  <si>
    <t>"◯"
=パラメータ正常
"-"
=パラメータ不在</t>
    <phoneticPr fontId="1"/>
  </si>
  <si>
    <t xml:space="preserve">正常値
</t>
    <rPh sb="0" eb="3">
      <t>セイジョウチ</t>
    </rPh>
    <phoneticPr fontId="1"/>
  </si>
  <si>
    <t>"◯"
=パラメータ正常
"-"
=パラメータ異常</t>
    <phoneticPr fontId="1"/>
  </si>
  <si>
    <t xml:space="preserve">異常値
</t>
    <rPh sb="0" eb="3">
      <t>イジョウチ</t>
    </rPh>
    <phoneticPr fontId="1"/>
  </si>
  <si>
    <t>"◯"=正常値
"-"=異常値</t>
    <phoneticPr fontId="1"/>
  </si>
  <si>
    <t>・callback以外のパラメータに異常値が入っている場合は、デフォルト値を参照する</t>
    <phoneticPr fontId="1"/>
  </si>
  <si>
    <t>・ボタン「OK」押下で
　カメラ映像が出力されるようになる事
　画面上部に以下説明文が表示されている事
　「QRコードをスキャンしてください」
・QRコード読み取り範囲画像が表示される事
・ボタン「許可しない」押下で
　アクセス拒否ダイアログが表示される事</t>
    <rPh sb="99" eb="101">
      <t>キョカシナイ</t>
    </rPh>
    <rPh sb="105" eb="107">
      <t>オウカデ</t>
    </rPh>
    <rPh sb="122" eb="124">
      <t>ヒョウジサレル</t>
    </rPh>
    <rPh sb="127" eb="128">
      <t>コト</t>
    </rPh>
    <phoneticPr fontId="1"/>
  </si>
  <si>
    <t>jins-qr://scan?callback=https://store-apps-stg.jins.com/tw?uuid=11111&amp;mode=1&amp;titlestr=***&amp;okstr=***&amp;cancelstr=***&amp;cameramode=1</t>
    <phoneticPr fontId="1"/>
  </si>
  <si>
    <t>使用カメラ</t>
    <rPh sb="0" eb="2">
      <t>シヨウ</t>
    </rPh>
    <phoneticPr fontId="1"/>
  </si>
  <si>
    <t>・cameramodeパラメータから取得した数字が1だった場合、
　アウトカメラが使用される事
・cameramodeパラメータから取得した数字が2だった場合、
　インカメラが使用される事</t>
    <rPh sb="18" eb="20">
      <t>シュトクシタ</t>
    </rPh>
    <rPh sb="22" eb="24">
      <t>スウジ</t>
    </rPh>
    <rPh sb="29" eb="31">
      <t>バアイ</t>
    </rPh>
    <rPh sb="41" eb="43">
      <t>シヨウサレルｋトオ</t>
    </rPh>
    <rPh sb="46" eb="47">
      <t>コト</t>
    </rPh>
    <phoneticPr fontId="1"/>
  </si>
  <si>
    <t>不在</t>
    <rPh sb="0" eb="2">
      <t>フザイ</t>
    </rPh>
    <phoneticPr fontId="1"/>
  </si>
  <si>
    <t>不正</t>
    <rPh sb="0" eb="2">
      <t>フセイ</t>
    </rPh>
    <phoneticPr fontId="1"/>
  </si>
  <si>
    <t>観点項目</t>
    <rPh sb="0" eb="4">
      <t>カンテンコウモク</t>
    </rPh>
    <phoneticPr fontId="1"/>
  </si>
  <si>
    <t>観点説明</t>
    <rPh sb="0" eb="4">
      <t>カンテンセツメイ</t>
    </rPh>
    <phoneticPr fontId="1"/>
  </si>
  <si>
    <t>演出観点</t>
    <rPh sb="0" eb="2">
      <t>エンシュツ</t>
    </rPh>
    <rPh sb="2" eb="4">
      <t>カンテン</t>
    </rPh>
    <phoneticPr fontId="1"/>
  </si>
  <si>
    <t>要素の動き</t>
    <rPh sb="0" eb="2">
      <t>ヨウソノウゴキ</t>
    </rPh>
    <phoneticPr fontId="1"/>
  </si>
  <si>
    <t>画面観点</t>
    <rPh sb="0" eb="4">
      <t>ガメンカンテン</t>
    </rPh>
    <phoneticPr fontId="1"/>
  </si>
  <si>
    <t>画面構成、素材</t>
    <rPh sb="0" eb="4">
      <t>ガメンコウセイ</t>
    </rPh>
    <rPh sb="5" eb="7">
      <t>ソザイ</t>
    </rPh>
    <phoneticPr fontId="1"/>
  </si>
  <si>
    <t>アプリアイコン</t>
    <phoneticPr fontId="1"/>
  </si>
  <si>
    <t>iPhone</t>
    <phoneticPr fontId="1"/>
  </si>
  <si>
    <t>iPad</t>
    <phoneticPr fontId="1"/>
  </si>
  <si>
    <t>通常起動</t>
    <rPh sb="0" eb="4">
      <t>ツウジョウキドウ</t>
    </rPh>
    <phoneticPr fontId="1"/>
  </si>
  <si>
    <t>シングルモード画面</t>
    <rPh sb="7" eb="9">
      <t>ガメン</t>
    </rPh>
    <phoneticPr fontId="1"/>
  </si>
  <si>
    <t>タイトル</t>
    <phoneticPr fontId="1"/>
  </si>
  <si>
    <t>サブタイトル</t>
    <phoneticPr fontId="1"/>
  </si>
  <si>
    <t>カメラ映像</t>
    <phoneticPr fontId="1"/>
  </si>
  <si>
    <t>カメラ撮影範囲画像</t>
    <rPh sb="7" eb="9">
      <t>ガゾウ</t>
    </rPh>
    <phoneticPr fontId="1"/>
  </si>
  <si>
    <t>キャンセルボタン</t>
    <phoneticPr fontId="1"/>
  </si>
  <si>
    <t>カメラ切替ボタン</t>
    <phoneticPr fontId="1"/>
  </si>
  <si>
    <t>マルチモード</t>
    <phoneticPr fontId="1"/>
  </si>
  <si>
    <t>読み取り完了ボタン</t>
    <rPh sb="0" eb="1">
      <t>ヨミトリ</t>
    </rPh>
    <phoneticPr fontId="1"/>
  </si>
  <si>
    <t>読み取り完了ボタン
QR読み取り枚数表示</t>
    <rPh sb="0" eb="1">
      <t>ヨミ</t>
    </rPh>
    <rPh sb="12" eb="13">
      <t>ヨミトリ</t>
    </rPh>
    <rPh sb="16" eb="18">
      <t>マイスウ</t>
    </rPh>
    <rPh sb="18" eb="20">
      <t>ヒョウジ</t>
    </rPh>
    <phoneticPr fontId="1"/>
  </si>
  <si>
    <t>キャンセルボタン</t>
    <phoneticPr fontId="1"/>
  </si>
  <si>
    <t>ダイアログ</t>
    <phoneticPr fontId="1"/>
  </si>
  <si>
    <t>アプリ起動時アラート</t>
    <phoneticPr fontId="1"/>
  </si>
  <si>
    <t>カメラ権限確認</t>
    <rPh sb="5" eb="7">
      <t>カクニン</t>
    </rPh>
    <phoneticPr fontId="1"/>
  </si>
  <si>
    <t>アクセス拒否</t>
    <rPh sb="4" eb="6">
      <t>キョヒ</t>
    </rPh>
    <phoneticPr fontId="1"/>
  </si>
  <si>
    <t>上限到達</t>
    <rPh sb="0" eb="4">
      <t>ジョウゲントウタツ</t>
    </rPh>
    <phoneticPr fontId="1"/>
  </si>
  <si>
    <t>トースト</t>
    <phoneticPr fontId="1"/>
  </si>
  <si>
    <t>既読QR読み取り</t>
    <rPh sb="0" eb="2">
      <t>キドク</t>
    </rPh>
    <rPh sb="4" eb="5">
      <t>ヨミトリ</t>
    </rPh>
    <phoneticPr fontId="1"/>
  </si>
  <si>
    <t>時間観点</t>
    <rPh sb="0" eb="4">
      <t>ジカンカンテン</t>
    </rPh>
    <phoneticPr fontId="1"/>
  </si>
  <si>
    <t>-</t>
    <phoneticPr fontId="1"/>
  </si>
  <si>
    <t>アプリ起動</t>
    <phoneticPr fontId="1"/>
  </si>
  <si>
    <t>URLスキーム</t>
    <phoneticPr fontId="1"/>
  </si>
  <si>
    <t>既読QR読み取り
トースト表示</t>
    <rPh sb="0" eb="2">
      <t>キドク</t>
    </rPh>
    <rPh sb="4" eb="5">
      <t>ヨミトリ</t>
    </rPh>
    <rPh sb="13" eb="15">
      <t>ヒョウジ</t>
    </rPh>
    <phoneticPr fontId="1"/>
  </si>
  <si>
    <t>既読QR読み取り時</t>
    <rPh sb="0" eb="2">
      <t>キドク</t>
    </rPh>
    <rPh sb="4" eb="5">
      <t>ヨミトリ</t>
    </rPh>
    <rPh sb="8" eb="9">
      <t>ジ</t>
    </rPh>
    <phoneticPr fontId="1"/>
  </si>
  <si>
    <t>QRコード読み取り</t>
    <rPh sb="5" eb="6">
      <t>ヨミトリ</t>
    </rPh>
    <phoneticPr fontId="1"/>
  </si>
  <si>
    <t>カメラ映像にQRを写した時</t>
    <rPh sb="9" eb="10">
      <t>ウツシタ</t>
    </rPh>
    <rPh sb="12" eb="13">
      <t>トキ</t>
    </rPh>
    <phoneticPr fontId="1"/>
  </si>
  <si>
    <t>シャッター音</t>
    <phoneticPr fontId="1"/>
  </si>
  <si>
    <t>上限到達ダイアログ表示</t>
    <rPh sb="0" eb="4">
      <t>ジョウゲントウ</t>
    </rPh>
    <rPh sb="9" eb="11">
      <t>ヒョウジ</t>
    </rPh>
    <phoneticPr fontId="1"/>
  </si>
  <si>
    <t>読み取ったQRが100件に到達した時</t>
    <rPh sb="0" eb="1">
      <t>ヨミトッタ</t>
    </rPh>
    <rPh sb="11" eb="12">
      <t>ケン</t>
    </rPh>
    <rPh sb="13" eb="15">
      <t>トウタツ</t>
    </rPh>
    <rPh sb="17" eb="18">
      <t>トキ</t>
    </rPh>
    <phoneticPr fontId="1"/>
  </si>
  <si>
    <t>機能観点</t>
    <rPh sb="0" eb="4">
      <t>キノウカンテン</t>
    </rPh>
    <phoneticPr fontId="1"/>
  </si>
  <si>
    <t>アプリ機能</t>
    <phoneticPr fontId="1"/>
  </si>
  <si>
    <t>端末回転</t>
    <rPh sb="0" eb="2">
      <t>タンマツ</t>
    </rPh>
    <rPh sb="2" eb="4">
      <t>カイテン</t>
    </rPh>
    <phoneticPr fontId="1"/>
  </si>
  <si>
    <t>バックグラウンド時</t>
    <rPh sb="8" eb="9">
      <t>ジ</t>
    </rPh>
    <phoneticPr fontId="1"/>
  </si>
  <si>
    <t>フォアグラウンド時</t>
    <rPh sb="8" eb="9">
      <t>ジ</t>
    </rPh>
    <phoneticPr fontId="1"/>
  </si>
  <si>
    <t>アプリ終了時</t>
    <rPh sb="3" eb="5">
      <t>シュウリョウ</t>
    </rPh>
    <rPh sb="5" eb="6">
      <t>ジ</t>
    </rPh>
    <phoneticPr fontId="1"/>
  </si>
  <si>
    <t>カメラ権限確認</t>
    <rPh sb="3" eb="5">
      <t>ケンゲン</t>
    </rPh>
    <rPh sb="5" eb="7">
      <t>カクニン</t>
    </rPh>
    <phoneticPr fontId="1"/>
  </si>
  <si>
    <t>背景</t>
    <rPh sb="0" eb="2">
      <t>ハイケイ</t>
    </rPh>
    <phoneticPr fontId="1"/>
  </si>
  <si>
    <t>サブタイトル</t>
    <phoneticPr fontId="1"/>
  </si>
  <si>
    <t>カメラ切替ボタン</t>
    <phoneticPr fontId="1"/>
  </si>
  <si>
    <t>異常入力観点</t>
    <rPh sb="0" eb="2">
      <t>イジョウ</t>
    </rPh>
    <rPh sb="2" eb="6">
      <t>ニュウリョクカンテン</t>
    </rPh>
    <phoneticPr fontId="1"/>
  </si>
  <si>
    <t>例外観点</t>
    <rPh sb="0" eb="2">
      <t>レイガイ</t>
    </rPh>
    <rPh sb="2" eb="4">
      <t>カンテン</t>
    </rPh>
    <phoneticPr fontId="1"/>
  </si>
  <si>
    <t>エラー推測</t>
  </si>
  <si>
    <t>自動ロックからの復帰
電源OFFからの復帰</t>
    <rPh sb="0" eb="2">
      <t>ジドウロック</t>
    </rPh>
    <rPh sb="8" eb="10">
      <t>フッキ</t>
    </rPh>
    <rPh sb="11" eb="13">
      <t>デンゲン</t>
    </rPh>
    <rPh sb="19" eb="21">
      <t>フッキ</t>
    </rPh>
    <phoneticPr fontId="1"/>
  </si>
  <si>
    <t>機能複合テスト</t>
  </si>
  <si>
    <t>アラームなどを再生させる</t>
    <rPh sb="7" eb="9">
      <t>サイセイサセル</t>
    </rPh>
    <phoneticPr fontId="1"/>
  </si>
  <si>
    <t>エラー観点</t>
    <rPh sb="3" eb="5">
      <t>カンテン</t>
    </rPh>
    <phoneticPr fontId="1"/>
  </si>
  <si>
    <t>異常時の対応</t>
    <rPh sb="0" eb="3">
      <t>イジョウジ</t>
    </rPh>
    <rPh sb="4" eb="6">
      <t>タイオウ</t>
    </rPh>
    <phoneticPr fontId="1"/>
  </si>
  <si>
    <t>エラーダイアログ</t>
    <phoneticPr fontId="1"/>
  </si>
  <si>
    <t>アプリ起動時アラート</t>
    <phoneticPr fontId="1"/>
  </si>
  <si>
    <t>トースト</t>
    <phoneticPr fontId="1"/>
  </si>
  <si>
    <t>ユーザ観点</t>
    <phoneticPr fontId="1"/>
  </si>
  <si>
    <t>タイミング
観点</t>
    <rPh sb="6" eb="8">
      <t>カンテン</t>
    </rPh>
    <phoneticPr fontId="1"/>
  </si>
  <si>
    <t>別アプリ
干渉観点</t>
    <rPh sb="0" eb="1">
      <t>ベツ</t>
    </rPh>
    <rPh sb="5" eb="7">
      <t>カンショウ</t>
    </rPh>
    <phoneticPr fontId="1"/>
  </si>
  <si>
    <t>日付/時刻/時間が
関係する動作</t>
    <rPh sb="0" eb="2">
      <t>ヒヅケ</t>
    </rPh>
    <rPh sb="3" eb="5">
      <t>ジコク</t>
    </rPh>
    <rPh sb="6" eb="8">
      <t>ジカｎ</t>
    </rPh>
    <rPh sb="10" eb="12">
      <t>カンケイスル</t>
    </rPh>
    <rPh sb="14" eb="16">
      <t>ドウサ</t>
    </rPh>
    <phoneticPr fontId="1"/>
  </si>
  <si>
    <t>処理の
タイミング</t>
    <rPh sb="0" eb="2">
      <t>ショリノタイイミング</t>
    </rPh>
    <phoneticPr fontId="1"/>
  </si>
  <si>
    <t>想定外の入力を
与える</t>
    <rPh sb="0" eb="3">
      <t>ソウテイガイノニュウリョクヲアタエル</t>
    </rPh>
    <phoneticPr fontId="1"/>
  </si>
  <si>
    <t>例外的な条件
での動作</t>
    <phoneticPr fontId="1"/>
  </si>
  <si>
    <t>機能が動作中に
別アプリを
同時に動作させる</t>
    <phoneticPr fontId="1"/>
  </si>
  <si>
    <t>ユーザ利用
シーンを想定する</t>
    <phoneticPr fontId="1"/>
  </si>
  <si>
    <t>シングルモード画面、
アプリ起動時アラート出力</t>
    <rPh sb="7" eb="9">
      <t>ガメン</t>
    </rPh>
    <rPh sb="21" eb="23">
      <t>シュツリョク</t>
    </rPh>
    <phoneticPr fontId="1"/>
  </si>
  <si>
    <t>その他パラメータ</t>
    <phoneticPr fontId="1"/>
  </si>
  <si>
    <t>今回のパラメータで他パラメータに影響するものはcallbackのみなので、
callbackとその他パラメータというカテゴリでテストをすれば網羅できる</t>
    <rPh sb="0" eb="2">
      <t>コンカイノ</t>
    </rPh>
    <rPh sb="9" eb="10">
      <t>ホカ</t>
    </rPh>
    <rPh sb="16" eb="18">
      <t>エイキョウスル</t>
    </rPh>
    <rPh sb="70" eb="72">
      <t>モウラデキル</t>
    </rPh>
    <phoneticPr fontId="1"/>
  </si>
  <si>
    <t>callback</t>
    <phoneticPr fontId="1"/>
  </si>
  <si>
    <t>◯</t>
    <phoneticPr fontId="1"/>
  </si>
  <si>
    <t>-</t>
    <phoneticPr fontId="1"/>
  </si>
  <si>
    <t>◯</t>
    <phoneticPr fontId="1"/>
  </si>
  <si>
    <t>◯</t>
    <phoneticPr fontId="1"/>
  </si>
  <si>
    <t>◯</t>
    <phoneticPr fontId="1"/>
  </si>
  <si>
    <t>アプリ起動時アラートダイアログが表示される</t>
    <rPh sb="16" eb="18">
      <t>ヒョウジサレル</t>
    </rPh>
    <phoneticPr fontId="1"/>
  </si>
  <si>
    <t>その他パラメータがデフォルト値を参照</t>
    <rPh sb="16" eb="18">
      <t>サンショウ</t>
    </rPh>
    <phoneticPr fontId="1"/>
  </si>
  <si>
    <t>正常</t>
    <rPh sb="0" eb="2">
      <t>セイジョウ</t>
    </rPh>
    <phoneticPr fontId="1"/>
  </si>
  <si>
    <t xml:space="preserve">callback=abcdefg
</t>
    <phoneticPr fontId="1"/>
  </si>
  <si>
    <t>(httpから始まらない
 文字列)</t>
    <phoneticPr fontId="1"/>
  </si>
  <si>
    <t xml:space="preserve">&amp;mode=4
</t>
    <phoneticPr fontId="1"/>
  </si>
  <si>
    <t>(1,2以外の文字列)</t>
  </si>
  <si>
    <t xml:space="preserve">&amp;titlestr=5
</t>
    <phoneticPr fontId="1"/>
  </si>
  <si>
    <t>(数字)</t>
  </si>
  <si>
    <t>(数字)</t>
    <phoneticPr fontId="1"/>
  </si>
  <si>
    <t xml:space="preserve">&amp;okstr=6
</t>
    <phoneticPr fontId="1"/>
  </si>
  <si>
    <t xml:space="preserve">&amp;cancelstr=7
</t>
    <phoneticPr fontId="1"/>
  </si>
  <si>
    <t>(数字)</t>
    <phoneticPr fontId="1"/>
  </si>
  <si>
    <t xml:space="preserve">&amp;cameramode=8
</t>
    <phoneticPr fontId="1"/>
  </si>
  <si>
    <t>(1,2以外の文字列)</t>
    <phoneticPr fontId="1"/>
  </si>
  <si>
    <t>不在、不正は、マッチングしない事で判定、</t>
    <rPh sb="0" eb="2">
      <t>フザイ</t>
    </rPh>
    <rPh sb="3" eb="5">
      <t>フセイハ</t>
    </rPh>
    <rPh sb="15" eb="16">
      <t>コト</t>
    </rPh>
    <rPh sb="17" eb="19">
      <t>ハンテイ</t>
    </rPh>
    <phoneticPr fontId="1"/>
  </si>
  <si>
    <t>値の異常値は、各パラメータ内の文字列を変換にかけたタイミングでエラーになったものを異常値と判定しています。</t>
    <rPh sb="0" eb="1">
      <t>アタイ</t>
    </rPh>
    <rPh sb="2" eb="5">
      <t>イジョウチ</t>
    </rPh>
    <rPh sb="7" eb="8">
      <t>カク</t>
    </rPh>
    <rPh sb="13" eb="14">
      <t>ナイ</t>
    </rPh>
    <rPh sb="15" eb="18">
      <t>モジレツヲ</t>
    </rPh>
    <rPh sb="19" eb="21">
      <t>ヘンカンニ</t>
    </rPh>
    <rPh sb="41" eb="44">
      <t>イジョウチ</t>
    </rPh>
    <rPh sb="45" eb="47">
      <t>ハンテイシテイマス</t>
    </rPh>
    <phoneticPr fontId="1"/>
  </si>
  <si>
    <t>今回のURLスキームのパラメータ取得方法は、文字列指定によるパラメータと指定した文字列のマッチングでパラメータの不在、不正、値の異常値を判定しているので、</t>
    <rPh sb="0" eb="2">
      <t>コンカイノ</t>
    </rPh>
    <rPh sb="16" eb="18">
      <t>シュトク</t>
    </rPh>
    <rPh sb="18" eb="20">
      <t>ホウホウハ</t>
    </rPh>
    <rPh sb="22" eb="25">
      <t>モジレツ</t>
    </rPh>
    <rPh sb="25" eb="27">
      <t>シテイニ</t>
    </rPh>
    <rPh sb="36" eb="38">
      <t>シテイシタ</t>
    </rPh>
    <rPh sb="40" eb="43">
      <t>モジレツ</t>
    </rPh>
    <rPh sb="56" eb="58">
      <t>フザイ</t>
    </rPh>
    <rPh sb="59" eb="61">
      <t>フセイ</t>
    </rPh>
    <rPh sb="62" eb="63">
      <t>アタイノ</t>
    </rPh>
    <rPh sb="64" eb="67">
      <t>イジョウチ</t>
    </rPh>
    <rPh sb="68" eb="70">
      <t>ハンテイ</t>
    </rPh>
    <phoneticPr fontId="1"/>
  </si>
  <si>
    <t>故に、不在と不正は同義の為、試験では"マッチングしなかった場合"という項目にまとめさせて頂いております。</t>
    <rPh sb="0" eb="1">
      <t>ユエニ</t>
    </rPh>
    <rPh sb="3" eb="5">
      <t>フザイト</t>
    </rPh>
    <rPh sb="6" eb="8">
      <t>フセイハ</t>
    </rPh>
    <rPh sb="9" eb="11">
      <t>ドウギ</t>
    </rPh>
    <rPh sb="12" eb="13">
      <t>タメ</t>
    </rPh>
    <rPh sb="14" eb="16">
      <t>シケンデハ</t>
    </rPh>
    <rPh sb="29" eb="31">
      <t>バアイ</t>
    </rPh>
    <rPh sb="35" eb="37">
      <t>コウモクニ</t>
    </rPh>
    <phoneticPr fontId="1"/>
  </si>
  <si>
    <t>callbackにつきましては、必須パラメータなので、callbackという名前のパラメータがなかった段階で、エラーと判定。</t>
    <rPh sb="16" eb="18">
      <t>ヒッス</t>
    </rPh>
    <rPh sb="38" eb="40">
      <t>ナマエ</t>
    </rPh>
    <rPh sb="51" eb="53">
      <t>ダンカイデ</t>
    </rPh>
    <rPh sb="59" eb="61">
      <t>ハンテイ</t>
    </rPh>
    <phoneticPr fontId="1"/>
  </si>
  <si>
    <t>かつ、callback内にある値がhttpから始まらないものだった時にも同様にエラーと判定して、アプリを終了するフローに入ります。</t>
    <rPh sb="11" eb="12">
      <t>ナイニ</t>
    </rPh>
    <rPh sb="15" eb="16">
      <t>アタイガ</t>
    </rPh>
    <rPh sb="23" eb="24">
      <t>ハジマラナイ</t>
    </rPh>
    <rPh sb="33" eb="34">
      <t>トキ</t>
    </rPh>
    <rPh sb="36" eb="38">
      <t>ドウヨウニ</t>
    </rPh>
    <rPh sb="43" eb="45">
      <t>ハンテイシテ</t>
    </rPh>
    <rPh sb="52" eb="54">
      <t>シュウリョウスル</t>
    </rPh>
    <rPh sb="60" eb="61">
      <t>ハイリマス</t>
    </rPh>
    <phoneticPr fontId="1"/>
  </si>
  <si>
    <t>マッチングで判定している為、パラメータの順番は関係せず、callback以外のパラメータにはデフォルト値が設定されている為、</t>
    <rPh sb="6" eb="8">
      <t>ハンテイシテイル</t>
    </rPh>
    <rPh sb="12" eb="13">
      <t>タメ</t>
    </rPh>
    <rPh sb="20" eb="22">
      <t>ジュンバンハ</t>
    </rPh>
    <rPh sb="23" eb="25">
      <t>カンケイセズ</t>
    </rPh>
    <rPh sb="36" eb="38">
      <t>イガイ</t>
    </rPh>
    <rPh sb="51" eb="52">
      <t>チ</t>
    </rPh>
    <rPh sb="53" eb="55">
      <t>セッテイサレテイル</t>
    </rPh>
    <rPh sb="60" eb="61">
      <t>タメ</t>
    </rPh>
    <phoneticPr fontId="1"/>
  </si>
  <si>
    <t>マッチングしなかった場合は、callback以外の値に関係なく、デフォルト値を出力します。</t>
    <rPh sb="10" eb="12">
      <t>バアイハ</t>
    </rPh>
    <rPh sb="22" eb="24">
      <t>イガイ</t>
    </rPh>
    <rPh sb="25" eb="26">
      <t>アタイ</t>
    </rPh>
    <rPh sb="27" eb="29">
      <t>カン</t>
    </rPh>
    <rPh sb="37" eb="38">
      <t>チ</t>
    </rPh>
    <rPh sb="39" eb="41">
      <t>シュツリョク</t>
    </rPh>
    <phoneticPr fontId="1"/>
  </si>
  <si>
    <t>他パラメータの</t>
    <rPh sb="0" eb="1">
      <t>ホカ</t>
    </rPh>
    <phoneticPr fontId="1"/>
  </si>
  <si>
    <t>・callback以外のパラメータに異常値が入っている場合は、デフォルト値を参照する</t>
    <phoneticPr fontId="1"/>
  </si>
  <si>
    <t>https://hoge1234.com/
tw?uuid=xxxx</t>
    <phoneticPr fontId="1"/>
  </si>
  <si>
    <t>https://hoge1234.com/
tw?uuid=xxxx</t>
    <phoneticPr fontId="1"/>
  </si>
  <si>
    <t>https://hoge1234.com/
tw?uuid=xxxx</t>
    <phoneticPr fontId="1"/>
  </si>
  <si>
    <t>jins-qr://scan?call=https://hoge1234.com/tw?uuid=xxxx&amp;mode=2&amp;titlestr=Title&amp;okstr=OK&amp;cancelstr=Cancel&amp;cameramode=2
jins-qr://scan?mode=2&amp;titlestr=Title&amp;okstr=OK&amp;cancelstr=Cancel&amp;cameramode=2</t>
    <phoneticPr fontId="1"/>
  </si>
  <si>
    <t>◯</t>
    <phoneticPr fontId="1"/>
  </si>
  <si>
    <t>jins-qr://scan?callback=abcdefg/tw?uuid=xxxx&amp;mode=2&amp;titlestr=Title&amp;okstr=OK&amp;cancelstr=Cancel&amp;cameramode=2</t>
    <phoneticPr fontId="1"/>
  </si>
  <si>
    <t>jins-qr://scan?callback=https://hoge1234.com/tw?uuid=xxxx&amp;mode=two&amp;titlestr=1&amp;okstr=1&amp;cancelstr=1&amp;cameramode=two</t>
    <phoneticPr fontId="1"/>
  </si>
  <si>
    <t>・その他パラメータの値が異常値の場合、デフォルト値が各機能に反映される事</t>
    <rPh sb="10" eb="11">
      <t>アタイ</t>
    </rPh>
    <rPh sb="12" eb="15">
      <t>イジョウチ</t>
    </rPh>
    <rPh sb="16" eb="18">
      <t>バアイ</t>
    </rPh>
    <rPh sb="26" eb="29">
      <t>カク</t>
    </rPh>
    <rPh sb="30" eb="32">
      <t>ハンエイサレル</t>
    </rPh>
    <rPh sb="35" eb="36">
      <t>コト</t>
    </rPh>
    <phoneticPr fontId="1"/>
  </si>
  <si>
    <t>callback
(httpから始まらない文字列)</t>
    <rPh sb="16" eb="17">
      <t>ハジマラナイ</t>
    </rPh>
    <rPh sb="21" eb="24">
      <t>モジレツ</t>
    </rPh>
    <phoneticPr fontId="1"/>
  </si>
  <si>
    <t>mode</t>
    <phoneticPr fontId="1"/>
  </si>
  <si>
    <t>okstr</t>
    <phoneticPr fontId="1"/>
  </si>
  <si>
    <t>・異常値の為、デフォルト値である 1 が参照されて、
シングルモード画面が表示される事</t>
    <rPh sb="1" eb="4">
      <t>イジョウチ</t>
    </rPh>
    <rPh sb="5" eb="6">
      <t>タメ</t>
    </rPh>
    <rPh sb="20" eb="22">
      <t>サンショウサレ</t>
    </rPh>
    <rPh sb="34" eb="36">
      <t>ガメンガ</t>
    </rPh>
    <rPh sb="37" eb="39">
      <t>ヒョウジサレル</t>
    </rPh>
    <rPh sb="42" eb="43">
      <t>コト</t>
    </rPh>
    <phoneticPr fontId="1"/>
  </si>
  <si>
    <t>各パラメータ内
異常値</t>
    <rPh sb="0" eb="1">
      <t>カク</t>
    </rPh>
    <rPh sb="6" eb="7">
      <t>ナイ</t>
    </rPh>
    <rPh sb="8" eb="11">
      <t>イジョウチ</t>
    </rPh>
    <phoneticPr fontId="1"/>
  </si>
  <si>
    <t>jins-qr://scan?callback=https://hoge1234.com/tw?uuid=xxxx&amp;mode=3&amp;titlestr=title&amp;okstr=ok&amp;cancelstr=cancel&amp;cameramode=1
jins-qr://scan?callback=https://hoge1234.com/tw?uuid=xxxx&amp;mode=&amp;titlestr=title&amp;okstr=ok&amp;cancelstr=cancel&amp;cameramode=1</t>
    <phoneticPr fontId="1"/>
  </si>
  <si>
    <t>異常値
(1,2以外の文字列)</t>
    <rPh sb="0" eb="3">
      <t>イジョウチ</t>
    </rPh>
    <rPh sb="8" eb="10">
      <t>イガイ</t>
    </rPh>
    <rPh sb="11" eb="14">
      <t>モジレツ</t>
    </rPh>
    <phoneticPr fontId="1"/>
  </si>
  <si>
    <t>異常値
(空)</t>
    <rPh sb="5" eb="6">
      <t>カラ</t>
    </rPh>
    <phoneticPr fontId="1"/>
  </si>
  <si>
    <t>jins-qr://scan?callback=https://hoge1234.com/tw?uuid=xxxx&amp;mode=&amp;titlestr=title&amp;okstr=ok&amp;cancelstr=cancel&amp;cameramode=1</t>
    <phoneticPr fontId="1"/>
  </si>
  <si>
    <t>異常値
(数字)</t>
    <rPh sb="0" eb="3">
      <t>イジョウチ</t>
    </rPh>
    <rPh sb="5" eb="7">
      <t>スウジ</t>
    </rPh>
    <phoneticPr fontId="1"/>
  </si>
  <si>
    <t>jins-qr://scan?callback=https://hoge1234.com/tw?uuid=xxxx&amp;mode=1&amp;titlestr=1&amp;okstr=ok&amp;cancelstr=cancel&amp;cameramode=1</t>
    <phoneticPr fontId="1"/>
  </si>
  <si>
    <t>異常値
(空)</t>
    <rPh sb="0" eb="3">
      <t>イジョウチ</t>
    </rPh>
    <rPh sb="5" eb="6">
      <t>カラ</t>
    </rPh>
    <phoneticPr fontId="1"/>
  </si>
  <si>
    <t>jins-qr://scan?callback=https://hoge1234.com/tw?uuid=xxxx&amp;mode=1&amp;titlestr=&amp;okstr=ok&amp;cancelstr=cancel&amp;cameramode=1</t>
    <phoneticPr fontId="1"/>
  </si>
  <si>
    <t>異常値
(数字)</t>
    <phoneticPr fontId="1"/>
  </si>
  <si>
    <t>jins-qr://scan?callback=https://hoge1234.com/tw?uuid=xxxx&amp;mode=1&amp;titlestr=title&amp;okstr=1&amp;cancelstr=cancel&amp;cameramode=1</t>
    <phoneticPr fontId="1"/>
  </si>
  <si>
    <t>jins-qr://scan?callback=https://hoge1234.com/tw?uuid=xxxx&amp;mode=1&amp;titlestr=title&amp;okstr=&amp;cancelstr=cancel&amp;cameramode=1</t>
    <phoneticPr fontId="1"/>
  </si>
  <si>
    <t>jins-qr://scan?callback=https://hoge1234.com/tw?uuid=xxxx&amp;mode=1&amp;titlestr=Title&amp;okstr=OK&amp;cancelstr=1&amp;cameramode=1</t>
    <phoneticPr fontId="1"/>
  </si>
  <si>
    <t>jins-qr://scan?callback=https://hoge1234.com/tw?uuid=xxxx&amp;mode=2&amp;titlestr=Title&amp;okstr=OK&amp;cancelstr=Cancel&amp;cameramode=3</t>
    <phoneticPr fontId="1"/>
  </si>
  <si>
    <t>jins-qr://scan?callback=https://hoge1234.com/tw?uuid=xxxx&amp;mode=2&amp;titlestr=Title&amp;okstr=OK&amp;cancelstr=Cancel&amp;cameramode=</t>
    <phoneticPr fontId="1"/>
  </si>
  <si>
    <t>・異常値の為、デフォルト値である Title が参照されて、
タイトルに表示される事</t>
    <rPh sb="1" eb="4">
      <t>イジョウチ</t>
    </rPh>
    <rPh sb="5" eb="6">
      <t>タメ</t>
    </rPh>
    <rPh sb="24" eb="26">
      <t>サンショウサレ</t>
    </rPh>
    <rPh sb="36" eb="38">
      <t>ヒョウジサレル</t>
    </rPh>
    <rPh sb="41" eb="42">
      <t>コト</t>
    </rPh>
    <phoneticPr fontId="1"/>
  </si>
  <si>
    <t>・異常値の為、デフォルト値である OK が参照されて、
マルチモード画面の読み取り完了ボタンに表示される事</t>
    <rPh sb="1" eb="4">
      <t>イジョウチ</t>
    </rPh>
    <rPh sb="5" eb="6">
      <t>タメ</t>
    </rPh>
    <rPh sb="21" eb="23">
      <t>サンショウサレ</t>
    </rPh>
    <rPh sb="37" eb="38">
      <t>ヨミトリカンリョウ</t>
    </rPh>
    <rPh sb="47" eb="49">
      <t>ヒョウジサレル</t>
    </rPh>
    <rPh sb="52" eb="53">
      <t>コト</t>
    </rPh>
    <phoneticPr fontId="1"/>
  </si>
  <si>
    <t>・異常値の為、デフォルト値である Cancel が参照されて、
キャンセルボタンに表示される事</t>
    <rPh sb="1" eb="4">
      <t>イジョウチ</t>
    </rPh>
    <rPh sb="5" eb="6">
      <t>タメ</t>
    </rPh>
    <rPh sb="25" eb="27">
      <t>サンショウサレ</t>
    </rPh>
    <rPh sb="41" eb="43">
      <t>ヒョウジサレル</t>
    </rPh>
    <rPh sb="46" eb="47">
      <t>コト</t>
    </rPh>
    <phoneticPr fontId="1"/>
  </si>
  <si>
    <t>・異常値の為、デフォルト値である 1 が参照されて、
QR読取にアウトカメラが使用される事</t>
    <rPh sb="1" eb="4">
      <t>イジョウチ</t>
    </rPh>
    <rPh sb="5" eb="6">
      <t>タメ</t>
    </rPh>
    <rPh sb="20" eb="22">
      <t>サンショウサレ</t>
    </rPh>
    <rPh sb="29" eb="31">
      <t>ヨミトリ</t>
    </rPh>
    <rPh sb="39" eb="41">
      <t>シヨウサレル</t>
    </rPh>
    <rPh sb="44" eb="45">
      <t>コト</t>
    </rPh>
    <phoneticPr fontId="1"/>
  </si>
  <si>
    <t>jins-qr://scan?callback=https://hoge1234.com/tw?uuid=xxxx&amp;mode=1&amp;titlestr=Title&amp;okstr=OK&amp;cancelstr=&amp;cameramode=1</t>
    <phoneticPr fontId="1"/>
  </si>
  <si>
    <t xml:space="preserve">callback
パラメータ
不在、不正
</t>
    <rPh sb="15" eb="17">
      <t>フザイ</t>
    </rPh>
    <rPh sb="18" eb="20">
      <t>フセイ</t>
    </rPh>
    <phoneticPr fontId="1"/>
  </si>
  <si>
    <t>callback
パラメータ
存在</t>
    <rPh sb="15" eb="17">
      <t>ソンザイ</t>
    </rPh>
    <phoneticPr fontId="1"/>
  </si>
  <si>
    <t>前提条件</t>
    <rPh sb="0" eb="2">
      <t>ゼンテイ</t>
    </rPh>
    <rPh sb="2" eb="4">
      <t>ジョウケン</t>
    </rPh>
    <phoneticPr fontId="1"/>
  </si>
  <si>
    <t>callback/mode/titlestr/okstr/cancelstr/cameramodeパラメータは、順不同です。</t>
    <rPh sb="56" eb="59">
      <t>ジュンフドウ</t>
    </rPh>
    <phoneticPr fontId="1"/>
  </si>
  <si>
    <t>今回のURLスキームにおける値の受け渡し方法は、URLスキーム内のパラメータに特定の文字列のパラメータがないか判定して取得する為、パラメータ取得判定は一致/不一致の二択なので、不正、不在は同義のですので、一つのパターンとして扱っています。</t>
    <rPh sb="0" eb="2">
      <t>コンカイノ</t>
    </rPh>
    <rPh sb="14" eb="15">
      <t>アタイノウケワタシホウホウ</t>
    </rPh>
    <rPh sb="31" eb="32">
      <t>ナイノ</t>
    </rPh>
    <rPh sb="39" eb="41">
      <t>トクテイ</t>
    </rPh>
    <rPh sb="55" eb="57">
      <t>ハンテイシテ</t>
    </rPh>
    <rPh sb="59" eb="61">
      <t>シュトクスル</t>
    </rPh>
    <rPh sb="63" eb="64">
      <t>タメ</t>
    </rPh>
    <rPh sb="70" eb="72">
      <t>シュトク</t>
    </rPh>
    <rPh sb="72" eb="74">
      <t>ハンテイ</t>
    </rPh>
    <rPh sb="75" eb="77">
      <t>イッチ</t>
    </rPh>
    <rPh sb="78" eb="81">
      <t>フイッチ</t>
    </rPh>
    <rPh sb="82" eb="84">
      <t>ニタク</t>
    </rPh>
    <rPh sb="88" eb="90">
      <t>フセイ</t>
    </rPh>
    <rPh sb="91" eb="93">
      <t>フザイ</t>
    </rPh>
    <rPh sb="94" eb="96">
      <t>ドウギノ</t>
    </rPh>
    <rPh sb="102" eb="103">
      <t>ヒトツ</t>
    </rPh>
    <rPh sb="112" eb="113">
      <t>アツカッテイマス</t>
    </rPh>
    <phoneticPr fontId="1"/>
  </si>
  <si>
    <t>空</t>
    <rPh sb="0" eb="1">
      <t>カラ</t>
    </rPh>
    <phoneticPr fontId="1"/>
  </si>
  <si>
    <t xml:space="preserve">callback=
</t>
    <phoneticPr fontId="1"/>
  </si>
  <si>
    <t xml:space="preserve">&amp;mode=
</t>
    <phoneticPr fontId="1"/>
  </si>
  <si>
    <t xml:space="preserve">&amp;titlestr=
</t>
    <phoneticPr fontId="1"/>
  </si>
  <si>
    <t xml:space="preserve">&amp;okstr=
</t>
    <phoneticPr fontId="1"/>
  </si>
  <si>
    <t xml:space="preserve">&amp;cancelstr=
</t>
    <phoneticPr fontId="1"/>
  </si>
  <si>
    <t xml:space="preserve">&amp;cameramode=
</t>
    <phoneticPr fontId="1"/>
  </si>
  <si>
    <t>callback
(空)</t>
    <rPh sb="10" eb="11">
      <t>カラ</t>
    </rPh>
    <phoneticPr fontId="1"/>
  </si>
  <si>
    <t>mode
(空)</t>
    <phoneticPr fontId="1"/>
  </si>
  <si>
    <t>titlestr
(空)</t>
    <phoneticPr fontId="1"/>
  </si>
  <si>
    <t>okstr
(空)</t>
    <phoneticPr fontId="1"/>
  </si>
  <si>
    <t>cancelstr
(空)</t>
    <phoneticPr fontId="1"/>
  </si>
  <si>
    <t>cameramode
(空)</t>
    <phoneticPr fontId="1"/>
  </si>
  <si>
    <t>http から始まらない文字列 / 空</t>
    <rPh sb="7" eb="8">
      <t>ハジマラナイ</t>
    </rPh>
    <rPh sb="12" eb="15">
      <t>モジレツ</t>
    </rPh>
    <rPh sb="18" eb="19">
      <t>カラ</t>
    </rPh>
    <phoneticPr fontId="1"/>
  </si>
  <si>
    <t>数字のみ / 空</t>
    <rPh sb="0" eb="2">
      <t>スウジ</t>
    </rPh>
    <phoneticPr fontId="1"/>
  </si>
  <si>
    <t>数字のみ / 空</t>
    <rPh sb="0" eb="2">
      <t>スウジノミ</t>
    </rPh>
    <phoneticPr fontId="1"/>
  </si>
  <si>
    <t>1と2以外の文字列 / 空</t>
    <rPh sb="3" eb="5">
      <t>イガイ</t>
    </rPh>
    <rPh sb="6" eb="9">
      <t>モジレツ</t>
    </rPh>
    <phoneticPr fontId="1"/>
  </si>
  <si>
    <t>※ 別タブ「URLスキーム試験観点表」参照</t>
  </si>
  <si>
    <t>※ 別タブ「URLスキーム試験観点表」参照</t>
    <rPh sb="2" eb="3">
      <t>ベツ</t>
    </rPh>
    <rPh sb="13" eb="18">
      <t>シケンカンテンヒョウ</t>
    </rPh>
    <rPh sb="19" eb="21">
      <t>サンショウ</t>
    </rPh>
    <phoneticPr fontId="1"/>
  </si>
  <si>
    <t>パラメータ不正</t>
    <rPh sb="5" eb="7">
      <t>フセイ</t>
    </rPh>
    <phoneticPr fontId="1"/>
  </si>
  <si>
    <t>パラメータの不一致、パラメータ内の異常値によって処理に影響を及ぼすパラメータはcallbackのみの為、callbackとその他パラメータの2カテゴリで試験を行っています。※No.5~9</t>
    <rPh sb="6" eb="9">
      <t>フイッチ</t>
    </rPh>
    <rPh sb="15" eb="16">
      <t>ナイノ</t>
    </rPh>
    <rPh sb="17" eb="20">
      <t>イジョウチガ</t>
    </rPh>
    <rPh sb="24" eb="26">
      <t>ショリニ</t>
    </rPh>
    <rPh sb="27" eb="29">
      <t>エイキョウ</t>
    </rPh>
    <rPh sb="30" eb="31">
      <t>オヨボス</t>
    </rPh>
    <rPh sb="50" eb="51">
      <t>タメ</t>
    </rPh>
    <rPh sb="76" eb="78">
      <t>シケンヲ</t>
    </rPh>
    <rPh sb="79" eb="80">
      <t>オコナッテイマス</t>
    </rPh>
    <phoneticPr fontId="1"/>
  </si>
  <si>
    <t>mode/titlestr/okstr/cancelstr/cameramodeパラメータは、エラー時はデフォルト値を参照するので、他のパラメータと処理に影響を及ぼす事がない為、別項目(※No.10~18)として個別に異常値の際の試験を行います。</t>
    <rPh sb="59" eb="61">
      <t>サンショウシ</t>
    </rPh>
    <rPh sb="106" eb="108">
      <t>コベツニ</t>
    </rPh>
    <rPh sb="109" eb="112">
      <t>イジョウチ</t>
    </rPh>
    <rPh sb="113" eb="114">
      <t>サイノ</t>
    </rPh>
    <phoneticPr fontId="1"/>
  </si>
  <si>
    <t>"-"
=パラメータ正常
"◯"
=パラメータ不在</t>
    <phoneticPr fontId="1"/>
  </si>
  <si>
    <t xml:space="preserve">異常値
"-"=正常値
"◯"=異常値
</t>
    <rPh sb="0" eb="3">
      <t>イジョウチ</t>
    </rPh>
    <phoneticPr fontId="1"/>
  </si>
  <si>
    <t>jins-qr://scan?callback=https://hoge1234.com/tw?uuid=xxxx
jins-qr://scan?callback=https://hoge1234.com/tw?uuid=xxxx&amp;mmdd=2&amp;title=Title&amp;ok=OK&amp;cancel=Cancel&amp;camera=2</t>
    <phoneticPr fontId="1"/>
  </si>
  <si>
    <t>jins-qr://scan?</t>
    <phoneticPr fontId="1"/>
  </si>
  <si>
    <t>jins-qr://scan?callback=https://hoge1234.com/tw?uuid=xxxx&amp;mode=1&amp;titlestr=Title&amp;okstr=OK&amp;cancelstr=Cancel&amp;cameramode=2</t>
    <phoneticPr fontId="1"/>
  </si>
  <si>
    <t>その他
パラメータ</t>
    <phoneticPr fontId="1"/>
  </si>
  <si>
    <t>その他
パラメータ
(異常値)</t>
    <rPh sb="11" eb="14">
      <t>イジョウチ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</si>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</sst>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0"/>
      <color rgb="FF000000"/>
      <name val="メイリオ"/>
      <family val="3"/>
      <charset val="128"/>
    </font>
    <font>
      <sz val="11"/>
      <name val="ＭＳ Ｐゴシック"/>
      <family val="3"/>
      <charset val="128"/>
    </font>
    <font>
      <sz val="10"/>
      <color theme="1"/>
      <name val="Yu Gothic"/>
      <family val="2"/>
      <charset val="128"/>
      <scheme val="minor"/>
    </font>
    <font>
      <sz val="12"/>
      <color rgb="FF000000"/>
      <name val="メイリオ"/>
      <family val="3"/>
      <charset val="128"/>
    </font>
    <font>
      <sz val="12"/>
      <color rgb="FFC0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6" fillId="0" borderId="0"/>
  </cellStyleXfs>
  <cellXfs count="61">
    <xf numFmtId="0" fontId="0" fillId="0" borderId="0" xfId="0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7" fillId="0" borderId="0" xfId="0" applyFont="1"/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0" xfId="0" applyFont="1" applyBorder="1"/>
    <xf numFmtId="0" fontId="7" fillId="0" borderId="0" xfId="0" applyFont="1" applyBorder="1" applyAlignment="1">
      <alignment horizontal="left" vertical="top"/>
    </xf>
    <xf numFmtId="0" fontId="7" fillId="0" borderId="1" xfId="0" applyFont="1" applyBorder="1"/>
    <xf numFmtId="0" fontId="7" fillId="0" borderId="4" xfId="0" applyFont="1" applyBorder="1"/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vertical="top" wrapText="1"/>
    </xf>
    <xf numFmtId="0" fontId="3" fillId="0" borderId="0" xfId="0" applyFont="1"/>
    <xf numFmtId="0" fontId="0" fillId="0" borderId="0" xfId="0" applyAlignment="1"/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</cellXfs>
  <cellStyles count="2">
    <cellStyle name="標準" xfId="0" builtinId="0"/>
    <cellStyle name="標準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6"/>
  <sheetViews>
    <sheetView tabSelected="1" topLeftCell="A39" workbookViewId="0">
      <selection activeCell="D57" sqref="D57"/>
    </sheetView>
  </sheetViews>
  <sheetFormatPr baseColWidth="12" defaultRowHeight="20" x14ac:dyDescent="0.35"/>
  <cols>
    <col min="1" max="1" width="11.5703125" style="9" bestFit="1" customWidth="1"/>
    <col min="2" max="2" width="15" style="9" bestFit="1" customWidth="1"/>
    <col min="3" max="3" width="20.140625" style="9" bestFit="1" customWidth="1"/>
    <col min="4" max="4" width="34.42578125" style="9" bestFit="1" customWidth="1"/>
    <col min="5" max="5" width="31.7109375" style="9" bestFit="1" customWidth="1"/>
    <col min="6" max="6" width="34.140625" style="43" bestFit="1" customWidth="1"/>
    <col min="7" max="16384" width="12.7109375" style="43"/>
  </cols>
  <sheetData>
    <row r="2" spans="1:7" x14ac:dyDescent="0.35">
      <c r="G2" s="9"/>
    </row>
    <row r="3" spans="1:7" x14ac:dyDescent="0.35">
      <c r="A3" s="9" t="s">
        <v>272</v>
      </c>
      <c r="B3" s="9" t="s">
        <v>273</v>
      </c>
      <c r="C3" s="9" t="s">
        <v>218</v>
      </c>
      <c r="D3" s="9" t="s">
        <v>219</v>
      </c>
      <c r="F3" s="9"/>
      <c r="G3" s="9"/>
    </row>
    <row r="4" spans="1:7" x14ac:dyDescent="0.35">
      <c r="A4" s="9" t="s">
        <v>274</v>
      </c>
      <c r="B4" s="9" t="s">
        <v>275</v>
      </c>
      <c r="C4" s="9" t="s">
        <v>249</v>
      </c>
      <c r="D4" s="9" t="s">
        <v>249</v>
      </c>
      <c r="G4" s="9"/>
    </row>
    <row r="5" spans="1:7" x14ac:dyDescent="0.35">
      <c r="A5" s="9" t="s">
        <v>276</v>
      </c>
      <c r="B5" s="9" t="s">
        <v>277</v>
      </c>
      <c r="C5" s="9" t="s">
        <v>278</v>
      </c>
      <c r="D5" s="9" t="s">
        <v>279</v>
      </c>
      <c r="G5" s="9"/>
    </row>
    <row r="6" spans="1:7" x14ac:dyDescent="0.35">
      <c r="D6" s="9" t="s">
        <v>280</v>
      </c>
      <c r="G6" s="9"/>
    </row>
    <row r="7" spans="1:7" ht="40" x14ac:dyDescent="0.35">
      <c r="C7" s="9" t="s">
        <v>281</v>
      </c>
      <c r="D7" s="39" t="s">
        <v>341</v>
      </c>
      <c r="G7" s="9"/>
    </row>
    <row r="8" spans="1:7" x14ac:dyDescent="0.35">
      <c r="C8" s="9" t="s">
        <v>282</v>
      </c>
      <c r="D8" s="9" t="s">
        <v>283</v>
      </c>
      <c r="G8" s="9"/>
    </row>
    <row r="9" spans="1:7" x14ac:dyDescent="0.35">
      <c r="D9" s="9" t="s">
        <v>284</v>
      </c>
      <c r="G9" s="9"/>
    </row>
    <row r="10" spans="1:7" x14ac:dyDescent="0.35">
      <c r="D10" s="9" t="s">
        <v>285</v>
      </c>
      <c r="G10" s="9"/>
    </row>
    <row r="11" spans="1:7" x14ac:dyDescent="0.35">
      <c r="D11" s="9" t="s">
        <v>286</v>
      </c>
      <c r="G11" s="9"/>
    </row>
    <row r="12" spans="1:7" x14ac:dyDescent="0.35">
      <c r="D12" s="9" t="s">
        <v>287</v>
      </c>
      <c r="G12" s="9"/>
    </row>
    <row r="13" spans="1:7" x14ac:dyDescent="0.35">
      <c r="D13" s="9" t="s">
        <v>288</v>
      </c>
      <c r="G13" s="9"/>
    </row>
    <row r="14" spans="1:7" x14ac:dyDescent="0.35">
      <c r="C14" s="9" t="s">
        <v>289</v>
      </c>
      <c r="D14" s="9" t="s">
        <v>283</v>
      </c>
      <c r="G14" s="9"/>
    </row>
    <row r="15" spans="1:7" x14ac:dyDescent="0.35">
      <c r="D15" s="9" t="s">
        <v>284</v>
      </c>
      <c r="G15" s="9"/>
    </row>
    <row r="16" spans="1:7" x14ac:dyDescent="0.35">
      <c r="D16" s="9" t="s">
        <v>285</v>
      </c>
      <c r="G16" s="9"/>
    </row>
    <row r="17" spans="1:7" x14ac:dyDescent="0.35">
      <c r="D17" s="9" t="s">
        <v>286</v>
      </c>
      <c r="G17" s="9"/>
    </row>
    <row r="18" spans="1:7" x14ac:dyDescent="0.35">
      <c r="D18" s="9" t="s">
        <v>290</v>
      </c>
      <c r="G18" s="9"/>
    </row>
    <row r="19" spans="1:7" ht="40" x14ac:dyDescent="0.35">
      <c r="D19" s="39" t="s">
        <v>291</v>
      </c>
      <c r="G19" s="9"/>
    </row>
    <row r="20" spans="1:7" x14ac:dyDescent="0.35">
      <c r="D20" s="9" t="s">
        <v>292</v>
      </c>
      <c r="G20" s="9"/>
    </row>
    <row r="21" spans="1:7" x14ac:dyDescent="0.35">
      <c r="D21" s="9" t="s">
        <v>288</v>
      </c>
      <c r="G21" s="9"/>
    </row>
    <row r="22" spans="1:7" x14ac:dyDescent="0.35">
      <c r="C22" s="9" t="s">
        <v>293</v>
      </c>
      <c r="D22" s="9" t="s">
        <v>294</v>
      </c>
      <c r="G22" s="9"/>
    </row>
    <row r="23" spans="1:7" x14ac:dyDescent="0.35">
      <c r="D23" s="9" t="s">
        <v>295</v>
      </c>
      <c r="G23" s="9"/>
    </row>
    <row r="24" spans="1:7" x14ac:dyDescent="0.35">
      <c r="D24" s="9" t="s">
        <v>296</v>
      </c>
      <c r="G24" s="9"/>
    </row>
    <row r="25" spans="1:7" x14ac:dyDescent="0.35">
      <c r="D25" s="9" t="s">
        <v>297</v>
      </c>
      <c r="G25" s="9"/>
    </row>
    <row r="26" spans="1:7" x14ac:dyDescent="0.35">
      <c r="C26" s="9" t="s">
        <v>298</v>
      </c>
      <c r="D26" s="9" t="s">
        <v>299</v>
      </c>
      <c r="G26" s="9"/>
    </row>
    <row r="27" spans="1:7" ht="40" x14ac:dyDescent="0.35">
      <c r="A27" s="9" t="s">
        <v>300</v>
      </c>
      <c r="B27" s="39" t="s">
        <v>335</v>
      </c>
      <c r="C27" s="9" t="s">
        <v>301</v>
      </c>
      <c r="D27" s="9" t="s">
        <v>301</v>
      </c>
    </row>
    <row r="28" spans="1:7" ht="40" x14ac:dyDescent="0.35">
      <c r="A28" s="39" t="s">
        <v>333</v>
      </c>
      <c r="B28" s="39" t="s">
        <v>336</v>
      </c>
      <c r="C28" s="9" t="s">
        <v>302</v>
      </c>
      <c r="D28" s="39" t="s">
        <v>303</v>
      </c>
    </row>
    <row r="29" spans="1:7" ht="40" x14ac:dyDescent="0.35">
      <c r="C29" s="39" t="s">
        <v>304</v>
      </c>
      <c r="D29" s="9" t="s">
        <v>305</v>
      </c>
    </row>
    <row r="30" spans="1:7" x14ac:dyDescent="0.35">
      <c r="C30" s="9" t="s">
        <v>306</v>
      </c>
      <c r="D30" s="9" t="s">
        <v>307</v>
      </c>
    </row>
    <row r="31" spans="1:7" x14ac:dyDescent="0.35">
      <c r="C31" s="9" t="s">
        <v>308</v>
      </c>
      <c r="D31" s="9" t="s">
        <v>307</v>
      </c>
    </row>
    <row r="32" spans="1:7" x14ac:dyDescent="0.35">
      <c r="C32" s="9" t="s">
        <v>309</v>
      </c>
      <c r="D32" s="9" t="s">
        <v>310</v>
      </c>
    </row>
    <row r="33" spans="1:4" x14ac:dyDescent="0.35">
      <c r="A33" s="9" t="s">
        <v>311</v>
      </c>
      <c r="B33" s="9" t="s">
        <v>312</v>
      </c>
      <c r="C33" s="9" t="s">
        <v>313</v>
      </c>
    </row>
    <row r="34" spans="1:4" x14ac:dyDescent="0.35">
      <c r="C34" s="9" t="s">
        <v>314</v>
      </c>
    </row>
    <row r="35" spans="1:4" x14ac:dyDescent="0.35">
      <c r="C35" s="9" t="s">
        <v>315</v>
      </c>
    </row>
    <row r="36" spans="1:4" x14ac:dyDescent="0.35">
      <c r="C36" s="9" t="s">
        <v>316</v>
      </c>
    </row>
    <row r="37" spans="1:4" x14ac:dyDescent="0.35">
      <c r="C37" s="9" t="s">
        <v>317</v>
      </c>
    </row>
    <row r="38" spans="1:4" x14ac:dyDescent="0.35">
      <c r="C38" s="9" t="s">
        <v>281</v>
      </c>
      <c r="D38" s="9" t="s">
        <v>318</v>
      </c>
    </row>
    <row r="39" spans="1:4" x14ac:dyDescent="0.35">
      <c r="C39" s="9" t="s">
        <v>282</v>
      </c>
      <c r="D39" s="9" t="s">
        <v>283</v>
      </c>
    </row>
    <row r="40" spans="1:4" x14ac:dyDescent="0.35">
      <c r="D40" s="9" t="s">
        <v>319</v>
      </c>
    </row>
    <row r="41" spans="1:4" x14ac:dyDescent="0.35">
      <c r="D41" s="9" t="s">
        <v>285</v>
      </c>
    </row>
    <row r="42" spans="1:4" x14ac:dyDescent="0.35">
      <c r="D42" s="9" t="s">
        <v>287</v>
      </c>
    </row>
    <row r="43" spans="1:4" x14ac:dyDescent="0.35">
      <c r="D43" s="9" t="s">
        <v>320</v>
      </c>
    </row>
    <row r="44" spans="1:4" x14ac:dyDescent="0.35">
      <c r="C44" s="9" t="s">
        <v>289</v>
      </c>
      <c r="D44" s="9" t="s">
        <v>283</v>
      </c>
    </row>
    <row r="45" spans="1:4" x14ac:dyDescent="0.35">
      <c r="D45" s="9" t="s">
        <v>319</v>
      </c>
    </row>
    <row r="46" spans="1:4" x14ac:dyDescent="0.35">
      <c r="D46" s="9" t="s">
        <v>285</v>
      </c>
    </row>
    <row r="47" spans="1:4" x14ac:dyDescent="0.35">
      <c r="D47" s="9" t="s">
        <v>290</v>
      </c>
    </row>
    <row r="48" spans="1:4" ht="40" x14ac:dyDescent="0.35">
      <c r="D48" s="39" t="s">
        <v>291</v>
      </c>
    </row>
    <row r="49" spans="1:16" x14ac:dyDescent="0.35">
      <c r="D49" s="9" t="s">
        <v>292</v>
      </c>
    </row>
    <row r="50" spans="1:16" x14ac:dyDescent="0.35">
      <c r="D50" s="9" t="s">
        <v>288</v>
      </c>
    </row>
    <row r="51" spans="1:16" x14ac:dyDescent="0.35">
      <c r="C51" s="9" t="s">
        <v>293</v>
      </c>
      <c r="D51" s="9" t="s">
        <v>294</v>
      </c>
    </row>
    <row r="52" spans="1:16" x14ac:dyDescent="0.35">
      <c r="D52" s="9" t="s">
        <v>295</v>
      </c>
    </row>
    <row r="53" spans="1:16" x14ac:dyDescent="0.35">
      <c r="D53" s="9" t="s">
        <v>296</v>
      </c>
    </row>
    <row r="54" spans="1:16" x14ac:dyDescent="0.35">
      <c r="D54" s="9" t="s">
        <v>297</v>
      </c>
    </row>
    <row r="55" spans="1:16" x14ac:dyDescent="0.35">
      <c r="C55" s="9" t="s">
        <v>298</v>
      </c>
      <c r="D55" s="9" t="s">
        <v>299</v>
      </c>
    </row>
    <row r="56" spans="1:16" ht="40" x14ac:dyDescent="0.35">
      <c r="A56" s="9" t="s">
        <v>321</v>
      </c>
      <c r="B56" s="39" t="s">
        <v>337</v>
      </c>
      <c r="C56" s="40" t="s">
        <v>431</v>
      </c>
      <c r="D56" s="47" t="s">
        <v>429</v>
      </c>
    </row>
    <row r="57" spans="1:16" s="2" customFormat="1" x14ac:dyDescent="0.3">
      <c r="B57" s="1"/>
      <c r="C57" s="1"/>
      <c r="D57" s="3"/>
      <c r="E57" s="3"/>
      <c r="F57" s="3"/>
      <c r="G57" s="1"/>
      <c r="I57" s="1"/>
      <c r="J57" s="1"/>
      <c r="K57" s="1"/>
      <c r="L57" s="1"/>
      <c r="M57" s="1"/>
      <c r="N57" s="1"/>
      <c r="O57" s="1"/>
      <c r="P57" s="1"/>
    </row>
    <row r="58" spans="1:16" s="2" customFormat="1" x14ac:dyDescent="0.3">
      <c r="B58" s="1"/>
      <c r="C58" s="1"/>
      <c r="D58" s="3"/>
      <c r="E58" s="3"/>
      <c r="F58" s="3"/>
      <c r="G58" s="1"/>
      <c r="I58" s="1"/>
      <c r="J58" s="1"/>
      <c r="K58" s="1"/>
      <c r="L58" s="1"/>
      <c r="M58" s="1"/>
      <c r="N58" s="1"/>
      <c r="O58" s="1"/>
      <c r="P58" s="1"/>
    </row>
    <row r="59" spans="1:16" ht="40" x14ac:dyDescent="0.35">
      <c r="A59" s="40" t="s">
        <v>322</v>
      </c>
      <c r="B59" s="42" t="s">
        <v>338</v>
      </c>
      <c r="C59" s="41" t="s">
        <v>323</v>
      </c>
      <c r="D59" s="42" t="s">
        <v>324</v>
      </c>
      <c r="F59" s="3"/>
    </row>
    <row r="60" spans="1:16" ht="60" x14ac:dyDescent="0.35">
      <c r="A60" s="42" t="s">
        <v>334</v>
      </c>
      <c r="B60" s="42" t="s">
        <v>339</v>
      </c>
      <c r="C60" s="41" t="s">
        <v>325</v>
      </c>
      <c r="D60" s="41" t="s">
        <v>326</v>
      </c>
      <c r="F60" s="3"/>
    </row>
    <row r="61" spans="1:16" x14ac:dyDescent="0.35">
      <c r="A61" s="40" t="s">
        <v>327</v>
      </c>
      <c r="B61" s="40" t="s">
        <v>328</v>
      </c>
      <c r="C61" s="41" t="s">
        <v>329</v>
      </c>
      <c r="D61" s="9" t="s">
        <v>330</v>
      </c>
    </row>
    <row r="62" spans="1:16" x14ac:dyDescent="0.35">
      <c r="A62" s="40"/>
      <c r="B62" s="40"/>
      <c r="C62" s="40"/>
      <c r="D62" s="9" t="s">
        <v>295</v>
      </c>
      <c r="E62" s="43"/>
    </row>
    <row r="63" spans="1:16" x14ac:dyDescent="0.35">
      <c r="A63" s="40"/>
      <c r="B63" s="40"/>
      <c r="C63" s="40"/>
      <c r="D63" s="9" t="s">
        <v>296</v>
      </c>
      <c r="E63" s="43"/>
    </row>
    <row r="64" spans="1:16" x14ac:dyDescent="0.35">
      <c r="A64" s="40"/>
      <c r="B64" s="40"/>
      <c r="C64" s="40"/>
      <c r="D64" s="9" t="s">
        <v>297</v>
      </c>
      <c r="E64" s="43"/>
    </row>
    <row r="65" spans="1:5" x14ac:dyDescent="0.35">
      <c r="C65" s="9" t="s">
        <v>331</v>
      </c>
      <c r="D65" s="9" t="s">
        <v>299</v>
      </c>
      <c r="E65" s="43"/>
    </row>
    <row r="66" spans="1:5" ht="40" x14ac:dyDescent="0.35">
      <c r="A66" s="41" t="s">
        <v>332</v>
      </c>
      <c r="B66" s="42" t="s">
        <v>340</v>
      </c>
      <c r="C66" s="1" t="s">
        <v>71</v>
      </c>
      <c r="D66" s="3" t="s">
        <v>121</v>
      </c>
    </row>
    <row r="67" spans="1:5" ht="34" x14ac:dyDescent="0.35">
      <c r="A67" s="41"/>
      <c r="B67" s="41"/>
      <c r="C67" s="1"/>
      <c r="D67" s="3" t="s">
        <v>122</v>
      </c>
    </row>
    <row r="68" spans="1:5" x14ac:dyDescent="0.35">
      <c r="A68" s="41"/>
      <c r="B68" s="41"/>
      <c r="C68" s="1"/>
      <c r="D68" s="1"/>
    </row>
    <row r="69" spans="1:5" ht="34" x14ac:dyDescent="0.35">
      <c r="A69" s="41"/>
      <c r="B69" s="41"/>
      <c r="C69" s="3" t="s">
        <v>97</v>
      </c>
      <c r="D69" s="3" t="s">
        <v>123</v>
      </c>
    </row>
    <row r="70" spans="1:5" ht="34" x14ac:dyDescent="0.35">
      <c r="A70" s="40"/>
      <c r="B70" s="40"/>
      <c r="C70" s="1"/>
      <c r="D70" s="3" t="s">
        <v>121</v>
      </c>
    </row>
    <row r="71" spans="1:5" ht="34" x14ac:dyDescent="0.35">
      <c r="C71" s="1"/>
      <c r="D71" s="3" t="s">
        <v>122</v>
      </c>
    </row>
    <row r="72" spans="1:5" ht="34" x14ac:dyDescent="0.35">
      <c r="C72" s="1"/>
      <c r="D72" s="3" t="s">
        <v>125</v>
      </c>
    </row>
    <row r="73" spans="1:5" ht="34" x14ac:dyDescent="0.35">
      <c r="C73" s="3" t="s">
        <v>132</v>
      </c>
      <c r="D73" s="3" t="s">
        <v>123</v>
      </c>
    </row>
    <row r="74" spans="1:5" ht="34" x14ac:dyDescent="0.35">
      <c r="C74" s="1"/>
      <c r="D74" s="3" t="s">
        <v>121</v>
      </c>
    </row>
    <row r="75" spans="1:5" ht="34" x14ac:dyDescent="0.35">
      <c r="C75" s="1"/>
      <c r="D75" s="3" t="s">
        <v>122</v>
      </c>
    </row>
    <row r="76" spans="1:5" ht="34" x14ac:dyDescent="0.35">
      <c r="C76" s="1"/>
      <c r="D76" s="3" t="s">
        <v>125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"/>
  <sheetViews>
    <sheetView topLeftCell="A259" zoomScale="64" workbookViewId="0">
      <selection activeCell="K181" sqref="K181"/>
    </sheetView>
  </sheetViews>
  <sheetFormatPr baseColWidth="12" defaultRowHeight="17" x14ac:dyDescent="0.25"/>
  <cols>
    <col min="1" max="1" width="3.85546875" style="12" bestFit="1" customWidth="1"/>
    <col min="2" max="2" width="11.28515625" style="12" bestFit="1" customWidth="1"/>
    <col min="3" max="3" width="9.7109375" style="12" bestFit="1" customWidth="1"/>
    <col min="4" max="4" width="12.7109375" style="12" bestFit="1" customWidth="1"/>
    <col min="5" max="5" width="15.7109375" style="12" bestFit="1" customWidth="1"/>
    <col min="6" max="6" width="12.85546875" style="12" bestFit="1" customWidth="1"/>
    <col min="7" max="7" width="10.5703125" style="12" bestFit="1" customWidth="1"/>
    <col min="8" max="8" width="8.5703125" style="12" bestFit="1" customWidth="1"/>
    <col min="9" max="9" width="13.85546875" style="12" bestFit="1" customWidth="1"/>
    <col min="10" max="10" width="12.85546875" style="12" bestFit="1" customWidth="1"/>
    <col min="11" max="11" width="90.85546875" style="12" bestFit="1" customWidth="1"/>
    <col min="12" max="12" width="55.28515625" style="12" bestFit="1" customWidth="1"/>
    <col min="13" max="16384" width="12.7109375" style="12"/>
  </cols>
  <sheetData>
    <row r="1" spans="1:10" x14ac:dyDescent="0.25">
      <c r="B1" s="13" t="s">
        <v>207</v>
      </c>
      <c r="C1" s="13" t="s">
        <v>184</v>
      </c>
      <c r="D1" s="16" t="s">
        <v>425</v>
      </c>
      <c r="E1" s="17"/>
      <c r="F1" s="15"/>
      <c r="G1" s="15"/>
      <c r="H1" s="15"/>
      <c r="I1" s="15"/>
      <c r="J1" s="15"/>
    </row>
    <row r="2" spans="1:10" x14ac:dyDescent="0.25">
      <c r="B2" s="13"/>
      <c r="C2" s="13" t="s">
        <v>209</v>
      </c>
      <c r="D2" s="16" t="s">
        <v>428</v>
      </c>
      <c r="E2" s="17"/>
      <c r="F2" s="15"/>
      <c r="G2" s="15"/>
      <c r="H2" s="15"/>
      <c r="I2" s="15"/>
      <c r="J2" s="15"/>
    </row>
    <row r="3" spans="1:10" x14ac:dyDescent="0.25">
      <c r="B3" s="13"/>
      <c r="C3" s="13" t="s">
        <v>211</v>
      </c>
      <c r="D3" s="16" t="s">
        <v>426</v>
      </c>
      <c r="E3" s="17"/>
      <c r="F3" s="15"/>
      <c r="G3" s="15"/>
      <c r="H3" s="15"/>
      <c r="I3" s="15"/>
      <c r="J3" s="15"/>
    </row>
    <row r="4" spans="1:10" x14ac:dyDescent="0.25">
      <c r="B4" s="13"/>
      <c r="C4" s="13" t="s">
        <v>212</v>
      </c>
      <c r="D4" s="16" t="s">
        <v>426</v>
      </c>
      <c r="E4" s="17"/>
      <c r="F4" s="15"/>
      <c r="G4" s="15"/>
      <c r="H4" s="15"/>
      <c r="I4" s="15"/>
      <c r="J4" s="15"/>
    </row>
    <row r="5" spans="1:10" x14ac:dyDescent="0.25">
      <c r="B5" s="13"/>
      <c r="C5" s="13" t="s">
        <v>214</v>
      </c>
      <c r="D5" s="16" t="s">
        <v>427</v>
      </c>
      <c r="E5" s="17"/>
      <c r="F5" s="15"/>
      <c r="G5" s="15"/>
      <c r="H5" s="15"/>
      <c r="I5" s="15"/>
      <c r="J5" s="15"/>
    </row>
    <row r="6" spans="1:10" x14ac:dyDescent="0.25">
      <c r="B6" s="13"/>
      <c r="C6" s="13" t="s">
        <v>215</v>
      </c>
      <c r="D6" s="16" t="s">
        <v>428</v>
      </c>
      <c r="E6" s="17"/>
      <c r="F6" s="15"/>
      <c r="G6" s="15"/>
      <c r="H6" s="15"/>
      <c r="I6" s="15"/>
      <c r="J6" s="15"/>
    </row>
    <row r="7" spans="1:10" x14ac:dyDescent="0.25">
      <c r="B7" s="45"/>
      <c r="C7" s="45"/>
      <c r="D7" s="46"/>
      <c r="E7" s="46"/>
      <c r="F7" s="15"/>
      <c r="G7" s="15"/>
      <c r="H7" s="15"/>
      <c r="I7" s="15"/>
      <c r="J7" s="15"/>
    </row>
    <row r="8" spans="1:10" x14ac:dyDescent="0.25">
      <c r="B8" s="13" t="s">
        <v>181</v>
      </c>
      <c r="C8" s="14"/>
      <c r="D8" s="13"/>
      <c r="E8" s="13"/>
      <c r="F8" s="13"/>
      <c r="G8" s="13"/>
      <c r="H8" s="13"/>
      <c r="I8" s="13"/>
      <c r="J8" s="13"/>
    </row>
    <row r="9" spans="1:10" x14ac:dyDescent="0.25">
      <c r="B9" s="13"/>
      <c r="C9" s="13" t="s">
        <v>182</v>
      </c>
      <c r="D9" s="13" t="s">
        <v>183</v>
      </c>
      <c r="E9" s="13" t="s">
        <v>184</v>
      </c>
      <c r="F9" s="13" t="s">
        <v>185</v>
      </c>
      <c r="G9" s="13" t="s">
        <v>186</v>
      </c>
      <c r="H9" s="13" t="s">
        <v>187</v>
      </c>
      <c r="I9" s="13" t="s">
        <v>188</v>
      </c>
      <c r="J9" s="13" t="s">
        <v>189</v>
      </c>
    </row>
    <row r="10" spans="1:10" ht="68" x14ac:dyDescent="0.25">
      <c r="B10" s="13" t="s">
        <v>190</v>
      </c>
      <c r="C10" s="13" t="s">
        <v>191</v>
      </c>
      <c r="D10" s="13" t="s">
        <v>192</v>
      </c>
      <c r="E10" s="14" t="s">
        <v>251</v>
      </c>
      <c r="F10" s="13" t="s">
        <v>193</v>
      </c>
      <c r="G10" s="13" t="s">
        <v>194</v>
      </c>
      <c r="H10" s="13" t="s">
        <v>195</v>
      </c>
      <c r="I10" s="13" t="s">
        <v>196</v>
      </c>
      <c r="J10" s="14" t="s">
        <v>197</v>
      </c>
    </row>
    <row r="11" spans="1:10" x14ac:dyDescent="0.25">
      <c r="A11" s="18"/>
      <c r="B11" s="13" t="s">
        <v>198</v>
      </c>
      <c r="C11" s="13" t="s">
        <v>200</v>
      </c>
      <c r="D11" s="13"/>
      <c r="E11" s="13"/>
      <c r="F11" s="13"/>
      <c r="G11" s="13"/>
      <c r="H11" s="13"/>
      <c r="I11" s="13"/>
      <c r="J11" s="13"/>
    </row>
    <row r="12" spans="1:10" ht="68" x14ac:dyDescent="0.25">
      <c r="A12" s="18"/>
      <c r="B12" s="13" t="s">
        <v>201</v>
      </c>
      <c r="C12" s="13" t="s">
        <v>191</v>
      </c>
      <c r="D12" s="13" t="s">
        <v>192</v>
      </c>
      <c r="E12" s="14" t="s">
        <v>252</v>
      </c>
      <c r="F12" s="13" t="s">
        <v>202</v>
      </c>
      <c r="G12" s="13" t="s">
        <v>203</v>
      </c>
      <c r="H12" s="13" t="s">
        <v>204</v>
      </c>
      <c r="I12" s="13" t="s">
        <v>205</v>
      </c>
      <c r="J12" s="13" t="s">
        <v>206</v>
      </c>
    </row>
    <row r="13" spans="1:10" ht="34" x14ac:dyDescent="0.25">
      <c r="A13" s="18"/>
      <c r="B13" s="13" t="s">
        <v>190</v>
      </c>
      <c r="C13" s="13" t="s">
        <v>207</v>
      </c>
      <c r="D13" s="13" t="s">
        <v>192</v>
      </c>
      <c r="E13" s="14" t="s">
        <v>353</v>
      </c>
      <c r="F13" s="14" t="s">
        <v>355</v>
      </c>
      <c r="G13" s="14" t="s">
        <v>357</v>
      </c>
      <c r="H13" s="14" t="s">
        <v>360</v>
      </c>
      <c r="I13" s="14" t="s">
        <v>361</v>
      </c>
      <c r="J13" s="14" t="s">
        <v>363</v>
      </c>
    </row>
    <row r="14" spans="1:10" ht="34" x14ac:dyDescent="0.25">
      <c r="A14" s="18"/>
      <c r="B14" s="13"/>
      <c r="C14" s="13"/>
      <c r="D14" s="13"/>
      <c r="E14" s="14" t="s">
        <v>354</v>
      </c>
      <c r="F14" s="13" t="s">
        <v>356</v>
      </c>
      <c r="G14" s="13" t="s">
        <v>359</v>
      </c>
      <c r="H14" s="13" t="s">
        <v>358</v>
      </c>
      <c r="I14" s="13" t="s">
        <v>362</v>
      </c>
      <c r="J14" s="13" t="s">
        <v>364</v>
      </c>
    </row>
    <row r="15" spans="1:10" ht="34" x14ac:dyDescent="0.25">
      <c r="A15" s="18"/>
      <c r="B15" s="13" t="s">
        <v>190</v>
      </c>
      <c r="C15" s="13" t="s">
        <v>412</v>
      </c>
      <c r="D15" s="13" t="s">
        <v>192</v>
      </c>
      <c r="E15" s="14" t="s">
        <v>413</v>
      </c>
      <c r="F15" s="14" t="s">
        <v>414</v>
      </c>
      <c r="G15" s="14" t="s">
        <v>415</v>
      </c>
      <c r="H15" s="14" t="s">
        <v>416</v>
      </c>
      <c r="I15" s="14" t="s">
        <v>417</v>
      </c>
      <c r="J15" s="14" t="s">
        <v>418</v>
      </c>
    </row>
    <row r="16" spans="1:10" x14ac:dyDescent="0.25">
      <c r="A16" s="18"/>
      <c r="B16" s="18"/>
      <c r="C16" s="19"/>
      <c r="D16" s="19"/>
    </row>
    <row r="17" spans="1:12" x14ac:dyDescent="0.25">
      <c r="A17" s="20" t="s">
        <v>216</v>
      </c>
      <c r="B17" s="20" t="s">
        <v>217</v>
      </c>
      <c r="C17" s="20" t="s">
        <v>218</v>
      </c>
      <c r="D17" s="20" t="s">
        <v>219</v>
      </c>
      <c r="E17" s="20"/>
      <c r="F17" s="20"/>
      <c r="G17" s="20"/>
      <c r="H17" s="20"/>
      <c r="I17" s="20"/>
      <c r="J17" s="20"/>
      <c r="K17" s="20" t="s">
        <v>220</v>
      </c>
      <c r="L17" s="20" t="s">
        <v>221</v>
      </c>
    </row>
    <row r="18" spans="1:12" x14ac:dyDescent="0.25">
      <c r="A18" s="21"/>
      <c r="B18" s="22" t="s">
        <v>222</v>
      </c>
      <c r="C18" s="22"/>
      <c r="D18" s="22"/>
      <c r="E18" s="23" t="s">
        <v>224</v>
      </c>
      <c r="F18" s="23" t="s">
        <v>209</v>
      </c>
      <c r="G18" s="23" t="s">
        <v>211</v>
      </c>
      <c r="H18" s="23" t="s">
        <v>212</v>
      </c>
      <c r="I18" s="23" t="s">
        <v>214</v>
      </c>
      <c r="J18" s="23" t="s">
        <v>215</v>
      </c>
      <c r="K18" s="21" t="s">
        <v>226</v>
      </c>
      <c r="L18" s="20"/>
    </row>
    <row r="19" spans="1:12" ht="51" x14ac:dyDescent="0.25">
      <c r="A19" s="20">
        <v>1</v>
      </c>
      <c r="B19" s="22"/>
      <c r="C19" s="22"/>
      <c r="D19" s="22"/>
      <c r="E19" s="28" t="s">
        <v>250</v>
      </c>
      <c r="F19" s="24">
        <v>1</v>
      </c>
      <c r="G19" s="24" t="s">
        <v>227</v>
      </c>
      <c r="H19" s="24" t="s">
        <v>228</v>
      </c>
      <c r="I19" s="24" t="s">
        <v>230</v>
      </c>
      <c r="J19" s="24">
        <v>1</v>
      </c>
      <c r="K19" s="20" t="s">
        <v>232</v>
      </c>
      <c r="L19" s="29" t="s">
        <v>233</v>
      </c>
    </row>
    <row r="20" spans="1:12" ht="51" x14ac:dyDescent="0.25">
      <c r="A20" s="20">
        <f>A19+1</f>
        <v>2</v>
      </c>
      <c r="B20" s="22"/>
      <c r="C20" s="22"/>
      <c r="D20" s="22"/>
      <c r="E20" s="28" t="s">
        <v>250</v>
      </c>
      <c r="F20" s="24">
        <v>1</v>
      </c>
      <c r="G20" s="24" t="s">
        <v>234</v>
      </c>
      <c r="H20" s="24" t="s">
        <v>235</v>
      </c>
      <c r="I20" s="24" t="s">
        <v>229</v>
      </c>
      <c r="J20" s="24">
        <v>2</v>
      </c>
      <c r="K20" s="20" t="s">
        <v>236</v>
      </c>
      <c r="L20" s="29" t="s">
        <v>237</v>
      </c>
    </row>
    <row r="21" spans="1:12" ht="51" x14ac:dyDescent="0.25">
      <c r="A21" s="20">
        <f t="shared" ref="A21:A22" si="0">A20+1</f>
        <v>3</v>
      </c>
      <c r="B21" s="22"/>
      <c r="C21" s="22"/>
      <c r="D21" s="22"/>
      <c r="E21" s="28" t="s">
        <v>250</v>
      </c>
      <c r="F21" s="24">
        <v>2</v>
      </c>
      <c r="G21" s="24" t="s">
        <v>234</v>
      </c>
      <c r="H21" s="24" t="s">
        <v>235</v>
      </c>
      <c r="I21" s="24" t="s">
        <v>229</v>
      </c>
      <c r="J21" s="24">
        <v>1</v>
      </c>
      <c r="K21" s="20" t="s">
        <v>238</v>
      </c>
      <c r="L21" s="29" t="s">
        <v>239</v>
      </c>
    </row>
    <row r="22" spans="1:12" ht="51" x14ac:dyDescent="0.25">
      <c r="A22" s="20">
        <f t="shared" si="0"/>
        <v>4</v>
      </c>
      <c r="B22" s="25"/>
      <c r="C22" s="25"/>
      <c r="D22" s="25"/>
      <c r="E22" s="28" t="s">
        <v>250</v>
      </c>
      <c r="F22" s="24">
        <v>2</v>
      </c>
      <c r="G22" s="24" t="s">
        <v>234</v>
      </c>
      <c r="H22" s="24" t="s">
        <v>235</v>
      </c>
      <c r="I22" s="24" t="s">
        <v>229</v>
      </c>
      <c r="J22" s="24">
        <v>2</v>
      </c>
      <c r="K22" s="20" t="s">
        <v>240</v>
      </c>
      <c r="L22" s="29" t="s">
        <v>241</v>
      </c>
    </row>
    <row r="23" spans="1:12" x14ac:dyDescent="0.25">
      <c r="A23" s="20"/>
      <c r="B23" s="20" t="s">
        <v>242</v>
      </c>
      <c r="C23" s="20"/>
      <c r="D23" s="20"/>
      <c r="E23" s="24"/>
      <c r="F23" s="24"/>
      <c r="G23" s="24"/>
      <c r="H23" s="24"/>
      <c r="I23" s="24"/>
      <c r="J23" s="24"/>
      <c r="K23" s="20"/>
      <c r="L23" s="20"/>
    </row>
    <row r="24" spans="1:12" x14ac:dyDescent="0.25">
      <c r="A24" s="20"/>
      <c r="B24" s="36" t="s">
        <v>198</v>
      </c>
      <c r="C24" s="31"/>
      <c r="D24" s="20"/>
      <c r="E24" s="24" t="s">
        <v>223</v>
      </c>
      <c r="F24" s="24" t="s">
        <v>208</v>
      </c>
      <c r="G24" s="24" t="s">
        <v>225</v>
      </c>
      <c r="H24" s="24" t="s">
        <v>243</v>
      </c>
      <c r="I24" s="24" t="s">
        <v>244</v>
      </c>
      <c r="J24" s="24" t="s">
        <v>177</v>
      </c>
      <c r="K24" s="20"/>
      <c r="L24" s="20"/>
    </row>
    <row r="25" spans="1:12" x14ac:dyDescent="0.25">
      <c r="A25" s="20">
        <f>A22+1</f>
        <v>5</v>
      </c>
      <c r="B25" s="37"/>
      <c r="C25" s="30"/>
      <c r="D25" s="20" t="s">
        <v>245</v>
      </c>
      <c r="E25" s="24" t="s">
        <v>199</v>
      </c>
      <c r="F25" s="24" t="s">
        <v>199</v>
      </c>
      <c r="G25" s="24" t="s">
        <v>199</v>
      </c>
      <c r="H25" s="24" t="s">
        <v>199</v>
      </c>
      <c r="I25" s="24" t="s">
        <v>199</v>
      </c>
      <c r="J25" s="24" t="s">
        <v>199</v>
      </c>
      <c r="K25" s="20" t="str">
        <f>$D$10&amp;IF(E25="◯",$E$10,$E$11)&amp;IF(F25="◯",$F$10,$F$11)&amp;IF(G25="◯",$G$10,$G$11)&amp;IF(H25="◯",$H$10,$H$11)&amp;IF(I25="◯",$I$10,$I$11)&amp;IF(J25="◯",$J$10,$J$11)</f>
        <v>jins-qr://scan?</v>
      </c>
      <c r="L25" s="29" t="s">
        <v>247</v>
      </c>
    </row>
    <row r="26" spans="1:12" x14ac:dyDescent="0.25">
      <c r="A26" s="20">
        <f>A25+1</f>
        <v>6</v>
      </c>
      <c r="B26" s="37"/>
      <c r="C26" s="30"/>
      <c r="D26" s="27" t="s">
        <v>260</v>
      </c>
      <c r="E26" s="24" t="s">
        <v>199</v>
      </c>
      <c r="F26" s="24" t="s">
        <v>199</v>
      </c>
      <c r="G26" s="24" t="s">
        <v>199</v>
      </c>
      <c r="H26" s="24" t="s">
        <v>199</v>
      </c>
      <c r="I26" s="24" t="s">
        <v>199</v>
      </c>
      <c r="J26" s="24" t="s">
        <v>248</v>
      </c>
      <c r="K26" s="20" t="str">
        <f>$D$10&amp;IF(E26="◯",$E$10,$E$11)&amp;IF(F26="◯",$F$10,$F$11)&amp;IF(G26="◯",$G$10,$G$11)&amp;IF(H26="◯",$H$10,$H$11)&amp;IF(I26="◯",$I$10,$I$11)&amp;IF(J26="◯",$J$10,$J$11)</f>
        <v>jins-qr://scan?&amp;cameramode=1</v>
      </c>
      <c r="L26" s="29" t="str">
        <f>IF(E26="◯","",$L$25)</f>
        <v>・アプリ起動時アラートダイアログが表示される事</v>
      </c>
    </row>
    <row r="27" spans="1:12" x14ac:dyDescent="0.25">
      <c r="A27" s="20">
        <f t="shared" ref="A27:A87" si="1">A26+1</f>
        <v>7</v>
      </c>
      <c r="B27" s="37"/>
      <c r="C27" s="30"/>
      <c r="D27" s="22"/>
      <c r="E27" s="24" t="s">
        <v>199</v>
      </c>
      <c r="F27" s="24" t="s">
        <v>199</v>
      </c>
      <c r="G27" s="24" t="s">
        <v>199</v>
      </c>
      <c r="H27" s="24" t="s">
        <v>199</v>
      </c>
      <c r="I27" s="24" t="s">
        <v>248</v>
      </c>
      <c r="J27" s="24" t="s">
        <v>199</v>
      </c>
      <c r="K27" s="20" t="str">
        <f>$D$10&amp;IF(E27="◯",$E$10,$E$11)&amp;IF(F27="◯",$F$10,$F$11)&amp;IF(G27="◯",$G$10,$G$11)&amp;IF(H27="◯",$H$10,$H$11)&amp;IF(I27="◯",$I$10,$I$11)&amp;IF(J27="◯",$J$10,$J$11)</f>
        <v>jins-qr://scan?&amp;cancelstr=Cancel</v>
      </c>
      <c r="L27" s="29" t="str">
        <f t="shared" ref="L27:L86" si="2">IF(E27="◯","",$L$25)</f>
        <v>・アプリ起動時アラートダイアログが表示される事</v>
      </c>
    </row>
    <row r="28" spans="1:12" x14ac:dyDescent="0.25">
      <c r="A28" s="20">
        <f t="shared" si="1"/>
        <v>8</v>
      </c>
      <c r="B28" s="37"/>
      <c r="C28" s="30"/>
      <c r="D28" s="22"/>
      <c r="E28" s="24" t="s">
        <v>199</v>
      </c>
      <c r="F28" s="24" t="s">
        <v>199</v>
      </c>
      <c r="G28" s="24" t="s">
        <v>199</v>
      </c>
      <c r="H28" s="24" t="s">
        <v>199</v>
      </c>
      <c r="I28" s="24" t="s">
        <v>248</v>
      </c>
      <c r="J28" s="24" t="s">
        <v>248</v>
      </c>
      <c r="K28" s="20" t="str">
        <f>$D$10&amp;IF(E28="◯",$E$10,$E$11)&amp;IF(F28="◯",$F$10,$F$11)&amp;IF(G28="◯",$G$10,$G$11)&amp;IF(H28="◯",$H$10,$H$11)&amp;IF(I28="◯",$I$10,$I$11)&amp;IF(J28="◯",$J$10,$J$11)</f>
        <v>jins-qr://scan?&amp;cancelstr=Cancel&amp;cameramode=1</v>
      </c>
      <c r="L28" s="29" t="str">
        <f t="shared" si="2"/>
        <v>・アプリ起動時アラートダイアログが表示される事</v>
      </c>
    </row>
    <row r="29" spans="1:12" x14ac:dyDescent="0.25">
      <c r="A29" s="20">
        <f t="shared" si="1"/>
        <v>9</v>
      </c>
      <c r="B29" s="37"/>
      <c r="C29" s="30"/>
      <c r="D29" s="22"/>
      <c r="E29" s="24" t="s">
        <v>199</v>
      </c>
      <c r="F29" s="24" t="s">
        <v>199</v>
      </c>
      <c r="G29" s="24" t="s">
        <v>199</v>
      </c>
      <c r="H29" s="24" t="s">
        <v>248</v>
      </c>
      <c r="I29" s="24" t="s">
        <v>199</v>
      </c>
      <c r="J29" s="24" t="s">
        <v>199</v>
      </c>
      <c r="K29" s="20" t="str">
        <f>$D$10&amp;IF(E29="◯",$E$10,$E$11)&amp;IF(F29="◯",$F$10,$F$11)&amp;IF(G29="◯",$G$10,$G$11)&amp;IF(H29="◯",$H$10,$H$11)&amp;IF(I29="◯",$I$10,$I$11)&amp;IF(J29="◯",$J$10,$J$11)</f>
        <v>jins-qr://scan?&amp;okstr=OK</v>
      </c>
      <c r="L29" s="29" t="str">
        <f t="shared" si="2"/>
        <v>・アプリ起動時アラートダイアログが表示される事</v>
      </c>
    </row>
    <row r="30" spans="1:12" x14ac:dyDescent="0.25">
      <c r="A30" s="20">
        <f t="shared" si="1"/>
        <v>10</v>
      </c>
      <c r="B30" s="37"/>
      <c r="C30" s="30"/>
      <c r="D30" s="22"/>
      <c r="E30" s="24" t="s">
        <v>199</v>
      </c>
      <c r="F30" s="24" t="s">
        <v>199</v>
      </c>
      <c r="G30" s="24" t="s">
        <v>199</v>
      </c>
      <c r="H30" s="24" t="s">
        <v>248</v>
      </c>
      <c r="I30" s="24" t="s">
        <v>199</v>
      </c>
      <c r="J30" s="24" t="s">
        <v>248</v>
      </c>
      <c r="K30" s="20" t="str">
        <f>$D$10&amp;IF(E30="◯",$E$10,$E$11)&amp;IF(F30="◯",$F$10,$F$11)&amp;IF(G30="◯",$G$10,$G$11)&amp;IF(H30="◯",$H$10,$H$11)&amp;IF(I30="◯",$I$10,$I$11)&amp;IF(J30="◯",$J$10,$J$11)</f>
        <v>jins-qr://scan?&amp;okstr=OK&amp;cameramode=1</v>
      </c>
      <c r="L30" s="29" t="str">
        <f t="shared" si="2"/>
        <v>・アプリ起動時アラートダイアログが表示される事</v>
      </c>
    </row>
    <row r="31" spans="1:12" x14ac:dyDescent="0.25">
      <c r="A31" s="20">
        <f t="shared" si="1"/>
        <v>11</v>
      </c>
      <c r="B31" s="37"/>
      <c r="C31" s="30"/>
      <c r="D31" s="22"/>
      <c r="E31" s="24" t="s">
        <v>199</v>
      </c>
      <c r="F31" s="24" t="s">
        <v>199</v>
      </c>
      <c r="G31" s="24" t="s">
        <v>199</v>
      </c>
      <c r="H31" s="24" t="s">
        <v>248</v>
      </c>
      <c r="I31" s="24" t="s">
        <v>248</v>
      </c>
      <c r="J31" s="24" t="s">
        <v>199</v>
      </c>
      <c r="K31" s="20" t="str">
        <f>$D$10&amp;IF(E31="◯",$E$10,$E$11)&amp;IF(F31="◯",$F$10,$F$11)&amp;IF(G31="◯",$G$10,$G$11)&amp;IF(H31="◯",$H$10,$H$11)&amp;IF(I31="◯",$I$10,$I$11)&amp;IF(J31="◯",$J$10,$J$11)</f>
        <v>jins-qr://scan?&amp;okstr=OK&amp;cancelstr=Cancel</v>
      </c>
      <c r="L31" s="29" t="str">
        <f t="shared" si="2"/>
        <v>・アプリ起動時アラートダイアログが表示される事</v>
      </c>
    </row>
    <row r="32" spans="1:12" x14ac:dyDescent="0.25">
      <c r="A32" s="20">
        <f t="shared" si="1"/>
        <v>12</v>
      </c>
      <c r="B32" s="37"/>
      <c r="C32" s="30"/>
      <c r="D32" s="22"/>
      <c r="E32" s="24" t="s">
        <v>199</v>
      </c>
      <c r="F32" s="24" t="s">
        <v>199</v>
      </c>
      <c r="G32" s="24" t="s">
        <v>199</v>
      </c>
      <c r="H32" s="24" t="s">
        <v>248</v>
      </c>
      <c r="I32" s="24" t="s">
        <v>248</v>
      </c>
      <c r="J32" s="24" t="s">
        <v>248</v>
      </c>
      <c r="K32" s="20" t="str">
        <f>$D$10&amp;IF(E32="◯",$E$10,$E$11)&amp;IF(F32="◯",$F$10,$F$11)&amp;IF(G32="◯",$G$10,$G$11)&amp;IF(H32="◯",$H$10,$H$11)&amp;IF(I32="◯",$I$10,$I$11)&amp;IF(J32="◯",$J$10,$J$11)</f>
        <v>jins-qr://scan?&amp;okstr=OK&amp;cancelstr=Cancel&amp;cameramode=1</v>
      </c>
      <c r="L32" s="29" t="str">
        <f t="shared" si="2"/>
        <v>・アプリ起動時アラートダイアログが表示される事</v>
      </c>
    </row>
    <row r="33" spans="1:12" x14ac:dyDescent="0.25">
      <c r="A33" s="20">
        <f t="shared" si="1"/>
        <v>13</v>
      </c>
      <c r="B33" s="37"/>
      <c r="C33" s="30"/>
      <c r="D33" s="22"/>
      <c r="E33" s="24" t="s">
        <v>199</v>
      </c>
      <c r="F33" s="24" t="s">
        <v>199</v>
      </c>
      <c r="G33" s="24" t="s">
        <v>248</v>
      </c>
      <c r="H33" s="24" t="s">
        <v>199</v>
      </c>
      <c r="I33" s="24" t="s">
        <v>199</v>
      </c>
      <c r="J33" s="24" t="s">
        <v>248</v>
      </c>
      <c r="K33" s="20" t="str">
        <f>$D$10&amp;IF(E33="◯",$E$10,$E$11)&amp;IF(F33="◯",$F$10,$F$11)&amp;IF(G33="◯",$G$10,$G$11)&amp;IF(H33="◯",$H$10,$H$11)&amp;IF(I33="◯",$I$10,$I$11)&amp;IF(J33="◯",$J$10,$J$11)</f>
        <v>jins-qr://scan?&amp;titlestr=Title&amp;cameramode=1</v>
      </c>
      <c r="L33" s="29" t="str">
        <f t="shared" si="2"/>
        <v>・アプリ起動時アラートダイアログが表示される事</v>
      </c>
    </row>
    <row r="34" spans="1:12" x14ac:dyDescent="0.25">
      <c r="A34" s="20">
        <f t="shared" si="1"/>
        <v>14</v>
      </c>
      <c r="B34" s="37"/>
      <c r="C34" s="30"/>
      <c r="D34" s="22"/>
      <c r="E34" s="24" t="s">
        <v>199</v>
      </c>
      <c r="F34" s="24" t="s">
        <v>199</v>
      </c>
      <c r="G34" s="24" t="s">
        <v>248</v>
      </c>
      <c r="H34" s="24" t="s">
        <v>199</v>
      </c>
      <c r="I34" s="24" t="s">
        <v>248</v>
      </c>
      <c r="J34" s="24" t="s">
        <v>199</v>
      </c>
      <c r="K34" s="20" t="str">
        <f>$D$10&amp;IF(E34="◯",$E$10,$E$11)&amp;IF(F34="◯",$F$10,$F$11)&amp;IF(G34="◯",$G$10,$G$11)&amp;IF(H34="◯",$H$10,$H$11)&amp;IF(I34="◯",$I$10,$I$11)&amp;IF(J34="◯",$J$10,$J$11)</f>
        <v>jins-qr://scan?&amp;titlestr=Title&amp;cancelstr=Cancel</v>
      </c>
      <c r="L34" s="29" t="str">
        <f t="shared" si="2"/>
        <v>・アプリ起動時アラートダイアログが表示される事</v>
      </c>
    </row>
    <row r="35" spans="1:12" x14ac:dyDescent="0.25">
      <c r="A35" s="20">
        <f t="shared" si="1"/>
        <v>15</v>
      </c>
      <c r="B35" s="37"/>
      <c r="C35" s="30"/>
      <c r="D35" s="22"/>
      <c r="E35" s="24" t="s">
        <v>199</v>
      </c>
      <c r="F35" s="24" t="s">
        <v>199</v>
      </c>
      <c r="G35" s="24" t="s">
        <v>248</v>
      </c>
      <c r="H35" s="24" t="s">
        <v>199</v>
      </c>
      <c r="I35" s="24" t="s">
        <v>248</v>
      </c>
      <c r="J35" s="24" t="s">
        <v>248</v>
      </c>
      <c r="K35" s="20" t="str">
        <f>$D$10&amp;IF(E35="◯",$E$10,$E$11)&amp;IF(F35="◯",$F$10,$F$11)&amp;IF(G35="◯",$G$10,$G$11)&amp;IF(H35="◯",$H$10,$H$11)&amp;IF(I35="◯",$I$10,$I$11)&amp;IF(J35="◯",$J$10,$J$11)</f>
        <v>jins-qr://scan?&amp;titlestr=Title&amp;cancelstr=Cancel&amp;cameramode=1</v>
      </c>
      <c r="L35" s="29" t="str">
        <f t="shared" si="2"/>
        <v>・アプリ起動時アラートダイアログが表示される事</v>
      </c>
    </row>
    <row r="36" spans="1:12" x14ac:dyDescent="0.25">
      <c r="A36" s="20">
        <f t="shared" si="1"/>
        <v>16</v>
      </c>
      <c r="B36" s="37"/>
      <c r="C36" s="30"/>
      <c r="D36" s="22"/>
      <c r="E36" s="24" t="s">
        <v>199</v>
      </c>
      <c r="F36" s="24" t="s">
        <v>199</v>
      </c>
      <c r="G36" s="24" t="s">
        <v>248</v>
      </c>
      <c r="H36" s="24" t="s">
        <v>248</v>
      </c>
      <c r="I36" s="24" t="s">
        <v>199</v>
      </c>
      <c r="J36" s="24" t="s">
        <v>199</v>
      </c>
      <c r="K36" s="20" t="str">
        <f>$D$10&amp;IF(E36="◯",$E$10,$E$11)&amp;IF(F36="◯",$F$10,$F$11)&amp;IF(G36="◯",$G$10,$G$11)&amp;IF(H36="◯",$H$10,$H$11)&amp;IF(I36="◯",$I$10,$I$11)&amp;IF(J36="◯",$J$10,$J$11)</f>
        <v>jins-qr://scan?&amp;titlestr=Title&amp;okstr=OK</v>
      </c>
      <c r="L36" s="29" t="str">
        <f t="shared" si="2"/>
        <v>・アプリ起動時アラートダイアログが表示される事</v>
      </c>
    </row>
    <row r="37" spans="1:12" x14ac:dyDescent="0.25">
      <c r="A37" s="20">
        <f t="shared" si="1"/>
        <v>17</v>
      </c>
      <c r="B37" s="37"/>
      <c r="C37" s="30"/>
      <c r="D37" s="22"/>
      <c r="E37" s="24" t="s">
        <v>199</v>
      </c>
      <c r="F37" s="24" t="s">
        <v>199</v>
      </c>
      <c r="G37" s="24" t="s">
        <v>248</v>
      </c>
      <c r="H37" s="24" t="s">
        <v>248</v>
      </c>
      <c r="I37" s="24" t="s">
        <v>199</v>
      </c>
      <c r="J37" s="24" t="s">
        <v>248</v>
      </c>
      <c r="K37" s="20" t="str">
        <f>$D$10&amp;IF(E37="◯",$E$10,$E$11)&amp;IF(F37="◯",$F$10,$F$11)&amp;IF(G37="◯",$G$10,$G$11)&amp;IF(H37="◯",$H$10,$H$11)&amp;IF(I37="◯",$I$10,$I$11)&amp;IF(J37="◯",$J$10,$J$11)</f>
        <v>jins-qr://scan?&amp;titlestr=Title&amp;okstr=OK&amp;cameramode=1</v>
      </c>
      <c r="L37" s="29" t="str">
        <f t="shared" si="2"/>
        <v>・アプリ起動時アラートダイアログが表示される事</v>
      </c>
    </row>
    <row r="38" spans="1:12" x14ac:dyDescent="0.25">
      <c r="A38" s="20">
        <f t="shared" si="1"/>
        <v>18</v>
      </c>
      <c r="B38" s="37"/>
      <c r="C38" s="30"/>
      <c r="D38" s="22"/>
      <c r="E38" s="24" t="s">
        <v>199</v>
      </c>
      <c r="F38" s="24" t="s">
        <v>199</v>
      </c>
      <c r="G38" s="24" t="s">
        <v>248</v>
      </c>
      <c r="H38" s="24" t="s">
        <v>248</v>
      </c>
      <c r="I38" s="24" t="s">
        <v>248</v>
      </c>
      <c r="J38" s="24" t="s">
        <v>199</v>
      </c>
      <c r="K38" s="20" t="str">
        <f>$D$10&amp;IF(E38="◯",$E$10,$E$11)&amp;IF(F38="◯",$F$10,$F$11)&amp;IF(G38="◯",$G$10,$G$11)&amp;IF(H38="◯",$H$10,$H$11)&amp;IF(I38="◯",$I$10,$I$11)&amp;IF(J38="◯",$J$10,$J$11)</f>
        <v>jins-qr://scan?&amp;titlestr=Title&amp;okstr=OK&amp;cancelstr=Cancel</v>
      </c>
      <c r="L38" s="29" t="str">
        <f t="shared" si="2"/>
        <v>・アプリ起動時アラートダイアログが表示される事</v>
      </c>
    </row>
    <row r="39" spans="1:12" x14ac:dyDescent="0.25">
      <c r="A39" s="20">
        <f t="shared" si="1"/>
        <v>19</v>
      </c>
      <c r="B39" s="37"/>
      <c r="C39" s="30"/>
      <c r="D39" s="22"/>
      <c r="E39" s="24" t="s">
        <v>199</v>
      </c>
      <c r="F39" s="24" t="s">
        <v>199</v>
      </c>
      <c r="G39" s="24" t="s">
        <v>248</v>
      </c>
      <c r="H39" s="24" t="s">
        <v>248</v>
      </c>
      <c r="I39" s="24" t="s">
        <v>248</v>
      </c>
      <c r="J39" s="24" t="s">
        <v>248</v>
      </c>
      <c r="K39" s="20" t="str">
        <f>$D$10&amp;IF(E39="◯",$E$10,$E$11)&amp;IF(F39="◯",$F$10,$F$11)&amp;IF(G39="◯",$G$10,$G$11)&amp;IF(H39="◯",$H$10,$H$11)&amp;IF(I39="◯",$I$10,$I$11)&amp;IF(J39="◯",$J$10,$J$11)</f>
        <v>jins-qr://scan?&amp;titlestr=Title&amp;okstr=OK&amp;cancelstr=Cancel&amp;cameramode=1</v>
      </c>
      <c r="L39" s="29" t="str">
        <f t="shared" si="2"/>
        <v>・アプリ起動時アラートダイアログが表示される事</v>
      </c>
    </row>
    <row r="40" spans="1:12" x14ac:dyDescent="0.25">
      <c r="A40" s="20">
        <f t="shared" si="1"/>
        <v>20</v>
      </c>
      <c r="B40" s="37"/>
      <c r="C40" s="30"/>
      <c r="D40" s="22"/>
      <c r="E40" s="24" t="s">
        <v>199</v>
      </c>
      <c r="F40" s="24" t="s">
        <v>248</v>
      </c>
      <c r="G40" s="24" t="s">
        <v>199</v>
      </c>
      <c r="H40" s="24" t="s">
        <v>199</v>
      </c>
      <c r="I40" s="24" t="s">
        <v>199</v>
      </c>
      <c r="J40" s="24" t="s">
        <v>199</v>
      </c>
      <c r="K40" s="20" t="str">
        <f>$D$10&amp;IF(E40="◯",$E$10,$E$11)&amp;IF(F40="◯",$F$10,$F$11)&amp;IF(G40="◯",$G$10,$G$11)&amp;IF(H40="◯",$H$10,$H$11)&amp;IF(I40="◯",$I$10,$I$11)&amp;IF(J40="◯",$J$10,$J$11)</f>
        <v>jins-qr://scan?&amp;mode=1</v>
      </c>
      <c r="L40" s="29" t="str">
        <f t="shared" si="2"/>
        <v>・アプリ起動時アラートダイアログが表示される事</v>
      </c>
    </row>
    <row r="41" spans="1:12" x14ac:dyDescent="0.25">
      <c r="A41" s="20">
        <f t="shared" si="1"/>
        <v>21</v>
      </c>
      <c r="B41" s="37"/>
      <c r="C41" s="30"/>
      <c r="D41" s="22"/>
      <c r="E41" s="24" t="s">
        <v>199</v>
      </c>
      <c r="F41" s="24" t="s">
        <v>248</v>
      </c>
      <c r="G41" s="24" t="s">
        <v>199</v>
      </c>
      <c r="H41" s="24" t="s">
        <v>199</v>
      </c>
      <c r="I41" s="24" t="s">
        <v>199</v>
      </c>
      <c r="J41" s="24" t="s">
        <v>248</v>
      </c>
      <c r="K41" s="20" t="str">
        <f>$D$10&amp;IF(E41="◯",$E$10,$E$11)&amp;IF(F41="◯",$F$10,$F$11)&amp;IF(G41="◯",$G$10,$G$11)&amp;IF(H41="◯",$H$10,$H$11)&amp;IF(I41="◯",$I$10,$I$11)&amp;IF(J41="◯",$J$10,$J$11)</f>
        <v>jins-qr://scan?&amp;mode=1&amp;cameramode=1</v>
      </c>
      <c r="L41" s="29" t="str">
        <f t="shared" si="2"/>
        <v>・アプリ起動時アラートダイアログが表示される事</v>
      </c>
    </row>
    <row r="42" spans="1:12" x14ac:dyDescent="0.25">
      <c r="A42" s="20">
        <f t="shared" si="1"/>
        <v>22</v>
      </c>
      <c r="B42" s="37"/>
      <c r="C42" s="30"/>
      <c r="D42" s="22"/>
      <c r="E42" s="24" t="s">
        <v>199</v>
      </c>
      <c r="F42" s="24" t="s">
        <v>248</v>
      </c>
      <c r="G42" s="24" t="s">
        <v>199</v>
      </c>
      <c r="H42" s="24" t="s">
        <v>199</v>
      </c>
      <c r="I42" s="24" t="s">
        <v>248</v>
      </c>
      <c r="J42" s="24" t="s">
        <v>199</v>
      </c>
      <c r="K42" s="20" t="str">
        <f>$D$10&amp;IF(E42="◯",$E$10,$E$11)&amp;IF(F42="◯",$F$10,$F$11)&amp;IF(G42="◯",$G$10,$G$11)&amp;IF(H42="◯",$H$10,$H$11)&amp;IF(I42="◯",$I$10,$I$11)&amp;IF(J42="◯",$J$10,$J$11)</f>
        <v>jins-qr://scan?&amp;mode=1&amp;cancelstr=Cancel</v>
      </c>
      <c r="L42" s="29" t="str">
        <f t="shared" si="2"/>
        <v>・アプリ起動時アラートダイアログが表示される事</v>
      </c>
    </row>
    <row r="43" spans="1:12" x14ac:dyDescent="0.25">
      <c r="A43" s="20">
        <f t="shared" si="1"/>
        <v>23</v>
      </c>
      <c r="B43" s="37"/>
      <c r="C43" s="30"/>
      <c r="D43" s="22"/>
      <c r="E43" s="24" t="s">
        <v>199</v>
      </c>
      <c r="F43" s="24" t="s">
        <v>248</v>
      </c>
      <c r="G43" s="24" t="s">
        <v>199</v>
      </c>
      <c r="H43" s="24" t="s">
        <v>199</v>
      </c>
      <c r="I43" s="24" t="s">
        <v>248</v>
      </c>
      <c r="J43" s="24" t="s">
        <v>248</v>
      </c>
      <c r="K43" s="20" t="str">
        <f>$D$10&amp;IF(E43="◯",$E$10,$E$11)&amp;IF(F43="◯",$F$10,$F$11)&amp;IF(G43="◯",$G$10,$G$11)&amp;IF(H43="◯",$H$10,$H$11)&amp;IF(I43="◯",$I$10,$I$11)&amp;IF(J43="◯",$J$10,$J$11)</f>
        <v>jins-qr://scan?&amp;mode=1&amp;cancelstr=Cancel&amp;cameramode=1</v>
      </c>
      <c r="L43" s="29" t="str">
        <f t="shared" si="2"/>
        <v>・アプリ起動時アラートダイアログが表示される事</v>
      </c>
    </row>
    <row r="44" spans="1:12" x14ac:dyDescent="0.25">
      <c r="A44" s="20">
        <f t="shared" si="1"/>
        <v>24</v>
      </c>
      <c r="B44" s="37"/>
      <c r="C44" s="30"/>
      <c r="D44" s="22"/>
      <c r="E44" s="24" t="s">
        <v>199</v>
      </c>
      <c r="F44" s="24" t="s">
        <v>248</v>
      </c>
      <c r="G44" s="24" t="s">
        <v>199</v>
      </c>
      <c r="H44" s="24" t="s">
        <v>248</v>
      </c>
      <c r="I44" s="24" t="s">
        <v>199</v>
      </c>
      <c r="J44" s="24" t="s">
        <v>199</v>
      </c>
      <c r="K44" s="20" t="str">
        <f>$D$10&amp;IF(E44="◯",$E$10,$E$11)&amp;IF(F44="◯",$F$10,$F$11)&amp;IF(G44="◯",$G$10,$G$11)&amp;IF(H44="◯",$H$10,$H$11)&amp;IF(I44="◯",$I$10,$I$11)&amp;IF(J44="◯",$J$10,$J$11)</f>
        <v>jins-qr://scan?&amp;mode=1&amp;okstr=OK</v>
      </c>
      <c r="L44" s="29" t="str">
        <f t="shared" si="2"/>
        <v>・アプリ起動時アラートダイアログが表示される事</v>
      </c>
    </row>
    <row r="45" spans="1:12" x14ac:dyDescent="0.25">
      <c r="A45" s="20">
        <f t="shared" si="1"/>
        <v>25</v>
      </c>
      <c r="B45" s="37"/>
      <c r="C45" s="30"/>
      <c r="D45" s="22"/>
      <c r="E45" s="24" t="s">
        <v>199</v>
      </c>
      <c r="F45" s="24" t="s">
        <v>248</v>
      </c>
      <c r="G45" s="24" t="s">
        <v>199</v>
      </c>
      <c r="H45" s="24" t="s">
        <v>248</v>
      </c>
      <c r="I45" s="24" t="s">
        <v>199</v>
      </c>
      <c r="J45" s="24" t="s">
        <v>248</v>
      </c>
      <c r="K45" s="20" t="str">
        <f>$D$10&amp;IF(E45="◯",$E$10,$E$11)&amp;IF(F45="◯",$F$10,$F$11)&amp;IF(G45="◯",$G$10,$G$11)&amp;IF(H45="◯",$H$10,$H$11)&amp;IF(I45="◯",$I$10,$I$11)&amp;IF(J45="◯",$J$10,$J$11)</f>
        <v>jins-qr://scan?&amp;mode=1&amp;okstr=OK&amp;cameramode=1</v>
      </c>
      <c r="L45" s="29" t="str">
        <f t="shared" si="2"/>
        <v>・アプリ起動時アラートダイアログが表示される事</v>
      </c>
    </row>
    <row r="46" spans="1:12" x14ac:dyDescent="0.25">
      <c r="A46" s="20">
        <f t="shared" si="1"/>
        <v>26</v>
      </c>
      <c r="B46" s="37"/>
      <c r="C46" s="30"/>
      <c r="D46" s="22"/>
      <c r="E46" s="24" t="s">
        <v>199</v>
      </c>
      <c r="F46" s="24" t="s">
        <v>248</v>
      </c>
      <c r="G46" s="24" t="s">
        <v>199</v>
      </c>
      <c r="H46" s="24" t="s">
        <v>248</v>
      </c>
      <c r="I46" s="24" t="s">
        <v>248</v>
      </c>
      <c r="J46" s="24" t="s">
        <v>199</v>
      </c>
      <c r="K46" s="20" t="str">
        <f>$D$10&amp;IF(E46="◯",$E$10,$E$11)&amp;IF(F46="◯",$F$10,$F$11)&amp;IF(G46="◯",$G$10,$G$11)&amp;IF(H46="◯",$H$10,$H$11)&amp;IF(I46="◯",$I$10,$I$11)&amp;IF(J46="◯",$J$10,$J$11)</f>
        <v>jins-qr://scan?&amp;mode=1&amp;okstr=OK&amp;cancelstr=Cancel</v>
      </c>
      <c r="L46" s="29" t="str">
        <f t="shared" si="2"/>
        <v>・アプリ起動時アラートダイアログが表示される事</v>
      </c>
    </row>
    <row r="47" spans="1:12" x14ac:dyDescent="0.25">
      <c r="A47" s="20">
        <f t="shared" si="1"/>
        <v>27</v>
      </c>
      <c r="B47" s="37"/>
      <c r="C47" s="30"/>
      <c r="D47" s="22"/>
      <c r="E47" s="24" t="s">
        <v>199</v>
      </c>
      <c r="F47" s="24" t="s">
        <v>248</v>
      </c>
      <c r="G47" s="24" t="s">
        <v>199</v>
      </c>
      <c r="H47" s="24" t="s">
        <v>248</v>
      </c>
      <c r="I47" s="24" t="s">
        <v>248</v>
      </c>
      <c r="J47" s="24" t="s">
        <v>248</v>
      </c>
      <c r="K47" s="20" t="str">
        <f>$D$10&amp;IF(E47="◯",$E$10,$E$11)&amp;IF(F47="◯",$F$10,$F$11)&amp;IF(G47="◯",$G$10,$G$11)&amp;IF(H47="◯",$H$10,$H$11)&amp;IF(I47="◯",$I$10,$I$11)&amp;IF(J47="◯",$J$10,$J$11)</f>
        <v>jins-qr://scan?&amp;mode=1&amp;okstr=OK&amp;cancelstr=Cancel&amp;cameramode=1</v>
      </c>
      <c r="L47" s="29" t="str">
        <f t="shared" si="2"/>
        <v>・アプリ起動時アラートダイアログが表示される事</v>
      </c>
    </row>
    <row r="48" spans="1:12" x14ac:dyDescent="0.25">
      <c r="A48" s="20">
        <f t="shared" si="1"/>
        <v>28</v>
      </c>
      <c r="B48" s="37"/>
      <c r="C48" s="30"/>
      <c r="D48" s="22"/>
      <c r="E48" s="24" t="s">
        <v>199</v>
      </c>
      <c r="F48" s="24" t="s">
        <v>248</v>
      </c>
      <c r="G48" s="24" t="s">
        <v>248</v>
      </c>
      <c r="H48" s="24" t="s">
        <v>199</v>
      </c>
      <c r="I48" s="24" t="s">
        <v>199</v>
      </c>
      <c r="J48" s="24" t="s">
        <v>199</v>
      </c>
      <c r="K48" s="20" t="str">
        <f>$D$10&amp;IF(E48="◯",$E$10,$E$11)&amp;IF(F48="◯",$F$10,$F$11)&amp;IF(G48="◯",$G$10,$G$11)&amp;IF(H48="◯",$H$10,$H$11)&amp;IF(I48="◯",$I$10,$I$11)&amp;IF(J48="◯",$J$10,$J$11)</f>
        <v>jins-qr://scan?&amp;mode=1&amp;titlestr=Title</v>
      </c>
      <c r="L48" s="29" t="str">
        <f t="shared" si="2"/>
        <v>・アプリ起動時アラートダイアログが表示される事</v>
      </c>
    </row>
    <row r="49" spans="1:12" x14ac:dyDescent="0.25">
      <c r="A49" s="20">
        <f t="shared" si="1"/>
        <v>29</v>
      </c>
      <c r="B49" s="37"/>
      <c r="C49" s="30"/>
      <c r="D49" s="22"/>
      <c r="E49" s="24" t="s">
        <v>199</v>
      </c>
      <c r="F49" s="24" t="s">
        <v>248</v>
      </c>
      <c r="G49" s="24" t="s">
        <v>248</v>
      </c>
      <c r="H49" s="24" t="s">
        <v>199</v>
      </c>
      <c r="I49" s="24" t="s">
        <v>199</v>
      </c>
      <c r="J49" s="24" t="s">
        <v>248</v>
      </c>
      <c r="K49" s="20" t="str">
        <f>$D$10&amp;IF(E49="◯",$E$10,$E$11)&amp;IF(F49="◯",$F$10,$F$11)&amp;IF(G49="◯",$G$10,$G$11)&amp;IF(H49="◯",$H$10,$H$11)&amp;IF(I49="◯",$I$10,$I$11)&amp;IF(J49="◯",$J$10,$J$11)</f>
        <v>jins-qr://scan?&amp;mode=1&amp;titlestr=Title&amp;cameramode=1</v>
      </c>
      <c r="L49" s="29" t="str">
        <f t="shared" si="2"/>
        <v>・アプリ起動時アラートダイアログが表示される事</v>
      </c>
    </row>
    <row r="50" spans="1:12" x14ac:dyDescent="0.25">
      <c r="A50" s="20">
        <f t="shared" si="1"/>
        <v>30</v>
      </c>
      <c r="B50" s="37"/>
      <c r="C50" s="30"/>
      <c r="D50" s="22"/>
      <c r="E50" s="24" t="s">
        <v>199</v>
      </c>
      <c r="F50" s="24" t="s">
        <v>248</v>
      </c>
      <c r="G50" s="24" t="s">
        <v>248</v>
      </c>
      <c r="H50" s="24" t="s">
        <v>199</v>
      </c>
      <c r="I50" s="24" t="s">
        <v>248</v>
      </c>
      <c r="J50" s="24" t="s">
        <v>199</v>
      </c>
      <c r="K50" s="20" t="str">
        <f>$D$10&amp;IF(E50="◯",$E$10,$E$11)&amp;IF(F50="◯",$F$10,$F$11)&amp;IF(G50="◯",$G$10,$G$11)&amp;IF(H50="◯",$H$10,$H$11)&amp;IF(I50="◯",$I$10,$I$11)&amp;IF(J50="◯",$J$10,$J$11)</f>
        <v>jins-qr://scan?&amp;mode=1&amp;titlestr=Title&amp;cancelstr=Cancel</v>
      </c>
      <c r="L50" s="29" t="str">
        <f t="shared" si="2"/>
        <v>・アプリ起動時アラートダイアログが表示される事</v>
      </c>
    </row>
    <row r="51" spans="1:12" x14ac:dyDescent="0.25">
      <c r="A51" s="20">
        <f t="shared" si="1"/>
        <v>31</v>
      </c>
      <c r="B51" s="37"/>
      <c r="C51" s="30"/>
      <c r="D51" s="22"/>
      <c r="E51" s="24" t="s">
        <v>199</v>
      </c>
      <c r="F51" s="24" t="s">
        <v>248</v>
      </c>
      <c r="G51" s="24" t="s">
        <v>248</v>
      </c>
      <c r="H51" s="24" t="s">
        <v>199</v>
      </c>
      <c r="I51" s="24" t="s">
        <v>248</v>
      </c>
      <c r="J51" s="24" t="s">
        <v>248</v>
      </c>
      <c r="K51" s="20" t="str">
        <f>$D$10&amp;IF(E51="◯",$E$10,$E$11)&amp;IF(F51="◯",$F$10,$F$11)&amp;IF(G51="◯",$G$10,$G$11)&amp;IF(H51="◯",$H$10,$H$11)&amp;IF(I51="◯",$I$10,$I$11)&amp;IF(J51="◯",$J$10,$J$11)</f>
        <v>jins-qr://scan?&amp;mode=1&amp;titlestr=Title&amp;cancelstr=Cancel&amp;cameramode=1</v>
      </c>
      <c r="L51" s="29" t="str">
        <f t="shared" si="2"/>
        <v>・アプリ起動時アラートダイアログが表示される事</v>
      </c>
    </row>
    <row r="52" spans="1:12" x14ac:dyDescent="0.25">
      <c r="A52" s="20">
        <f t="shared" si="1"/>
        <v>32</v>
      </c>
      <c r="B52" s="37"/>
      <c r="C52" s="30"/>
      <c r="D52" s="22"/>
      <c r="E52" s="24" t="s">
        <v>199</v>
      </c>
      <c r="F52" s="24" t="s">
        <v>248</v>
      </c>
      <c r="G52" s="24" t="s">
        <v>248</v>
      </c>
      <c r="H52" s="24" t="s">
        <v>248</v>
      </c>
      <c r="I52" s="24" t="s">
        <v>199</v>
      </c>
      <c r="J52" s="24" t="s">
        <v>199</v>
      </c>
      <c r="K52" s="20" t="str">
        <f>$D$10&amp;IF(E52="◯",$E$10,$E$11)&amp;IF(F52="◯",$F$10,$F$11)&amp;IF(G52="◯",$G$10,$G$11)&amp;IF(H52="◯",$H$10,$H$11)&amp;IF(I52="◯",$I$10,$I$11)&amp;IF(J52="◯",$J$10,$J$11)</f>
        <v>jins-qr://scan?&amp;mode=1&amp;titlestr=Title&amp;okstr=OK</v>
      </c>
      <c r="L52" s="29" t="str">
        <f t="shared" si="2"/>
        <v>・アプリ起動時アラートダイアログが表示される事</v>
      </c>
    </row>
    <row r="53" spans="1:12" x14ac:dyDescent="0.25">
      <c r="A53" s="20">
        <f t="shared" si="1"/>
        <v>33</v>
      </c>
      <c r="B53" s="37"/>
      <c r="C53" s="30"/>
      <c r="D53" s="22"/>
      <c r="E53" s="24" t="s">
        <v>199</v>
      </c>
      <c r="F53" s="24" t="s">
        <v>248</v>
      </c>
      <c r="G53" s="24" t="s">
        <v>248</v>
      </c>
      <c r="H53" s="24" t="s">
        <v>248</v>
      </c>
      <c r="I53" s="24" t="s">
        <v>199</v>
      </c>
      <c r="J53" s="24" t="s">
        <v>248</v>
      </c>
      <c r="K53" s="20" t="str">
        <f>$D$10&amp;IF(E53="◯",$E$10,$E$11)&amp;IF(F53="◯",$F$10,$F$11)&amp;IF(G53="◯",$G$10,$G$11)&amp;IF(H53="◯",$H$10,$H$11)&amp;IF(I53="◯",$I$10,$I$11)&amp;IF(J53="◯",$J$10,$J$11)</f>
        <v>jins-qr://scan?&amp;mode=1&amp;titlestr=Title&amp;okstr=OK&amp;cameramode=1</v>
      </c>
      <c r="L53" s="29" t="str">
        <f t="shared" si="2"/>
        <v>・アプリ起動時アラートダイアログが表示される事</v>
      </c>
    </row>
    <row r="54" spans="1:12" x14ac:dyDescent="0.25">
      <c r="A54" s="20">
        <f t="shared" si="1"/>
        <v>34</v>
      </c>
      <c r="B54" s="37"/>
      <c r="C54" s="30"/>
      <c r="D54" s="22"/>
      <c r="E54" s="24" t="s">
        <v>199</v>
      </c>
      <c r="F54" s="24" t="s">
        <v>248</v>
      </c>
      <c r="G54" s="24" t="s">
        <v>248</v>
      </c>
      <c r="H54" s="24" t="s">
        <v>248</v>
      </c>
      <c r="I54" s="24" t="s">
        <v>248</v>
      </c>
      <c r="J54" s="24" t="s">
        <v>199</v>
      </c>
      <c r="K54" s="20" t="str">
        <f>$D$10&amp;IF(E54="◯",$E$10,$E$11)&amp;IF(F54="◯",$F$10,$F$11)&amp;IF(G54="◯",$G$10,$G$11)&amp;IF(H54="◯",$H$10,$H$11)&amp;IF(I54="◯",$I$10,$I$11)&amp;IF(J54="◯",$J$10,$J$11)</f>
        <v>jins-qr://scan?&amp;mode=1&amp;titlestr=Title&amp;okstr=OK&amp;cancelstr=Cancel</v>
      </c>
      <c r="L54" s="29" t="str">
        <f t="shared" si="2"/>
        <v>・アプリ起動時アラートダイアログが表示される事</v>
      </c>
    </row>
    <row r="55" spans="1:12" x14ac:dyDescent="0.25">
      <c r="A55" s="20">
        <f t="shared" si="1"/>
        <v>35</v>
      </c>
      <c r="B55" s="37"/>
      <c r="C55" s="30"/>
      <c r="D55" s="22"/>
      <c r="E55" s="24" t="s">
        <v>199</v>
      </c>
      <c r="F55" s="24" t="s">
        <v>248</v>
      </c>
      <c r="G55" s="24" t="s">
        <v>248</v>
      </c>
      <c r="H55" s="24" t="s">
        <v>248</v>
      </c>
      <c r="I55" s="24" t="s">
        <v>248</v>
      </c>
      <c r="J55" s="24" t="s">
        <v>248</v>
      </c>
      <c r="K55" s="20" t="str">
        <f>$D$10&amp;IF(E55="◯",$E$10,$E$11)&amp;IF(F55="◯",$F$10,$F$11)&amp;IF(G55="◯",$G$10,$G$11)&amp;IF(H55="◯",$H$10,$H$11)&amp;IF(I55="◯",$I$10,$I$11)&amp;IF(J55="◯",$J$10,$J$11)</f>
        <v>jins-qr://scan?&amp;mode=1&amp;titlestr=Title&amp;okstr=OK&amp;cancelstr=Cancel&amp;cameramode=1</v>
      </c>
      <c r="L55" s="29" t="str">
        <f t="shared" si="2"/>
        <v>・アプリ起動時アラートダイアログが表示される事</v>
      </c>
    </row>
    <row r="56" spans="1:12" x14ac:dyDescent="0.25">
      <c r="A56" s="20">
        <f t="shared" si="1"/>
        <v>36</v>
      </c>
      <c r="B56" s="37"/>
      <c r="C56" s="30"/>
      <c r="D56" s="22"/>
      <c r="E56" s="24" t="s">
        <v>248</v>
      </c>
      <c r="F56" s="24" t="s">
        <v>199</v>
      </c>
      <c r="G56" s="24" t="s">
        <v>199</v>
      </c>
      <c r="H56" s="24" t="s">
        <v>199</v>
      </c>
      <c r="I56" s="24" t="s">
        <v>199</v>
      </c>
      <c r="J56" s="24" t="s">
        <v>199</v>
      </c>
      <c r="K56" s="20" t="str">
        <f>$D$10&amp;IF(E56="◯",$E$10,$E$11)&amp;IF(F56="◯",$F$10,$F$11)&amp;IF(G56="◯",$G$10,$G$11)&amp;IF(H56="◯",$H$10,$H$11)&amp;IF(I56="◯",$I$10,$I$11)&amp;IF(J56="◯",$J$10,$J$11)</f>
        <v>jins-qr://scan?callback=_x000D_https://hoge1234.com/_x000D_tw?uuid=xxxx</v>
      </c>
      <c r="L56" s="29" t="s">
        <v>265</v>
      </c>
    </row>
    <row r="57" spans="1:12" x14ac:dyDescent="0.25">
      <c r="A57" s="20">
        <f t="shared" si="1"/>
        <v>37</v>
      </c>
      <c r="B57" s="37"/>
      <c r="C57" s="30"/>
      <c r="D57" s="22"/>
      <c r="E57" s="24" t="s">
        <v>248</v>
      </c>
      <c r="F57" s="24" t="s">
        <v>199</v>
      </c>
      <c r="G57" s="24" t="s">
        <v>199</v>
      </c>
      <c r="H57" s="24" t="s">
        <v>199</v>
      </c>
      <c r="I57" s="24" t="s">
        <v>199</v>
      </c>
      <c r="J57" s="24" t="s">
        <v>248</v>
      </c>
      <c r="K57" s="20" t="str">
        <f>$D$10&amp;IF(E57="◯",$E$10,$E$11)&amp;IF(F57="◯",$F$10,$F$11)&amp;IF(G57="◯",$G$10,$G$11)&amp;IF(H57="◯",$H$10,$H$11)&amp;IF(I57="◯",$I$10,$I$11)&amp;IF(J57="◯",$J$10,$J$11)</f>
        <v>jins-qr://scan?callback=_x000D_https://hoge1234.com/_x000D_tw?uuid=xxxx&amp;cameramode=1</v>
      </c>
      <c r="L57" s="29" t="s">
        <v>265</v>
      </c>
    </row>
    <row r="58" spans="1:12" x14ac:dyDescent="0.25">
      <c r="A58" s="20">
        <f t="shared" si="1"/>
        <v>38</v>
      </c>
      <c r="B58" s="37"/>
      <c r="C58" s="30"/>
      <c r="D58" s="22"/>
      <c r="E58" s="24" t="s">
        <v>248</v>
      </c>
      <c r="F58" s="24" t="s">
        <v>199</v>
      </c>
      <c r="G58" s="24" t="s">
        <v>199</v>
      </c>
      <c r="H58" s="24" t="s">
        <v>199</v>
      </c>
      <c r="I58" s="24" t="s">
        <v>248</v>
      </c>
      <c r="J58" s="24" t="s">
        <v>199</v>
      </c>
      <c r="K58" s="20" t="str">
        <f>$D$10&amp;IF(E58="◯",$E$10,$E$11)&amp;IF(F58="◯",$F$10,$F$11)&amp;IF(G58="◯",$G$10,$G$11)&amp;IF(H58="◯",$H$10,$H$11)&amp;IF(I58="◯",$I$10,$I$11)&amp;IF(J58="◯",$J$10,$J$11)</f>
        <v>jins-qr://scan?callback=_x000D_https://hoge1234.com/_x000D_tw?uuid=xxxx&amp;cancelstr=Cancel</v>
      </c>
      <c r="L58" s="29" t="s">
        <v>265</v>
      </c>
    </row>
    <row r="59" spans="1:12" x14ac:dyDescent="0.25">
      <c r="A59" s="20">
        <f t="shared" si="1"/>
        <v>39</v>
      </c>
      <c r="B59" s="37"/>
      <c r="C59" s="30"/>
      <c r="D59" s="22"/>
      <c r="E59" s="24" t="s">
        <v>248</v>
      </c>
      <c r="F59" s="24" t="s">
        <v>199</v>
      </c>
      <c r="G59" s="24" t="s">
        <v>199</v>
      </c>
      <c r="H59" s="24" t="s">
        <v>199</v>
      </c>
      <c r="I59" s="24" t="s">
        <v>248</v>
      </c>
      <c r="J59" s="24" t="s">
        <v>248</v>
      </c>
      <c r="K59" s="20" t="str">
        <f>$D$10&amp;IF(E59="◯",$E$10,$E$11)&amp;IF(F59="◯",$F$10,$F$11)&amp;IF(G59="◯",$G$10,$G$11)&amp;IF(H59="◯",$H$10,$H$11)&amp;IF(I59="◯",$I$10,$I$11)&amp;IF(J59="◯",$J$10,$J$11)</f>
        <v>jins-qr://scan?callback=_x000D_https://hoge1234.com/_x000D_tw?uuid=xxxx&amp;cancelstr=Cancel&amp;cameramode=1</v>
      </c>
      <c r="L59" s="29" t="s">
        <v>265</v>
      </c>
    </row>
    <row r="60" spans="1:12" x14ac:dyDescent="0.25">
      <c r="A60" s="20">
        <f t="shared" si="1"/>
        <v>40</v>
      </c>
      <c r="B60" s="37"/>
      <c r="C60" s="30"/>
      <c r="D60" s="22"/>
      <c r="E60" s="24" t="s">
        <v>248</v>
      </c>
      <c r="F60" s="24" t="s">
        <v>199</v>
      </c>
      <c r="G60" s="24" t="s">
        <v>199</v>
      </c>
      <c r="H60" s="24" t="s">
        <v>248</v>
      </c>
      <c r="I60" s="24" t="s">
        <v>199</v>
      </c>
      <c r="J60" s="24" t="s">
        <v>199</v>
      </c>
      <c r="K60" s="20" t="str">
        <f>$D$10&amp;IF(E60="◯",$E$10,$E$11)&amp;IF(F60="◯",$F$10,$F$11)&amp;IF(G60="◯",$G$10,$G$11)&amp;IF(H60="◯",$H$10,$H$11)&amp;IF(I60="◯",$I$10,$I$11)&amp;IF(J60="◯",$J$10,$J$11)</f>
        <v>jins-qr://scan?callback=_x000D_https://hoge1234.com/_x000D_tw?uuid=xxxx&amp;okstr=OK</v>
      </c>
      <c r="L60" s="29" t="s">
        <v>265</v>
      </c>
    </row>
    <row r="61" spans="1:12" x14ac:dyDescent="0.25">
      <c r="A61" s="20">
        <f>A60+1</f>
        <v>41</v>
      </c>
      <c r="B61" s="37"/>
      <c r="C61" s="30"/>
      <c r="D61" s="22"/>
      <c r="E61" s="24" t="s">
        <v>248</v>
      </c>
      <c r="F61" s="24" t="s">
        <v>199</v>
      </c>
      <c r="G61" s="24" t="s">
        <v>199</v>
      </c>
      <c r="H61" s="24" t="s">
        <v>248</v>
      </c>
      <c r="I61" s="24" t="s">
        <v>199</v>
      </c>
      <c r="J61" s="24" t="s">
        <v>248</v>
      </c>
      <c r="K61" s="20" t="str">
        <f>$D$10&amp;IF(E61="◯",$E$10,$E$11)&amp;IF(F61="◯",$F$10,$F$11)&amp;IF(G61="◯",$G$10,$G$11)&amp;IF(H61="◯",$H$10,$H$11)&amp;IF(I61="◯",$I$10,$I$11)&amp;IF(J61="◯",$J$10,$J$11)</f>
        <v>jins-qr://scan?callback=_x000D_https://hoge1234.com/_x000D_tw?uuid=xxxx&amp;okstr=OK&amp;cameramode=1</v>
      </c>
      <c r="L61" s="29" t="s">
        <v>265</v>
      </c>
    </row>
    <row r="62" spans="1:12" x14ac:dyDescent="0.25">
      <c r="A62" s="20">
        <f t="shared" si="1"/>
        <v>42</v>
      </c>
      <c r="B62" s="37"/>
      <c r="C62" s="30"/>
      <c r="D62" s="22"/>
      <c r="E62" s="24" t="s">
        <v>248</v>
      </c>
      <c r="F62" s="24" t="s">
        <v>199</v>
      </c>
      <c r="G62" s="24" t="s">
        <v>199</v>
      </c>
      <c r="H62" s="24" t="s">
        <v>248</v>
      </c>
      <c r="I62" s="24" t="s">
        <v>248</v>
      </c>
      <c r="J62" s="24" t="s">
        <v>199</v>
      </c>
      <c r="K62" s="20" t="str">
        <f>$D$10&amp;IF(E62="◯",$E$10,$E$11)&amp;IF(F62="◯",$F$10,$F$11)&amp;IF(G62="◯",$G$10,$G$11)&amp;IF(H62="◯",$H$10,$H$11)&amp;IF(I62="◯",$I$10,$I$11)&amp;IF(J62="◯",$J$10,$J$11)</f>
        <v>jins-qr://scan?callback=_x000D_https://hoge1234.com/_x000D_tw?uuid=xxxx&amp;okstr=OK&amp;cancelstr=Cancel</v>
      </c>
      <c r="L62" s="29" t="s">
        <v>265</v>
      </c>
    </row>
    <row r="63" spans="1:12" x14ac:dyDescent="0.25">
      <c r="A63" s="20">
        <f t="shared" si="1"/>
        <v>43</v>
      </c>
      <c r="B63" s="37"/>
      <c r="C63" s="30"/>
      <c r="D63" s="22"/>
      <c r="E63" s="24" t="s">
        <v>248</v>
      </c>
      <c r="F63" s="24" t="s">
        <v>199</v>
      </c>
      <c r="G63" s="24" t="s">
        <v>199</v>
      </c>
      <c r="H63" s="24" t="s">
        <v>248</v>
      </c>
      <c r="I63" s="24" t="s">
        <v>248</v>
      </c>
      <c r="J63" s="24" t="s">
        <v>248</v>
      </c>
      <c r="K63" s="20" t="str">
        <f>$D$10&amp;IF(E63="◯",$E$10,$E$11)&amp;IF(F63="◯",$F$10,$F$11)&amp;IF(G63="◯",$G$10,$G$11)&amp;IF(H63="◯",$H$10,$H$11)&amp;IF(I63="◯",$I$10,$I$11)&amp;IF(J63="◯",$J$10,$J$11)</f>
        <v>jins-qr://scan?callback=_x000D_https://hoge1234.com/_x000D_tw?uuid=xxxx&amp;okstr=OK&amp;cancelstr=Cancel&amp;cameramode=1</v>
      </c>
      <c r="L63" s="29" t="s">
        <v>265</v>
      </c>
    </row>
    <row r="64" spans="1:12" x14ac:dyDescent="0.25">
      <c r="A64" s="20">
        <f t="shared" si="1"/>
        <v>44</v>
      </c>
      <c r="B64" s="37"/>
      <c r="C64" s="30"/>
      <c r="D64" s="22"/>
      <c r="E64" s="24" t="s">
        <v>248</v>
      </c>
      <c r="F64" s="24" t="s">
        <v>199</v>
      </c>
      <c r="G64" s="24" t="s">
        <v>248</v>
      </c>
      <c r="H64" s="24" t="s">
        <v>199</v>
      </c>
      <c r="I64" s="24" t="s">
        <v>199</v>
      </c>
      <c r="J64" s="24" t="s">
        <v>199</v>
      </c>
      <c r="K64" s="20" t="str">
        <f>$D$10&amp;IF(E64="◯",$E$10,$E$11)&amp;IF(F64="◯",$F$10,$F$11)&amp;IF(G64="◯",$G$10,$G$11)&amp;IF(H64="◯",$H$10,$H$11)&amp;IF(I64="◯",$I$10,$I$11)&amp;IF(J64="◯",$J$10,$J$11)</f>
        <v>jins-qr://scan?callback=_x000D_https://hoge1234.com/_x000D_tw?uuid=xxxx&amp;titlestr=Title</v>
      </c>
      <c r="L64" s="29" t="s">
        <v>265</v>
      </c>
    </row>
    <row r="65" spans="1:12" x14ac:dyDescent="0.25">
      <c r="A65" s="20">
        <f t="shared" si="1"/>
        <v>45</v>
      </c>
      <c r="B65" s="37"/>
      <c r="C65" s="30"/>
      <c r="D65" s="22"/>
      <c r="E65" s="24" t="s">
        <v>248</v>
      </c>
      <c r="F65" s="24" t="s">
        <v>199</v>
      </c>
      <c r="G65" s="24" t="s">
        <v>248</v>
      </c>
      <c r="H65" s="24" t="s">
        <v>199</v>
      </c>
      <c r="I65" s="24" t="s">
        <v>199</v>
      </c>
      <c r="J65" s="24" t="s">
        <v>248</v>
      </c>
      <c r="K65" s="20" t="str">
        <f>$D$10&amp;IF(E65="◯",$E$10,$E$11)&amp;IF(F65="◯",$F$10,$F$11)&amp;IF(G65="◯",$G$10,$G$11)&amp;IF(H65="◯",$H$10,$H$11)&amp;IF(I65="◯",$I$10,$I$11)&amp;IF(J65="◯",$J$10,$J$11)</f>
        <v>jins-qr://scan?callback=_x000D_https://hoge1234.com/_x000D_tw?uuid=xxxx&amp;titlestr=Title&amp;cameramode=1</v>
      </c>
      <c r="L65" s="29" t="s">
        <v>265</v>
      </c>
    </row>
    <row r="66" spans="1:12" x14ac:dyDescent="0.25">
      <c r="A66" s="20">
        <f t="shared" si="1"/>
        <v>46</v>
      </c>
      <c r="B66" s="37"/>
      <c r="C66" s="30"/>
      <c r="D66" s="22"/>
      <c r="E66" s="24" t="s">
        <v>248</v>
      </c>
      <c r="F66" s="24" t="s">
        <v>199</v>
      </c>
      <c r="G66" s="24" t="s">
        <v>248</v>
      </c>
      <c r="H66" s="24" t="s">
        <v>199</v>
      </c>
      <c r="I66" s="24" t="s">
        <v>248</v>
      </c>
      <c r="J66" s="24" t="s">
        <v>199</v>
      </c>
      <c r="K66" s="20" t="str">
        <f>$D$10&amp;IF(E66="◯",$E$10,$E$11)&amp;IF(F66="◯",$F$10,$F$11)&amp;IF(G66="◯",$G$10,$G$11)&amp;IF(H66="◯",$H$10,$H$11)&amp;IF(I66="◯",$I$10,$I$11)&amp;IF(J66="◯",$J$10,$J$11)</f>
        <v>jins-qr://scan?callback=_x000D_https://hoge1234.com/_x000D_tw?uuid=xxxx&amp;titlestr=Title&amp;cancelstr=Cancel</v>
      </c>
      <c r="L66" s="29" t="s">
        <v>265</v>
      </c>
    </row>
    <row r="67" spans="1:12" x14ac:dyDescent="0.25">
      <c r="A67" s="20">
        <f t="shared" si="1"/>
        <v>47</v>
      </c>
      <c r="B67" s="37"/>
      <c r="C67" s="30"/>
      <c r="D67" s="22"/>
      <c r="E67" s="24" t="s">
        <v>248</v>
      </c>
      <c r="F67" s="24" t="s">
        <v>199</v>
      </c>
      <c r="G67" s="24" t="s">
        <v>248</v>
      </c>
      <c r="H67" s="24" t="s">
        <v>199</v>
      </c>
      <c r="I67" s="24" t="s">
        <v>248</v>
      </c>
      <c r="J67" s="24" t="s">
        <v>248</v>
      </c>
      <c r="K67" s="20" t="str">
        <f>$D$10&amp;IF(E67="◯",$E$10,$E$11)&amp;IF(F67="◯",$F$10,$F$11)&amp;IF(G67="◯",$G$10,$G$11)&amp;IF(H67="◯",$H$10,$H$11)&amp;IF(I67="◯",$I$10,$I$11)&amp;IF(J67="◯",$J$10,$J$11)</f>
        <v>jins-qr://scan?callback=_x000D_https://hoge1234.com/_x000D_tw?uuid=xxxx&amp;titlestr=Title&amp;cancelstr=Cancel&amp;cameramode=1</v>
      </c>
      <c r="L67" s="29" t="s">
        <v>265</v>
      </c>
    </row>
    <row r="68" spans="1:12" x14ac:dyDescent="0.25">
      <c r="A68" s="20">
        <f t="shared" si="1"/>
        <v>48</v>
      </c>
      <c r="B68" s="37"/>
      <c r="C68" s="30"/>
      <c r="D68" s="22"/>
      <c r="E68" s="24" t="s">
        <v>248</v>
      </c>
      <c r="F68" s="24" t="s">
        <v>199</v>
      </c>
      <c r="G68" s="24" t="s">
        <v>248</v>
      </c>
      <c r="H68" s="24" t="s">
        <v>248</v>
      </c>
      <c r="I68" s="24" t="s">
        <v>199</v>
      </c>
      <c r="J68" s="24" t="s">
        <v>199</v>
      </c>
      <c r="K68" s="20" t="str">
        <f>$D$10&amp;IF(E68="◯",$E$10,$E$11)&amp;IF(F68="◯",$F$10,$F$11)&amp;IF(G68="◯",$G$10,$G$11)&amp;IF(H68="◯",$H$10,$H$11)&amp;IF(I68="◯",$I$10,$I$11)&amp;IF(J68="◯",$J$10,$J$11)</f>
        <v>jins-qr://scan?callback=_x000D_https://hoge1234.com/_x000D_tw?uuid=xxxx&amp;titlestr=Title&amp;okstr=OK</v>
      </c>
      <c r="L68" s="29" t="s">
        <v>265</v>
      </c>
    </row>
    <row r="69" spans="1:12" x14ac:dyDescent="0.25">
      <c r="A69" s="20">
        <f t="shared" si="1"/>
        <v>49</v>
      </c>
      <c r="B69" s="37"/>
      <c r="C69" s="30"/>
      <c r="D69" s="22"/>
      <c r="E69" s="24" t="s">
        <v>248</v>
      </c>
      <c r="F69" s="24" t="s">
        <v>199</v>
      </c>
      <c r="G69" s="24" t="s">
        <v>248</v>
      </c>
      <c r="H69" s="24" t="s">
        <v>248</v>
      </c>
      <c r="I69" s="24" t="s">
        <v>199</v>
      </c>
      <c r="J69" s="24" t="s">
        <v>248</v>
      </c>
      <c r="K69" s="20" t="str">
        <f>$D$10&amp;IF(E69="◯",$E$10,$E$11)&amp;IF(F69="◯",$F$10,$F$11)&amp;IF(G69="◯",$G$10,$G$11)&amp;IF(H69="◯",$H$10,$H$11)&amp;IF(I69="◯",$I$10,$I$11)&amp;IF(J69="◯",$J$10,$J$11)</f>
        <v>jins-qr://scan?callback=_x000D_https://hoge1234.com/_x000D_tw?uuid=xxxx&amp;titlestr=Title&amp;okstr=OK&amp;cameramode=1</v>
      </c>
      <c r="L69" s="29" t="s">
        <v>265</v>
      </c>
    </row>
    <row r="70" spans="1:12" x14ac:dyDescent="0.25">
      <c r="A70" s="20">
        <f t="shared" si="1"/>
        <v>50</v>
      </c>
      <c r="B70" s="37"/>
      <c r="C70" s="30"/>
      <c r="D70" s="22"/>
      <c r="E70" s="24" t="s">
        <v>248</v>
      </c>
      <c r="F70" s="24" t="s">
        <v>199</v>
      </c>
      <c r="G70" s="24" t="s">
        <v>248</v>
      </c>
      <c r="H70" s="24" t="s">
        <v>248</v>
      </c>
      <c r="I70" s="24" t="s">
        <v>248</v>
      </c>
      <c r="J70" s="24" t="s">
        <v>199</v>
      </c>
      <c r="K70" s="20" t="str">
        <f>$D$10&amp;IF(E70="◯",$E$10,$E$11)&amp;IF(F70="◯",$F$10,$F$11)&amp;IF(G70="◯",$G$10,$G$11)&amp;IF(H70="◯",$H$10,$H$11)&amp;IF(I70="◯",$I$10,$I$11)&amp;IF(J70="◯",$J$10,$J$11)</f>
        <v>jins-qr://scan?callback=_x000D_https://hoge1234.com/_x000D_tw?uuid=xxxx&amp;titlestr=Title&amp;okstr=OK&amp;cancelstr=Cancel</v>
      </c>
      <c r="L70" s="29" t="s">
        <v>265</v>
      </c>
    </row>
    <row r="71" spans="1:12" x14ac:dyDescent="0.25">
      <c r="A71" s="20">
        <f t="shared" si="1"/>
        <v>51</v>
      </c>
      <c r="B71" s="37"/>
      <c r="C71" s="30"/>
      <c r="D71" s="22"/>
      <c r="E71" s="24" t="s">
        <v>248</v>
      </c>
      <c r="F71" s="24" t="s">
        <v>199</v>
      </c>
      <c r="G71" s="24" t="s">
        <v>248</v>
      </c>
      <c r="H71" s="24" t="s">
        <v>248</v>
      </c>
      <c r="I71" s="24" t="s">
        <v>248</v>
      </c>
      <c r="J71" s="24" t="s">
        <v>248</v>
      </c>
      <c r="K71" s="20" t="str">
        <f>$D$10&amp;IF(E71="◯",$E$10,$E$11)&amp;IF(F71="◯",$F$10,$F$11)&amp;IF(G71="◯",$G$10,$G$11)&amp;IF(H71="◯",$H$10,$H$11)&amp;IF(I71="◯",$I$10,$I$11)&amp;IF(J71="◯",$J$10,$J$11)</f>
        <v>jins-qr://scan?callback=_x000D_https://hoge1234.com/_x000D_tw?uuid=xxxx&amp;titlestr=Title&amp;okstr=OK&amp;cancelstr=Cancel&amp;cameramode=1</v>
      </c>
      <c r="L71" s="29" t="s">
        <v>265</v>
      </c>
    </row>
    <row r="72" spans="1:12" x14ac:dyDescent="0.25">
      <c r="A72" s="20">
        <f t="shared" si="1"/>
        <v>52</v>
      </c>
      <c r="B72" s="37"/>
      <c r="C72" s="30"/>
      <c r="D72" s="22"/>
      <c r="E72" s="24" t="s">
        <v>248</v>
      </c>
      <c r="F72" s="24" t="s">
        <v>248</v>
      </c>
      <c r="G72" s="24" t="s">
        <v>199</v>
      </c>
      <c r="H72" s="24" t="s">
        <v>199</v>
      </c>
      <c r="I72" s="24" t="s">
        <v>199</v>
      </c>
      <c r="J72" s="24" t="s">
        <v>199</v>
      </c>
      <c r="K72" s="20" t="str">
        <f>$D$10&amp;IF(E72="◯",$E$10,$E$11)&amp;IF(F72="◯",$F$10,$F$11)&amp;IF(G72="◯",$G$10,$G$11)&amp;IF(H72="◯",$H$10,$H$11)&amp;IF(I72="◯",$I$10,$I$11)&amp;IF(J72="◯",$J$10,$J$11)</f>
        <v>jins-qr://scan?callback=_x000D_https://hoge1234.com/_x000D_tw?uuid=xxxx&amp;mode=1</v>
      </c>
      <c r="L72" s="29" t="s">
        <v>265</v>
      </c>
    </row>
    <row r="73" spans="1:12" x14ac:dyDescent="0.25">
      <c r="A73" s="20">
        <f t="shared" si="1"/>
        <v>53</v>
      </c>
      <c r="B73" s="37"/>
      <c r="C73" s="30"/>
      <c r="D73" s="22"/>
      <c r="E73" s="24" t="s">
        <v>248</v>
      </c>
      <c r="F73" s="24" t="s">
        <v>248</v>
      </c>
      <c r="G73" s="24" t="s">
        <v>199</v>
      </c>
      <c r="H73" s="24" t="s">
        <v>199</v>
      </c>
      <c r="I73" s="24" t="s">
        <v>199</v>
      </c>
      <c r="J73" s="24" t="s">
        <v>248</v>
      </c>
      <c r="K73" s="20" t="str">
        <f>$D$10&amp;IF(E73="◯",$E$10,$E$11)&amp;IF(F73="◯",$F$10,$F$11)&amp;IF(G73="◯",$G$10,$G$11)&amp;IF(H73="◯",$H$10,$H$11)&amp;IF(I73="◯",$I$10,$I$11)&amp;IF(J73="◯",$J$10,$J$11)</f>
        <v>jins-qr://scan?callback=_x000D_https://hoge1234.com/_x000D_tw?uuid=xxxx&amp;mode=1&amp;cameramode=1</v>
      </c>
      <c r="L73" s="29" t="s">
        <v>265</v>
      </c>
    </row>
    <row r="74" spans="1:12" x14ac:dyDescent="0.25">
      <c r="A74" s="20">
        <f t="shared" si="1"/>
        <v>54</v>
      </c>
      <c r="B74" s="37"/>
      <c r="C74" s="30"/>
      <c r="D74" s="22"/>
      <c r="E74" s="24" t="s">
        <v>248</v>
      </c>
      <c r="F74" s="24" t="s">
        <v>248</v>
      </c>
      <c r="G74" s="24" t="s">
        <v>199</v>
      </c>
      <c r="H74" s="24" t="s">
        <v>199</v>
      </c>
      <c r="I74" s="24" t="s">
        <v>248</v>
      </c>
      <c r="J74" s="24" t="s">
        <v>199</v>
      </c>
      <c r="K74" s="20" t="str">
        <f>$D$10&amp;IF(E74="◯",$E$10,$E$11)&amp;IF(F74="◯",$F$10,$F$11)&amp;IF(G74="◯",$G$10,$G$11)&amp;IF(H74="◯",$H$10,$H$11)&amp;IF(I74="◯",$I$10,$I$11)&amp;IF(J74="◯",$J$10,$J$11)</f>
        <v>jins-qr://scan?callback=_x000D_https://hoge1234.com/_x000D_tw?uuid=xxxx&amp;mode=1&amp;cancelstr=Cancel</v>
      </c>
      <c r="L74" s="29" t="s">
        <v>265</v>
      </c>
    </row>
    <row r="75" spans="1:12" x14ac:dyDescent="0.25">
      <c r="A75" s="20">
        <f t="shared" si="1"/>
        <v>55</v>
      </c>
      <c r="B75" s="37"/>
      <c r="C75" s="30"/>
      <c r="D75" s="22"/>
      <c r="E75" s="24" t="s">
        <v>248</v>
      </c>
      <c r="F75" s="24" t="s">
        <v>248</v>
      </c>
      <c r="G75" s="24" t="s">
        <v>199</v>
      </c>
      <c r="H75" s="24" t="s">
        <v>199</v>
      </c>
      <c r="I75" s="24" t="s">
        <v>248</v>
      </c>
      <c r="J75" s="24" t="s">
        <v>248</v>
      </c>
      <c r="K75" s="20" t="str">
        <f>$D$10&amp;IF(E75="◯",$E$10,$E$11)&amp;IF(F75="◯",$F$10,$F$11)&amp;IF(G75="◯",$G$10,$G$11)&amp;IF(H75="◯",$H$10,$H$11)&amp;IF(I75="◯",$I$10,$I$11)&amp;IF(J75="◯",$J$10,$J$11)</f>
        <v>jins-qr://scan?callback=_x000D_https://hoge1234.com/_x000D_tw?uuid=xxxx&amp;mode=1&amp;cancelstr=Cancel&amp;cameramode=1</v>
      </c>
      <c r="L75" s="29" t="s">
        <v>265</v>
      </c>
    </row>
    <row r="76" spans="1:12" x14ac:dyDescent="0.25">
      <c r="A76" s="20">
        <f t="shared" si="1"/>
        <v>56</v>
      </c>
      <c r="B76" s="37"/>
      <c r="C76" s="30"/>
      <c r="D76" s="22"/>
      <c r="E76" s="24" t="s">
        <v>248</v>
      </c>
      <c r="F76" s="24" t="s">
        <v>248</v>
      </c>
      <c r="G76" s="24" t="s">
        <v>199</v>
      </c>
      <c r="H76" s="24" t="s">
        <v>248</v>
      </c>
      <c r="I76" s="24" t="s">
        <v>199</v>
      </c>
      <c r="J76" s="24" t="s">
        <v>199</v>
      </c>
      <c r="K76" s="20" t="str">
        <f>$D$10&amp;IF(E76="◯",$E$10,$E$11)&amp;IF(F76="◯",$F$10,$F$11)&amp;IF(G76="◯",$G$10,$G$11)&amp;IF(H76="◯",$H$10,$H$11)&amp;IF(I76="◯",$I$10,$I$11)&amp;IF(J76="◯",$J$10,$J$11)</f>
        <v>jins-qr://scan?callback=_x000D_https://hoge1234.com/_x000D_tw?uuid=xxxx&amp;mode=1&amp;okstr=OK</v>
      </c>
      <c r="L76" s="29" t="s">
        <v>265</v>
      </c>
    </row>
    <row r="77" spans="1:12" x14ac:dyDescent="0.25">
      <c r="A77" s="20">
        <f t="shared" si="1"/>
        <v>57</v>
      </c>
      <c r="B77" s="37"/>
      <c r="C77" s="30"/>
      <c r="D77" s="22"/>
      <c r="E77" s="24" t="s">
        <v>248</v>
      </c>
      <c r="F77" s="24" t="s">
        <v>248</v>
      </c>
      <c r="G77" s="24" t="s">
        <v>199</v>
      </c>
      <c r="H77" s="24" t="s">
        <v>248</v>
      </c>
      <c r="I77" s="24" t="s">
        <v>199</v>
      </c>
      <c r="J77" s="24" t="s">
        <v>248</v>
      </c>
      <c r="K77" s="20" t="str">
        <f>$D$10&amp;IF(E77="◯",$E$10,$E$11)&amp;IF(F77="◯",$F$10,$F$11)&amp;IF(G77="◯",$G$10,$G$11)&amp;IF(H77="◯",$H$10,$H$11)&amp;IF(I77="◯",$I$10,$I$11)&amp;IF(J77="◯",$J$10,$J$11)</f>
        <v>jins-qr://scan?callback=_x000D_https://hoge1234.com/_x000D_tw?uuid=xxxx&amp;mode=1&amp;okstr=OK&amp;cameramode=1</v>
      </c>
      <c r="L77" s="29" t="s">
        <v>265</v>
      </c>
    </row>
    <row r="78" spans="1:12" x14ac:dyDescent="0.25">
      <c r="A78" s="20">
        <f t="shared" si="1"/>
        <v>58</v>
      </c>
      <c r="B78" s="37"/>
      <c r="C78" s="30"/>
      <c r="D78" s="22"/>
      <c r="E78" s="24" t="s">
        <v>248</v>
      </c>
      <c r="F78" s="24" t="s">
        <v>248</v>
      </c>
      <c r="G78" s="24" t="s">
        <v>199</v>
      </c>
      <c r="H78" s="24" t="s">
        <v>248</v>
      </c>
      <c r="I78" s="24" t="s">
        <v>248</v>
      </c>
      <c r="J78" s="24" t="s">
        <v>199</v>
      </c>
      <c r="K78" s="20" t="str">
        <f>$D$10&amp;IF(E78="◯",$E$10,$E$11)&amp;IF(F78="◯",$F$10,$F$11)&amp;IF(G78="◯",$G$10,$G$11)&amp;IF(H78="◯",$H$10,$H$11)&amp;IF(I78="◯",$I$10,$I$11)&amp;IF(J78="◯",$J$10,$J$11)</f>
        <v>jins-qr://scan?callback=_x000D_https://hoge1234.com/_x000D_tw?uuid=xxxx&amp;mode=1&amp;okstr=OK&amp;cancelstr=Cancel</v>
      </c>
      <c r="L78" s="29" t="s">
        <v>265</v>
      </c>
    </row>
    <row r="79" spans="1:12" x14ac:dyDescent="0.25">
      <c r="A79" s="20">
        <f t="shared" si="1"/>
        <v>59</v>
      </c>
      <c r="B79" s="37"/>
      <c r="C79" s="30"/>
      <c r="D79" s="22"/>
      <c r="E79" s="24" t="s">
        <v>248</v>
      </c>
      <c r="F79" s="24" t="s">
        <v>248</v>
      </c>
      <c r="G79" s="24" t="s">
        <v>199</v>
      </c>
      <c r="H79" s="24" t="s">
        <v>248</v>
      </c>
      <c r="I79" s="24" t="s">
        <v>248</v>
      </c>
      <c r="J79" s="24" t="s">
        <v>248</v>
      </c>
      <c r="K79" s="20" t="str">
        <f>$D$10&amp;IF(E79="◯",$E$10,$E$11)&amp;IF(F79="◯",$F$10,$F$11)&amp;IF(G79="◯",$G$10,$G$11)&amp;IF(H79="◯",$H$10,$H$11)&amp;IF(I79="◯",$I$10,$I$11)&amp;IF(J79="◯",$J$10,$J$11)</f>
        <v>jins-qr://scan?callback=_x000D_https://hoge1234.com/_x000D_tw?uuid=xxxx&amp;mode=1&amp;okstr=OK&amp;cancelstr=Cancel&amp;cameramode=1</v>
      </c>
      <c r="L79" s="29" t="s">
        <v>265</v>
      </c>
    </row>
    <row r="80" spans="1:12" x14ac:dyDescent="0.25">
      <c r="A80" s="20">
        <f t="shared" si="1"/>
        <v>60</v>
      </c>
      <c r="B80" s="37"/>
      <c r="C80" s="30"/>
      <c r="D80" s="22"/>
      <c r="E80" s="24" t="s">
        <v>248</v>
      </c>
      <c r="F80" s="24" t="s">
        <v>248</v>
      </c>
      <c r="G80" s="24" t="s">
        <v>248</v>
      </c>
      <c r="H80" s="24" t="s">
        <v>199</v>
      </c>
      <c r="I80" s="24" t="s">
        <v>199</v>
      </c>
      <c r="J80" s="24" t="s">
        <v>199</v>
      </c>
      <c r="K80" s="20" t="str">
        <f>$D$10&amp;IF(E80="◯",$E$10,$E$11)&amp;IF(F80="◯",$F$10,$F$11)&amp;IF(G80="◯",$G$10,$G$11)&amp;IF(H80="◯",$H$10,$H$11)&amp;IF(I80="◯",$I$10,$I$11)&amp;IF(J80="◯",$J$10,$J$11)</f>
        <v>jins-qr://scan?callback=_x000D_https://hoge1234.com/_x000D_tw?uuid=xxxx&amp;mode=1&amp;titlestr=Title</v>
      </c>
      <c r="L80" s="29" t="s">
        <v>265</v>
      </c>
    </row>
    <row r="81" spans="1:12" x14ac:dyDescent="0.25">
      <c r="A81" s="20">
        <f t="shared" si="1"/>
        <v>61</v>
      </c>
      <c r="B81" s="37"/>
      <c r="C81" s="30"/>
      <c r="D81" s="22"/>
      <c r="E81" s="24" t="s">
        <v>248</v>
      </c>
      <c r="F81" s="24" t="s">
        <v>248</v>
      </c>
      <c r="G81" s="24" t="s">
        <v>248</v>
      </c>
      <c r="H81" s="24" t="s">
        <v>199</v>
      </c>
      <c r="I81" s="24" t="s">
        <v>199</v>
      </c>
      <c r="J81" s="24" t="s">
        <v>248</v>
      </c>
      <c r="K81" s="20" t="str">
        <f>$D$10&amp;IF(E81="◯",$E$10,$E$11)&amp;IF(F81="◯",$F$10,$F$11)&amp;IF(G81="◯",$G$10,$G$11)&amp;IF(H81="◯",$H$10,$H$11)&amp;IF(I81="◯",$I$10,$I$11)&amp;IF(J81="◯",$J$10,$J$11)</f>
        <v>jins-qr://scan?callback=_x000D_https://hoge1234.com/_x000D_tw?uuid=xxxx&amp;mode=1&amp;titlestr=Title&amp;cameramode=1</v>
      </c>
      <c r="L81" s="29" t="s">
        <v>265</v>
      </c>
    </row>
    <row r="82" spans="1:12" x14ac:dyDescent="0.25">
      <c r="A82" s="20">
        <f>A81+1</f>
        <v>62</v>
      </c>
      <c r="B82" s="37"/>
      <c r="C82" s="30"/>
      <c r="D82" s="22"/>
      <c r="E82" s="24" t="s">
        <v>248</v>
      </c>
      <c r="F82" s="24" t="s">
        <v>248</v>
      </c>
      <c r="G82" s="24" t="s">
        <v>248</v>
      </c>
      <c r="H82" s="24" t="s">
        <v>199</v>
      </c>
      <c r="I82" s="24" t="s">
        <v>248</v>
      </c>
      <c r="J82" s="24" t="s">
        <v>199</v>
      </c>
      <c r="K82" s="20" t="str">
        <f>$D$10&amp;IF(E82="◯",$E$10,$E$11)&amp;IF(F82="◯",$F$10,$F$11)&amp;IF(G82="◯",$G$10,$G$11)&amp;IF(H82="◯",$H$10,$H$11)&amp;IF(I82="◯",$I$10,$I$11)&amp;IF(J82="◯",$J$10,$J$11)</f>
        <v>jins-qr://scan?callback=_x000D_https://hoge1234.com/_x000D_tw?uuid=xxxx&amp;mode=1&amp;titlestr=Title&amp;cancelstr=Cancel</v>
      </c>
      <c r="L82" s="29" t="s">
        <v>265</v>
      </c>
    </row>
    <row r="83" spans="1:12" x14ac:dyDescent="0.25">
      <c r="A83" s="20">
        <f t="shared" si="1"/>
        <v>63</v>
      </c>
      <c r="B83" s="37"/>
      <c r="C83" s="30"/>
      <c r="D83" s="22"/>
      <c r="E83" s="24" t="s">
        <v>248</v>
      </c>
      <c r="F83" s="24" t="s">
        <v>248</v>
      </c>
      <c r="G83" s="24" t="s">
        <v>248</v>
      </c>
      <c r="H83" s="24" t="s">
        <v>199</v>
      </c>
      <c r="I83" s="24" t="s">
        <v>248</v>
      </c>
      <c r="J83" s="24" t="s">
        <v>248</v>
      </c>
      <c r="K83" s="20" t="str">
        <f>$D$10&amp;IF(E83="◯",$E$10,$E$11)&amp;IF(F83="◯",$F$10,$F$11)&amp;IF(G83="◯",$G$10,$G$11)&amp;IF(H83="◯",$H$10,$H$11)&amp;IF(I83="◯",$I$10,$I$11)&amp;IF(J83="◯",$J$10,$J$11)</f>
        <v>jins-qr://scan?callback=_x000D_https://hoge1234.com/_x000D_tw?uuid=xxxx&amp;mode=1&amp;titlestr=Title&amp;cancelstr=Cancel&amp;cameramode=1</v>
      </c>
      <c r="L83" s="29" t="s">
        <v>265</v>
      </c>
    </row>
    <row r="84" spans="1:12" x14ac:dyDescent="0.25">
      <c r="A84" s="20">
        <f t="shared" si="1"/>
        <v>64</v>
      </c>
      <c r="B84" s="37"/>
      <c r="C84" s="30"/>
      <c r="D84" s="22"/>
      <c r="E84" s="24" t="s">
        <v>248</v>
      </c>
      <c r="F84" s="24" t="s">
        <v>248</v>
      </c>
      <c r="G84" s="24" t="s">
        <v>248</v>
      </c>
      <c r="H84" s="24" t="s">
        <v>248</v>
      </c>
      <c r="I84" s="24" t="s">
        <v>199</v>
      </c>
      <c r="J84" s="24" t="s">
        <v>199</v>
      </c>
      <c r="K84" s="20" t="str">
        <f>$D$10&amp;IF(E84="◯",$E$10,$E$11)&amp;IF(F84="◯",$F$10,$F$11)&amp;IF(G84="◯",$G$10,$G$11)&amp;IF(H84="◯",$H$10,$H$11)&amp;IF(I84="◯",$I$10,$I$11)&amp;IF(J84="◯",$J$10,$J$11)</f>
        <v>jins-qr://scan?callback=_x000D_https://hoge1234.com/_x000D_tw?uuid=xxxx&amp;mode=1&amp;titlestr=Title&amp;okstr=OK</v>
      </c>
      <c r="L84" s="29" t="s">
        <v>265</v>
      </c>
    </row>
    <row r="85" spans="1:12" x14ac:dyDescent="0.25">
      <c r="A85" s="20">
        <f t="shared" si="1"/>
        <v>65</v>
      </c>
      <c r="B85" s="37"/>
      <c r="C85" s="30"/>
      <c r="D85" s="22"/>
      <c r="E85" s="24" t="s">
        <v>248</v>
      </c>
      <c r="F85" s="24" t="s">
        <v>248</v>
      </c>
      <c r="G85" s="24" t="s">
        <v>248</v>
      </c>
      <c r="H85" s="24" t="s">
        <v>248</v>
      </c>
      <c r="I85" s="24" t="s">
        <v>199</v>
      </c>
      <c r="J85" s="24" t="s">
        <v>248</v>
      </c>
      <c r="K85" s="20" t="str">
        <f>$D$10&amp;IF(E85="◯",$E$10,$E$11)&amp;IF(F85="◯",$F$10,$F$11)&amp;IF(G85="◯",$G$10,$G$11)&amp;IF(H85="◯",$H$10,$H$11)&amp;IF(I85="◯",$I$10,$I$11)&amp;IF(J85="◯",$J$10,$J$11)</f>
        <v>jins-qr://scan?callback=_x000D_https://hoge1234.com/_x000D_tw?uuid=xxxx&amp;mode=1&amp;titlestr=Title&amp;okstr=OK&amp;cameramode=1</v>
      </c>
      <c r="L85" s="29" t="s">
        <v>265</v>
      </c>
    </row>
    <row r="86" spans="1:12" x14ac:dyDescent="0.25">
      <c r="A86" s="20">
        <f t="shared" si="1"/>
        <v>66</v>
      </c>
      <c r="B86" s="37"/>
      <c r="C86" s="30"/>
      <c r="D86" s="22"/>
      <c r="E86" s="24" t="s">
        <v>248</v>
      </c>
      <c r="F86" s="24" t="s">
        <v>248</v>
      </c>
      <c r="G86" s="24" t="s">
        <v>248</v>
      </c>
      <c r="H86" s="24" t="s">
        <v>248</v>
      </c>
      <c r="I86" s="24" t="s">
        <v>248</v>
      </c>
      <c r="J86" s="24" t="s">
        <v>199</v>
      </c>
      <c r="K86" s="20" t="str">
        <f>$D$10&amp;IF(E86="◯",$E$10,$E$11)&amp;IF(F86="◯",$F$10,$F$11)&amp;IF(G86="◯",$G$10,$G$11)&amp;IF(H86="◯",$H$10,$H$11)&amp;IF(I86="◯",$I$10,$I$11)&amp;IF(J86="◯",$J$10,$J$11)</f>
        <v>jins-qr://scan?callback=_x000D_https://hoge1234.com/_x000D_tw?uuid=xxxx&amp;mode=1&amp;titlestr=Title&amp;okstr=OK&amp;cancelstr=Cancel</v>
      </c>
      <c r="L86" s="29" t="s">
        <v>265</v>
      </c>
    </row>
    <row r="87" spans="1:12" x14ac:dyDescent="0.25">
      <c r="A87" s="20">
        <f t="shared" si="1"/>
        <v>67</v>
      </c>
      <c r="B87" s="38"/>
      <c r="C87" s="32"/>
      <c r="D87" s="25"/>
      <c r="E87" s="24" t="s">
        <v>248</v>
      </c>
      <c r="F87" s="24" t="s">
        <v>248</v>
      </c>
      <c r="G87" s="24" t="s">
        <v>248</v>
      </c>
      <c r="H87" s="24" t="s">
        <v>248</v>
      </c>
      <c r="I87" s="24" t="s">
        <v>248</v>
      </c>
      <c r="J87" s="24" t="s">
        <v>248</v>
      </c>
      <c r="K87" s="20" t="str">
        <f>$D$10&amp;IF(E87="◯",$E$10,$E$11)&amp;IF(F87="◯",$F$10,$F$11)&amp;IF(G87="◯",$G$10,$G$11)&amp;IF(H87="◯",$H$10,$H$11)&amp;IF(I87="◯",$I$10,$I$11)&amp;IF(J87="◯",$J$10,$J$11)</f>
        <v>jins-qr://scan?callback=_x000D_https://hoge1234.com/_x000D_tw?uuid=xxxx&amp;mode=1&amp;titlestr=Title&amp;okstr=OK&amp;cancelstr=Cancel&amp;cameramode=1</v>
      </c>
      <c r="L87" s="29" t="s">
        <v>265</v>
      </c>
    </row>
    <row r="88" spans="1:12" x14ac:dyDescent="0.25">
      <c r="A88" s="20"/>
      <c r="B88" s="26" t="s">
        <v>201</v>
      </c>
      <c r="C88" s="27" t="s">
        <v>261</v>
      </c>
      <c r="D88" s="20"/>
      <c r="E88" s="24" t="s">
        <v>223</v>
      </c>
      <c r="F88" s="24" t="s">
        <v>208</v>
      </c>
      <c r="G88" s="24" t="s">
        <v>225</v>
      </c>
      <c r="H88" s="24" t="s">
        <v>243</v>
      </c>
      <c r="I88" s="24" t="s">
        <v>244</v>
      </c>
      <c r="J88" s="24" t="s">
        <v>177</v>
      </c>
      <c r="K88" s="20"/>
      <c r="L88" s="29" t="str">
        <f t="shared" ref="L88:L154" si="3">IF(E88="◯","",$L$25)</f>
        <v>・アプリ起動時アラートダイアログが表示される事</v>
      </c>
    </row>
    <row r="89" spans="1:12" x14ac:dyDescent="0.25">
      <c r="A89" s="20">
        <f>A60+1</f>
        <v>41</v>
      </c>
      <c r="B89" s="22"/>
      <c r="C89" s="33"/>
      <c r="D89" s="27" t="s">
        <v>262</v>
      </c>
      <c r="E89" s="24" t="s">
        <v>199</v>
      </c>
      <c r="F89" s="24" t="s">
        <v>199</v>
      </c>
      <c r="G89" s="24" t="s">
        <v>199</v>
      </c>
      <c r="H89" s="24" t="s">
        <v>199</v>
      </c>
      <c r="I89" s="24" t="s">
        <v>199</v>
      </c>
      <c r="J89" s="24" t="s">
        <v>248</v>
      </c>
      <c r="K89" s="20" t="str">
        <f>$D$10&amp;IF(E89="◯",$E$10,$E$12)&amp;IF(F89="◯",$F$10,$F$12)&amp;IF(G89="◯",$G$10,$G$12)&amp;IF(H89="◯",$H$10,$H$12)&amp;IF(I89="◯",$I$10,$I$12)&amp;IF(J89="◯",$J$10,$J$12)</f>
        <v>jins-qr://scan?call=_x000D_https://hoge1234.com/_x000D_tw?uuid=xxxx&amp;md=1&amp;title=Title&amp;ok=OK&amp;cancel=Cancel&amp;cameramode=1</v>
      </c>
      <c r="L89" s="29" t="str">
        <f t="shared" si="3"/>
        <v>・アプリ起動時アラートダイアログが表示される事</v>
      </c>
    </row>
    <row r="90" spans="1:12" x14ac:dyDescent="0.25">
      <c r="A90" s="20">
        <f>A89+1</f>
        <v>42</v>
      </c>
      <c r="B90" s="22"/>
      <c r="C90" s="33"/>
      <c r="D90" s="22"/>
      <c r="E90" s="24" t="s">
        <v>199</v>
      </c>
      <c r="F90" s="24" t="s">
        <v>199</v>
      </c>
      <c r="G90" s="24" t="s">
        <v>199</v>
      </c>
      <c r="H90" s="24" t="s">
        <v>199</v>
      </c>
      <c r="I90" s="24" t="s">
        <v>248</v>
      </c>
      <c r="J90" s="24" t="s">
        <v>199</v>
      </c>
      <c r="K90" s="20" t="str">
        <f>$D$10&amp;IF(E90="◯",$E$10,$E$12)&amp;IF(F90="◯",$F$10,$F$12)&amp;IF(G90="◯",$G$10,$G$12)&amp;IF(H90="◯",$H$10,$H$12)&amp;IF(I90="◯",$I$10,$I$12)&amp;IF(J90="◯",$J$10,$J$12)</f>
        <v>jins-qr://scan?call=_x000D_https://hoge1234.com/_x000D_tw?uuid=xxxx&amp;md=1&amp;title=Title&amp;ok=OK&amp;cancelstr=Cancel&amp;camera=1</v>
      </c>
      <c r="L90" s="29" t="str">
        <f t="shared" si="3"/>
        <v>・アプリ起動時アラートダイアログが表示される事</v>
      </c>
    </row>
    <row r="91" spans="1:12" x14ac:dyDescent="0.25">
      <c r="A91" s="20">
        <f t="shared" ref="A91:A118" si="4">A90+1</f>
        <v>43</v>
      </c>
      <c r="B91" s="22"/>
      <c r="C91" s="33"/>
      <c r="D91" s="22"/>
      <c r="E91" s="24" t="s">
        <v>199</v>
      </c>
      <c r="F91" s="24" t="s">
        <v>199</v>
      </c>
      <c r="G91" s="24" t="s">
        <v>199</v>
      </c>
      <c r="H91" s="24" t="s">
        <v>199</v>
      </c>
      <c r="I91" s="24" t="s">
        <v>248</v>
      </c>
      <c r="J91" s="24" t="s">
        <v>248</v>
      </c>
      <c r="K91" s="20" t="str">
        <f>$D$10&amp;IF(E91="◯",$E$10,$E$12)&amp;IF(F91="◯",$F$10,$F$12)&amp;IF(G91="◯",$G$10,$G$12)&amp;IF(H91="◯",$H$10,$H$12)&amp;IF(I91="◯",$I$10,$I$12)&amp;IF(J91="◯",$J$10,$J$12)</f>
        <v>jins-qr://scan?call=_x000D_https://hoge1234.com/_x000D_tw?uuid=xxxx&amp;md=1&amp;title=Title&amp;ok=OK&amp;cancelstr=Cancel&amp;cameramode=1</v>
      </c>
      <c r="L91" s="29" t="str">
        <f t="shared" si="3"/>
        <v>・アプリ起動時アラートダイアログが表示される事</v>
      </c>
    </row>
    <row r="92" spans="1:12" x14ac:dyDescent="0.25">
      <c r="A92" s="20">
        <f t="shared" si="4"/>
        <v>44</v>
      </c>
      <c r="B92" s="22"/>
      <c r="C92" s="33"/>
      <c r="D92" s="22"/>
      <c r="E92" s="24" t="s">
        <v>199</v>
      </c>
      <c r="F92" s="24" t="s">
        <v>199</v>
      </c>
      <c r="G92" s="24" t="s">
        <v>199</v>
      </c>
      <c r="H92" s="24" t="s">
        <v>248</v>
      </c>
      <c r="I92" s="24" t="s">
        <v>199</v>
      </c>
      <c r="J92" s="24" t="s">
        <v>199</v>
      </c>
      <c r="K92" s="20" t="str">
        <f>$D$10&amp;IF(E92="◯",$E$10,$E$12)&amp;IF(F92="◯",$F$10,$F$12)&amp;IF(G92="◯",$G$10,$G$12)&amp;IF(H92="◯",$H$10,$H$12)&amp;IF(I92="◯",$I$10,$I$12)&amp;IF(J92="◯",$J$10,$J$12)</f>
        <v>jins-qr://scan?call=_x000D_https://hoge1234.com/_x000D_tw?uuid=xxxx&amp;md=1&amp;title=Title&amp;okstr=OK&amp;cancel=Cancel&amp;camera=1</v>
      </c>
      <c r="L92" s="29" t="str">
        <f t="shared" si="3"/>
        <v>・アプリ起動時アラートダイアログが表示される事</v>
      </c>
    </row>
    <row r="93" spans="1:12" x14ac:dyDescent="0.25">
      <c r="A93" s="20">
        <f t="shared" si="4"/>
        <v>45</v>
      </c>
      <c r="B93" s="22"/>
      <c r="C93" s="33"/>
      <c r="D93" s="22"/>
      <c r="E93" s="24" t="s">
        <v>199</v>
      </c>
      <c r="F93" s="24" t="s">
        <v>199</v>
      </c>
      <c r="G93" s="24" t="s">
        <v>199</v>
      </c>
      <c r="H93" s="24" t="s">
        <v>248</v>
      </c>
      <c r="I93" s="24" t="s">
        <v>199</v>
      </c>
      <c r="J93" s="24" t="s">
        <v>248</v>
      </c>
      <c r="K93" s="20" t="str">
        <f>$D$10&amp;IF(E93="◯",$E$10,$E$12)&amp;IF(F93="◯",$F$10,$F$12)&amp;IF(G93="◯",$G$10,$G$12)&amp;IF(H93="◯",$H$10,$H$12)&amp;IF(I93="◯",$I$10,$I$12)&amp;IF(J93="◯",$J$10,$J$12)</f>
        <v>jins-qr://scan?call=_x000D_https://hoge1234.com/_x000D_tw?uuid=xxxx&amp;md=1&amp;title=Title&amp;okstr=OK&amp;cancel=Cancel&amp;cameramode=1</v>
      </c>
      <c r="L93" s="29" t="str">
        <f t="shared" si="3"/>
        <v>・アプリ起動時アラートダイアログが表示される事</v>
      </c>
    </row>
    <row r="94" spans="1:12" x14ac:dyDescent="0.25">
      <c r="A94" s="20">
        <f t="shared" si="4"/>
        <v>46</v>
      </c>
      <c r="B94" s="22"/>
      <c r="C94" s="33"/>
      <c r="D94" s="22"/>
      <c r="E94" s="24" t="s">
        <v>199</v>
      </c>
      <c r="F94" s="24" t="s">
        <v>199</v>
      </c>
      <c r="G94" s="24" t="s">
        <v>199</v>
      </c>
      <c r="H94" s="24" t="s">
        <v>248</v>
      </c>
      <c r="I94" s="24" t="s">
        <v>248</v>
      </c>
      <c r="J94" s="24" t="s">
        <v>199</v>
      </c>
      <c r="K94" s="20" t="str">
        <f>$D$10&amp;IF(E94="◯",$E$10,$E$12)&amp;IF(F94="◯",$F$10,$F$12)&amp;IF(G94="◯",$G$10,$G$12)&amp;IF(H94="◯",$H$10,$H$12)&amp;IF(I94="◯",$I$10,$I$12)&amp;IF(J94="◯",$J$10,$J$12)</f>
        <v>jins-qr://scan?call=_x000D_https://hoge1234.com/_x000D_tw?uuid=xxxx&amp;md=1&amp;title=Title&amp;okstr=OK&amp;cancelstr=Cancel&amp;camera=1</v>
      </c>
      <c r="L94" s="29" t="str">
        <f t="shared" si="3"/>
        <v>・アプリ起動時アラートダイアログが表示される事</v>
      </c>
    </row>
    <row r="95" spans="1:12" x14ac:dyDescent="0.25">
      <c r="A95" s="20">
        <f t="shared" si="4"/>
        <v>47</v>
      </c>
      <c r="B95" s="22"/>
      <c r="C95" s="33"/>
      <c r="D95" s="22"/>
      <c r="E95" s="24" t="s">
        <v>199</v>
      </c>
      <c r="F95" s="24" t="s">
        <v>199</v>
      </c>
      <c r="G95" s="24" t="s">
        <v>199</v>
      </c>
      <c r="H95" s="24" t="s">
        <v>248</v>
      </c>
      <c r="I95" s="24" t="s">
        <v>248</v>
      </c>
      <c r="J95" s="24" t="s">
        <v>248</v>
      </c>
      <c r="K95" s="20" t="str">
        <f>$D$10&amp;IF(E95="◯",$E$10,$E$12)&amp;IF(F95="◯",$F$10,$F$12)&amp;IF(G95="◯",$G$10,$G$12)&amp;IF(H95="◯",$H$10,$H$12)&amp;IF(I95="◯",$I$10,$I$12)&amp;IF(J95="◯",$J$10,$J$12)</f>
        <v>jins-qr://scan?call=_x000D_https://hoge1234.com/_x000D_tw?uuid=xxxx&amp;md=1&amp;title=Title&amp;okstr=OK&amp;cancelstr=Cancel&amp;cameramode=1</v>
      </c>
      <c r="L95" s="29" t="str">
        <f t="shared" si="3"/>
        <v>・アプリ起動時アラートダイアログが表示される事</v>
      </c>
    </row>
    <row r="96" spans="1:12" x14ac:dyDescent="0.25">
      <c r="A96" s="20">
        <f t="shared" si="4"/>
        <v>48</v>
      </c>
      <c r="B96" s="22"/>
      <c r="C96" s="33"/>
      <c r="D96" s="22"/>
      <c r="E96" s="24" t="s">
        <v>199</v>
      </c>
      <c r="F96" s="24" t="s">
        <v>199</v>
      </c>
      <c r="G96" s="24" t="s">
        <v>248</v>
      </c>
      <c r="H96" s="24" t="s">
        <v>199</v>
      </c>
      <c r="I96" s="24" t="s">
        <v>199</v>
      </c>
      <c r="J96" s="24" t="s">
        <v>248</v>
      </c>
      <c r="K96" s="20" t="str">
        <f>$D$10&amp;IF(E96="◯",$E$10,$E$12)&amp;IF(F96="◯",$F$10,$F$12)&amp;IF(G96="◯",$G$10,$G$12)&amp;IF(H96="◯",$H$10,$H$12)&amp;IF(I96="◯",$I$10,$I$12)&amp;IF(J96="◯",$J$10,$J$12)</f>
        <v>jins-qr://scan?call=_x000D_https://hoge1234.com/_x000D_tw?uuid=xxxx&amp;md=1&amp;titlestr=Title&amp;ok=OK&amp;cancel=Cancel&amp;cameramode=1</v>
      </c>
      <c r="L96" s="29" t="str">
        <f t="shared" si="3"/>
        <v>・アプリ起動時アラートダイアログが表示される事</v>
      </c>
    </row>
    <row r="97" spans="1:12" x14ac:dyDescent="0.25">
      <c r="A97" s="20">
        <f t="shared" si="4"/>
        <v>49</v>
      </c>
      <c r="B97" s="22"/>
      <c r="C97" s="33"/>
      <c r="D97" s="22"/>
      <c r="E97" s="24" t="s">
        <v>199</v>
      </c>
      <c r="F97" s="24" t="s">
        <v>199</v>
      </c>
      <c r="G97" s="24" t="s">
        <v>248</v>
      </c>
      <c r="H97" s="24" t="s">
        <v>199</v>
      </c>
      <c r="I97" s="24" t="s">
        <v>248</v>
      </c>
      <c r="J97" s="24" t="s">
        <v>199</v>
      </c>
      <c r="K97" s="20" t="str">
        <f>$D$10&amp;IF(E97="◯",$E$10,$E$12)&amp;IF(F97="◯",$F$10,$F$12)&amp;IF(G97="◯",$G$10,$G$12)&amp;IF(H97="◯",$H$10,$H$12)&amp;IF(I97="◯",$I$10,$I$12)&amp;IF(J97="◯",$J$10,$J$12)</f>
        <v>jins-qr://scan?call=_x000D_https://hoge1234.com/_x000D_tw?uuid=xxxx&amp;md=1&amp;titlestr=Title&amp;ok=OK&amp;cancelstr=Cancel&amp;camera=1</v>
      </c>
      <c r="L97" s="29" t="str">
        <f t="shared" si="3"/>
        <v>・アプリ起動時アラートダイアログが表示される事</v>
      </c>
    </row>
    <row r="98" spans="1:12" x14ac:dyDescent="0.25">
      <c r="A98" s="20">
        <f t="shared" si="4"/>
        <v>50</v>
      </c>
      <c r="B98" s="22"/>
      <c r="C98" s="33"/>
      <c r="D98" s="22"/>
      <c r="E98" s="24" t="s">
        <v>199</v>
      </c>
      <c r="F98" s="24" t="s">
        <v>199</v>
      </c>
      <c r="G98" s="24" t="s">
        <v>248</v>
      </c>
      <c r="H98" s="24" t="s">
        <v>199</v>
      </c>
      <c r="I98" s="24" t="s">
        <v>248</v>
      </c>
      <c r="J98" s="24" t="s">
        <v>248</v>
      </c>
      <c r="K98" s="20" t="str">
        <f>$D$10&amp;IF(E98="◯",$E$10,$E$12)&amp;IF(F98="◯",$F$10,$F$12)&amp;IF(G98="◯",$G$10,$G$12)&amp;IF(H98="◯",$H$10,$H$12)&amp;IF(I98="◯",$I$10,$I$12)&amp;IF(J98="◯",$J$10,$J$12)</f>
        <v>jins-qr://scan?call=_x000D_https://hoge1234.com/_x000D_tw?uuid=xxxx&amp;md=1&amp;titlestr=Title&amp;ok=OK&amp;cancelstr=Cancel&amp;cameramode=1</v>
      </c>
      <c r="L98" s="29" t="str">
        <f t="shared" si="3"/>
        <v>・アプリ起動時アラートダイアログが表示される事</v>
      </c>
    </row>
    <row r="99" spans="1:12" x14ac:dyDescent="0.25">
      <c r="A99" s="20">
        <f t="shared" si="4"/>
        <v>51</v>
      </c>
      <c r="B99" s="22"/>
      <c r="C99" s="33"/>
      <c r="D99" s="22"/>
      <c r="E99" s="24" t="s">
        <v>199</v>
      </c>
      <c r="F99" s="24" t="s">
        <v>199</v>
      </c>
      <c r="G99" s="24" t="s">
        <v>248</v>
      </c>
      <c r="H99" s="24" t="s">
        <v>248</v>
      </c>
      <c r="I99" s="24" t="s">
        <v>199</v>
      </c>
      <c r="J99" s="24" t="s">
        <v>199</v>
      </c>
      <c r="K99" s="20" t="str">
        <f>$D$10&amp;IF(E99="◯",$E$10,$E$12)&amp;IF(F99="◯",$F$10,$F$12)&amp;IF(G99="◯",$G$10,$G$12)&amp;IF(H99="◯",$H$10,$H$12)&amp;IF(I99="◯",$I$10,$I$12)&amp;IF(J99="◯",$J$10,$J$12)</f>
        <v>jins-qr://scan?call=_x000D_https://hoge1234.com/_x000D_tw?uuid=xxxx&amp;md=1&amp;titlestr=Title&amp;okstr=OK&amp;cancel=Cancel&amp;camera=1</v>
      </c>
      <c r="L99" s="29" t="str">
        <f t="shared" si="3"/>
        <v>・アプリ起動時アラートダイアログが表示される事</v>
      </c>
    </row>
    <row r="100" spans="1:12" x14ac:dyDescent="0.25">
      <c r="A100" s="20">
        <f t="shared" si="4"/>
        <v>52</v>
      </c>
      <c r="B100" s="22"/>
      <c r="C100" s="33"/>
      <c r="D100" s="22"/>
      <c r="E100" s="24" t="s">
        <v>199</v>
      </c>
      <c r="F100" s="24" t="s">
        <v>199</v>
      </c>
      <c r="G100" s="24" t="s">
        <v>248</v>
      </c>
      <c r="H100" s="24" t="s">
        <v>248</v>
      </c>
      <c r="I100" s="24" t="s">
        <v>199</v>
      </c>
      <c r="J100" s="24" t="s">
        <v>248</v>
      </c>
      <c r="K100" s="20" t="str">
        <f>$D$10&amp;IF(E100="◯",$E$10,$E$12)&amp;IF(F100="◯",$F$10,$F$12)&amp;IF(G100="◯",$G$10,$G$12)&amp;IF(H100="◯",$H$10,$H$12)&amp;IF(I100="◯",$I$10,$I$12)&amp;IF(J100="◯",$J$10,$J$12)</f>
        <v>jins-qr://scan?call=_x000D_https://hoge1234.com/_x000D_tw?uuid=xxxx&amp;md=1&amp;titlestr=Title&amp;okstr=OK&amp;cancel=Cancel&amp;cameramode=1</v>
      </c>
      <c r="L100" s="29" t="str">
        <f t="shared" si="3"/>
        <v>・アプリ起動時アラートダイアログが表示される事</v>
      </c>
    </row>
    <row r="101" spans="1:12" x14ac:dyDescent="0.25">
      <c r="A101" s="20">
        <f t="shared" si="4"/>
        <v>53</v>
      </c>
      <c r="B101" s="22"/>
      <c r="C101" s="33"/>
      <c r="D101" s="22"/>
      <c r="E101" s="24" t="s">
        <v>199</v>
      </c>
      <c r="F101" s="24" t="s">
        <v>199</v>
      </c>
      <c r="G101" s="24" t="s">
        <v>248</v>
      </c>
      <c r="H101" s="24" t="s">
        <v>248</v>
      </c>
      <c r="I101" s="24" t="s">
        <v>248</v>
      </c>
      <c r="J101" s="24" t="s">
        <v>199</v>
      </c>
      <c r="K101" s="20" t="str">
        <f>$D$10&amp;IF(E101="◯",$E$10,$E$12)&amp;IF(F101="◯",$F$10,$F$12)&amp;IF(G101="◯",$G$10,$G$12)&amp;IF(H101="◯",$H$10,$H$12)&amp;IF(I101="◯",$I$10,$I$12)&amp;IF(J101="◯",$J$10,$J$12)</f>
        <v>jins-qr://scan?call=_x000D_https://hoge1234.com/_x000D_tw?uuid=xxxx&amp;md=1&amp;titlestr=Title&amp;okstr=OK&amp;cancelstr=Cancel&amp;camera=1</v>
      </c>
      <c r="L101" s="29" t="str">
        <f t="shared" si="3"/>
        <v>・アプリ起動時アラートダイアログが表示される事</v>
      </c>
    </row>
    <row r="102" spans="1:12" x14ac:dyDescent="0.25">
      <c r="A102" s="20">
        <f t="shared" si="4"/>
        <v>54</v>
      </c>
      <c r="B102" s="22"/>
      <c r="C102" s="33"/>
      <c r="D102" s="22"/>
      <c r="E102" s="24" t="s">
        <v>199</v>
      </c>
      <c r="F102" s="24" t="s">
        <v>199</v>
      </c>
      <c r="G102" s="24" t="s">
        <v>248</v>
      </c>
      <c r="H102" s="24" t="s">
        <v>248</v>
      </c>
      <c r="I102" s="24" t="s">
        <v>248</v>
      </c>
      <c r="J102" s="24" t="s">
        <v>248</v>
      </c>
      <c r="K102" s="20" t="str">
        <f>$D$10&amp;IF(E102="◯",$E$10,$E$12)&amp;IF(F102="◯",$F$10,$F$12)&amp;IF(G102="◯",$G$10,$G$12)&amp;IF(H102="◯",$H$10,$H$12)&amp;IF(I102="◯",$I$10,$I$12)&amp;IF(J102="◯",$J$10,$J$12)</f>
        <v>jins-qr://scan?call=_x000D_https://hoge1234.com/_x000D_tw?uuid=xxxx&amp;md=1&amp;titlestr=Title&amp;okstr=OK&amp;cancelstr=Cancel&amp;cameramode=1</v>
      </c>
      <c r="L102" s="29" t="str">
        <f t="shared" si="3"/>
        <v>・アプリ起動時アラートダイアログが表示される事</v>
      </c>
    </row>
    <row r="103" spans="1:12" x14ac:dyDescent="0.25">
      <c r="A103" s="20">
        <f t="shared" si="4"/>
        <v>55</v>
      </c>
      <c r="B103" s="22"/>
      <c r="C103" s="33"/>
      <c r="D103" s="22"/>
      <c r="E103" s="24" t="s">
        <v>199</v>
      </c>
      <c r="F103" s="24" t="s">
        <v>248</v>
      </c>
      <c r="G103" s="24" t="s">
        <v>199</v>
      </c>
      <c r="H103" s="24" t="s">
        <v>199</v>
      </c>
      <c r="I103" s="24" t="s">
        <v>199</v>
      </c>
      <c r="J103" s="24" t="s">
        <v>199</v>
      </c>
      <c r="K103" s="20" t="str">
        <f>$D$10&amp;IF(E103="◯",$E$10,$E$12)&amp;IF(F103="◯",$F$10,$F$12)&amp;IF(G103="◯",$G$10,$G$12)&amp;IF(H103="◯",$H$10,$H$12)&amp;IF(I103="◯",$I$10,$I$12)&amp;IF(J103="◯",$J$10,$J$12)</f>
        <v>jins-qr://scan?call=_x000D_https://hoge1234.com/_x000D_tw?uuid=xxxx&amp;mode=1&amp;title=Title&amp;ok=OK&amp;cancel=Cancel&amp;camera=1</v>
      </c>
      <c r="L103" s="29" t="str">
        <f t="shared" si="3"/>
        <v>・アプリ起動時アラートダイアログが表示される事</v>
      </c>
    </row>
    <row r="104" spans="1:12" x14ac:dyDescent="0.25">
      <c r="A104" s="20">
        <f t="shared" si="4"/>
        <v>56</v>
      </c>
      <c r="B104" s="22"/>
      <c r="C104" s="33"/>
      <c r="D104" s="22"/>
      <c r="E104" s="24" t="s">
        <v>199</v>
      </c>
      <c r="F104" s="24" t="s">
        <v>248</v>
      </c>
      <c r="G104" s="24" t="s">
        <v>199</v>
      </c>
      <c r="H104" s="24" t="s">
        <v>199</v>
      </c>
      <c r="I104" s="24" t="s">
        <v>199</v>
      </c>
      <c r="J104" s="24" t="s">
        <v>248</v>
      </c>
      <c r="K104" s="20" t="str">
        <f>$D$10&amp;IF(E104="◯",$E$10,$E$12)&amp;IF(F104="◯",$F$10,$F$12)&amp;IF(G104="◯",$G$10,$G$12)&amp;IF(H104="◯",$H$10,$H$12)&amp;IF(I104="◯",$I$10,$I$12)&amp;IF(J104="◯",$J$10,$J$12)</f>
        <v>jins-qr://scan?call=_x000D_https://hoge1234.com/_x000D_tw?uuid=xxxx&amp;mode=1&amp;title=Title&amp;ok=OK&amp;cancel=Cancel&amp;cameramode=1</v>
      </c>
      <c r="L104" s="29" t="str">
        <f t="shared" si="3"/>
        <v>・アプリ起動時アラートダイアログが表示される事</v>
      </c>
    </row>
    <row r="105" spans="1:12" x14ac:dyDescent="0.25">
      <c r="A105" s="20">
        <f t="shared" si="4"/>
        <v>57</v>
      </c>
      <c r="B105" s="22"/>
      <c r="C105" s="33"/>
      <c r="D105" s="22"/>
      <c r="E105" s="24" t="s">
        <v>199</v>
      </c>
      <c r="F105" s="24" t="s">
        <v>248</v>
      </c>
      <c r="G105" s="24" t="s">
        <v>199</v>
      </c>
      <c r="H105" s="24" t="s">
        <v>199</v>
      </c>
      <c r="I105" s="24" t="s">
        <v>248</v>
      </c>
      <c r="J105" s="24" t="s">
        <v>199</v>
      </c>
      <c r="K105" s="20" t="str">
        <f>$D$10&amp;IF(E105="◯",$E$10,$E$12)&amp;IF(F105="◯",$F$10,$F$12)&amp;IF(G105="◯",$G$10,$G$12)&amp;IF(H105="◯",$H$10,$H$12)&amp;IF(I105="◯",$I$10,$I$12)&amp;IF(J105="◯",$J$10,$J$12)</f>
        <v>jins-qr://scan?call=_x000D_https://hoge1234.com/_x000D_tw?uuid=xxxx&amp;mode=1&amp;title=Title&amp;ok=OK&amp;cancelstr=Cancel&amp;camera=1</v>
      </c>
      <c r="L105" s="29" t="str">
        <f t="shared" si="3"/>
        <v>・アプリ起動時アラートダイアログが表示される事</v>
      </c>
    </row>
    <row r="106" spans="1:12" x14ac:dyDescent="0.25">
      <c r="A106" s="20">
        <f t="shared" si="4"/>
        <v>58</v>
      </c>
      <c r="B106" s="22"/>
      <c r="C106" s="33"/>
      <c r="D106" s="22"/>
      <c r="E106" s="24" t="s">
        <v>199</v>
      </c>
      <c r="F106" s="24" t="s">
        <v>248</v>
      </c>
      <c r="G106" s="24" t="s">
        <v>199</v>
      </c>
      <c r="H106" s="24" t="s">
        <v>199</v>
      </c>
      <c r="I106" s="24" t="s">
        <v>248</v>
      </c>
      <c r="J106" s="24" t="s">
        <v>248</v>
      </c>
      <c r="K106" s="20" t="str">
        <f>$D$10&amp;IF(E106="◯",$E$10,$E$12)&amp;IF(F106="◯",$F$10,$F$12)&amp;IF(G106="◯",$G$10,$G$12)&amp;IF(H106="◯",$H$10,$H$12)&amp;IF(I106="◯",$I$10,$I$12)&amp;IF(J106="◯",$J$10,$J$12)</f>
        <v>jins-qr://scan?call=_x000D_https://hoge1234.com/_x000D_tw?uuid=xxxx&amp;mode=1&amp;title=Title&amp;ok=OK&amp;cancelstr=Cancel&amp;cameramode=1</v>
      </c>
      <c r="L106" s="29" t="str">
        <f t="shared" si="3"/>
        <v>・アプリ起動時アラートダイアログが表示される事</v>
      </c>
    </row>
    <row r="107" spans="1:12" x14ac:dyDescent="0.25">
      <c r="A107" s="20">
        <f t="shared" si="4"/>
        <v>59</v>
      </c>
      <c r="B107" s="22"/>
      <c r="C107" s="33"/>
      <c r="D107" s="22"/>
      <c r="E107" s="24" t="s">
        <v>199</v>
      </c>
      <c r="F107" s="24" t="s">
        <v>248</v>
      </c>
      <c r="G107" s="24" t="s">
        <v>199</v>
      </c>
      <c r="H107" s="24" t="s">
        <v>248</v>
      </c>
      <c r="I107" s="24" t="s">
        <v>199</v>
      </c>
      <c r="J107" s="24" t="s">
        <v>199</v>
      </c>
      <c r="K107" s="20" t="str">
        <f>$D$10&amp;IF(E107="◯",$E$10,$E$12)&amp;IF(F107="◯",$F$10,$F$12)&amp;IF(G107="◯",$G$10,$G$12)&amp;IF(H107="◯",$H$10,$H$12)&amp;IF(I107="◯",$I$10,$I$12)&amp;IF(J107="◯",$J$10,$J$12)</f>
        <v>jins-qr://scan?call=_x000D_https://hoge1234.com/_x000D_tw?uuid=xxxx&amp;mode=1&amp;title=Title&amp;okstr=OK&amp;cancel=Cancel&amp;camera=1</v>
      </c>
      <c r="L107" s="29" t="str">
        <f t="shared" si="3"/>
        <v>・アプリ起動時アラートダイアログが表示される事</v>
      </c>
    </row>
    <row r="108" spans="1:12" x14ac:dyDescent="0.25">
      <c r="A108" s="20">
        <f t="shared" si="4"/>
        <v>60</v>
      </c>
      <c r="B108" s="22"/>
      <c r="C108" s="33"/>
      <c r="D108" s="22"/>
      <c r="E108" s="24" t="s">
        <v>199</v>
      </c>
      <c r="F108" s="24" t="s">
        <v>248</v>
      </c>
      <c r="G108" s="24" t="s">
        <v>199</v>
      </c>
      <c r="H108" s="24" t="s">
        <v>248</v>
      </c>
      <c r="I108" s="24" t="s">
        <v>199</v>
      </c>
      <c r="J108" s="24" t="s">
        <v>248</v>
      </c>
      <c r="K108" s="20" t="str">
        <f>$D$10&amp;IF(E108="◯",$E$10,$E$12)&amp;IF(F108="◯",$F$10,$F$12)&amp;IF(G108="◯",$G$10,$G$12)&amp;IF(H108="◯",$H$10,$H$12)&amp;IF(I108="◯",$I$10,$I$12)&amp;IF(J108="◯",$J$10,$J$12)</f>
        <v>jins-qr://scan?call=_x000D_https://hoge1234.com/_x000D_tw?uuid=xxxx&amp;mode=1&amp;title=Title&amp;okstr=OK&amp;cancel=Cancel&amp;cameramode=1</v>
      </c>
      <c r="L108" s="29" t="str">
        <f t="shared" si="3"/>
        <v>・アプリ起動時アラートダイアログが表示される事</v>
      </c>
    </row>
    <row r="109" spans="1:12" x14ac:dyDescent="0.25">
      <c r="A109" s="20">
        <f t="shared" si="4"/>
        <v>61</v>
      </c>
      <c r="B109" s="22"/>
      <c r="C109" s="33"/>
      <c r="D109" s="22"/>
      <c r="E109" s="24" t="s">
        <v>199</v>
      </c>
      <c r="F109" s="24" t="s">
        <v>248</v>
      </c>
      <c r="G109" s="24" t="s">
        <v>199</v>
      </c>
      <c r="H109" s="24" t="s">
        <v>248</v>
      </c>
      <c r="I109" s="24" t="s">
        <v>248</v>
      </c>
      <c r="J109" s="24" t="s">
        <v>199</v>
      </c>
      <c r="K109" s="20" t="str">
        <f>$D$10&amp;IF(E109="◯",$E$10,$E$12)&amp;IF(F109="◯",$F$10,$F$12)&amp;IF(G109="◯",$G$10,$G$12)&amp;IF(H109="◯",$H$10,$H$12)&amp;IF(I109="◯",$I$10,$I$12)&amp;IF(J109="◯",$J$10,$J$12)</f>
        <v>jins-qr://scan?call=_x000D_https://hoge1234.com/_x000D_tw?uuid=xxxx&amp;mode=1&amp;title=Title&amp;okstr=OK&amp;cancelstr=Cancel&amp;camera=1</v>
      </c>
      <c r="L109" s="29" t="str">
        <f t="shared" si="3"/>
        <v>・アプリ起動時アラートダイアログが表示される事</v>
      </c>
    </row>
    <row r="110" spans="1:12" x14ac:dyDescent="0.25">
      <c r="A110" s="20">
        <f t="shared" si="4"/>
        <v>62</v>
      </c>
      <c r="B110" s="22"/>
      <c r="C110" s="33"/>
      <c r="D110" s="22"/>
      <c r="E110" s="24" t="s">
        <v>199</v>
      </c>
      <c r="F110" s="24" t="s">
        <v>248</v>
      </c>
      <c r="G110" s="24" t="s">
        <v>199</v>
      </c>
      <c r="H110" s="24" t="s">
        <v>248</v>
      </c>
      <c r="I110" s="24" t="s">
        <v>248</v>
      </c>
      <c r="J110" s="24" t="s">
        <v>248</v>
      </c>
      <c r="K110" s="20" t="str">
        <f>$D$10&amp;IF(E110="◯",$E$10,$E$12)&amp;IF(F110="◯",$F$10,$F$12)&amp;IF(G110="◯",$G$10,$G$12)&amp;IF(H110="◯",$H$10,$H$12)&amp;IF(I110="◯",$I$10,$I$12)&amp;IF(J110="◯",$J$10,$J$12)</f>
        <v>jins-qr://scan?call=_x000D_https://hoge1234.com/_x000D_tw?uuid=xxxx&amp;mode=1&amp;title=Title&amp;okstr=OK&amp;cancelstr=Cancel&amp;cameramode=1</v>
      </c>
      <c r="L110" s="29" t="str">
        <f t="shared" si="3"/>
        <v>・アプリ起動時アラートダイアログが表示される事</v>
      </c>
    </row>
    <row r="111" spans="1:12" x14ac:dyDescent="0.25">
      <c r="A111" s="20">
        <f t="shared" si="4"/>
        <v>63</v>
      </c>
      <c r="B111" s="22"/>
      <c r="C111" s="33"/>
      <c r="D111" s="22"/>
      <c r="E111" s="24" t="s">
        <v>199</v>
      </c>
      <c r="F111" s="24" t="s">
        <v>248</v>
      </c>
      <c r="G111" s="24" t="s">
        <v>248</v>
      </c>
      <c r="H111" s="24" t="s">
        <v>199</v>
      </c>
      <c r="I111" s="24" t="s">
        <v>199</v>
      </c>
      <c r="J111" s="24" t="s">
        <v>199</v>
      </c>
      <c r="K111" s="20" t="str">
        <f>$D$10&amp;IF(E111="◯",$E$10,$E$12)&amp;IF(F111="◯",$F$10,$F$12)&amp;IF(G111="◯",$G$10,$G$12)&amp;IF(H111="◯",$H$10,$H$12)&amp;IF(I111="◯",$I$10,$I$12)&amp;IF(J111="◯",$J$10,$J$12)</f>
        <v>jins-qr://scan?call=_x000D_https://hoge1234.com/_x000D_tw?uuid=xxxx&amp;mode=1&amp;titlestr=Title&amp;ok=OK&amp;cancel=Cancel&amp;camera=1</v>
      </c>
      <c r="L111" s="29" t="str">
        <f t="shared" si="3"/>
        <v>・アプリ起動時アラートダイアログが表示される事</v>
      </c>
    </row>
    <row r="112" spans="1:12" x14ac:dyDescent="0.25">
      <c r="A112" s="20">
        <f t="shared" si="4"/>
        <v>64</v>
      </c>
      <c r="B112" s="22"/>
      <c r="C112" s="33"/>
      <c r="D112" s="22"/>
      <c r="E112" s="24" t="s">
        <v>199</v>
      </c>
      <c r="F112" s="24" t="s">
        <v>248</v>
      </c>
      <c r="G112" s="24" t="s">
        <v>248</v>
      </c>
      <c r="H112" s="24" t="s">
        <v>199</v>
      </c>
      <c r="I112" s="24" t="s">
        <v>199</v>
      </c>
      <c r="J112" s="24" t="s">
        <v>248</v>
      </c>
      <c r="K112" s="20" t="str">
        <f>$D$10&amp;IF(E112="◯",$E$10,$E$12)&amp;IF(F112="◯",$F$10,$F$12)&amp;IF(G112="◯",$G$10,$G$12)&amp;IF(H112="◯",$H$10,$H$12)&amp;IF(I112="◯",$I$10,$I$12)&amp;IF(J112="◯",$J$10,$J$12)</f>
        <v>jins-qr://scan?call=_x000D_https://hoge1234.com/_x000D_tw?uuid=xxxx&amp;mode=1&amp;titlestr=Title&amp;ok=OK&amp;cancel=Cancel&amp;cameramode=1</v>
      </c>
      <c r="L112" s="29" t="str">
        <f t="shared" si="3"/>
        <v>・アプリ起動時アラートダイアログが表示される事</v>
      </c>
    </row>
    <row r="113" spans="1:12" x14ac:dyDescent="0.25">
      <c r="A113" s="20">
        <f t="shared" si="4"/>
        <v>65</v>
      </c>
      <c r="B113" s="22"/>
      <c r="C113" s="33"/>
      <c r="D113" s="22"/>
      <c r="E113" s="24" t="s">
        <v>199</v>
      </c>
      <c r="F113" s="24" t="s">
        <v>248</v>
      </c>
      <c r="G113" s="24" t="s">
        <v>248</v>
      </c>
      <c r="H113" s="24" t="s">
        <v>199</v>
      </c>
      <c r="I113" s="24" t="s">
        <v>248</v>
      </c>
      <c r="J113" s="24" t="s">
        <v>199</v>
      </c>
      <c r="K113" s="20" t="str">
        <f>$D$10&amp;IF(E113="◯",$E$10,$E$12)&amp;IF(F113="◯",$F$10,$F$12)&amp;IF(G113="◯",$G$10,$G$12)&amp;IF(H113="◯",$H$10,$H$12)&amp;IF(I113="◯",$I$10,$I$12)&amp;IF(J113="◯",$J$10,$J$12)</f>
        <v>jins-qr://scan?call=_x000D_https://hoge1234.com/_x000D_tw?uuid=xxxx&amp;mode=1&amp;titlestr=Title&amp;ok=OK&amp;cancelstr=Cancel&amp;camera=1</v>
      </c>
      <c r="L113" s="29" t="str">
        <f t="shared" si="3"/>
        <v>・アプリ起動時アラートダイアログが表示される事</v>
      </c>
    </row>
    <row r="114" spans="1:12" x14ac:dyDescent="0.25">
      <c r="A114" s="20">
        <f t="shared" si="4"/>
        <v>66</v>
      </c>
      <c r="B114" s="22"/>
      <c r="C114" s="33"/>
      <c r="D114" s="22"/>
      <c r="E114" s="24" t="s">
        <v>199</v>
      </c>
      <c r="F114" s="24" t="s">
        <v>248</v>
      </c>
      <c r="G114" s="24" t="s">
        <v>248</v>
      </c>
      <c r="H114" s="24" t="s">
        <v>199</v>
      </c>
      <c r="I114" s="24" t="s">
        <v>248</v>
      </c>
      <c r="J114" s="24" t="s">
        <v>248</v>
      </c>
      <c r="K114" s="20" t="str">
        <f>$D$10&amp;IF(E114="◯",$E$10,$E$12)&amp;IF(F114="◯",$F$10,$F$12)&amp;IF(G114="◯",$G$10,$G$12)&amp;IF(H114="◯",$H$10,$H$12)&amp;IF(I114="◯",$I$10,$I$12)&amp;IF(J114="◯",$J$10,$J$12)</f>
        <v>jins-qr://scan?call=_x000D_https://hoge1234.com/_x000D_tw?uuid=xxxx&amp;mode=1&amp;titlestr=Title&amp;ok=OK&amp;cancelstr=Cancel&amp;cameramode=1</v>
      </c>
      <c r="L114" s="29" t="str">
        <f t="shared" si="3"/>
        <v>・アプリ起動時アラートダイアログが表示される事</v>
      </c>
    </row>
    <row r="115" spans="1:12" x14ac:dyDescent="0.25">
      <c r="A115" s="20">
        <f t="shared" si="4"/>
        <v>67</v>
      </c>
      <c r="B115" s="22"/>
      <c r="C115" s="33"/>
      <c r="D115" s="22"/>
      <c r="E115" s="24" t="s">
        <v>199</v>
      </c>
      <c r="F115" s="24" t="s">
        <v>248</v>
      </c>
      <c r="G115" s="24" t="s">
        <v>248</v>
      </c>
      <c r="H115" s="24" t="s">
        <v>248</v>
      </c>
      <c r="I115" s="24" t="s">
        <v>199</v>
      </c>
      <c r="J115" s="24" t="s">
        <v>199</v>
      </c>
      <c r="K115" s="20" t="str">
        <f>$D$10&amp;IF(E115="◯",$E$10,$E$12)&amp;IF(F115="◯",$F$10,$F$12)&amp;IF(G115="◯",$G$10,$G$12)&amp;IF(H115="◯",$H$10,$H$12)&amp;IF(I115="◯",$I$10,$I$12)&amp;IF(J115="◯",$J$10,$J$12)</f>
        <v>jins-qr://scan?call=_x000D_https://hoge1234.com/_x000D_tw?uuid=xxxx&amp;mode=1&amp;titlestr=Title&amp;okstr=OK&amp;cancel=Cancel&amp;camera=1</v>
      </c>
      <c r="L115" s="29" t="str">
        <f t="shared" si="3"/>
        <v>・アプリ起動時アラートダイアログが表示される事</v>
      </c>
    </row>
    <row r="116" spans="1:12" x14ac:dyDescent="0.25">
      <c r="A116" s="20">
        <f t="shared" si="4"/>
        <v>68</v>
      </c>
      <c r="B116" s="22"/>
      <c r="C116" s="33"/>
      <c r="D116" s="22"/>
      <c r="E116" s="24" t="s">
        <v>199</v>
      </c>
      <c r="F116" s="24" t="s">
        <v>248</v>
      </c>
      <c r="G116" s="24" t="s">
        <v>248</v>
      </c>
      <c r="H116" s="24" t="s">
        <v>248</v>
      </c>
      <c r="I116" s="24" t="s">
        <v>199</v>
      </c>
      <c r="J116" s="24" t="s">
        <v>248</v>
      </c>
      <c r="K116" s="20" t="str">
        <f>$D$10&amp;IF(E116="◯",$E$10,$E$12)&amp;IF(F116="◯",$F$10,$F$12)&amp;IF(G116="◯",$G$10,$G$12)&amp;IF(H116="◯",$H$10,$H$12)&amp;IF(I116="◯",$I$10,$I$12)&amp;IF(J116="◯",$J$10,$J$12)</f>
        <v>jins-qr://scan?call=_x000D_https://hoge1234.com/_x000D_tw?uuid=xxxx&amp;mode=1&amp;titlestr=Title&amp;okstr=OK&amp;cancel=Cancel&amp;cameramode=1</v>
      </c>
      <c r="L116" s="29" t="str">
        <f t="shared" si="3"/>
        <v>・アプリ起動時アラートダイアログが表示される事</v>
      </c>
    </row>
    <row r="117" spans="1:12" x14ac:dyDescent="0.25">
      <c r="A117" s="20">
        <f t="shared" si="4"/>
        <v>69</v>
      </c>
      <c r="B117" s="22"/>
      <c r="C117" s="33"/>
      <c r="D117" s="22"/>
      <c r="E117" s="24" t="s">
        <v>199</v>
      </c>
      <c r="F117" s="24" t="s">
        <v>248</v>
      </c>
      <c r="G117" s="24" t="s">
        <v>248</v>
      </c>
      <c r="H117" s="24" t="s">
        <v>248</v>
      </c>
      <c r="I117" s="24" t="s">
        <v>248</v>
      </c>
      <c r="J117" s="24" t="s">
        <v>199</v>
      </c>
      <c r="K117" s="20" t="str">
        <f>$D$10&amp;IF(E117="◯",$E$10,$E$12)&amp;IF(F117="◯",$F$10,$F$12)&amp;IF(G117="◯",$G$10,$G$12)&amp;IF(H117="◯",$H$10,$H$12)&amp;IF(I117="◯",$I$10,$I$12)&amp;IF(J117="◯",$J$10,$J$12)</f>
        <v>jins-qr://scan?call=_x000D_https://hoge1234.com/_x000D_tw?uuid=xxxx&amp;mode=1&amp;titlestr=Title&amp;okstr=OK&amp;cancelstr=Cancel&amp;camera=1</v>
      </c>
      <c r="L117" s="29" t="str">
        <f t="shared" si="3"/>
        <v>・アプリ起動時アラートダイアログが表示される事</v>
      </c>
    </row>
    <row r="118" spans="1:12" x14ac:dyDescent="0.25">
      <c r="A118" s="20">
        <f t="shared" si="4"/>
        <v>70</v>
      </c>
      <c r="B118" s="22"/>
      <c r="C118" s="33"/>
      <c r="D118" s="22"/>
      <c r="E118" s="24" t="s">
        <v>199</v>
      </c>
      <c r="F118" s="24" t="s">
        <v>248</v>
      </c>
      <c r="G118" s="24" t="s">
        <v>248</v>
      </c>
      <c r="H118" s="24" t="s">
        <v>248</v>
      </c>
      <c r="I118" s="24" t="s">
        <v>248</v>
      </c>
      <c r="J118" s="24" t="s">
        <v>248</v>
      </c>
      <c r="K118" s="20" t="str">
        <f>$D$10&amp;IF(E118="◯",$E$10,$E$12)&amp;IF(F118="◯",$F$10,$F$12)&amp;IF(G118="◯",$G$10,$G$12)&amp;IF(H118="◯",$H$10,$H$12)&amp;IF(I118="◯",$I$10,$I$12)&amp;IF(J118="◯",$J$10,$J$12)</f>
        <v>jins-qr://scan?call=_x000D_https://hoge1234.com/_x000D_tw?uuid=xxxx&amp;mode=1&amp;titlestr=Title&amp;okstr=OK&amp;cancelstr=Cancel&amp;cameramode=1</v>
      </c>
      <c r="L118" s="29" t="str">
        <f t="shared" si="3"/>
        <v>・アプリ起動時アラートダイアログが表示される事</v>
      </c>
    </row>
    <row r="119" spans="1:12" x14ac:dyDescent="0.25">
      <c r="A119" s="20"/>
      <c r="B119" s="22"/>
      <c r="C119" s="33"/>
      <c r="D119" s="22"/>
      <c r="E119" s="24" t="s">
        <v>248</v>
      </c>
      <c r="F119" s="24" t="s">
        <v>199</v>
      </c>
      <c r="G119" s="24" t="s">
        <v>199</v>
      </c>
      <c r="H119" s="24" t="s">
        <v>199</v>
      </c>
      <c r="I119" s="24" t="s">
        <v>199</v>
      </c>
      <c r="J119" s="24" t="s">
        <v>199</v>
      </c>
      <c r="K119" s="20" t="str">
        <f>$D$10&amp;IF(E119="◯",$E$10,$E$12)&amp;IF(F119="◯",$F$10,$F$12)&amp;IF(G119="◯",$G$10,$G$12)&amp;IF(H119="◯",$H$10,$H$12)&amp;IF(I119="◯",$I$10,$I$12)&amp;IF(J119="◯",$J$10,$J$12)</f>
        <v>jins-qr://scan?callback=_x000D_https://hoge1234.com/_x000D_tw?uuid=xxxx&amp;md=1&amp;title=Title&amp;ok=OK&amp;cancel=Cancel&amp;camera=1</v>
      </c>
      <c r="L119" s="29" t="s">
        <v>265</v>
      </c>
    </row>
    <row r="120" spans="1:12" x14ac:dyDescent="0.25">
      <c r="A120" s="20"/>
      <c r="B120" s="22"/>
      <c r="C120" s="33"/>
      <c r="D120" s="22"/>
      <c r="E120" s="24" t="s">
        <v>248</v>
      </c>
      <c r="F120" s="24" t="s">
        <v>199</v>
      </c>
      <c r="G120" s="24" t="s">
        <v>199</v>
      </c>
      <c r="H120" s="24" t="s">
        <v>199</v>
      </c>
      <c r="I120" s="24" t="s">
        <v>199</v>
      </c>
      <c r="J120" s="24" t="s">
        <v>248</v>
      </c>
      <c r="K120" s="20" t="str">
        <f>$D$10&amp;IF(E120="◯",$E$10,$E$12)&amp;IF(F120="◯",$F$10,$F$12)&amp;IF(G120="◯",$G$10,$G$12)&amp;IF(H120="◯",$H$10,$H$12)&amp;IF(I120="◯",$I$10,$I$12)&amp;IF(J120="◯",$J$10,$J$12)</f>
        <v>jins-qr://scan?callback=_x000D_https://hoge1234.com/_x000D_tw?uuid=xxxx&amp;md=1&amp;title=Title&amp;ok=OK&amp;cancel=Cancel&amp;cameramode=1</v>
      </c>
      <c r="L120" s="29" t="s">
        <v>265</v>
      </c>
    </row>
    <row r="121" spans="1:12" x14ac:dyDescent="0.25">
      <c r="A121" s="20"/>
      <c r="B121" s="22"/>
      <c r="C121" s="33"/>
      <c r="D121" s="22"/>
      <c r="E121" s="24" t="s">
        <v>248</v>
      </c>
      <c r="F121" s="24" t="s">
        <v>199</v>
      </c>
      <c r="G121" s="24" t="s">
        <v>199</v>
      </c>
      <c r="H121" s="24" t="s">
        <v>199</v>
      </c>
      <c r="I121" s="24" t="s">
        <v>248</v>
      </c>
      <c r="J121" s="24" t="s">
        <v>199</v>
      </c>
      <c r="K121" s="20" t="str">
        <f>$D$10&amp;IF(E121="◯",$E$10,$E$12)&amp;IF(F121="◯",$F$10,$F$12)&amp;IF(G121="◯",$G$10,$G$12)&amp;IF(H121="◯",$H$10,$H$12)&amp;IF(I121="◯",$I$10,$I$12)&amp;IF(J121="◯",$J$10,$J$12)</f>
        <v>jins-qr://scan?callback=_x000D_https://hoge1234.com/_x000D_tw?uuid=xxxx&amp;md=1&amp;title=Title&amp;ok=OK&amp;cancelstr=Cancel&amp;camera=1</v>
      </c>
      <c r="L121" s="29" t="s">
        <v>265</v>
      </c>
    </row>
    <row r="122" spans="1:12" x14ac:dyDescent="0.25">
      <c r="A122" s="20"/>
      <c r="B122" s="22"/>
      <c r="C122" s="33"/>
      <c r="D122" s="22"/>
      <c r="E122" s="24" t="s">
        <v>248</v>
      </c>
      <c r="F122" s="24" t="s">
        <v>199</v>
      </c>
      <c r="G122" s="24" t="s">
        <v>199</v>
      </c>
      <c r="H122" s="24" t="s">
        <v>199</v>
      </c>
      <c r="I122" s="24" t="s">
        <v>248</v>
      </c>
      <c r="J122" s="24" t="s">
        <v>248</v>
      </c>
      <c r="K122" s="20" t="str">
        <f>$D$10&amp;IF(E122="◯",$E$10,$E$12)&amp;IF(F122="◯",$F$10,$F$12)&amp;IF(G122="◯",$G$10,$G$12)&amp;IF(H122="◯",$H$10,$H$12)&amp;IF(I122="◯",$I$10,$I$12)&amp;IF(J122="◯",$J$10,$J$12)</f>
        <v>jins-qr://scan?callback=_x000D_https://hoge1234.com/_x000D_tw?uuid=xxxx&amp;md=1&amp;title=Title&amp;ok=OK&amp;cancelstr=Cancel&amp;cameramode=1</v>
      </c>
      <c r="L122" s="29" t="s">
        <v>265</v>
      </c>
    </row>
    <row r="123" spans="1:12" x14ac:dyDescent="0.25">
      <c r="A123" s="20"/>
      <c r="B123" s="22"/>
      <c r="C123" s="33"/>
      <c r="D123" s="22"/>
      <c r="E123" s="24" t="s">
        <v>248</v>
      </c>
      <c r="F123" s="24" t="s">
        <v>199</v>
      </c>
      <c r="G123" s="24" t="s">
        <v>199</v>
      </c>
      <c r="H123" s="24" t="s">
        <v>248</v>
      </c>
      <c r="I123" s="24" t="s">
        <v>199</v>
      </c>
      <c r="J123" s="24" t="s">
        <v>199</v>
      </c>
      <c r="K123" s="20" t="str">
        <f>$D$10&amp;IF(E123="◯",$E$10,$E$12)&amp;IF(F123="◯",$F$10,$F$12)&amp;IF(G123="◯",$G$10,$G$12)&amp;IF(H123="◯",$H$10,$H$12)&amp;IF(I123="◯",$I$10,$I$12)&amp;IF(J123="◯",$J$10,$J$12)</f>
        <v>jins-qr://scan?callback=_x000D_https://hoge1234.com/_x000D_tw?uuid=xxxx&amp;md=1&amp;title=Title&amp;okstr=OK&amp;cancel=Cancel&amp;camera=1</v>
      </c>
      <c r="L123" s="29" t="s">
        <v>265</v>
      </c>
    </row>
    <row r="124" spans="1:12" x14ac:dyDescent="0.25">
      <c r="A124" s="20"/>
      <c r="B124" s="22"/>
      <c r="C124" s="33"/>
      <c r="D124" s="22"/>
      <c r="E124" s="24" t="s">
        <v>248</v>
      </c>
      <c r="F124" s="24" t="s">
        <v>199</v>
      </c>
      <c r="G124" s="24" t="s">
        <v>199</v>
      </c>
      <c r="H124" s="24" t="s">
        <v>248</v>
      </c>
      <c r="I124" s="24" t="s">
        <v>199</v>
      </c>
      <c r="J124" s="24" t="s">
        <v>248</v>
      </c>
      <c r="K124" s="20" t="str">
        <f>$D$10&amp;IF(E124="◯",$E$10,$E$12)&amp;IF(F124="◯",$F$10,$F$12)&amp;IF(G124="◯",$G$10,$G$12)&amp;IF(H124="◯",$H$10,$H$12)&amp;IF(I124="◯",$I$10,$I$12)&amp;IF(J124="◯",$J$10,$J$12)</f>
        <v>jins-qr://scan?callback=_x000D_https://hoge1234.com/_x000D_tw?uuid=xxxx&amp;md=1&amp;title=Title&amp;okstr=OK&amp;cancel=Cancel&amp;cameramode=1</v>
      </c>
      <c r="L124" s="29" t="s">
        <v>265</v>
      </c>
    </row>
    <row r="125" spans="1:12" x14ac:dyDescent="0.25">
      <c r="A125" s="20"/>
      <c r="B125" s="22"/>
      <c r="C125" s="33"/>
      <c r="D125" s="22"/>
      <c r="E125" s="24" t="s">
        <v>248</v>
      </c>
      <c r="F125" s="24" t="s">
        <v>199</v>
      </c>
      <c r="G125" s="24" t="s">
        <v>199</v>
      </c>
      <c r="H125" s="24" t="s">
        <v>248</v>
      </c>
      <c r="I125" s="24" t="s">
        <v>248</v>
      </c>
      <c r="J125" s="24" t="s">
        <v>199</v>
      </c>
      <c r="K125" s="20" t="str">
        <f>$D$10&amp;IF(E125="◯",$E$10,$E$12)&amp;IF(F125="◯",$F$10,$F$12)&amp;IF(G125="◯",$G$10,$G$12)&amp;IF(H125="◯",$H$10,$H$12)&amp;IF(I125="◯",$I$10,$I$12)&amp;IF(J125="◯",$J$10,$J$12)</f>
        <v>jins-qr://scan?callback=_x000D_https://hoge1234.com/_x000D_tw?uuid=xxxx&amp;md=1&amp;title=Title&amp;okstr=OK&amp;cancelstr=Cancel&amp;camera=1</v>
      </c>
      <c r="L125" s="29" t="s">
        <v>265</v>
      </c>
    </row>
    <row r="126" spans="1:12" x14ac:dyDescent="0.25">
      <c r="A126" s="20"/>
      <c r="B126" s="22"/>
      <c r="C126" s="33"/>
      <c r="D126" s="22"/>
      <c r="E126" s="24" t="s">
        <v>248</v>
      </c>
      <c r="F126" s="24" t="s">
        <v>199</v>
      </c>
      <c r="G126" s="24" t="s">
        <v>199</v>
      </c>
      <c r="H126" s="24" t="s">
        <v>248</v>
      </c>
      <c r="I126" s="24" t="s">
        <v>248</v>
      </c>
      <c r="J126" s="24" t="s">
        <v>248</v>
      </c>
      <c r="K126" s="20" t="str">
        <f>$D$10&amp;IF(E126="◯",$E$10,$E$12)&amp;IF(F126="◯",$F$10,$F$12)&amp;IF(G126="◯",$G$10,$G$12)&amp;IF(H126="◯",$H$10,$H$12)&amp;IF(I126="◯",$I$10,$I$12)&amp;IF(J126="◯",$J$10,$J$12)</f>
        <v>jins-qr://scan?callback=_x000D_https://hoge1234.com/_x000D_tw?uuid=xxxx&amp;md=1&amp;title=Title&amp;okstr=OK&amp;cancelstr=Cancel&amp;cameramode=1</v>
      </c>
      <c r="L126" s="29" t="s">
        <v>265</v>
      </c>
    </row>
    <row r="127" spans="1:12" x14ac:dyDescent="0.25">
      <c r="A127" s="20"/>
      <c r="B127" s="22"/>
      <c r="C127" s="33"/>
      <c r="D127" s="22"/>
      <c r="E127" s="24" t="s">
        <v>248</v>
      </c>
      <c r="F127" s="24" t="s">
        <v>199</v>
      </c>
      <c r="G127" s="24" t="s">
        <v>248</v>
      </c>
      <c r="H127" s="24" t="s">
        <v>199</v>
      </c>
      <c r="I127" s="24" t="s">
        <v>199</v>
      </c>
      <c r="J127" s="24" t="s">
        <v>199</v>
      </c>
      <c r="K127" s="20" t="str">
        <f>$D$10&amp;IF(E127="◯",$E$10,$E$12)&amp;IF(F127="◯",$F$10,$F$12)&amp;IF(G127="◯",$G$10,$G$12)&amp;IF(H127="◯",$H$10,$H$12)&amp;IF(I127="◯",$I$10,$I$12)&amp;IF(J127="◯",$J$10,$J$12)</f>
        <v>jins-qr://scan?callback=_x000D_https://hoge1234.com/_x000D_tw?uuid=xxxx&amp;md=1&amp;titlestr=Title&amp;ok=OK&amp;cancel=Cancel&amp;camera=1</v>
      </c>
      <c r="L127" s="29" t="s">
        <v>265</v>
      </c>
    </row>
    <row r="128" spans="1:12" x14ac:dyDescent="0.25">
      <c r="A128" s="20"/>
      <c r="B128" s="22"/>
      <c r="C128" s="33"/>
      <c r="D128" s="22"/>
      <c r="E128" s="24" t="s">
        <v>248</v>
      </c>
      <c r="F128" s="24" t="s">
        <v>199</v>
      </c>
      <c r="G128" s="24" t="s">
        <v>248</v>
      </c>
      <c r="H128" s="24" t="s">
        <v>199</v>
      </c>
      <c r="I128" s="24" t="s">
        <v>199</v>
      </c>
      <c r="J128" s="24" t="s">
        <v>248</v>
      </c>
      <c r="K128" s="20" t="str">
        <f>$D$10&amp;IF(E128="◯",$E$10,$E$12)&amp;IF(F128="◯",$F$10,$F$12)&amp;IF(G128="◯",$G$10,$G$12)&amp;IF(H128="◯",$H$10,$H$12)&amp;IF(I128="◯",$I$10,$I$12)&amp;IF(J128="◯",$J$10,$J$12)</f>
        <v>jins-qr://scan?callback=_x000D_https://hoge1234.com/_x000D_tw?uuid=xxxx&amp;md=1&amp;titlestr=Title&amp;ok=OK&amp;cancel=Cancel&amp;cameramode=1</v>
      </c>
      <c r="L128" s="29" t="s">
        <v>265</v>
      </c>
    </row>
    <row r="129" spans="1:12" x14ac:dyDescent="0.25">
      <c r="A129" s="20"/>
      <c r="B129" s="22"/>
      <c r="C129" s="33"/>
      <c r="D129" s="22"/>
      <c r="E129" s="24" t="s">
        <v>248</v>
      </c>
      <c r="F129" s="24" t="s">
        <v>199</v>
      </c>
      <c r="G129" s="24" t="s">
        <v>248</v>
      </c>
      <c r="H129" s="24" t="s">
        <v>199</v>
      </c>
      <c r="I129" s="24" t="s">
        <v>248</v>
      </c>
      <c r="J129" s="24" t="s">
        <v>199</v>
      </c>
      <c r="K129" s="20" t="str">
        <f>$D$10&amp;IF(E129="◯",$E$10,$E$12)&amp;IF(F129="◯",$F$10,$F$12)&amp;IF(G129="◯",$G$10,$G$12)&amp;IF(H129="◯",$H$10,$H$12)&amp;IF(I129="◯",$I$10,$I$12)&amp;IF(J129="◯",$J$10,$J$12)</f>
        <v>jins-qr://scan?callback=_x000D_https://hoge1234.com/_x000D_tw?uuid=xxxx&amp;md=1&amp;titlestr=Title&amp;ok=OK&amp;cancelstr=Cancel&amp;camera=1</v>
      </c>
      <c r="L129" s="29" t="s">
        <v>265</v>
      </c>
    </row>
    <row r="130" spans="1:12" x14ac:dyDescent="0.25">
      <c r="A130" s="20"/>
      <c r="B130" s="22"/>
      <c r="C130" s="33"/>
      <c r="D130" s="22"/>
      <c r="E130" s="24" t="s">
        <v>248</v>
      </c>
      <c r="F130" s="24" t="s">
        <v>199</v>
      </c>
      <c r="G130" s="24" t="s">
        <v>248</v>
      </c>
      <c r="H130" s="24" t="s">
        <v>199</v>
      </c>
      <c r="I130" s="24" t="s">
        <v>248</v>
      </c>
      <c r="J130" s="24" t="s">
        <v>248</v>
      </c>
      <c r="K130" s="20" t="str">
        <f>$D$10&amp;IF(E130="◯",$E$10,$E$12)&amp;IF(F130="◯",$F$10,$F$12)&amp;IF(G130="◯",$G$10,$G$12)&amp;IF(H130="◯",$H$10,$H$12)&amp;IF(I130="◯",$I$10,$I$12)&amp;IF(J130="◯",$J$10,$J$12)</f>
        <v>jins-qr://scan?callback=_x000D_https://hoge1234.com/_x000D_tw?uuid=xxxx&amp;md=1&amp;titlestr=Title&amp;ok=OK&amp;cancelstr=Cancel&amp;cameramode=1</v>
      </c>
      <c r="L130" s="29" t="s">
        <v>265</v>
      </c>
    </row>
    <row r="131" spans="1:12" x14ac:dyDescent="0.25">
      <c r="A131" s="20"/>
      <c r="B131" s="22"/>
      <c r="C131" s="33"/>
      <c r="D131" s="22"/>
      <c r="E131" s="24" t="s">
        <v>248</v>
      </c>
      <c r="F131" s="24" t="s">
        <v>199</v>
      </c>
      <c r="G131" s="24" t="s">
        <v>248</v>
      </c>
      <c r="H131" s="24" t="s">
        <v>248</v>
      </c>
      <c r="I131" s="24" t="s">
        <v>199</v>
      </c>
      <c r="J131" s="24" t="s">
        <v>199</v>
      </c>
      <c r="K131" s="20" t="str">
        <f>$D$10&amp;IF(E131="◯",$E$10,$E$12)&amp;IF(F131="◯",$F$10,$F$12)&amp;IF(G131="◯",$G$10,$G$12)&amp;IF(H131="◯",$H$10,$H$12)&amp;IF(I131="◯",$I$10,$I$12)&amp;IF(J131="◯",$J$10,$J$12)</f>
        <v>jins-qr://scan?callback=_x000D_https://hoge1234.com/_x000D_tw?uuid=xxxx&amp;md=1&amp;titlestr=Title&amp;okstr=OK&amp;cancel=Cancel&amp;camera=1</v>
      </c>
      <c r="L131" s="29" t="s">
        <v>265</v>
      </c>
    </row>
    <row r="132" spans="1:12" x14ac:dyDescent="0.25">
      <c r="A132" s="20"/>
      <c r="B132" s="22"/>
      <c r="C132" s="33"/>
      <c r="D132" s="22"/>
      <c r="E132" s="24" t="s">
        <v>248</v>
      </c>
      <c r="F132" s="24" t="s">
        <v>199</v>
      </c>
      <c r="G132" s="24" t="s">
        <v>248</v>
      </c>
      <c r="H132" s="24" t="s">
        <v>248</v>
      </c>
      <c r="I132" s="24" t="s">
        <v>199</v>
      </c>
      <c r="J132" s="24" t="s">
        <v>248</v>
      </c>
      <c r="K132" s="20" t="str">
        <f>$D$10&amp;IF(E132="◯",$E$10,$E$12)&amp;IF(F132="◯",$F$10,$F$12)&amp;IF(G132="◯",$G$10,$G$12)&amp;IF(H132="◯",$H$10,$H$12)&amp;IF(I132="◯",$I$10,$I$12)&amp;IF(J132="◯",$J$10,$J$12)</f>
        <v>jins-qr://scan?callback=_x000D_https://hoge1234.com/_x000D_tw?uuid=xxxx&amp;md=1&amp;titlestr=Title&amp;okstr=OK&amp;cancel=Cancel&amp;cameramode=1</v>
      </c>
      <c r="L132" s="29" t="s">
        <v>265</v>
      </c>
    </row>
    <row r="133" spans="1:12" x14ac:dyDescent="0.25">
      <c r="A133" s="20"/>
      <c r="B133" s="22"/>
      <c r="C133" s="33"/>
      <c r="D133" s="22"/>
      <c r="E133" s="24" t="s">
        <v>248</v>
      </c>
      <c r="F133" s="24" t="s">
        <v>199</v>
      </c>
      <c r="G133" s="24" t="s">
        <v>248</v>
      </c>
      <c r="H133" s="24" t="s">
        <v>248</v>
      </c>
      <c r="I133" s="24" t="s">
        <v>248</v>
      </c>
      <c r="J133" s="24" t="s">
        <v>199</v>
      </c>
      <c r="K133" s="20" t="str">
        <f>$D$10&amp;IF(E133="◯",$E$10,$E$12)&amp;IF(F133="◯",$F$10,$F$12)&amp;IF(G133="◯",$G$10,$G$12)&amp;IF(H133="◯",$H$10,$H$12)&amp;IF(I133="◯",$I$10,$I$12)&amp;IF(J133="◯",$J$10,$J$12)</f>
        <v>jins-qr://scan?callback=_x000D_https://hoge1234.com/_x000D_tw?uuid=xxxx&amp;md=1&amp;titlestr=Title&amp;okstr=OK&amp;cancelstr=Cancel&amp;camera=1</v>
      </c>
      <c r="L133" s="29" t="s">
        <v>265</v>
      </c>
    </row>
    <row r="134" spans="1:12" x14ac:dyDescent="0.25">
      <c r="A134" s="20"/>
      <c r="B134" s="22"/>
      <c r="C134" s="33"/>
      <c r="D134" s="22"/>
      <c r="E134" s="24" t="s">
        <v>248</v>
      </c>
      <c r="F134" s="24" t="s">
        <v>199</v>
      </c>
      <c r="G134" s="24" t="s">
        <v>248</v>
      </c>
      <c r="H134" s="24" t="s">
        <v>248</v>
      </c>
      <c r="I134" s="24" t="s">
        <v>248</v>
      </c>
      <c r="J134" s="24" t="s">
        <v>248</v>
      </c>
      <c r="K134" s="20" t="str">
        <f>$D$10&amp;IF(E134="◯",$E$10,$E$12)&amp;IF(F134="◯",$F$10,$F$12)&amp;IF(G134="◯",$G$10,$G$12)&amp;IF(H134="◯",$H$10,$H$12)&amp;IF(I134="◯",$I$10,$I$12)&amp;IF(J134="◯",$J$10,$J$12)</f>
        <v>jins-qr://scan?callback=_x000D_https://hoge1234.com/_x000D_tw?uuid=xxxx&amp;md=1&amp;titlestr=Title&amp;okstr=OK&amp;cancelstr=Cancel&amp;cameramode=1</v>
      </c>
      <c r="L134" s="29" t="s">
        <v>265</v>
      </c>
    </row>
    <row r="135" spans="1:12" x14ac:dyDescent="0.25">
      <c r="A135" s="20"/>
      <c r="B135" s="22"/>
      <c r="C135" s="33"/>
      <c r="D135" s="22"/>
      <c r="E135" s="24" t="s">
        <v>248</v>
      </c>
      <c r="F135" s="24" t="s">
        <v>248</v>
      </c>
      <c r="G135" s="24" t="s">
        <v>199</v>
      </c>
      <c r="H135" s="24" t="s">
        <v>199</v>
      </c>
      <c r="I135" s="24" t="s">
        <v>199</v>
      </c>
      <c r="J135" s="24" t="s">
        <v>199</v>
      </c>
      <c r="K135" s="20" t="str">
        <f>$D$10&amp;IF(E135="◯",$E$10,$E$12)&amp;IF(F135="◯",$F$10,$F$12)&amp;IF(G135="◯",$G$10,$G$12)&amp;IF(H135="◯",$H$10,$H$12)&amp;IF(I135="◯",$I$10,$I$12)&amp;IF(J135="◯",$J$10,$J$12)</f>
        <v>jins-qr://scan?callback=_x000D_https://hoge1234.com/_x000D_tw?uuid=xxxx&amp;mode=1&amp;title=Title&amp;ok=OK&amp;cancel=Cancel&amp;camera=1</v>
      </c>
      <c r="L135" s="29" t="s">
        <v>265</v>
      </c>
    </row>
    <row r="136" spans="1:12" x14ac:dyDescent="0.25">
      <c r="A136" s="20"/>
      <c r="B136" s="22"/>
      <c r="C136" s="33"/>
      <c r="D136" s="22"/>
      <c r="E136" s="24" t="s">
        <v>248</v>
      </c>
      <c r="F136" s="24" t="s">
        <v>248</v>
      </c>
      <c r="G136" s="24" t="s">
        <v>199</v>
      </c>
      <c r="H136" s="24" t="s">
        <v>199</v>
      </c>
      <c r="I136" s="24" t="s">
        <v>199</v>
      </c>
      <c r="J136" s="24" t="s">
        <v>248</v>
      </c>
      <c r="K136" s="20" t="str">
        <f>$D$10&amp;IF(E136="◯",$E$10,$E$12)&amp;IF(F136="◯",$F$10,$F$12)&amp;IF(G136="◯",$G$10,$G$12)&amp;IF(H136="◯",$H$10,$H$12)&amp;IF(I136="◯",$I$10,$I$12)&amp;IF(J136="◯",$J$10,$J$12)</f>
        <v>jins-qr://scan?callback=_x000D_https://hoge1234.com/_x000D_tw?uuid=xxxx&amp;mode=1&amp;title=Title&amp;ok=OK&amp;cancel=Cancel&amp;cameramode=1</v>
      </c>
      <c r="L136" s="29" t="s">
        <v>265</v>
      </c>
    </row>
    <row r="137" spans="1:12" x14ac:dyDescent="0.25">
      <c r="A137" s="20"/>
      <c r="B137" s="22"/>
      <c r="C137" s="33"/>
      <c r="D137" s="22"/>
      <c r="E137" s="24" t="s">
        <v>248</v>
      </c>
      <c r="F137" s="24" t="s">
        <v>248</v>
      </c>
      <c r="G137" s="24" t="s">
        <v>199</v>
      </c>
      <c r="H137" s="24" t="s">
        <v>199</v>
      </c>
      <c r="I137" s="24" t="s">
        <v>248</v>
      </c>
      <c r="J137" s="24" t="s">
        <v>199</v>
      </c>
      <c r="K137" s="20" t="str">
        <f>$D$10&amp;IF(E137="◯",$E$10,$E$12)&amp;IF(F137="◯",$F$10,$F$12)&amp;IF(G137="◯",$G$10,$G$12)&amp;IF(H137="◯",$H$10,$H$12)&amp;IF(I137="◯",$I$10,$I$12)&amp;IF(J137="◯",$J$10,$J$12)</f>
        <v>jins-qr://scan?callback=_x000D_https://hoge1234.com/_x000D_tw?uuid=xxxx&amp;mode=1&amp;title=Title&amp;ok=OK&amp;cancelstr=Cancel&amp;camera=1</v>
      </c>
      <c r="L137" s="29" t="s">
        <v>265</v>
      </c>
    </row>
    <row r="138" spans="1:12" x14ac:dyDescent="0.25">
      <c r="A138" s="20"/>
      <c r="B138" s="22"/>
      <c r="C138" s="33"/>
      <c r="D138" s="22"/>
      <c r="E138" s="24" t="s">
        <v>248</v>
      </c>
      <c r="F138" s="24" t="s">
        <v>248</v>
      </c>
      <c r="G138" s="24" t="s">
        <v>199</v>
      </c>
      <c r="H138" s="24" t="s">
        <v>199</v>
      </c>
      <c r="I138" s="24" t="s">
        <v>248</v>
      </c>
      <c r="J138" s="24" t="s">
        <v>248</v>
      </c>
      <c r="K138" s="20" t="str">
        <f>$D$10&amp;IF(E138="◯",$E$10,$E$12)&amp;IF(F138="◯",$F$10,$F$12)&amp;IF(G138="◯",$G$10,$G$12)&amp;IF(H138="◯",$H$10,$H$12)&amp;IF(I138="◯",$I$10,$I$12)&amp;IF(J138="◯",$J$10,$J$12)</f>
        <v>jins-qr://scan?callback=_x000D_https://hoge1234.com/_x000D_tw?uuid=xxxx&amp;mode=1&amp;title=Title&amp;ok=OK&amp;cancelstr=Cancel&amp;cameramode=1</v>
      </c>
      <c r="L138" s="29" t="s">
        <v>265</v>
      </c>
    </row>
    <row r="139" spans="1:12" x14ac:dyDescent="0.25">
      <c r="A139" s="20"/>
      <c r="B139" s="22"/>
      <c r="C139" s="33"/>
      <c r="D139" s="22"/>
      <c r="E139" s="24" t="s">
        <v>248</v>
      </c>
      <c r="F139" s="24" t="s">
        <v>248</v>
      </c>
      <c r="G139" s="24" t="s">
        <v>199</v>
      </c>
      <c r="H139" s="24" t="s">
        <v>248</v>
      </c>
      <c r="I139" s="24" t="s">
        <v>199</v>
      </c>
      <c r="J139" s="24" t="s">
        <v>199</v>
      </c>
      <c r="K139" s="20" t="str">
        <f>$D$10&amp;IF(E139="◯",$E$10,$E$12)&amp;IF(F139="◯",$F$10,$F$12)&amp;IF(G139="◯",$G$10,$G$12)&amp;IF(H139="◯",$H$10,$H$12)&amp;IF(I139="◯",$I$10,$I$12)&amp;IF(J139="◯",$J$10,$J$12)</f>
        <v>jins-qr://scan?callback=_x000D_https://hoge1234.com/_x000D_tw?uuid=xxxx&amp;mode=1&amp;title=Title&amp;okstr=OK&amp;cancel=Cancel&amp;camera=1</v>
      </c>
      <c r="L139" s="29" t="s">
        <v>265</v>
      </c>
    </row>
    <row r="140" spans="1:12" x14ac:dyDescent="0.25">
      <c r="A140" s="20"/>
      <c r="B140" s="22"/>
      <c r="C140" s="33"/>
      <c r="D140" s="22"/>
      <c r="E140" s="24" t="s">
        <v>248</v>
      </c>
      <c r="F140" s="24" t="s">
        <v>248</v>
      </c>
      <c r="G140" s="24" t="s">
        <v>199</v>
      </c>
      <c r="H140" s="24" t="s">
        <v>248</v>
      </c>
      <c r="I140" s="24" t="s">
        <v>199</v>
      </c>
      <c r="J140" s="24" t="s">
        <v>248</v>
      </c>
      <c r="K140" s="20" t="str">
        <f>$D$10&amp;IF(E140="◯",$E$10,$E$12)&amp;IF(F140="◯",$F$10,$F$12)&amp;IF(G140="◯",$G$10,$G$12)&amp;IF(H140="◯",$H$10,$H$12)&amp;IF(I140="◯",$I$10,$I$12)&amp;IF(J140="◯",$J$10,$J$12)</f>
        <v>jins-qr://scan?callback=_x000D_https://hoge1234.com/_x000D_tw?uuid=xxxx&amp;mode=1&amp;title=Title&amp;okstr=OK&amp;cancel=Cancel&amp;cameramode=1</v>
      </c>
      <c r="L140" s="29" t="s">
        <v>265</v>
      </c>
    </row>
    <row r="141" spans="1:12" x14ac:dyDescent="0.25">
      <c r="A141" s="20"/>
      <c r="B141" s="22"/>
      <c r="C141" s="33"/>
      <c r="D141" s="22"/>
      <c r="E141" s="24" t="s">
        <v>248</v>
      </c>
      <c r="F141" s="24" t="s">
        <v>248</v>
      </c>
      <c r="G141" s="24" t="s">
        <v>199</v>
      </c>
      <c r="H141" s="24" t="s">
        <v>248</v>
      </c>
      <c r="I141" s="24" t="s">
        <v>248</v>
      </c>
      <c r="J141" s="24" t="s">
        <v>199</v>
      </c>
      <c r="K141" s="20" t="str">
        <f>$D$10&amp;IF(E141="◯",$E$10,$E$12)&amp;IF(F141="◯",$F$10,$F$12)&amp;IF(G141="◯",$G$10,$G$12)&amp;IF(H141="◯",$H$10,$H$12)&amp;IF(I141="◯",$I$10,$I$12)&amp;IF(J141="◯",$J$10,$J$12)</f>
        <v>jins-qr://scan?callback=_x000D_https://hoge1234.com/_x000D_tw?uuid=xxxx&amp;mode=1&amp;title=Title&amp;okstr=OK&amp;cancelstr=Cancel&amp;camera=1</v>
      </c>
      <c r="L141" s="29" t="s">
        <v>265</v>
      </c>
    </row>
    <row r="142" spans="1:12" x14ac:dyDescent="0.25">
      <c r="A142" s="20"/>
      <c r="B142" s="22"/>
      <c r="C142" s="33"/>
      <c r="D142" s="22"/>
      <c r="E142" s="24" t="s">
        <v>248</v>
      </c>
      <c r="F142" s="24" t="s">
        <v>248</v>
      </c>
      <c r="G142" s="24" t="s">
        <v>199</v>
      </c>
      <c r="H142" s="24" t="s">
        <v>248</v>
      </c>
      <c r="I142" s="24" t="s">
        <v>248</v>
      </c>
      <c r="J142" s="24" t="s">
        <v>248</v>
      </c>
      <c r="K142" s="20" t="str">
        <f>$D$10&amp;IF(E142="◯",$E$10,$E$12)&amp;IF(F142="◯",$F$10,$F$12)&amp;IF(G142="◯",$G$10,$G$12)&amp;IF(H142="◯",$H$10,$H$12)&amp;IF(I142="◯",$I$10,$I$12)&amp;IF(J142="◯",$J$10,$J$12)</f>
        <v>jins-qr://scan?callback=_x000D_https://hoge1234.com/_x000D_tw?uuid=xxxx&amp;mode=1&amp;title=Title&amp;okstr=OK&amp;cancelstr=Cancel&amp;cameramode=1</v>
      </c>
      <c r="L142" s="29" t="s">
        <v>265</v>
      </c>
    </row>
    <row r="143" spans="1:12" x14ac:dyDescent="0.25">
      <c r="A143" s="20"/>
      <c r="B143" s="22"/>
      <c r="C143" s="33"/>
      <c r="D143" s="22"/>
      <c r="E143" s="24" t="s">
        <v>248</v>
      </c>
      <c r="F143" s="24" t="s">
        <v>248</v>
      </c>
      <c r="G143" s="24" t="s">
        <v>248</v>
      </c>
      <c r="H143" s="24" t="s">
        <v>199</v>
      </c>
      <c r="I143" s="24" t="s">
        <v>199</v>
      </c>
      <c r="J143" s="24" t="s">
        <v>199</v>
      </c>
      <c r="K143" s="20" t="str">
        <f>$D$10&amp;IF(E143="◯",$E$10,$E$12)&amp;IF(F143="◯",$F$10,$F$12)&amp;IF(G143="◯",$G$10,$G$12)&amp;IF(H143="◯",$H$10,$H$12)&amp;IF(I143="◯",$I$10,$I$12)&amp;IF(J143="◯",$J$10,$J$12)</f>
        <v>jins-qr://scan?callback=_x000D_https://hoge1234.com/_x000D_tw?uuid=xxxx&amp;mode=1&amp;titlestr=Title&amp;ok=OK&amp;cancel=Cancel&amp;camera=1</v>
      </c>
      <c r="L143" s="29" t="s">
        <v>265</v>
      </c>
    </row>
    <row r="144" spans="1:12" x14ac:dyDescent="0.25">
      <c r="A144" s="20"/>
      <c r="B144" s="22"/>
      <c r="C144" s="33"/>
      <c r="D144" s="22"/>
      <c r="E144" s="24" t="s">
        <v>248</v>
      </c>
      <c r="F144" s="24" t="s">
        <v>248</v>
      </c>
      <c r="G144" s="24" t="s">
        <v>248</v>
      </c>
      <c r="H144" s="24" t="s">
        <v>199</v>
      </c>
      <c r="I144" s="24" t="s">
        <v>199</v>
      </c>
      <c r="J144" s="24" t="s">
        <v>248</v>
      </c>
      <c r="K144" s="20" t="str">
        <f>$D$10&amp;IF(E144="◯",$E$10,$E$12)&amp;IF(F144="◯",$F$10,$F$12)&amp;IF(G144="◯",$G$10,$G$12)&amp;IF(H144="◯",$H$10,$H$12)&amp;IF(I144="◯",$I$10,$I$12)&amp;IF(J144="◯",$J$10,$J$12)</f>
        <v>jins-qr://scan?callback=_x000D_https://hoge1234.com/_x000D_tw?uuid=xxxx&amp;mode=1&amp;titlestr=Title&amp;ok=OK&amp;cancel=Cancel&amp;cameramode=1</v>
      </c>
      <c r="L144" s="29" t="s">
        <v>265</v>
      </c>
    </row>
    <row r="145" spans="1:12" x14ac:dyDescent="0.25">
      <c r="A145" s="20"/>
      <c r="B145" s="22"/>
      <c r="C145" s="33"/>
      <c r="D145" s="22"/>
      <c r="E145" s="24" t="s">
        <v>248</v>
      </c>
      <c r="F145" s="24" t="s">
        <v>248</v>
      </c>
      <c r="G145" s="24" t="s">
        <v>248</v>
      </c>
      <c r="H145" s="24" t="s">
        <v>199</v>
      </c>
      <c r="I145" s="24" t="s">
        <v>248</v>
      </c>
      <c r="J145" s="24" t="s">
        <v>199</v>
      </c>
      <c r="K145" s="20" t="str">
        <f>$D$10&amp;IF(E145="◯",$E$10,$E$12)&amp;IF(F145="◯",$F$10,$F$12)&amp;IF(G145="◯",$G$10,$G$12)&amp;IF(H145="◯",$H$10,$H$12)&amp;IF(I145="◯",$I$10,$I$12)&amp;IF(J145="◯",$J$10,$J$12)</f>
        <v>jins-qr://scan?callback=_x000D_https://hoge1234.com/_x000D_tw?uuid=xxxx&amp;mode=1&amp;titlestr=Title&amp;ok=OK&amp;cancelstr=Cancel&amp;camera=1</v>
      </c>
      <c r="L145" s="29" t="s">
        <v>265</v>
      </c>
    </row>
    <row r="146" spans="1:12" x14ac:dyDescent="0.25">
      <c r="A146" s="20"/>
      <c r="B146" s="22"/>
      <c r="C146" s="33"/>
      <c r="D146" s="22"/>
      <c r="E146" s="24" t="s">
        <v>248</v>
      </c>
      <c r="F146" s="24" t="s">
        <v>248</v>
      </c>
      <c r="G146" s="24" t="s">
        <v>248</v>
      </c>
      <c r="H146" s="24" t="s">
        <v>199</v>
      </c>
      <c r="I146" s="24" t="s">
        <v>248</v>
      </c>
      <c r="J146" s="24" t="s">
        <v>248</v>
      </c>
      <c r="K146" s="20" t="str">
        <f>$D$10&amp;IF(E146="◯",$E$10,$E$12)&amp;IF(F146="◯",$F$10,$F$12)&amp;IF(G146="◯",$G$10,$G$12)&amp;IF(H146="◯",$H$10,$H$12)&amp;IF(I146="◯",$I$10,$I$12)&amp;IF(J146="◯",$J$10,$J$12)</f>
        <v>jins-qr://scan?callback=_x000D_https://hoge1234.com/_x000D_tw?uuid=xxxx&amp;mode=1&amp;titlestr=Title&amp;ok=OK&amp;cancelstr=Cancel&amp;cameramode=1</v>
      </c>
      <c r="L146" s="29" t="s">
        <v>265</v>
      </c>
    </row>
    <row r="147" spans="1:12" x14ac:dyDescent="0.25">
      <c r="A147" s="20"/>
      <c r="B147" s="22"/>
      <c r="C147" s="33"/>
      <c r="D147" s="22"/>
      <c r="E147" s="24" t="s">
        <v>248</v>
      </c>
      <c r="F147" s="24" t="s">
        <v>248</v>
      </c>
      <c r="G147" s="24" t="s">
        <v>248</v>
      </c>
      <c r="H147" s="24" t="s">
        <v>248</v>
      </c>
      <c r="I147" s="24" t="s">
        <v>199</v>
      </c>
      <c r="J147" s="24" t="s">
        <v>199</v>
      </c>
      <c r="K147" s="20" t="str">
        <f>$D$10&amp;IF(E147="◯",$E$10,$E$12)&amp;IF(F147="◯",$F$10,$F$12)&amp;IF(G147="◯",$G$10,$G$12)&amp;IF(H147="◯",$H$10,$H$12)&amp;IF(I147="◯",$I$10,$I$12)&amp;IF(J147="◯",$J$10,$J$12)</f>
        <v>jins-qr://scan?callback=_x000D_https://hoge1234.com/_x000D_tw?uuid=xxxx&amp;mode=1&amp;titlestr=Title&amp;okstr=OK&amp;cancel=Cancel&amp;camera=1</v>
      </c>
      <c r="L147" s="29" t="s">
        <v>265</v>
      </c>
    </row>
    <row r="148" spans="1:12" x14ac:dyDescent="0.25">
      <c r="A148" s="20"/>
      <c r="B148" s="22"/>
      <c r="C148" s="33"/>
      <c r="D148" s="22"/>
      <c r="E148" s="24" t="s">
        <v>248</v>
      </c>
      <c r="F148" s="24" t="s">
        <v>248</v>
      </c>
      <c r="G148" s="24" t="s">
        <v>248</v>
      </c>
      <c r="H148" s="24" t="s">
        <v>248</v>
      </c>
      <c r="I148" s="24" t="s">
        <v>199</v>
      </c>
      <c r="J148" s="24" t="s">
        <v>248</v>
      </c>
      <c r="K148" s="20" t="str">
        <f>$D$10&amp;IF(E148="◯",$E$10,$E$12)&amp;IF(F148="◯",$F$10,$F$12)&amp;IF(G148="◯",$G$10,$G$12)&amp;IF(H148="◯",$H$10,$H$12)&amp;IF(I148="◯",$I$10,$I$12)&amp;IF(J148="◯",$J$10,$J$12)</f>
        <v>jins-qr://scan?callback=_x000D_https://hoge1234.com/_x000D_tw?uuid=xxxx&amp;mode=1&amp;titlestr=Title&amp;okstr=OK&amp;cancel=Cancel&amp;cameramode=1</v>
      </c>
      <c r="L148" s="29" t="s">
        <v>265</v>
      </c>
    </row>
    <row r="149" spans="1:12" x14ac:dyDescent="0.25">
      <c r="A149" s="20"/>
      <c r="B149" s="22"/>
      <c r="C149" s="33"/>
      <c r="D149" s="22"/>
      <c r="E149" s="24" t="s">
        <v>248</v>
      </c>
      <c r="F149" s="24" t="s">
        <v>248</v>
      </c>
      <c r="G149" s="24" t="s">
        <v>248</v>
      </c>
      <c r="H149" s="24" t="s">
        <v>248</v>
      </c>
      <c r="I149" s="24" t="s">
        <v>248</v>
      </c>
      <c r="J149" s="24" t="s">
        <v>199</v>
      </c>
      <c r="K149" s="20" t="str">
        <f>$D$10&amp;IF(E149="◯",$E$10,$E$12)&amp;IF(F149="◯",$F$10,$F$12)&amp;IF(G149="◯",$G$10,$G$12)&amp;IF(H149="◯",$H$10,$H$12)&amp;IF(I149="◯",$I$10,$I$12)&amp;IF(J149="◯",$J$10,$J$12)</f>
        <v>jins-qr://scan?callback=_x000D_https://hoge1234.com/_x000D_tw?uuid=xxxx&amp;mode=1&amp;titlestr=Title&amp;okstr=OK&amp;cancelstr=Cancel&amp;camera=1</v>
      </c>
      <c r="L149" s="29" t="s">
        <v>265</v>
      </c>
    </row>
    <row r="150" spans="1:12" x14ac:dyDescent="0.25">
      <c r="A150" s="20"/>
      <c r="B150" s="25"/>
      <c r="C150" s="34"/>
      <c r="D150" s="25"/>
      <c r="E150" s="24" t="s">
        <v>248</v>
      </c>
      <c r="F150" s="24" t="s">
        <v>248</v>
      </c>
      <c r="G150" s="24" t="s">
        <v>248</v>
      </c>
      <c r="H150" s="24" t="s">
        <v>248</v>
      </c>
      <c r="I150" s="24" t="s">
        <v>248</v>
      </c>
      <c r="J150" s="24" t="s">
        <v>248</v>
      </c>
      <c r="K150" s="20" t="str">
        <f>$D$10&amp;IF(E150="◯",$E$10,$E$12)&amp;IF(F150="◯",$F$10,$F$12)&amp;IF(G150="◯",$G$10,$G$12)&amp;IF(H150="◯",$H$10,$H$12)&amp;IF(I150="◯",$I$10,$I$12)&amp;IF(J150="◯",$J$10,$J$12)</f>
        <v>jins-qr://scan?callback=_x000D_https://hoge1234.com/_x000D_tw?uuid=xxxx&amp;mode=1&amp;titlestr=Title&amp;okstr=OK&amp;cancelstr=Cancel&amp;cameramode=1</v>
      </c>
      <c r="L150" s="29" t="s">
        <v>265</v>
      </c>
    </row>
    <row r="151" spans="1:12" ht="51" x14ac:dyDescent="0.25">
      <c r="A151" s="20"/>
      <c r="B151" s="26" t="s">
        <v>190</v>
      </c>
      <c r="C151" s="27" t="s">
        <v>263</v>
      </c>
      <c r="D151" s="27" t="s">
        <v>264</v>
      </c>
      <c r="E151" s="35" t="s">
        <v>258</v>
      </c>
      <c r="F151" s="35" t="s">
        <v>256</v>
      </c>
      <c r="G151" s="35" t="s">
        <v>253</v>
      </c>
      <c r="H151" s="35" t="s">
        <v>254</v>
      </c>
      <c r="I151" s="35" t="s">
        <v>255</v>
      </c>
      <c r="J151" s="35" t="s">
        <v>257</v>
      </c>
      <c r="K151" s="20"/>
      <c r="L151" s="29"/>
    </row>
    <row r="152" spans="1:12" x14ac:dyDescent="0.25">
      <c r="A152" s="20">
        <f>A118+1</f>
        <v>71</v>
      </c>
      <c r="B152" s="22"/>
      <c r="C152" s="33"/>
      <c r="D152" s="22"/>
      <c r="E152" s="24" t="s">
        <v>199</v>
      </c>
      <c r="F152" s="24" t="s">
        <v>199</v>
      </c>
      <c r="G152" s="24" t="s">
        <v>199</v>
      </c>
      <c r="H152" s="24" t="s">
        <v>199</v>
      </c>
      <c r="I152" s="24" t="s">
        <v>199</v>
      </c>
      <c r="J152" s="24" t="s">
        <v>248</v>
      </c>
      <c r="K152" s="20" t="str">
        <f>$D$10&amp;IF(E152="◯",$E$10,$E$13)&amp;IF(F152="◯",$F$10,$F$13)&amp;IF(G152="◯",$G$10,$G$13)&amp;IF(H152="◯",$H$10,$H$13)&amp;IF(I152="◯",$I$10,$I$13)&amp;IF(J152="◯",$J$10,$J$13)</f>
        <v>jins-qr://scan?callback=abcdefg_x000D_&amp;mode=4_x000D_&amp;titlestr=5_x000D_&amp;okstr=6_x000D_&amp;cancelstr=7_x000D_&amp;cameramode=1</v>
      </c>
      <c r="L152" s="29" t="str">
        <f t="shared" si="3"/>
        <v>・アプリ起動時アラートダイアログが表示される事</v>
      </c>
    </row>
    <row r="153" spans="1:12" x14ac:dyDescent="0.25">
      <c r="A153" s="20">
        <f>A152+1</f>
        <v>72</v>
      </c>
      <c r="B153" s="22"/>
      <c r="C153" s="33"/>
      <c r="D153" s="22"/>
      <c r="E153" s="24" t="s">
        <v>199</v>
      </c>
      <c r="F153" s="24" t="s">
        <v>199</v>
      </c>
      <c r="G153" s="24" t="s">
        <v>199</v>
      </c>
      <c r="H153" s="24" t="s">
        <v>199</v>
      </c>
      <c r="I153" s="24" t="s">
        <v>248</v>
      </c>
      <c r="J153" s="24" t="s">
        <v>199</v>
      </c>
      <c r="K153" s="20" t="str">
        <f>$D$10&amp;IF(E153="◯",$E$10,$E$13)&amp;IF(F153="◯",$F$10,$F$13)&amp;IF(G153="◯",$G$10,$G$13)&amp;IF(H153="◯",$H$10,$H$13)&amp;IF(I153="◯",$I$10,$I$13)&amp;IF(J153="◯",$J$10,$J$13)</f>
        <v>jins-qr://scan?callback=abcdefg_x000D_&amp;mode=4_x000D_&amp;titlestr=5_x000D_&amp;okstr=6_x000D_&amp;cancelstr=Cancel&amp;cameramode=8_x000D_</v>
      </c>
      <c r="L153" s="29" t="str">
        <f t="shared" si="3"/>
        <v>・アプリ起動時アラートダイアログが表示される事</v>
      </c>
    </row>
    <row r="154" spans="1:12" x14ac:dyDescent="0.25">
      <c r="A154" s="20">
        <f t="shared" ref="A154:A181" si="5">A153+1</f>
        <v>73</v>
      </c>
      <c r="B154" s="22"/>
      <c r="C154" s="33"/>
      <c r="D154" s="22"/>
      <c r="E154" s="24" t="s">
        <v>199</v>
      </c>
      <c r="F154" s="24" t="s">
        <v>199</v>
      </c>
      <c r="G154" s="24" t="s">
        <v>199</v>
      </c>
      <c r="H154" s="24" t="s">
        <v>199</v>
      </c>
      <c r="I154" s="24" t="s">
        <v>248</v>
      </c>
      <c r="J154" s="24" t="s">
        <v>248</v>
      </c>
      <c r="K154" s="20" t="str">
        <f>$D$10&amp;IF(E154="◯",$E$10,$E$13)&amp;IF(F154="◯",$F$10,$F$13)&amp;IF(G154="◯",$G$10,$G$13)&amp;IF(H154="◯",$H$10,$H$13)&amp;IF(I154="◯",$I$10,$I$13)&amp;IF(J154="◯",$J$10,$J$13)</f>
        <v>jins-qr://scan?callback=abcdefg_x000D_&amp;mode=4_x000D_&amp;titlestr=5_x000D_&amp;okstr=6_x000D_&amp;cancelstr=Cancel&amp;cameramode=1</v>
      </c>
      <c r="L154" s="29" t="str">
        <f t="shared" si="3"/>
        <v>・アプリ起動時アラートダイアログが表示される事</v>
      </c>
    </row>
    <row r="155" spans="1:12" x14ac:dyDescent="0.25">
      <c r="A155" s="20">
        <f t="shared" si="5"/>
        <v>74</v>
      </c>
      <c r="B155" s="22"/>
      <c r="C155" s="33"/>
      <c r="D155" s="22"/>
      <c r="E155" s="24" t="s">
        <v>199</v>
      </c>
      <c r="F155" s="24" t="s">
        <v>199</v>
      </c>
      <c r="G155" s="24" t="s">
        <v>199</v>
      </c>
      <c r="H155" s="24" t="s">
        <v>248</v>
      </c>
      <c r="I155" s="24" t="s">
        <v>199</v>
      </c>
      <c r="J155" s="24" t="s">
        <v>199</v>
      </c>
      <c r="K155" s="20" t="str">
        <f>$D$10&amp;IF(E155="◯",$E$10,$E$13)&amp;IF(F155="◯",$F$10,$F$13)&amp;IF(G155="◯",$G$10,$G$13)&amp;IF(H155="◯",$H$10,$H$13)&amp;IF(I155="◯",$I$10,$I$13)&amp;IF(J155="◯",$J$10,$J$13)</f>
        <v>jins-qr://scan?callback=abcdefg_x000D_&amp;mode=4_x000D_&amp;titlestr=5_x000D_&amp;okstr=OK&amp;cancelstr=7_x000D_&amp;cameramode=8_x000D_</v>
      </c>
      <c r="L155" s="29" t="str">
        <f t="shared" ref="L155:L213" si="6">IF(E155="◯","",$L$25)</f>
        <v>・アプリ起動時アラートダイアログが表示される事</v>
      </c>
    </row>
    <row r="156" spans="1:12" x14ac:dyDescent="0.25">
      <c r="A156" s="20">
        <f t="shared" si="5"/>
        <v>75</v>
      </c>
      <c r="B156" s="22"/>
      <c r="C156" s="33"/>
      <c r="D156" s="22"/>
      <c r="E156" s="24" t="s">
        <v>199</v>
      </c>
      <c r="F156" s="24" t="s">
        <v>199</v>
      </c>
      <c r="G156" s="24" t="s">
        <v>199</v>
      </c>
      <c r="H156" s="24" t="s">
        <v>248</v>
      </c>
      <c r="I156" s="24" t="s">
        <v>199</v>
      </c>
      <c r="J156" s="24" t="s">
        <v>248</v>
      </c>
      <c r="K156" s="20" t="str">
        <f>$D$10&amp;IF(E156="◯",$E$10,$E$13)&amp;IF(F156="◯",$F$10,$F$13)&amp;IF(G156="◯",$G$10,$G$13)&amp;IF(H156="◯",$H$10,$H$13)&amp;IF(I156="◯",$I$10,$I$13)&amp;IF(J156="◯",$J$10,$J$13)</f>
        <v>jins-qr://scan?callback=abcdefg_x000D_&amp;mode=4_x000D_&amp;titlestr=5_x000D_&amp;okstr=OK&amp;cancelstr=7_x000D_&amp;cameramode=1</v>
      </c>
      <c r="L156" s="29" t="str">
        <f t="shared" si="6"/>
        <v>・アプリ起動時アラートダイアログが表示される事</v>
      </c>
    </row>
    <row r="157" spans="1:12" x14ac:dyDescent="0.25">
      <c r="A157" s="20"/>
      <c r="B157" s="22"/>
      <c r="C157" s="33"/>
      <c r="D157" s="22"/>
      <c r="E157" s="24" t="s">
        <v>199</v>
      </c>
      <c r="F157" s="24" t="s">
        <v>199</v>
      </c>
      <c r="G157" s="24" t="s">
        <v>199</v>
      </c>
      <c r="H157" s="24" t="s">
        <v>248</v>
      </c>
      <c r="I157" s="24" t="s">
        <v>248</v>
      </c>
      <c r="J157" s="24" t="s">
        <v>199</v>
      </c>
      <c r="K157" s="20" t="str">
        <f>$D$10&amp;IF(E157="◯",$E$10,$E$13)&amp;IF(F157="◯",$F$10,$F$13)&amp;IF(G157="◯",$G$10,$G$13)&amp;IF(H157="◯",$H$10,$H$13)&amp;IF(I157="◯",$I$10,$I$13)&amp;IF(J157="◯",$J$10,$J$13)</f>
        <v>jins-qr://scan?callback=abcdefg_x000D_&amp;mode=4_x000D_&amp;titlestr=5_x000D_&amp;okstr=OK&amp;cancelstr=Cancel&amp;cameramode=8_x000D_</v>
      </c>
      <c r="L157" s="29" t="str">
        <f t="shared" si="6"/>
        <v>・アプリ起動時アラートダイアログが表示される事</v>
      </c>
    </row>
    <row r="158" spans="1:12" x14ac:dyDescent="0.25">
      <c r="A158" s="20"/>
      <c r="B158" s="22"/>
      <c r="C158" s="33"/>
      <c r="D158" s="22"/>
      <c r="E158" s="24" t="s">
        <v>199</v>
      </c>
      <c r="F158" s="24" t="s">
        <v>199</v>
      </c>
      <c r="G158" s="24" t="s">
        <v>199</v>
      </c>
      <c r="H158" s="24" t="s">
        <v>248</v>
      </c>
      <c r="I158" s="24" t="s">
        <v>248</v>
      </c>
      <c r="J158" s="24" t="s">
        <v>248</v>
      </c>
      <c r="K158" s="20" t="str">
        <f>$D$10&amp;IF(E158="◯",$E$10,$E$13)&amp;IF(F158="◯",$F$10,$F$13)&amp;IF(G158="◯",$G$10,$G$13)&amp;IF(H158="◯",$H$10,$H$13)&amp;IF(I158="◯",$I$10,$I$13)&amp;IF(J158="◯",$J$10,$J$13)</f>
        <v>jins-qr://scan?callback=abcdefg_x000D_&amp;mode=4_x000D_&amp;titlestr=5_x000D_&amp;okstr=OK&amp;cancelstr=Cancel&amp;cameramode=1</v>
      </c>
      <c r="L158" s="29" t="str">
        <f t="shared" si="6"/>
        <v>・アプリ起動時アラートダイアログが表示される事</v>
      </c>
    </row>
    <row r="159" spans="1:12" x14ac:dyDescent="0.25">
      <c r="A159" s="20"/>
      <c r="B159" s="22"/>
      <c r="C159" s="33"/>
      <c r="D159" s="22"/>
      <c r="E159" s="24" t="s">
        <v>199</v>
      </c>
      <c r="F159" s="24" t="s">
        <v>199</v>
      </c>
      <c r="G159" s="24" t="s">
        <v>248</v>
      </c>
      <c r="H159" s="24" t="s">
        <v>199</v>
      </c>
      <c r="I159" s="24" t="s">
        <v>199</v>
      </c>
      <c r="J159" s="24" t="s">
        <v>248</v>
      </c>
      <c r="K159" s="20" t="str">
        <f>$D$10&amp;IF(E159="◯",$E$10,$E$13)&amp;IF(F159="◯",$F$10,$F$13)&amp;IF(G159="◯",$G$10,$G$13)&amp;IF(H159="◯",$H$10,$H$13)&amp;IF(I159="◯",$I$10,$I$13)&amp;IF(J159="◯",$J$10,$J$13)</f>
        <v>jins-qr://scan?callback=abcdefg_x000D_&amp;mode=4_x000D_&amp;titlestr=Title&amp;okstr=6_x000D_&amp;cancelstr=7_x000D_&amp;cameramode=1</v>
      </c>
      <c r="L159" s="29" t="str">
        <f t="shared" si="6"/>
        <v>・アプリ起動時アラートダイアログが表示される事</v>
      </c>
    </row>
    <row r="160" spans="1:12" x14ac:dyDescent="0.25">
      <c r="A160" s="20"/>
      <c r="B160" s="22"/>
      <c r="C160" s="33"/>
      <c r="D160" s="22"/>
      <c r="E160" s="24" t="s">
        <v>199</v>
      </c>
      <c r="F160" s="24" t="s">
        <v>199</v>
      </c>
      <c r="G160" s="24" t="s">
        <v>248</v>
      </c>
      <c r="H160" s="24" t="s">
        <v>199</v>
      </c>
      <c r="I160" s="24" t="s">
        <v>248</v>
      </c>
      <c r="J160" s="24" t="s">
        <v>199</v>
      </c>
      <c r="K160" s="20" t="str">
        <f>$D$10&amp;IF(E160="◯",$E$10,$E$13)&amp;IF(F160="◯",$F$10,$F$13)&amp;IF(G160="◯",$G$10,$G$13)&amp;IF(H160="◯",$H$10,$H$13)&amp;IF(I160="◯",$I$10,$I$13)&amp;IF(J160="◯",$J$10,$J$13)</f>
        <v>jins-qr://scan?callback=abcdefg_x000D_&amp;mode=4_x000D_&amp;titlestr=Title&amp;okstr=6_x000D_&amp;cancelstr=Cancel&amp;cameramode=8_x000D_</v>
      </c>
      <c r="L160" s="29" t="str">
        <f t="shared" si="6"/>
        <v>・アプリ起動時アラートダイアログが表示される事</v>
      </c>
    </row>
    <row r="161" spans="1:12" x14ac:dyDescent="0.25">
      <c r="A161" s="20"/>
      <c r="B161" s="22"/>
      <c r="C161" s="33"/>
      <c r="D161" s="22"/>
      <c r="E161" s="24" t="s">
        <v>199</v>
      </c>
      <c r="F161" s="24" t="s">
        <v>199</v>
      </c>
      <c r="G161" s="24" t="s">
        <v>248</v>
      </c>
      <c r="H161" s="24" t="s">
        <v>199</v>
      </c>
      <c r="I161" s="24" t="s">
        <v>248</v>
      </c>
      <c r="J161" s="24" t="s">
        <v>248</v>
      </c>
      <c r="K161" s="20" t="str">
        <f>$D$10&amp;IF(E161="◯",$E$10,$E$13)&amp;IF(F161="◯",$F$10,$F$13)&amp;IF(G161="◯",$G$10,$G$13)&amp;IF(H161="◯",$H$10,$H$13)&amp;IF(I161="◯",$I$10,$I$13)&amp;IF(J161="◯",$J$10,$J$13)</f>
        <v>jins-qr://scan?callback=abcdefg_x000D_&amp;mode=4_x000D_&amp;titlestr=Title&amp;okstr=6_x000D_&amp;cancelstr=Cancel&amp;cameramode=1</v>
      </c>
      <c r="L161" s="29" t="str">
        <f t="shared" si="6"/>
        <v>・アプリ起動時アラートダイアログが表示される事</v>
      </c>
    </row>
    <row r="162" spans="1:12" x14ac:dyDescent="0.25">
      <c r="A162" s="20">
        <f>A156+1</f>
        <v>76</v>
      </c>
      <c r="B162" s="22"/>
      <c r="C162" s="33"/>
      <c r="D162" s="22"/>
      <c r="E162" s="24" t="s">
        <v>199</v>
      </c>
      <c r="F162" s="24" t="s">
        <v>199</v>
      </c>
      <c r="G162" s="24" t="s">
        <v>248</v>
      </c>
      <c r="H162" s="24" t="s">
        <v>248</v>
      </c>
      <c r="I162" s="24" t="s">
        <v>199</v>
      </c>
      <c r="J162" s="24" t="s">
        <v>199</v>
      </c>
      <c r="K162" s="20" t="str">
        <f>$D$10&amp;IF(E162="◯",$E$10,$E$13)&amp;IF(F162="◯",$F$10,$F$13)&amp;IF(G162="◯",$G$10,$G$13)&amp;IF(H162="◯",$H$10,$H$13)&amp;IF(I162="◯",$I$10,$I$13)&amp;IF(J162="◯",$J$10,$J$13)</f>
        <v>jins-qr://scan?callback=abcdefg_x000D_&amp;mode=4_x000D_&amp;titlestr=Title&amp;okstr=OK&amp;cancelstr=7_x000D_&amp;cameramode=8_x000D_</v>
      </c>
      <c r="L162" s="29" t="str">
        <f t="shared" si="6"/>
        <v>・アプリ起動時アラートダイアログが表示される事</v>
      </c>
    </row>
    <row r="163" spans="1:12" x14ac:dyDescent="0.25">
      <c r="A163" s="20">
        <f t="shared" si="5"/>
        <v>77</v>
      </c>
      <c r="B163" s="22"/>
      <c r="C163" s="33"/>
      <c r="D163" s="22"/>
      <c r="E163" s="24" t="s">
        <v>199</v>
      </c>
      <c r="F163" s="24" t="s">
        <v>199</v>
      </c>
      <c r="G163" s="24" t="s">
        <v>248</v>
      </c>
      <c r="H163" s="24" t="s">
        <v>248</v>
      </c>
      <c r="I163" s="24" t="s">
        <v>199</v>
      </c>
      <c r="J163" s="24" t="s">
        <v>248</v>
      </c>
      <c r="K163" s="20" t="str">
        <f>$D$10&amp;IF(E163="◯",$E$10,$E$13)&amp;IF(F163="◯",$F$10,$F$13)&amp;IF(G163="◯",$G$10,$G$13)&amp;IF(H163="◯",$H$10,$H$13)&amp;IF(I163="◯",$I$10,$I$13)&amp;IF(J163="◯",$J$10,$J$13)</f>
        <v>jins-qr://scan?callback=abcdefg_x000D_&amp;mode=4_x000D_&amp;titlestr=Title&amp;okstr=OK&amp;cancelstr=7_x000D_&amp;cameramode=1</v>
      </c>
      <c r="L163" s="29" t="str">
        <f t="shared" si="6"/>
        <v>・アプリ起動時アラートダイアログが表示される事</v>
      </c>
    </row>
    <row r="164" spans="1:12" x14ac:dyDescent="0.25">
      <c r="A164" s="20">
        <f t="shared" si="5"/>
        <v>78</v>
      </c>
      <c r="B164" s="22"/>
      <c r="C164" s="33"/>
      <c r="D164" s="22"/>
      <c r="E164" s="24" t="s">
        <v>199</v>
      </c>
      <c r="F164" s="24" t="s">
        <v>199</v>
      </c>
      <c r="G164" s="24" t="s">
        <v>248</v>
      </c>
      <c r="H164" s="24" t="s">
        <v>248</v>
      </c>
      <c r="I164" s="24" t="s">
        <v>248</v>
      </c>
      <c r="J164" s="24" t="s">
        <v>199</v>
      </c>
      <c r="K164" s="20" t="str">
        <f>$D$10&amp;IF(E164="◯",$E$10,$E$13)&amp;IF(F164="◯",$F$10,$F$13)&amp;IF(G164="◯",$G$10,$G$13)&amp;IF(H164="◯",$H$10,$H$13)&amp;IF(I164="◯",$I$10,$I$13)&amp;IF(J164="◯",$J$10,$J$13)</f>
        <v>jins-qr://scan?callback=abcdefg_x000D_&amp;mode=4_x000D_&amp;titlestr=Title&amp;okstr=OK&amp;cancelstr=Cancel&amp;cameramode=8_x000D_</v>
      </c>
      <c r="L164" s="29" t="str">
        <f t="shared" si="6"/>
        <v>・アプリ起動時アラートダイアログが表示される事</v>
      </c>
    </row>
    <row r="165" spans="1:12" x14ac:dyDescent="0.25">
      <c r="A165" s="20">
        <f t="shared" si="5"/>
        <v>79</v>
      </c>
      <c r="B165" s="22"/>
      <c r="C165" s="33"/>
      <c r="D165" s="22"/>
      <c r="E165" s="24" t="s">
        <v>199</v>
      </c>
      <c r="F165" s="24" t="s">
        <v>199</v>
      </c>
      <c r="G165" s="24" t="s">
        <v>248</v>
      </c>
      <c r="H165" s="24" t="s">
        <v>248</v>
      </c>
      <c r="I165" s="24" t="s">
        <v>248</v>
      </c>
      <c r="J165" s="24" t="s">
        <v>248</v>
      </c>
      <c r="K165" s="20" t="str">
        <f>$D$10&amp;IF(E165="◯",$E$10,$E$13)&amp;IF(F165="◯",$F$10,$F$13)&amp;IF(G165="◯",$G$10,$G$13)&amp;IF(H165="◯",$H$10,$H$13)&amp;IF(I165="◯",$I$10,$I$13)&amp;IF(J165="◯",$J$10,$J$13)</f>
        <v>jins-qr://scan?callback=abcdefg_x000D_&amp;mode=4_x000D_&amp;titlestr=Title&amp;okstr=OK&amp;cancelstr=Cancel&amp;cameramode=1</v>
      </c>
      <c r="L165" s="29" t="str">
        <f t="shared" si="6"/>
        <v>・アプリ起動時アラートダイアログが表示される事</v>
      </c>
    </row>
    <row r="166" spans="1:12" x14ac:dyDescent="0.25">
      <c r="A166" s="20">
        <f t="shared" si="5"/>
        <v>80</v>
      </c>
      <c r="B166" s="22"/>
      <c r="C166" s="33"/>
      <c r="D166" s="22"/>
      <c r="E166" s="24" t="s">
        <v>199</v>
      </c>
      <c r="F166" s="24" t="s">
        <v>248</v>
      </c>
      <c r="G166" s="24" t="s">
        <v>199</v>
      </c>
      <c r="H166" s="24" t="s">
        <v>199</v>
      </c>
      <c r="I166" s="24" t="s">
        <v>199</v>
      </c>
      <c r="J166" s="24" t="s">
        <v>199</v>
      </c>
      <c r="K166" s="20" t="str">
        <f>$D$10&amp;IF(E166="◯",$E$10,$E$13)&amp;IF(F166="◯",$F$10,$F$13)&amp;IF(G166="◯",$G$10,$G$13)&amp;IF(H166="◯",$H$10,$H$13)&amp;IF(I166="◯",$I$10,$I$13)&amp;IF(J166="◯",$J$10,$J$13)</f>
        <v>jins-qr://scan?callback=abcdefg_x000D_&amp;mode=1&amp;titlestr=5_x000D_&amp;okstr=6_x000D_&amp;cancelstr=7_x000D_&amp;cameramode=8_x000D_</v>
      </c>
      <c r="L166" s="29" t="str">
        <f t="shared" si="6"/>
        <v>・アプリ起動時アラートダイアログが表示される事</v>
      </c>
    </row>
    <row r="167" spans="1:12" x14ac:dyDescent="0.25">
      <c r="A167" s="20">
        <f t="shared" si="5"/>
        <v>81</v>
      </c>
      <c r="B167" s="22"/>
      <c r="C167" s="33"/>
      <c r="D167" s="22"/>
      <c r="E167" s="24" t="s">
        <v>199</v>
      </c>
      <c r="F167" s="24" t="s">
        <v>248</v>
      </c>
      <c r="G167" s="24" t="s">
        <v>199</v>
      </c>
      <c r="H167" s="24" t="s">
        <v>199</v>
      </c>
      <c r="I167" s="24" t="s">
        <v>199</v>
      </c>
      <c r="J167" s="24" t="s">
        <v>248</v>
      </c>
      <c r="K167" s="20" t="str">
        <f>$D$10&amp;IF(E167="◯",$E$10,$E$13)&amp;IF(F167="◯",$F$10,$F$13)&amp;IF(G167="◯",$G$10,$G$13)&amp;IF(H167="◯",$H$10,$H$13)&amp;IF(I167="◯",$I$10,$I$13)&amp;IF(J167="◯",$J$10,$J$13)</f>
        <v>jins-qr://scan?callback=abcdefg_x000D_&amp;mode=1&amp;titlestr=5_x000D_&amp;okstr=6_x000D_&amp;cancelstr=7_x000D_&amp;cameramode=1</v>
      </c>
      <c r="L167" s="29" t="str">
        <f t="shared" si="6"/>
        <v>・アプリ起動時アラートダイアログが表示される事</v>
      </c>
    </row>
    <row r="168" spans="1:12" x14ac:dyDescent="0.25">
      <c r="A168" s="20">
        <f t="shared" si="5"/>
        <v>82</v>
      </c>
      <c r="B168" s="22"/>
      <c r="C168" s="33"/>
      <c r="D168" s="22"/>
      <c r="E168" s="24" t="s">
        <v>199</v>
      </c>
      <c r="F168" s="24" t="s">
        <v>248</v>
      </c>
      <c r="G168" s="24" t="s">
        <v>199</v>
      </c>
      <c r="H168" s="24" t="s">
        <v>199</v>
      </c>
      <c r="I168" s="24" t="s">
        <v>248</v>
      </c>
      <c r="J168" s="24" t="s">
        <v>199</v>
      </c>
      <c r="K168" s="20" t="str">
        <f>$D$10&amp;IF(E168="◯",$E$10,$E$13)&amp;IF(F168="◯",$F$10,$F$13)&amp;IF(G168="◯",$G$10,$G$13)&amp;IF(H168="◯",$H$10,$H$13)&amp;IF(I168="◯",$I$10,$I$13)&amp;IF(J168="◯",$J$10,$J$13)</f>
        <v>jins-qr://scan?callback=abcdefg_x000D_&amp;mode=1&amp;titlestr=5_x000D_&amp;okstr=6_x000D_&amp;cancelstr=Cancel&amp;cameramode=8_x000D_</v>
      </c>
      <c r="L168" s="29" t="str">
        <f t="shared" si="6"/>
        <v>・アプリ起動時アラートダイアログが表示される事</v>
      </c>
    </row>
    <row r="169" spans="1:12" x14ac:dyDescent="0.25">
      <c r="A169" s="20">
        <f t="shared" si="5"/>
        <v>83</v>
      </c>
      <c r="B169" s="22"/>
      <c r="C169" s="33"/>
      <c r="D169" s="22"/>
      <c r="E169" s="24" t="s">
        <v>199</v>
      </c>
      <c r="F169" s="24" t="s">
        <v>248</v>
      </c>
      <c r="G169" s="24" t="s">
        <v>199</v>
      </c>
      <c r="H169" s="24" t="s">
        <v>199</v>
      </c>
      <c r="I169" s="24" t="s">
        <v>248</v>
      </c>
      <c r="J169" s="24" t="s">
        <v>248</v>
      </c>
      <c r="K169" s="20" t="str">
        <f>$D$10&amp;IF(E169="◯",$E$10,$E$13)&amp;IF(F169="◯",$F$10,$F$13)&amp;IF(G169="◯",$G$10,$G$13)&amp;IF(H169="◯",$H$10,$H$13)&amp;IF(I169="◯",$I$10,$I$13)&amp;IF(J169="◯",$J$10,$J$13)</f>
        <v>jins-qr://scan?callback=abcdefg_x000D_&amp;mode=1&amp;titlestr=5_x000D_&amp;okstr=6_x000D_&amp;cancelstr=Cancel&amp;cameramode=1</v>
      </c>
      <c r="L169" s="29" t="str">
        <f t="shared" si="6"/>
        <v>・アプリ起動時アラートダイアログが表示される事</v>
      </c>
    </row>
    <row r="170" spans="1:12" x14ac:dyDescent="0.25">
      <c r="A170" s="20">
        <f t="shared" si="5"/>
        <v>84</v>
      </c>
      <c r="B170" s="22"/>
      <c r="C170" s="33"/>
      <c r="D170" s="22"/>
      <c r="E170" s="24" t="s">
        <v>199</v>
      </c>
      <c r="F170" s="24" t="s">
        <v>248</v>
      </c>
      <c r="G170" s="24" t="s">
        <v>199</v>
      </c>
      <c r="H170" s="24" t="s">
        <v>248</v>
      </c>
      <c r="I170" s="24" t="s">
        <v>199</v>
      </c>
      <c r="J170" s="24" t="s">
        <v>199</v>
      </c>
      <c r="K170" s="20" t="str">
        <f>$D$10&amp;IF(E170="◯",$E$10,$E$13)&amp;IF(F170="◯",$F$10,$F$13)&amp;IF(G170="◯",$G$10,$G$13)&amp;IF(H170="◯",$H$10,$H$13)&amp;IF(I170="◯",$I$10,$I$13)&amp;IF(J170="◯",$J$10,$J$13)</f>
        <v>jins-qr://scan?callback=abcdefg_x000D_&amp;mode=1&amp;titlestr=5_x000D_&amp;okstr=OK&amp;cancelstr=7_x000D_&amp;cameramode=8_x000D_</v>
      </c>
      <c r="L170" s="29" t="str">
        <f t="shared" si="6"/>
        <v>・アプリ起動時アラートダイアログが表示される事</v>
      </c>
    </row>
    <row r="171" spans="1:12" x14ac:dyDescent="0.25">
      <c r="A171" s="20">
        <f t="shared" si="5"/>
        <v>85</v>
      </c>
      <c r="B171" s="22"/>
      <c r="C171" s="33"/>
      <c r="D171" s="22"/>
      <c r="E171" s="24" t="s">
        <v>199</v>
      </c>
      <c r="F171" s="24" t="s">
        <v>248</v>
      </c>
      <c r="G171" s="24" t="s">
        <v>199</v>
      </c>
      <c r="H171" s="24" t="s">
        <v>248</v>
      </c>
      <c r="I171" s="24" t="s">
        <v>199</v>
      </c>
      <c r="J171" s="24" t="s">
        <v>248</v>
      </c>
      <c r="K171" s="20" t="str">
        <f>$D$10&amp;IF(E171="◯",$E$10,$E$13)&amp;IF(F171="◯",$F$10,$F$13)&amp;IF(G171="◯",$G$10,$G$13)&amp;IF(H171="◯",$H$10,$H$13)&amp;IF(I171="◯",$I$10,$I$13)&amp;IF(J171="◯",$J$10,$J$13)</f>
        <v>jins-qr://scan?callback=abcdefg_x000D_&amp;mode=1&amp;titlestr=5_x000D_&amp;okstr=OK&amp;cancelstr=7_x000D_&amp;cameramode=1</v>
      </c>
      <c r="L171" s="29" t="str">
        <f t="shared" si="6"/>
        <v>・アプリ起動時アラートダイアログが表示される事</v>
      </c>
    </row>
    <row r="172" spans="1:12" x14ac:dyDescent="0.25">
      <c r="A172" s="20">
        <f t="shared" si="5"/>
        <v>86</v>
      </c>
      <c r="B172" s="22"/>
      <c r="C172" s="33"/>
      <c r="D172" s="22"/>
      <c r="E172" s="24" t="s">
        <v>199</v>
      </c>
      <c r="F172" s="24" t="s">
        <v>248</v>
      </c>
      <c r="G172" s="24" t="s">
        <v>199</v>
      </c>
      <c r="H172" s="24" t="s">
        <v>248</v>
      </c>
      <c r="I172" s="24" t="s">
        <v>248</v>
      </c>
      <c r="J172" s="24" t="s">
        <v>199</v>
      </c>
      <c r="K172" s="20" t="str">
        <f>$D$10&amp;IF(E172="◯",$E$10,$E$13)&amp;IF(F172="◯",$F$10,$F$13)&amp;IF(G172="◯",$G$10,$G$13)&amp;IF(H172="◯",$H$10,$H$13)&amp;IF(I172="◯",$I$10,$I$13)&amp;IF(J172="◯",$J$10,$J$13)</f>
        <v>jins-qr://scan?callback=abcdefg_x000D_&amp;mode=1&amp;titlestr=5_x000D_&amp;okstr=OK&amp;cancelstr=Cancel&amp;cameramode=8_x000D_</v>
      </c>
      <c r="L172" s="29" t="str">
        <f t="shared" si="6"/>
        <v>・アプリ起動時アラートダイアログが表示される事</v>
      </c>
    </row>
    <row r="173" spans="1:12" x14ac:dyDescent="0.25">
      <c r="A173" s="20">
        <f t="shared" si="5"/>
        <v>87</v>
      </c>
      <c r="B173" s="22"/>
      <c r="C173" s="33"/>
      <c r="D173" s="22"/>
      <c r="E173" s="24" t="s">
        <v>199</v>
      </c>
      <c r="F173" s="24" t="s">
        <v>248</v>
      </c>
      <c r="G173" s="24" t="s">
        <v>199</v>
      </c>
      <c r="H173" s="24" t="s">
        <v>248</v>
      </c>
      <c r="I173" s="24" t="s">
        <v>248</v>
      </c>
      <c r="J173" s="24" t="s">
        <v>248</v>
      </c>
      <c r="K173" s="20" t="str">
        <f>$D$10&amp;IF(E173="◯",$E$10,$E$13)&amp;IF(F173="◯",$F$10,$F$13)&amp;IF(G173="◯",$G$10,$G$13)&amp;IF(H173="◯",$H$10,$H$13)&amp;IF(I173="◯",$I$10,$I$13)&amp;IF(J173="◯",$J$10,$J$13)</f>
        <v>jins-qr://scan?callback=abcdefg_x000D_&amp;mode=1&amp;titlestr=5_x000D_&amp;okstr=OK&amp;cancelstr=Cancel&amp;cameramode=1</v>
      </c>
      <c r="L173" s="29" t="str">
        <f t="shared" si="6"/>
        <v>・アプリ起動時アラートダイアログが表示される事</v>
      </c>
    </row>
    <row r="174" spans="1:12" x14ac:dyDescent="0.25">
      <c r="A174" s="20">
        <f t="shared" si="5"/>
        <v>88</v>
      </c>
      <c r="B174" s="22"/>
      <c r="C174" s="33"/>
      <c r="D174" s="22"/>
      <c r="E174" s="24" t="s">
        <v>199</v>
      </c>
      <c r="F174" s="24" t="s">
        <v>248</v>
      </c>
      <c r="G174" s="24" t="s">
        <v>248</v>
      </c>
      <c r="H174" s="24" t="s">
        <v>199</v>
      </c>
      <c r="I174" s="24" t="s">
        <v>199</v>
      </c>
      <c r="J174" s="24" t="s">
        <v>199</v>
      </c>
      <c r="K174" s="20" t="str">
        <f>$D$10&amp;IF(E174="◯",$E$10,$E$13)&amp;IF(F174="◯",$F$10,$F$13)&amp;IF(G174="◯",$G$10,$G$13)&amp;IF(H174="◯",$H$10,$H$13)&amp;IF(I174="◯",$I$10,$I$13)&amp;IF(J174="◯",$J$10,$J$13)</f>
        <v>jins-qr://scan?callback=abcdefg_x000D_&amp;mode=1&amp;titlestr=Title&amp;okstr=6_x000D_&amp;cancelstr=7_x000D_&amp;cameramode=8_x000D_</v>
      </c>
      <c r="L174" s="29" t="str">
        <f t="shared" si="6"/>
        <v>・アプリ起動時アラートダイアログが表示される事</v>
      </c>
    </row>
    <row r="175" spans="1:12" x14ac:dyDescent="0.25">
      <c r="A175" s="20">
        <f t="shared" si="5"/>
        <v>89</v>
      </c>
      <c r="B175" s="22"/>
      <c r="C175" s="33"/>
      <c r="D175" s="22"/>
      <c r="E175" s="24" t="s">
        <v>199</v>
      </c>
      <c r="F175" s="24" t="s">
        <v>248</v>
      </c>
      <c r="G175" s="24" t="s">
        <v>248</v>
      </c>
      <c r="H175" s="24" t="s">
        <v>199</v>
      </c>
      <c r="I175" s="24" t="s">
        <v>199</v>
      </c>
      <c r="J175" s="24" t="s">
        <v>248</v>
      </c>
      <c r="K175" s="20" t="str">
        <f>$D$10&amp;IF(E175="◯",$E$10,$E$13)&amp;IF(F175="◯",$F$10,$F$13)&amp;IF(G175="◯",$G$10,$G$13)&amp;IF(H175="◯",$H$10,$H$13)&amp;IF(I175="◯",$I$10,$I$13)&amp;IF(J175="◯",$J$10,$J$13)</f>
        <v>jins-qr://scan?callback=abcdefg_x000D_&amp;mode=1&amp;titlestr=Title&amp;okstr=6_x000D_&amp;cancelstr=7_x000D_&amp;cameramode=1</v>
      </c>
      <c r="L175" s="29" t="str">
        <f t="shared" si="6"/>
        <v>・アプリ起動時アラートダイアログが表示される事</v>
      </c>
    </row>
    <row r="176" spans="1:12" x14ac:dyDescent="0.25">
      <c r="A176" s="20">
        <f t="shared" si="5"/>
        <v>90</v>
      </c>
      <c r="B176" s="22"/>
      <c r="C176" s="33"/>
      <c r="D176" s="22"/>
      <c r="E176" s="24" t="s">
        <v>199</v>
      </c>
      <c r="F176" s="24" t="s">
        <v>248</v>
      </c>
      <c r="G176" s="24" t="s">
        <v>248</v>
      </c>
      <c r="H176" s="24" t="s">
        <v>199</v>
      </c>
      <c r="I176" s="24" t="s">
        <v>248</v>
      </c>
      <c r="J176" s="24" t="s">
        <v>199</v>
      </c>
      <c r="K176" s="20" t="str">
        <f>$D$10&amp;IF(E176="◯",$E$10,$E$13)&amp;IF(F176="◯",$F$10,$F$13)&amp;IF(G176="◯",$G$10,$G$13)&amp;IF(H176="◯",$H$10,$H$13)&amp;IF(I176="◯",$I$10,$I$13)&amp;IF(J176="◯",$J$10,$J$13)</f>
        <v>jins-qr://scan?callback=abcdefg_x000D_&amp;mode=1&amp;titlestr=Title&amp;okstr=6_x000D_&amp;cancelstr=Cancel&amp;cameramode=8_x000D_</v>
      </c>
      <c r="L176" s="29" t="str">
        <f t="shared" si="6"/>
        <v>・アプリ起動時アラートダイアログが表示される事</v>
      </c>
    </row>
    <row r="177" spans="1:12" x14ac:dyDescent="0.25">
      <c r="A177" s="20">
        <f t="shared" si="5"/>
        <v>91</v>
      </c>
      <c r="B177" s="22"/>
      <c r="C177" s="33"/>
      <c r="D177" s="22"/>
      <c r="E177" s="24" t="s">
        <v>199</v>
      </c>
      <c r="F177" s="24" t="s">
        <v>248</v>
      </c>
      <c r="G177" s="24" t="s">
        <v>248</v>
      </c>
      <c r="H177" s="24" t="s">
        <v>199</v>
      </c>
      <c r="I177" s="24" t="s">
        <v>248</v>
      </c>
      <c r="J177" s="24" t="s">
        <v>248</v>
      </c>
      <c r="K177" s="20" t="str">
        <f>$D$10&amp;IF(E177="◯",$E$10,$E$13)&amp;IF(F177="◯",$F$10,$F$13)&amp;IF(G177="◯",$G$10,$G$13)&amp;IF(H177="◯",$H$10,$H$13)&amp;IF(I177="◯",$I$10,$I$13)&amp;IF(J177="◯",$J$10,$J$13)</f>
        <v>jins-qr://scan?callback=abcdefg_x000D_&amp;mode=1&amp;titlestr=Title&amp;okstr=6_x000D_&amp;cancelstr=Cancel&amp;cameramode=1</v>
      </c>
      <c r="L177" s="29" t="str">
        <f t="shared" si="6"/>
        <v>・アプリ起動時アラートダイアログが表示される事</v>
      </c>
    </row>
    <row r="178" spans="1:12" x14ac:dyDescent="0.25">
      <c r="A178" s="20">
        <f t="shared" si="5"/>
        <v>92</v>
      </c>
      <c r="B178" s="22"/>
      <c r="C178" s="33"/>
      <c r="D178" s="22"/>
      <c r="E178" s="24" t="s">
        <v>199</v>
      </c>
      <c r="F178" s="24" t="s">
        <v>248</v>
      </c>
      <c r="G178" s="24" t="s">
        <v>248</v>
      </c>
      <c r="H178" s="24" t="s">
        <v>248</v>
      </c>
      <c r="I178" s="24" t="s">
        <v>199</v>
      </c>
      <c r="J178" s="24" t="s">
        <v>199</v>
      </c>
      <c r="K178" s="20" t="str">
        <f>$D$10&amp;IF(E178="◯",$E$10,$E$13)&amp;IF(F178="◯",$F$10,$F$13)&amp;IF(G178="◯",$G$10,$G$13)&amp;IF(H178="◯",$H$10,$H$13)&amp;IF(I178="◯",$I$10,$I$13)&amp;IF(J178="◯",$J$10,$J$13)</f>
        <v>jins-qr://scan?callback=abcdefg_x000D_&amp;mode=1&amp;titlestr=Title&amp;okstr=OK&amp;cancelstr=7_x000D_&amp;cameramode=8_x000D_</v>
      </c>
      <c r="L178" s="29" t="str">
        <f t="shared" si="6"/>
        <v>・アプリ起動時アラートダイアログが表示される事</v>
      </c>
    </row>
    <row r="179" spans="1:12" x14ac:dyDescent="0.25">
      <c r="A179" s="20">
        <f t="shared" si="5"/>
        <v>93</v>
      </c>
      <c r="B179" s="22"/>
      <c r="C179" s="33"/>
      <c r="D179" s="22"/>
      <c r="E179" s="24" t="s">
        <v>199</v>
      </c>
      <c r="F179" s="24" t="s">
        <v>248</v>
      </c>
      <c r="G179" s="24" t="s">
        <v>248</v>
      </c>
      <c r="H179" s="24" t="s">
        <v>248</v>
      </c>
      <c r="I179" s="24" t="s">
        <v>199</v>
      </c>
      <c r="J179" s="24" t="s">
        <v>248</v>
      </c>
      <c r="K179" s="20" t="str">
        <f>$D$10&amp;IF(E179="◯",$E$10,$E$13)&amp;IF(F179="◯",$F$10,$F$13)&amp;IF(G179="◯",$G$10,$G$13)&amp;IF(H179="◯",$H$10,$H$13)&amp;IF(I179="◯",$I$10,$I$13)&amp;IF(J179="◯",$J$10,$J$13)</f>
        <v>jins-qr://scan?callback=abcdefg_x000D_&amp;mode=1&amp;titlestr=Title&amp;okstr=OK&amp;cancelstr=7_x000D_&amp;cameramode=1</v>
      </c>
      <c r="L179" s="29" t="str">
        <f t="shared" si="6"/>
        <v>・アプリ起動時アラートダイアログが表示される事</v>
      </c>
    </row>
    <row r="180" spans="1:12" x14ac:dyDescent="0.25">
      <c r="A180" s="20">
        <f t="shared" si="5"/>
        <v>94</v>
      </c>
      <c r="B180" s="22"/>
      <c r="C180" s="33"/>
      <c r="D180" s="22"/>
      <c r="E180" s="24" t="s">
        <v>199</v>
      </c>
      <c r="F180" s="24" t="s">
        <v>248</v>
      </c>
      <c r="G180" s="24" t="s">
        <v>248</v>
      </c>
      <c r="H180" s="24" t="s">
        <v>248</v>
      </c>
      <c r="I180" s="24" t="s">
        <v>248</v>
      </c>
      <c r="J180" s="24" t="s">
        <v>199</v>
      </c>
      <c r="K180" s="20" t="str">
        <f>$D$10&amp;IF(E180="◯",$E$10,$E$13)&amp;IF(F180="◯",$F$10,$F$13)&amp;IF(G180="◯",$G$10,$G$13)&amp;IF(H180="◯",$H$10,$H$13)&amp;IF(I180="◯",$I$10,$I$13)&amp;IF(J180="◯",$J$10,$J$13)</f>
        <v>jins-qr://scan?callback=abcdefg_x000D_&amp;mode=1&amp;titlestr=Title&amp;okstr=OK&amp;cancelstr=Cancel&amp;cameramode=8_x000D_</v>
      </c>
      <c r="L180" s="29" t="str">
        <f t="shared" si="6"/>
        <v>・アプリ起動時アラートダイアログが表示される事</v>
      </c>
    </row>
    <row r="181" spans="1:12" x14ac:dyDescent="0.25">
      <c r="A181" s="20">
        <f t="shared" si="5"/>
        <v>95</v>
      </c>
      <c r="B181" s="22"/>
      <c r="C181" s="33"/>
      <c r="D181" s="22"/>
      <c r="E181" s="24" t="s">
        <v>199</v>
      </c>
      <c r="F181" s="24" t="s">
        <v>248</v>
      </c>
      <c r="G181" s="24" t="s">
        <v>248</v>
      </c>
      <c r="H181" s="24" t="s">
        <v>248</v>
      </c>
      <c r="I181" s="24" t="s">
        <v>248</v>
      </c>
      <c r="J181" s="24" t="s">
        <v>248</v>
      </c>
      <c r="K181" s="20" t="str">
        <f>$D$10&amp;IF(E181="◯",$E$10,$E$13)&amp;IF(F181="◯",$F$10,$F$13)&amp;IF(G181="◯",$G$10,$G$13)&amp;IF(H181="◯",$H$10,$H$13)&amp;IF(I181="◯",$I$10,$I$13)&amp;IF(J181="◯",$J$10,$J$13)</f>
        <v>jins-qr://scan?callback=abcdefg_x000D_&amp;mode=1&amp;titlestr=Title&amp;okstr=OK&amp;cancelstr=Cancel&amp;cameramode=1</v>
      </c>
      <c r="L181" s="29" t="str">
        <f>IF(E181="◯","",$L$25)</f>
        <v>・アプリ起動時アラートダイアログが表示される事</v>
      </c>
    </row>
    <row r="182" spans="1:12" x14ac:dyDescent="0.25">
      <c r="A182" s="20"/>
      <c r="B182" s="22"/>
      <c r="C182" s="33"/>
      <c r="D182" s="22"/>
      <c r="E182" s="24" t="s">
        <v>248</v>
      </c>
      <c r="F182" s="24" t="s">
        <v>199</v>
      </c>
      <c r="G182" s="24" t="s">
        <v>199</v>
      </c>
      <c r="H182" s="24" t="s">
        <v>199</v>
      </c>
      <c r="I182" s="24" t="s">
        <v>199</v>
      </c>
      <c r="J182" s="24" t="s">
        <v>199</v>
      </c>
      <c r="K182" s="20" t="str">
        <f>$D$10&amp;IF(E182="◯",$E$10,$E$13)&amp;IF(F182="◯",$F$10,$F$13)&amp;IF(G182="◯",$G$10,$G$13)&amp;IF(H182="◯",$H$10,$H$13)&amp;IF(I182="◯",$I$10,$I$13)&amp;IF(J182="◯",$J$10,$J$13)</f>
        <v>jins-qr://scan?callback=_x000D_https://hoge1234.com/_x000D_tw?uuid=xxxx&amp;mode=4_x000D_&amp;titlestr=5_x000D_&amp;okstr=6_x000D_&amp;cancelstr=7_x000D_&amp;cameramode=8_x000D_</v>
      </c>
      <c r="L182" s="29" t="s">
        <v>374</v>
      </c>
    </row>
    <row r="183" spans="1:12" x14ac:dyDescent="0.25">
      <c r="A183" s="20"/>
      <c r="B183" s="22"/>
      <c r="C183" s="33"/>
      <c r="D183" s="22"/>
      <c r="E183" s="24" t="s">
        <v>248</v>
      </c>
      <c r="F183" s="24" t="s">
        <v>199</v>
      </c>
      <c r="G183" s="24" t="s">
        <v>199</v>
      </c>
      <c r="H183" s="24" t="s">
        <v>199</v>
      </c>
      <c r="I183" s="24" t="s">
        <v>199</v>
      </c>
      <c r="J183" s="24" t="s">
        <v>248</v>
      </c>
      <c r="K183" s="20" t="str">
        <f>$D$10&amp;IF(E183="◯",$E$10,$E$13)&amp;IF(F183="◯",$F$10,$F$13)&amp;IF(G183="◯",$G$10,$G$13)&amp;IF(H183="◯",$H$10,$H$13)&amp;IF(I183="◯",$I$10,$I$13)&amp;IF(J183="◯",$J$10,$J$13)</f>
        <v>jins-qr://scan?callback=_x000D_https://hoge1234.com/_x000D_tw?uuid=xxxx&amp;mode=4_x000D_&amp;titlestr=5_x000D_&amp;okstr=6_x000D_&amp;cancelstr=7_x000D_&amp;cameramode=1</v>
      </c>
      <c r="L183" s="29" t="s">
        <v>265</v>
      </c>
    </row>
    <row r="184" spans="1:12" x14ac:dyDescent="0.25">
      <c r="A184" s="20"/>
      <c r="B184" s="22"/>
      <c r="C184" s="33"/>
      <c r="D184" s="22"/>
      <c r="E184" s="24" t="s">
        <v>248</v>
      </c>
      <c r="F184" s="24" t="s">
        <v>199</v>
      </c>
      <c r="G184" s="24" t="s">
        <v>199</v>
      </c>
      <c r="H184" s="24" t="s">
        <v>199</v>
      </c>
      <c r="I184" s="24" t="s">
        <v>248</v>
      </c>
      <c r="J184" s="24" t="s">
        <v>199</v>
      </c>
      <c r="K184" s="20" t="str">
        <f>$D$10&amp;IF(E184="◯",$E$10,$E$13)&amp;IF(F184="◯",$F$10,$F$13)&amp;IF(G184="◯",$G$10,$G$13)&amp;IF(H184="◯",$H$10,$H$13)&amp;IF(I184="◯",$I$10,$I$13)&amp;IF(J184="◯",$J$10,$J$13)</f>
        <v>jins-qr://scan?callback=_x000D_https://hoge1234.com/_x000D_tw?uuid=xxxx&amp;mode=4_x000D_&amp;titlestr=5_x000D_&amp;okstr=6_x000D_&amp;cancelstr=Cancel&amp;cameramode=8_x000D_</v>
      </c>
      <c r="L184" s="29" t="s">
        <v>265</v>
      </c>
    </row>
    <row r="185" spans="1:12" x14ac:dyDescent="0.25">
      <c r="A185" s="20"/>
      <c r="B185" s="22"/>
      <c r="C185" s="33"/>
      <c r="D185" s="22"/>
      <c r="E185" s="24" t="s">
        <v>248</v>
      </c>
      <c r="F185" s="24" t="s">
        <v>199</v>
      </c>
      <c r="G185" s="24" t="s">
        <v>199</v>
      </c>
      <c r="H185" s="24" t="s">
        <v>199</v>
      </c>
      <c r="I185" s="24" t="s">
        <v>248</v>
      </c>
      <c r="J185" s="24" t="s">
        <v>248</v>
      </c>
      <c r="K185" s="20" t="str">
        <f>$D$10&amp;IF(E185="◯",$E$10,$E$13)&amp;IF(F185="◯",$F$10,$F$13)&amp;IF(G185="◯",$G$10,$G$13)&amp;IF(H185="◯",$H$10,$H$13)&amp;IF(I185="◯",$I$10,$I$13)&amp;IF(J185="◯",$J$10,$J$13)</f>
        <v>jins-qr://scan?callback=_x000D_https://hoge1234.com/_x000D_tw?uuid=xxxx&amp;mode=4_x000D_&amp;titlestr=5_x000D_&amp;okstr=6_x000D_&amp;cancelstr=Cancel&amp;cameramode=1</v>
      </c>
      <c r="L185" s="29" t="s">
        <v>265</v>
      </c>
    </row>
    <row r="186" spans="1:12" x14ac:dyDescent="0.25">
      <c r="A186" s="20"/>
      <c r="B186" s="22"/>
      <c r="C186" s="33"/>
      <c r="D186" s="22"/>
      <c r="E186" s="24" t="s">
        <v>248</v>
      </c>
      <c r="F186" s="24" t="s">
        <v>199</v>
      </c>
      <c r="G186" s="24" t="s">
        <v>199</v>
      </c>
      <c r="H186" s="24" t="s">
        <v>248</v>
      </c>
      <c r="I186" s="24" t="s">
        <v>199</v>
      </c>
      <c r="J186" s="24" t="s">
        <v>199</v>
      </c>
      <c r="K186" s="20" t="str">
        <f>$D$10&amp;IF(E186="◯",$E$10,$E$13)&amp;IF(F186="◯",$F$10,$F$13)&amp;IF(G186="◯",$G$10,$G$13)&amp;IF(H186="◯",$H$10,$H$13)&amp;IF(I186="◯",$I$10,$I$13)&amp;IF(J186="◯",$J$10,$J$13)</f>
        <v>jins-qr://scan?callback=_x000D_https://hoge1234.com/_x000D_tw?uuid=xxxx&amp;mode=4_x000D_&amp;titlestr=5_x000D_&amp;okstr=OK&amp;cancelstr=7_x000D_&amp;cameramode=8_x000D_</v>
      </c>
      <c r="L186" s="29" t="s">
        <v>265</v>
      </c>
    </row>
    <row r="187" spans="1:12" x14ac:dyDescent="0.25">
      <c r="A187" s="20"/>
      <c r="B187" s="22"/>
      <c r="C187" s="33"/>
      <c r="D187" s="22"/>
      <c r="E187" s="24" t="s">
        <v>248</v>
      </c>
      <c r="F187" s="24" t="s">
        <v>199</v>
      </c>
      <c r="G187" s="24" t="s">
        <v>199</v>
      </c>
      <c r="H187" s="24" t="s">
        <v>248</v>
      </c>
      <c r="I187" s="24" t="s">
        <v>199</v>
      </c>
      <c r="J187" s="24" t="s">
        <v>248</v>
      </c>
      <c r="K187" s="20" t="str">
        <f>$D$10&amp;IF(E187="◯",$E$10,$E$13)&amp;IF(F187="◯",$F$10,$F$13)&amp;IF(G187="◯",$G$10,$G$13)&amp;IF(H187="◯",$H$10,$H$13)&amp;IF(I187="◯",$I$10,$I$13)&amp;IF(J187="◯",$J$10,$J$13)</f>
        <v>jins-qr://scan?callback=_x000D_https://hoge1234.com/_x000D_tw?uuid=xxxx&amp;mode=4_x000D_&amp;titlestr=5_x000D_&amp;okstr=OK&amp;cancelstr=7_x000D_&amp;cameramode=1</v>
      </c>
      <c r="L187" s="29" t="s">
        <v>265</v>
      </c>
    </row>
    <row r="188" spans="1:12" x14ac:dyDescent="0.25">
      <c r="A188" s="20"/>
      <c r="B188" s="22"/>
      <c r="C188" s="33"/>
      <c r="D188" s="22"/>
      <c r="E188" s="24" t="s">
        <v>248</v>
      </c>
      <c r="F188" s="24" t="s">
        <v>199</v>
      </c>
      <c r="G188" s="24" t="s">
        <v>199</v>
      </c>
      <c r="H188" s="24" t="s">
        <v>248</v>
      </c>
      <c r="I188" s="24" t="s">
        <v>248</v>
      </c>
      <c r="J188" s="24" t="s">
        <v>199</v>
      </c>
      <c r="K188" s="20" t="str">
        <f>$D$10&amp;IF(E188="◯",$E$10,$E$13)&amp;IF(F188="◯",$F$10,$F$13)&amp;IF(G188="◯",$G$10,$G$13)&amp;IF(H188="◯",$H$10,$H$13)&amp;IF(I188="◯",$I$10,$I$13)&amp;IF(J188="◯",$J$10,$J$13)</f>
        <v>jins-qr://scan?callback=_x000D_https://hoge1234.com/_x000D_tw?uuid=xxxx&amp;mode=4_x000D_&amp;titlestr=5_x000D_&amp;okstr=OK&amp;cancelstr=Cancel&amp;cameramode=8_x000D_</v>
      </c>
      <c r="L188" s="29" t="s">
        <v>265</v>
      </c>
    </row>
    <row r="189" spans="1:12" x14ac:dyDescent="0.25">
      <c r="A189" s="20"/>
      <c r="B189" s="22"/>
      <c r="C189" s="33"/>
      <c r="D189" s="22"/>
      <c r="E189" s="24" t="s">
        <v>248</v>
      </c>
      <c r="F189" s="24" t="s">
        <v>199</v>
      </c>
      <c r="G189" s="24" t="s">
        <v>199</v>
      </c>
      <c r="H189" s="24" t="s">
        <v>248</v>
      </c>
      <c r="I189" s="24" t="s">
        <v>248</v>
      </c>
      <c r="J189" s="24" t="s">
        <v>248</v>
      </c>
      <c r="K189" s="20" t="str">
        <f>$D$10&amp;IF(E189="◯",$E$10,$E$13)&amp;IF(F189="◯",$F$10,$F$13)&amp;IF(G189="◯",$G$10,$G$13)&amp;IF(H189="◯",$H$10,$H$13)&amp;IF(I189="◯",$I$10,$I$13)&amp;IF(J189="◯",$J$10,$J$13)</f>
        <v>jins-qr://scan?callback=_x000D_https://hoge1234.com/_x000D_tw?uuid=xxxx&amp;mode=4_x000D_&amp;titlestr=5_x000D_&amp;okstr=OK&amp;cancelstr=Cancel&amp;cameramode=1</v>
      </c>
      <c r="L189" s="29" t="s">
        <v>265</v>
      </c>
    </row>
    <row r="190" spans="1:12" x14ac:dyDescent="0.25">
      <c r="A190" s="20"/>
      <c r="B190" s="22"/>
      <c r="C190" s="33"/>
      <c r="D190" s="22"/>
      <c r="E190" s="24" t="s">
        <v>248</v>
      </c>
      <c r="F190" s="24" t="s">
        <v>199</v>
      </c>
      <c r="G190" s="24" t="s">
        <v>248</v>
      </c>
      <c r="H190" s="24" t="s">
        <v>199</v>
      </c>
      <c r="I190" s="24" t="s">
        <v>199</v>
      </c>
      <c r="J190" s="24" t="s">
        <v>199</v>
      </c>
      <c r="K190" s="20" t="str">
        <f>$D$10&amp;IF(E190="◯",$E$10,$E$13)&amp;IF(F190="◯",$F$10,$F$13)&amp;IF(G190="◯",$G$10,$G$13)&amp;IF(H190="◯",$H$10,$H$13)&amp;IF(I190="◯",$I$10,$I$13)&amp;IF(J190="◯",$J$10,$J$13)</f>
        <v>jins-qr://scan?callback=_x000D_https://hoge1234.com/_x000D_tw?uuid=xxxx&amp;mode=4_x000D_&amp;titlestr=Title&amp;okstr=6_x000D_&amp;cancelstr=7_x000D_&amp;cameramode=8_x000D_</v>
      </c>
      <c r="L190" s="29" t="s">
        <v>265</v>
      </c>
    </row>
    <row r="191" spans="1:12" x14ac:dyDescent="0.25">
      <c r="A191" s="20"/>
      <c r="B191" s="22"/>
      <c r="C191" s="33"/>
      <c r="D191" s="22"/>
      <c r="E191" s="24" t="s">
        <v>248</v>
      </c>
      <c r="F191" s="24" t="s">
        <v>199</v>
      </c>
      <c r="G191" s="24" t="s">
        <v>248</v>
      </c>
      <c r="H191" s="24" t="s">
        <v>199</v>
      </c>
      <c r="I191" s="24" t="s">
        <v>199</v>
      </c>
      <c r="J191" s="24" t="s">
        <v>248</v>
      </c>
      <c r="K191" s="20" t="str">
        <f>$D$10&amp;IF(E191="◯",$E$10,$E$13)&amp;IF(F191="◯",$F$10,$F$13)&amp;IF(G191="◯",$G$10,$G$13)&amp;IF(H191="◯",$H$10,$H$13)&amp;IF(I191="◯",$I$10,$I$13)&amp;IF(J191="◯",$J$10,$J$13)</f>
        <v>jins-qr://scan?callback=_x000D_https://hoge1234.com/_x000D_tw?uuid=xxxx&amp;mode=4_x000D_&amp;titlestr=Title&amp;okstr=6_x000D_&amp;cancelstr=7_x000D_&amp;cameramode=1</v>
      </c>
      <c r="L191" s="29" t="s">
        <v>265</v>
      </c>
    </row>
    <row r="192" spans="1:12" x14ac:dyDescent="0.25">
      <c r="A192" s="20"/>
      <c r="B192" s="22"/>
      <c r="C192" s="33"/>
      <c r="D192" s="22"/>
      <c r="E192" s="24" t="s">
        <v>248</v>
      </c>
      <c r="F192" s="24" t="s">
        <v>199</v>
      </c>
      <c r="G192" s="24" t="s">
        <v>248</v>
      </c>
      <c r="H192" s="24" t="s">
        <v>199</v>
      </c>
      <c r="I192" s="24" t="s">
        <v>248</v>
      </c>
      <c r="J192" s="24" t="s">
        <v>199</v>
      </c>
      <c r="K192" s="20" t="str">
        <f>$D$10&amp;IF(E192="◯",$E$10,$E$13)&amp;IF(F192="◯",$F$10,$F$13)&amp;IF(G192="◯",$G$10,$G$13)&amp;IF(H192="◯",$H$10,$H$13)&amp;IF(I192="◯",$I$10,$I$13)&amp;IF(J192="◯",$J$10,$J$13)</f>
        <v>jins-qr://scan?callback=_x000D_https://hoge1234.com/_x000D_tw?uuid=xxxx&amp;mode=4_x000D_&amp;titlestr=Title&amp;okstr=6_x000D_&amp;cancelstr=Cancel&amp;cameramode=8_x000D_</v>
      </c>
      <c r="L192" s="29" t="s">
        <v>265</v>
      </c>
    </row>
    <row r="193" spans="1:12" x14ac:dyDescent="0.25">
      <c r="A193" s="20"/>
      <c r="B193" s="22"/>
      <c r="C193" s="33"/>
      <c r="D193" s="22"/>
      <c r="E193" s="24" t="s">
        <v>248</v>
      </c>
      <c r="F193" s="24" t="s">
        <v>199</v>
      </c>
      <c r="G193" s="24" t="s">
        <v>248</v>
      </c>
      <c r="H193" s="24" t="s">
        <v>199</v>
      </c>
      <c r="I193" s="24" t="s">
        <v>248</v>
      </c>
      <c r="J193" s="24" t="s">
        <v>248</v>
      </c>
      <c r="K193" s="20" t="str">
        <f>$D$10&amp;IF(E193="◯",$E$10,$E$13)&amp;IF(F193="◯",$F$10,$F$13)&amp;IF(G193="◯",$G$10,$G$13)&amp;IF(H193="◯",$H$10,$H$13)&amp;IF(I193="◯",$I$10,$I$13)&amp;IF(J193="◯",$J$10,$J$13)</f>
        <v>jins-qr://scan?callback=_x000D_https://hoge1234.com/_x000D_tw?uuid=xxxx&amp;mode=4_x000D_&amp;titlestr=Title&amp;okstr=6_x000D_&amp;cancelstr=Cancel&amp;cameramode=1</v>
      </c>
      <c r="L193" s="29" t="s">
        <v>265</v>
      </c>
    </row>
    <row r="194" spans="1:12" x14ac:dyDescent="0.25">
      <c r="A194" s="20"/>
      <c r="B194" s="22"/>
      <c r="C194" s="33"/>
      <c r="D194" s="22"/>
      <c r="E194" s="24" t="s">
        <v>248</v>
      </c>
      <c r="F194" s="24" t="s">
        <v>199</v>
      </c>
      <c r="G194" s="24" t="s">
        <v>248</v>
      </c>
      <c r="H194" s="24" t="s">
        <v>248</v>
      </c>
      <c r="I194" s="24" t="s">
        <v>199</v>
      </c>
      <c r="J194" s="24" t="s">
        <v>199</v>
      </c>
      <c r="K194" s="20" t="str">
        <f>$D$10&amp;IF(E194="◯",$E$10,$E$13)&amp;IF(F194="◯",$F$10,$F$13)&amp;IF(G194="◯",$G$10,$G$13)&amp;IF(H194="◯",$H$10,$H$13)&amp;IF(I194="◯",$I$10,$I$13)&amp;IF(J194="◯",$J$10,$J$13)</f>
        <v>jins-qr://scan?callback=_x000D_https://hoge1234.com/_x000D_tw?uuid=xxxx&amp;mode=4_x000D_&amp;titlestr=Title&amp;okstr=OK&amp;cancelstr=7_x000D_&amp;cameramode=8_x000D_</v>
      </c>
      <c r="L194" s="29" t="s">
        <v>265</v>
      </c>
    </row>
    <row r="195" spans="1:12" x14ac:dyDescent="0.25">
      <c r="A195" s="20"/>
      <c r="B195" s="22"/>
      <c r="C195" s="33"/>
      <c r="D195" s="22"/>
      <c r="E195" s="24" t="s">
        <v>248</v>
      </c>
      <c r="F195" s="24" t="s">
        <v>199</v>
      </c>
      <c r="G195" s="24" t="s">
        <v>248</v>
      </c>
      <c r="H195" s="24" t="s">
        <v>248</v>
      </c>
      <c r="I195" s="24" t="s">
        <v>199</v>
      </c>
      <c r="J195" s="24" t="s">
        <v>248</v>
      </c>
      <c r="K195" s="20" t="str">
        <f>$D$10&amp;IF(E195="◯",$E$10,$E$13)&amp;IF(F195="◯",$F$10,$F$13)&amp;IF(G195="◯",$G$10,$G$13)&amp;IF(H195="◯",$H$10,$H$13)&amp;IF(I195="◯",$I$10,$I$13)&amp;IF(J195="◯",$J$10,$J$13)</f>
        <v>jins-qr://scan?callback=_x000D_https://hoge1234.com/_x000D_tw?uuid=xxxx&amp;mode=4_x000D_&amp;titlestr=Title&amp;okstr=OK&amp;cancelstr=7_x000D_&amp;cameramode=1</v>
      </c>
      <c r="L195" s="29" t="s">
        <v>265</v>
      </c>
    </row>
    <row r="196" spans="1:12" x14ac:dyDescent="0.25">
      <c r="A196" s="20"/>
      <c r="B196" s="22"/>
      <c r="C196" s="33"/>
      <c r="D196" s="22"/>
      <c r="E196" s="24" t="s">
        <v>248</v>
      </c>
      <c r="F196" s="24" t="s">
        <v>199</v>
      </c>
      <c r="G196" s="24" t="s">
        <v>248</v>
      </c>
      <c r="H196" s="24" t="s">
        <v>248</v>
      </c>
      <c r="I196" s="24" t="s">
        <v>248</v>
      </c>
      <c r="J196" s="24" t="s">
        <v>199</v>
      </c>
      <c r="K196" s="20" t="str">
        <f>$D$10&amp;IF(E196="◯",$E$10,$E$13)&amp;IF(F196="◯",$F$10,$F$13)&amp;IF(G196="◯",$G$10,$G$13)&amp;IF(H196="◯",$H$10,$H$13)&amp;IF(I196="◯",$I$10,$I$13)&amp;IF(J196="◯",$J$10,$J$13)</f>
        <v>jins-qr://scan?callback=_x000D_https://hoge1234.com/_x000D_tw?uuid=xxxx&amp;mode=4_x000D_&amp;titlestr=Title&amp;okstr=OK&amp;cancelstr=Cancel&amp;cameramode=8_x000D_</v>
      </c>
      <c r="L196" s="29" t="s">
        <v>265</v>
      </c>
    </row>
    <row r="197" spans="1:12" x14ac:dyDescent="0.25">
      <c r="A197" s="20"/>
      <c r="B197" s="22"/>
      <c r="C197" s="33"/>
      <c r="D197" s="22"/>
      <c r="E197" s="24" t="s">
        <v>248</v>
      </c>
      <c r="F197" s="24" t="s">
        <v>199</v>
      </c>
      <c r="G197" s="24" t="s">
        <v>248</v>
      </c>
      <c r="H197" s="24" t="s">
        <v>248</v>
      </c>
      <c r="I197" s="24" t="s">
        <v>248</v>
      </c>
      <c r="J197" s="24" t="s">
        <v>248</v>
      </c>
      <c r="K197" s="20" t="str">
        <f>$D$10&amp;IF(E197="◯",$E$10,$E$13)&amp;IF(F197="◯",$F$10,$F$13)&amp;IF(G197="◯",$G$10,$G$13)&amp;IF(H197="◯",$H$10,$H$13)&amp;IF(I197="◯",$I$10,$I$13)&amp;IF(J197="◯",$J$10,$J$13)</f>
        <v>jins-qr://scan?callback=_x000D_https://hoge1234.com/_x000D_tw?uuid=xxxx&amp;mode=4_x000D_&amp;titlestr=Title&amp;okstr=OK&amp;cancelstr=Cancel&amp;cameramode=1</v>
      </c>
      <c r="L197" s="29" t="s">
        <v>265</v>
      </c>
    </row>
    <row r="198" spans="1:12" x14ac:dyDescent="0.25">
      <c r="A198" s="20"/>
      <c r="B198" s="22"/>
      <c r="C198" s="33"/>
      <c r="D198" s="22"/>
      <c r="E198" s="24" t="s">
        <v>248</v>
      </c>
      <c r="F198" s="24" t="s">
        <v>248</v>
      </c>
      <c r="G198" s="24" t="s">
        <v>199</v>
      </c>
      <c r="H198" s="24" t="s">
        <v>199</v>
      </c>
      <c r="I198" s="24" t="s">
        <v>199</v>
      </c>
      <c r="J198" s="24" t="s">
        <v>199</v>
      </c>
      <c r="K198" s="20" t="str">
        <f>$D$10&amp;IF(E198="◯",$E$10,$E$13)&amp;IF(F198="◯",$F$10,$F$13)&amp;IF(G198="◯",$G$10,$G$13)&amp;IF(H198="◯",$H$10,$H$13)&amp;IF(I198="◯",$I$10,$I$13)&amp;IF(J198="◯",$J$10,$J$13)</f>
        <v>jins-qr://scan?callback=_x000D_https://hoge1234.com/_x000D_tw?uuid=xxxx&amp;mode=1&amp;titlestr=5_x000D_&amp;okstr=6_x000D_&amp;cancelstr=7_x000D_&amp;cameramode=8_x000D_</v>
      </c>
      <c r="L198" s="29" t="s">
        <v>265</v>
      </c>
    </row>
    <row r="199" spans="1:12" x14ac:dyDescent="0.25">
      <c r="A199" s="20"/>
      <c r="B199" s="22"/>
      <c r="C199" s="33"/>
      <c r="D199" s="22"/>
      <c r="E199" s="24" t="s">
        <v>248</v>
      </c>
      <c r="F199" s="24" t="s">
        <v>248</v>
      </c>
      <c r="G199" s="24" t="s">
        <v>199</v>
      </c>
      <c r="H199" s="24" t="s">
        <v>199</v>
      </c>
      <c r="I199" s="24" t="s">
        <v>199</v>
      </c>
      <c r="J199" s="24" t="s">
        <v>248</v>
      </c>
      <c r="K199" s="20" t="str">
        <f>$D$10&amp;IF(E199="◯",$E$10,$E$13)&amp;IF(F199="◯",$F$10,$F$13)&amp;IF(G199="◯",$G$10,$G$13)&amp;IF(H199="◯",$H$10,$H$13)&amp;IF(I199="◯",$I$10,$I$13)&amp;IF(J199="◯",$J$10,$J$13)</f>
        <v>jins-qr://scan?callback=_x000D_https://hoge1234.com/_x000D_tw?uuid=xxxx&amp;mode=1&amp;titlestr=5_x000D_&amp;okstr=6_x000D_&amp;cancelstr=7_x000D_&amp;cameramode=1</v>
      </c>
      <c r="L199" s="29" t="s">
        <v>265</v>
      </c>
    </row>
    <row r="200" spans="1:12" x14ac:dyDescent="0.25">
      <c r="A200" s="20"/>
      <c r="B200" s="22"/>
      <c r="C200" s="33"/>
      <c r="D200" s="22"/>
      <c r="E200" s="24" t="s">
        <v>248</v>
      </c>
      <c r="F200" s="24" t="s">
        <v>248</v>
      </c>
      <c r="G200" s="24" t="s">
        <v>199</v>
      </c>
      <c r="H200" s="24" t="s">
        <v>199</v>
      </c>
      <c r="I200" s="24" t="s">
        <v>248</v>
      </c>
      <c r="J200" s="24" t="s">
        <v>199</v>
      </c>
      <c r="K200" s="20" t="str">
        <f>$D$10&amp;IF(E200="◯",$E$10,$E$13)&amp;IF(F200="◯",$F$10,$F$13)&amp;IF(G200="◯",$G$10,$G$13)&amp;IF(H200="◯",$H$10,$H$13)&amp;IF(I200="◯",$I$10,$I$13)&amp;IF(J200="◯",$J$10,$J$13)</f>
        <v>jins-qr://scan?callback=_x000D_https://hoge1234.com/_x000D_tw?uuid=xxxx&amp;mode=1&amp;titlestr=5_x000D_&amp;okstr=6_x000D_&amp;cancelstr=Cancel&amp;cameramode=8_x000D_</v>
      </c>
      <c r="L200" s="29" t="s">
        <v>265</v>
      </c>
    </row>
    <row r="201" spans="1:12" x14ac:dyDescent="0.25">
      <c r="A201" s="20"/>
      <c r="B201" s="22"/>
      <c r="C201" s="33"/>
      <c r="D201" s="22"/>
      <c r="E201" s="24" t="s">
        <v>248</v>
      </c>
      <c r="F201" s="24" t="s">
        <v>248</v>
      </c>
      <c r="G201" s="24" t="s">
        <v>199</v>
      </c>
      <c r="H201" s="24" t="s">
        <v>199</v>
      </c>
      <c r="I201" s="24" t="s">
        <v>248</v>
      </c>
      <c r="J201" s="24" t="s">
        <v>248</v>
      </c>
      <c r="K201" s="20" t="str">
        <f>$D$10&amp;IF(E201="◯",$E$10,$E$13)&amp;IF(F201="◯",$F$10,$F$13)&amp;IF(G201="◯",$G$10,$G$13)&amp;IF(H201="◯",$H$10,$H$13)&amp;IF(I201="◯",$I$10,$I$13)&amp;IF(J201="◯",$J$10,$J$13)</f>
        <v>jins-qr://scan?callback=_x000D_https://hoge1234.com/_x000D_tw?uuid=xxxx&amp;mode=1&amp;titlestr=5_x000D_&amp;okstr=6_x000D_&amp;cancelstr=Cancel&amp;cameramode=1</v>
      </c>
      <c r="L201" s="29" t="s">
        <v>265</v>
      </c>
    </row>
    <row r="202" spans="1:12" x14ac:dyDescent="0.25">
      <c r="A202" s="20"/>
      <c r="B202" s="22"/>
      <c r="C202" s="33"/>
      <c r="D202" s="22"/>
      <c r="E202" s="24" t="s">
        <v>248</v>
      </c>
      <c r="F202" s="24" t="s">
        <v>248</v>
      </c>
      <c r="G202" s="24" t="s">
        <v>199</v>
      </c>
      <c r="H202" s="24" t="s">
        <v>248</v>
      </c>
      <c r="I202" s="24" t="s">
        <v>199</v>
      </c>
      <c r="J202" s="24" t="s">
        <v>199</v>
      </c>
      <c r="K202" s="20" t="str">
        <f>$D$10&amp;IF(E202="◯",$E$10,$E$13)&amp;IF(F202="◯",$F$10,$F$13)&amp;IF(G202="◯",$G$10,$G$13)&amp;IF(H202="◯",$H$10,$H$13)&amp;IF(I202="◯",$I$10,$I$13)&amp;IF(J202="◯",$J$10,$J$13)</f>
        <v>jins-qr://scan?callback=_x000D_https://hoge1234.com/_x000D_tw?uuid=xxxx&amp;mode=1&amp;titlestr=5_x000D_&amp;okstr=OK&amp;cancelstr=7_x000D_&amp;cameramode=8_x000D_</v>
      </c>
      <c r="L202" s="29" t="s">
        <v>265</v>
      </c>
    </row>
    <row r="203" spans="1:12" x14ac:dyDescent="0.25">
      <c r="A203" s="20"/>
      <c r="B203" s="22"/>
      <c r="C203" s="33"/>
      <c r="D203" s="22"/>
      <c r="E203" s="24" t="s">
        <v>248</v>
      </c>
      <c r="F203" s="24" t="s">
        <v>248</v>
      </c>
      <c r="G203" s="24" t="s">
        <v>199</v>
      </c>
      <c r="H203" s="24" t="s">
        <v>248</v>
      </c>
      <c r="I203" s="24" t="s">
        <v>199</v>
      </c>
      <c r="J203" s="24" t="s">
        <v>248</v>
      </c>
      <c r="K203" s="20" t="str">
        <f>$D$10&amp;IF(E203="◯",$E$10,$E$13)&amp;IF(F203="◯",$F$10,$F$13)&amp;IF(G203="◯",$G$10,$G$13)&amp;IF(H203="◯",$H$10,$H$13)&amp;IF(I203="◯",$I$10,$I$13)&amp;IF(J203="◯",$J$10,$J$13)</f>
        <v>jins-qr://scan?callback=_x000D_https://hoge1234.com/_x000D_tw?uuid=xxxx&amp;mode=1&amp;titlestr=5_x000D_&amp;okstr=OK&amp;cancelstr=7_x000D_&amp;cameramode=1</v>
      </c>
      <c r="L203" s="29" t="s">
        <v>265</v>
      </c>
    </row>
    <row r="204" spans="1:12" x14ac:dyDescent="0.25">
      <c r="A204" s="20"/>
      <c r="B204" s="22"/>
      <c r="C204" s="33"/>
      <c r="D204" s="22"/>
      <c r="E204" s="24" t="s">
        <v>248</v>
      </c>
      <c r="F204" s="24" t="s">
        <v>248</v>
      </c>
      <c r="G204" s="24" t="s">
        <v>199</v>
      </c>
      <c r="H204" s="24" t="s">
        <v>248</v>
      </c>
      <c r="I204" s="24" t="s">
        <v>248</v>
      </c>
      <c r="J204" s="24" t="s">
        <v>199</v>
      </c>
      <c r="K204" s="20" t="str">
        <f>$D$10&amp;IF(E204="◯",$E$10,$E$13)&amp;IF(F204="◯",$F$10,$F$13)&amp;IF(G204="◯",$G$10,$G$13)&amp;IF(H204="◯",$H$10,$H$13)&amp;IF(I204="◯",$I$10,$I$13)&amp;IF(J204="◯",$J$10,$J$13)</f>
        <v>jins-qr://scan?callback=_x000D_https://hoge1234.com/_x000D_tw?uuid=xxxx&amp;mode=1&amp;titlestr=5_x000D_&amp;okstr=OK&amp;cancelstr=Cancel&amp;cameramode=8_x000D_</v>
      </c>
      <c r="L204" s="29" t="s">
        <v>265</v>
      </c>
    </row>
    <row r="205" spans="1:12" x14ac:dyDescent="0.25">
      <c r="A205" s="20"/>
      <c r="B205" s="22"/>
      <c r="C205" s="33"/>
      <c r="D205" s="22"/>
      <c r="E205" s="24" t="s">
        <v>248</v>
      </c>
      <c r="F205" s="24" t="s">
        <v>248</v>
      </c>
      <c r="G205" s="24" t="s">
        <v>199</v>
      </c>
      <c r="H205" s="24" t="s">
        <v>248</v>
      </c>
      <c r="I205" s="24" t="s">
        <v>248</v>
      </c>
      <c r="J205" s="24" t="s">
        <v>248</v>
      </c>
      <c r="K205" s="20" t="str">
        <f>$D$10&amp;IF(E205="◯",$E$10,$E$13)&amp;IF(F205="◯",$F$10,$F$13)&amp;IF(G205="◯",$G$10,$G$13)&amp;IF(H205="◯",$H$10,$H$13)&amp;IF(I205="◯",$I$10,$I$13)&amp;IF(J205="◯",$J$10,$J$13)</f>
        <v>jins-qr://scan?callback=_x000D_https://hoge1234.com/_x000D_tw?uuid=xxxx&amp;mode=1&amp;titlestr=5_x000D_&amp;okstr=OK&amp;cancelstr=Cancel&amp;cameramode=1</v>
      </c>
      <c r="L205" s="29" t="s">
        <v>265</v>
      </c>
    </row>
    <row r="206" spans="1:12" x14ac:dyDescent="0.25">
      <c r="A206" s="20"/>
      <c r="B206" s="22"/>
      <c r="C206" s="33"/>
      <c r="D206" s="22"/>
      <c r="E206" s="24" t="s">
        <v>248</v>
      </c>
      <c r="F206" s="24" t="s">
        <v>248</v>
      </c>
      <c r="G206" s="24" t="s">
        <v>248</v>
      </c>
      <c r="H206" s="24" t="s">
        <v>199</v>
      </c>
      <c r="I206" s="24" t="s">
        <v>199</v>
      </c>
      <c r="J206" s="24" t="s">
        <v>199</v>
      </c>
      <c r="K206" s="20" t="str">
        <f>$D$10&amp;IF(E206="◯",$E$10,$E$13)&amp;IF(F206="◯",$F$10,$F$13)&amp;IF(G206="◯",$G$10,$G$13)&amp;IF(H206="◯",$H$10,$H$13)&amp;IF(I206="◯",$I$10,$I$13)&amp;IF(J206="◯",$J$10,$J$13)</f>
        <v>jins-qr://scan?callback=_x000D_https://hoge1234.com/_x000D_tw?uuid=xxxx&amp;mode=1&amp;titlestr=Title&amp;okstr=6_x000D_&amp;cancelstr=7_x000D_&amp;cameramode=8_x000D_</v>
      </c>
      <c r="L206" s="29" t="s">
        <v>265</v>
      </c>
    </row>
    <row r="207" spans="1:12" x14ac:dyDescent="0.25">
      <c r="A207" s="20"/>
      <c r="B207" s="22"/>
      <c r="C207" s="33"/>
      <c r="D207" s="22"/>
      <c r="E207" s="24" t="s">
        <v>248</v>
      </c>
      <c r="F207" s="24" t="s">
        <v>248</v>
      </c>
      <c r="G207" s="24" t="s">
        <v>248</v>
      </c>
      <c r="H207" s="24" t="s">
        <v>199</v>
      </c>
      <c r="I207" s="24" t="s">
        <v>199</v>
      </c>
      <c r="J207" s="24" t="s">
        <v>248</v>
      </c>
      <c r="K207" s="20" t="str">
        <f>$D$10&amp;IF(E207="◯",$E$10,$E$13)&amp;IF(F207="◯",$F$10,$F$13)&amp;IF(G207="◯",$G$10,$G$13)&amp;IF(H207="◯",$H$10,$H$13)&amp;IF(I207="◯",$I$10,$I$13)&amp;IF(J207="◯",$J$10,$J$13)</f>
        <v>jins-qr://scan?callback=_x000D_https://hoge1234.com/_x000D_tw?uuid=xxxx&amp;mode=1&amp;titlestr=Title&amp;okstr=6_x000D_&amp;cancelstr=7_x000D_&amp;cameramode=1</v>
      </c>
      <c r="L207" s="29" t="s">
        <v>265</v>
      </c>
    </row>
    <row r="208" spans="1:12" x14ac:dyDescent="0.25">
      <c r="A208" s="20"/>
      <c r="B208" s="22"/>
      <c r="C208" s="33"/>
      <c r="D208" s="22"/>
      <c r="E208" s="24" t="s">
        <v>248</v>
      </c>
      <c r="F208" s="24" t="s">
        <v>248</v>
      </c>
      <c r="G208" s="24" t="s">
        <v>248</v>
      </c>
      <c r="H208" s="24" t="s">
        <v>199</v>
      </c>
      <c r="I208" s="24" t="s">
        <v>248</v>
      </c>
      <c r="J208" s="24" t="s">
        <v>199</v>
      </c>
      <c r="K208" s="20" t="str">
        <f>$D$10&amp;IF(E208="◯",$E$10,$E$13)&amp;IF(F208="◯",$F$10,$F$13)&amp;IF(G208="◯",$G$10,$G$13)&amp;IF(H208="◯",$H$10,$H$13)&amp;IF(I208="◯",$I$10,$I$13)&amp;IF(J208="◯",$J$10,$J$13)</f>
        <v>jins-qr://scan?callback=_x000D_https://hoge1234.com/_x000D_tw?uuid=xxxx&amp;mode=1&amp;titlestr=Title&amp;okstr=6_x000D_&amp;cancelstr=Cancel&amp;cameramode=8_x000D_</v>
      </c>
      <c r="L208" s="29" t="s">
        <v>265</v>
      </c>
    </row>
    <row r="209" spans="1:12" x14ac:dyDescent="0.25">
      <c r="A209" s="20"/>
      <c r="B209" s="22"/>
      <c r="C209" s="33"/>
      <c r="D209" s="22"/>
      <c r="E209" s="24" t="s">
        <v>248</v>
      </c>
      <c r="F209" s="24" t="s">
        <v>248</v>
      </c>
      <c r="G209" s="24" t="s">
        <v>248</v>
      </c>
      <c r="H209" s="24" t="s">
        <v>199</v>
      </c>
      <c r="I209" s="24" t="s">
        <v>248</v>
      </c>
      <c r="J209" s="24" t="s">
        <v>248</v>
      </c>
      <c r="K209" s="20" t="str">
        <f>$D$10&amp;IF(E209="◯",$E$10,$E$13)&amp;IF(F209="◯",$F$10,$F$13)&amp;IF(G209="◯",$G$10,$G$13)&amp;IF(H209="◯",$H$10,$H$13)&amp;IF(I209="◯",$I$10,$I$13)&amp;IF(J209="◯",$J$10,$J$13)</f>
        <v>jins-qr://scan?callback=_x000D_https://hoge1234.com/_x000D_tw?uuid=xxxx&amp;mode=1&amp;titlestr=Title&amp;okstr=6_x000D_&amp;cancelstr=Cancel&amp;cameramode=1</v>
      </c>
      <c r="L209" s="29" t="s">
        <v>265</v>
      </c>
    </row>
    <row r="210" spans="1:12" x14ac:dyDescent="0.25">
      <c r="A210" s="20"/>
      <c r="B210" s="22"/>
      <c r="C210" s="33"/>
      <c r="D210" s="22"/>
      <c r="E210" s="24" t="s">
        <v>248</v>
      </c>
      <c r="F210" s="24" t="s">
        <v>248</v>
      </c>
      <c r="G210" s="24" t="s">
        <v>248</v>
      </c>
      <c r="H210" s="24" t="s">
        <v>248</v>
      </c>
      <c r="I210" s="24" t="s">
        <v>199</v>
      </c>
      <c r="J210" s="24" t="s">
        <v>199</v>
      </c>
      <c r="K210" s="20" t="str">
        <f>$D$10&amp;IF(E210="◯",$E$10,$E$13)&amp;IF(F210="◯",$F$10,$F$13)&amp;IF(G210="◯",$G$10,$G$13)&amp;IF(H210="◯",$H$10,$H$13)&amp;IF(I210="◯",$I$10,$I$13)&amp;IF(J210="◯",$J$10,$J$13)</f>
        <v>jins-qr://scan?callback=_x000D_https://hoge1234.com/_x000D_tw?uuid=xxxx&amp;mode=1&amp;titlestr=Title&amp;okstr=OK&amp;cancelstr=7_x000D_&amp;cameramode=8_x000D_</v>
      </c>
      <c r="L210" s="29" t="s">
        <v>265</v>
      </c>
    </row>
    <row r="211" spans="1:12" x14ac:dyDescent="0.25">
      <c r="A211" s="20"/>
      <c r="B211" s="22"/>
      <c r="C211" s="33"/>
      <c r="D211" s="22"/>
      <c r="E211" s="24" t="s">
        <v>248</v>
      </c>
      <c r="F211" s="24" t="s">
        <v>248</v>
      </c>
      <c r="G211" s="24" t="s">
        <v>248</v>
      </c>
      <c r="H211" s="24" t="s">
        <v>248</v>
      </c>
      <c r="I211" s="24" t="s">
        <v>199</v>
      </c>
      <c r="J211" s="24" t="s">
        <v>248</v>
      </c>
      <c r="K211" s="20" t="str">
        <f>$D$10&amp;IF(E211="◯",$E$10,$E$13)&amp;IF(F211="◯",$F$10,$F$13)&amp;IF(G211="◯",$G$10,$G$13)&amp;IF(H211="◯",$H$10,$H$13)&amp;IF(I211="◯",$I$10,$I$13)&amp;IF(J211="◯",$J$10,$J$13)</f>
        <v>jins-qr://scan?callback=_x000D_https://hoge1234.com/_x000D_tw?uuid=xxxx&amp;mode=1&amp;titlestr=Title&amp;okstr=OK&amp;cancelstr=7_x000D_&amp;cameramode=1</v>
      </c>
      <c r="L211" s="29" t="s">
        <v>265</v>
      </c>
    </row>
    <row r="212" spans="1:12" x14ac:dyDescent="0.25">
      <c r="A212" s="20"/>
      <c r="B212" s="22"/>
      <c r="C212" s="33"/>
      <c r="D212" s="22"/>
      <c r="E212" s="24" t="s">
        <v>248</v>
      </c>
      <c r="F212" s="24" t="s">
        <v>248</v>
      </c>
      <c r="G212" s="24" t="s">
        <v>248</v>
      </c>
      <c r="H212" s="24" t="s">
        <v>248</v>
      </c>
      <c r="I212" s="24" t="s">
        <v>248</v>
      </c>
      <c r="J212" s="24" t="s">
        <v>199</v>
      </c>
      <c r="K212" s="20" t="str">
        <f>$D$10&amp;IF(E212="◯",$E$10,$E$13)&amp;IF(F212="◯",$F$10,$F$13)&amp;IF(G212="◯",$G$10,$G$13)&amp;IF(H212="◯",$H$10,$H$13)&amp;IF(I212="◯",$I$10,$I$13)&amp;IF(J212="◯",$J$10,$J$13)</f>
        <v>jins-qr://scan?callback=_x000D_https://hoge1234.com/_x000D_tw?uuid=xxxx&amp;mode=1&amp;titlestr=Title&amp;okstr=OK&amp;cancelstr=Cancel&amp;cameramode=8_x000D_</v>
      </c>
      <c r="L212" s="29" t="s">
        <v>265</v>
      </c>
    </row>
    <row r="213" spans="1:12" x14ac:dyDescent="0.25">
      <c r="A213" s="20"/>
      <c r="B213" s="25"/>
      <c r="C213" s="34"/>
      <c r="D213" s="25"/>
      <c r="E213" s="24" t="s">
        <v>248</v>
      </c>
      <c r="F213" s="24" t="s">
        <v>248</v>
      </c>
      <c r="G213" s="24" t="s">
        <v>248</v>
      </c>
      <c r="H213" s="24" t="s">
        <v>248</v>
      </c>
      <c r="I213" s="24" t="s">
        <v>248</v>
      </c>
      <c r="J213" s="24" t="s">
        <v>248</v>
      </c>
      <c r="K213" s="20" t="str">
        <f>$D$10&amp;IF(E213="◯",$E$10,$E$13)&amp;IF(F213="◯",$F$10,$F$13)&amp;IF(G213="◯",$G$10,$G$13)&amp;IF(H213="◯",$H$10,$H$13)&amp;IF(I213="◯",$I$10,$I$13)&amp;IF(J213="◯",$J$10,$J$13)</f>
        <v>jins-qr://scan?callback=_x000D_https://hoge1234.com/_x000D_tw?uuid=xxxx&amp;mode=1&amp;titlestr=Title&amp;okstr=OK&amp;cancelstr=Cancel&amp;cameramode=1</v>
      </c>
      <c r="L213" s="29" t="s">
        <v>265</v>
      </c>
    </row>
    <row r="214" spans="1:12" ht="34" x14ac:dyDescent="0.25">
      <c r="A214" s="20"/>
      <c r="B214" s="26" t="s">
        <v>190</v>
      </c>
      <c r="C214" s="27" t="s">
        <v>263</v>
      </c>
      <c r="D214" s="27" t="s">
        <v>264</v>
      </c>
      <c r="E214" s="35" t="s">
        <v>419</v>
      </c>
      <c r="F214" s="35" t="s">
        <v>420</v>
      </c>
      <c r="G214" s="35" t="s">
        <v>421</v>
      </c>
      <c r="H214" s="35" t="s">
        <v>422</v>
      </c>
      <c r="I214" s="35" t="s">
        <v>423</v>
      </c>
      <c r="J214" s="35" t="s">
        <v>424</v>
      </c>
      <c r="K214" s="20"/>
      <c r="L214" s="29"/>
    </row>
    <row r="215" spans="1:12" x14ac:dyDescent="0.25">
      <c r="A215" s="20">
        <f>A181+1</f>
        <v>96</v>
      </c>
      <c r="B215" s="22"/>
      <c r="C215" s="33"/>
      <c r="D215" s="22"/>
      <c r="E215" s="24" t="s">
        <v>199</v>
      </c>
      <c r="F215" s="24" t="s">
        <v>199</v>
      </c>
      <c r="G215" s="24" t="s">
        <v>199</v>
      </c>
      <c r="H215" s="24" t="s">
        <v>199</v>
      </c>
      <c r="I215" s="24" t="s">
        <v>199</v>
      </c>
      <c r="J215" s="24" t="s">
        <v>248</v>
      </c>
      <c r="K215" s="20" t="str">
        <f>$D$10&amp;IF(E215="◯",$E$10,$E$15)&amp;IF(F215="◯",$F$10,$F$15)&amp;IF(G215="◯",$G$10,$G$15)&amp;IF(H215="◯",$H$10,$H$15)&amp;IF(I215="◯",$I$10,$I$15)&amp;IF(J215="◯",$J$10,$J$15)</f>
        <v>jins-qr://scan?callback=_x000D_&amp;mode=_x000D_&amp;titlestr=_x000D_&amp;okstr=_x000D_&amp;cancelstr=_x000D_&amp;cameramode=1</v>
      </c>
      <c r="L215" s="29" t="str">
        <f>IF(E215="◯","",$L$25)</f>
        <v>・アプリ起動時アラートダイアログが表示される事</v>
      </c>
    </row>
    <row r="216" spans="1:12" x14ac:dyDescent="0.25">
      <c r="A216" s="20">
        <f>A215+1</f>
        <v>97</v>
      </c>
      <c r="B216" s="22"/>
      <c r="C216" s="33"/>
      <c r="D216" s="22"/>
      <c r="E216" s="24" t="s">
        <v>199</v>
      </c>
      <c r="F216" s="24" t="s">
        <v>199</v>
      </c>
      <c r="G216" s="24" t="s">
        <v>199</v>
      </c>
      <c r="H216" s="24" t="s">
        <v>199</v>
      </c>
      <c r="I216" s="24" t="s">
        <v>248</v>
      </c>
      <c r="J216" s="24" t="s">
        <v>199</v>
      </c>
      <c r="K216" s="20" t="str">
        <f>$D$10&amp;IF(E216="◯",$E$10,$E$15)&amp;IF(F216="◯",$F$10,$F$15)&amp;IF(G216="◯",$G$10,$G$15)&amp;IF(H216="◯",$H$10,$H$15)&amp;IF(I216="◯",$I$10,$I$15)&amp;IF(J216="◯",$J$10,$J$15)</f>
        <v>jins-qr://scan?callback=_x000D_&amp;mode=_x000D_&amp;titlestr=_x000D_&amp;okstr=_x000D_&amp;cancelstr=Cancel&amp;cameramode=_x000D_</v>
      </c>
      <c r="L216" s="29" t="str">
        <f>IF(E216="◯","",$L$25)</f>
        <v>・アプリ起動時アラートダイアログが表示される事</v>
      </c>
    </row>
    <row r="217" spans="1:12" x14ac:dyDescent="0.25">
      <c r="A217" s="20">
        <f t="shared" ref="A217:A246" si="7">A216+1</f>
        <v>98</v>
      </c>
      <c r="B217" s="22"/>
      <c r="C217" s="33"/>
      <c r="D217" s="22"/>
      <c r="E217" s="24" t="s">
        <v>199</v>
      </c>
      <c r="F217" s="24" t="s">
        <v>199</v>
      </c>
      <c r="G217" s="24" t="s">
        <v>199</v>
      </c>
      <c r="H217" s="24" t="s">
        <v>199</v>
      </c>
      <c r="I217" s="24" t="s">
        <v>248</v>
      </c>
      <c r="J217" s="24" t="s">
        <v>248</v>
      </c>
      <c r="K217" s="20" t="str">
        <f>$D$10&amp;IF(E217="◯",$E$10,$E$15)&amp;IF(F217="◯",$F$10,$F$15)&amp;IF(G217="◯",$G$10,$G$15)&amp;IF(H217="◯",$H$10,$H$15)&amp;IF(I217="◯",$I$10,$I$15)&amp;IF(J217="◯",$J$10,$J$15)</f>
        <v>jins-qr://scan?callback=_x000D_&amp;mode=_x000D_&amp;titlestr=_x000D_&amp;okstr=_x000D_&amp;cancelstr=Cancel&amp;cameramode=1</v>
      </c>
      <c r="L217" s="29" t="str">
        <f>IF(E217="◯","",$L$25)</f>
        <v>・アプリ起動時アラートダイアログが表示される事</v>
      </c>
    </row>
    <row r="218" spans="1:12" x14ac:dyDescent="0.25">
      <c r="A218" s="20">
        <f t="shared" si="7"/>
        <v>99</v>
      </c>
      <c r="B218" s="22"/>
      <c r="C218" s="33"/>
      <c r="D218" s="22"/>
      <c r="E218" s="24" t="s">
        <v>199</v>
      </c>
      <c r="F218" s="24" t="s">
        <v>199</v>
      </c>
      <c r="G218" s="24" t="s">
        <v>199</v>
      </c>
      <c r="H218" s="24" t="s">
        <v>248</v>
      </c>
      <c r="I218" s="24" t="s">
        <v>199</v>
      </c>
      <c r="J218" s="24" t="s">
        <v>199</v>
      </c>
      <c r="K218" s="20" t="str">
        <f>$D$10&amp;IF(E218="◯",$E$10,$E$15)&amp;IF(F218="◯",$F$10,$F$15)&amp;IF(G218="◯",$G$10,$G$15)&amp;IF(H218="◯",$H$10,$H$15)&amp;IF(I218="◯",$I$10,$I$15)&amp;IF(J218="◯",$J$10,$J$15)</f>
        <v>jins-qr://scan?callback=_x000D_&amp;mode=_x000D_&amp;titlestr=_x000D_&amp;okstr=OK&amp;cancelstr=_x000D_&amp;cameramode=_x000D_</v>
      </c>
      <c r="L218" s="29" t="str">
        <f>IF(E218="◯","",$L$25)</f>
        <v>・アプリ起動時アラートダイアログが表示される事</v>
      </c>
    </row>
    <row r="219" spans="1:12" x14ac:dyDescent="0.25">
      <c r="A219" s="20">
        <f t="shared" si="7"/>
        <v>100</v>
      </c>
      <c r="B219" s="22"/>
      <c r="C219" s="33"/>
      <c r="D219" s="22"/>
      <c r="E219" s="24" t="s">
        <v>199</v>
      </c>
      <c r="F219" s="24" t="s">
        <v>199</v>
      </c>
      <c r="G219" s="24" t="s">
        <v>199</v>
      </c>
      <c r="H219" s="24" t="s">
        <v>248</v>
      </c>
      <c r="I219" s="24" t="s">
        <v>199</v>
      </c>
      <c r="J219" s="24" t="s">
        <v>248</v>
      </c>
      <c r="K219" s="20" t="str">
        <f>$D$10&amp;IF(E219="◯",$E$10,$E$15)&amp;IF(F219="◯",$F$10,$F$15)&amp;IF(G219="◯",$G$10,$G$15)&amp;IF(H219="◯",$H$10,$H$15)&amp;IF(I219="◯",$I$10,$I$15)&amp;IF(J219="◯",$J$10,$J$15)</f>
        <v>jins-qr://scan?callback=_x000D_&amp;mode=_x000D_&amp;titlestr=_x000D_&amp;okstr=OK&amp;cancelstr=_x000D_&amp;cameramode=1</v>
      </c>
      <c r="L219" s="29" t="str">
        <f>IF(E219="◯","",$L$25)</f>
        <v>・アプリ起動時アラートダイアログが表示される事</v>
      </c>
    </row>
    <row r="220" spans="1:12" x14ac:dyDescent="0.25">
      <c r="A220" s="20"/>
      <c r="B220" s="22"/>
      <c r="C220" s="33"/>
      <c r="D220" s="22"/>
      <c r="E220" s="24" t="s">
        <v>199</v>
      </c>
      <c r="F220" s="24" t="s">
        <v>199</v>
      </c>
      <c r="G220" s="24" t="s">
        <v>199</v>
      </c>
      <c r="H220" s="24" t="s">
        <v>248</v>
      </c>
      <c r="I220" s="24" t="s">
        <v>248</v>
      </c>
      <c r="J220" s="24" t="s">
        <v>199</v>
      </c>
      <c r="K220" s="20" t="str">
        <f>$D$10&amp;IF(E220="◯",$E$10,$E$15)&amp;IF(F220="◯",$F$10,$F$15)&amp;IF(G220="◯",$G$10,$G$15)&amp;IF(H220="◯",$H$10,$H$15)&amp;IF(I220="◯",$I$10,$I$15)&amp;IF(J220="◯",$J$10,$J$15)</f>
        <v>jins-qr://scan?callback=_x000D_&amp;mode=_x000D_&amp;titlestr=_x000D_&amp;okstr=OK&amp;cancelstr=Cancel&amp;cameramode=_x000D_</v>
      </c>
      <c r="L220" s="29" t="str">
        <f>IF(E220="◯","",$L$25)</f>
        <v>・アプリ起動時アラートダイアログが表示される事</v>
      </c>
    </row>
    <row r="221" spans="1:12" x14ac:dyDescent="0.25">
      <c r="A221" s="20"/>
      <c r="B221" s="22"/>
      <c r="C221" s="33"/>
      <c r="D221" s="22"/>
      <c r="E221" s="24" t="s">
        <v>199</v>
      </c>
      <c r="F221" s="24" t="s">
        <v>199</v>
      </c>
      <c r="G221" s="24" t="s">
        <v>199</v>
      </c>
      <c r="H221" s="24" t="s">
        <v>248</v>
      </c>
      <c r="I221" s="24" t="s">
        <v>248</v>
      </c>
      <c r="J221" s="24" t="s">
        <v>248</v>
      </c>
      <c r="K221" s="20" t="str">
        <f>$D$10&amp;IF(E221="◯",$E$10,$E$15)&amp;IF(F221="◯",$F$10,$F$15)&amp;IF(G221="◯",$G$10,$G$15)&amp;IF(H221="◯",$H$10,$H$15)&amp;IF(I221="◯",$I$10,$I$15)&amp;IF(J221="◯",$J$10,$J$15)</f>
        <v>jins-qr://scan?callback=_x000D_&amp;mode=_x000D_&amp;titlestr=_x000D_&amp;okstr=OK&amp;cancelstr=Cancel&amp;cameramode=1</v>
      </c>
      <c r="L221" s="29" t="str">
        <f>IF(E221="◯","",$L$25)</f>
        <v>・アプリ起動時アラートダイアログが表示される事</v>
      </c>
    </row>
    <row r="222" spans="1:12" x14ac:dyDescent="0.25">
      <c r="A222" s="20"/>
      <c r="B222" s="22"/>
      <c r="C222" s="33"/>
      <c r="D222" s="22"/>
      <c r="E222" s="24" t="s">
        <v>199</v>
      </c>
      <c r="F222" s="24" t="s">
        <v>199</v>
      </c>
      <c r="G222" s="24" t="s">
        <v>248</v>
      </c>
      <c r="H222" s="24" t="s">
        <v>199</v>
      </c>
      <c r="I222" s="24" t="s">
        <v>199</v>
      </c>
      <c r="J222" s="24" t="s">
        <v>248</v>
      </c>
      <c r="K222" s="20" t="str">
        <f>$D$10&amp;IF(E222="◯",$E$10,$E$15)&amp;IF(F222="◯",$F$10,$F$15)&amp;IF(G222="◯",$G$10,$G$15)&amp;IF(H222="◯",$H$10,$H$15)&amp;IF(I222="◯",$I$10,$I$15)&amp;IF(J222="◯",$J$10,$J$15)</f>
        <v>jins-qr://scan?callback=_x000D_&amp;mode=_x000D_&amp;titlestr=Title&amp;okstr=_x000D_&amp;cancelstr=_x000D_&amp;cameramode=1</v>
      </c>
      <c r="L222" s="29" t="str">
        <f>IF(E222="◯","",$L$25)</f>
        <v>・アプリ起動時アラートダイアログが表示される事</v>
      </c>
    </row>
    <row r="223" spans="1:12" x14ac:dyDescent="0.25">
      <c r="A223" s="20"/>
      <c r="B223" s="22"/>
      <c r="C223" s="33"/>
      <c r="D223" s="22"/>
      <c r="E223" s="24" t="s">
        <v>199</v>
      </c>
      <c r="F223" s="24" t="s">
        <v>199</v>
      </c>
      <c r="G223" s="24" t="s">
        <v>248</v>
      </c>
      <c r="H223" s="24" t="s">
        <v>199</v>
      </c>
      <c r="I223" s="24" t="s">
        <v>248</v>
      </c>
      <c r="J223" s="24" t="s">
        <v>199</v>
      </c>
      <c r="K223" s="20" t="str">
        <f>$D$10&amp;IF(E223="◯",$E$10,$E$15)&amp;IF(F223="◯",$F$10,$F$15)&amp;IF(G223="◯",$G$10,$G$15)&amp;IF(H223="◯",$H$10,$H$15)&amp;IF(I223="◯",$I$10,$I$15)&amp;IF(J223="◯",$J$10,$J$15)</f>
        <v>jins-qr://scan?callback=_x000D_&amp;mode=_x000D_&amp;titlestr=Title&amp;okstr=_x000D_&amp;cancelstr=Cancel&amp;cameramode=_x000D_</v>
      </c>
      <c r="L223" s="29" t="str">
        <f>IF(E223="◯","",$L$25)</f>
        <v>・アプリ起動時アラートダイアログが表示される事</v>
      </c>
    </row>
    <row r="224" spans="1:12" x14ac:dyDescent="0.25">
      <c r="A224" s="20"/>
      <c r="B224" s="22"/>
      <c r="C224" s="33"/>
      <c r="D224" s="22"/>
      <c r="E224" s="24" t="s">
        <v>199</v>
      </c>
      <c r="F224" s="24" t="s">
        <v>199</v>
      </c>
      <c r="G224" s="24" t="s">
        <v>248</v>
      </c>
      <c r="H224" s="24" t="s">
        <v>199</v>
      </c>
      <c r="I224" s="24" t="s">
        <v>248</v>
      </c>
      <c r="J224" s="24" t="s">
        <v>248</v>
      </c>
      <c r="K224" s="20" t="str">
        <f>$D$10&amp;IF(E224="◯",$E$10,$E$15)&amp;IF(F224="◯",$F$10,$F$15)&amp;IF(G224="◯",$G$10,$G$15)&amp;IF(H224="◯",$H$10,$H$15)&amp;IF(I224="◯",$I$10,$I$15)&amp;IF(J224="◯",$J$10,$J$15)</f>
        <v>jins-qr://scan?callback=_x000D_&amp;mode=_x000D_&amp;titlestr=Title&amp;okstr=_x000D_&amp;cancelstr=Cancel&amp;cameramode=1</v>
      </c>
      <c r="L224" s="29" t="str">
        <f>IF(E224="◯","",$L$25)</f>
        <v>・アプリ起動時アラートダイアログが表示される事</v>
      </c>
    </row>
    <row r="225" spans="1:12" x14ac:dyDescent="0.25">
      <c r="A225" s="20">
        <f>A219+1</f>
        <v>101</v>
      </c>
      <c r="B225" s="22"/>
      <c r="C225" s="33"/>
      <c r="D225" s="22"/>
      <c r="E225" s="24" t="s">
        <v>199</v>
      </c>
      <c r="F225" s="24" t="s">
        <v>199</v>
      </c>
      <c r="G225" s="24" t="s">
        <v>248</v>
      </c>
      <c r="H225" s="24" t="s">
        <v>248</v>
      </c>
      <c r="I225" s="24" t="s">
        <v>199</v>
      </c>
      <c r="J225" s="24" t="s">
        <v>199</v>
      </c>
      <c r="K225" s="20" t="str">
        <f>$D$10&amp;IF(E225="◯",$E$10,$E$15)&amp;IF(F225="◯",$F$10,$F$15)&amp;IF(G225="◯",$G$10,$G$15)&amp;IF(H225="◯",$H$10,$H$15)&amp;IF(I225="◯",$I$10,$I$15)&amp;IF(J225="◯",$J$10,$J$15)</f>
        <v>jins-qr://scan?callback=_x000D_&amp;mode=_x000D_&amp;titlestr=Title&amp;okstr=OK&amp;cancelstr=_x000D_&amp;cameramode=_x000D_</v>
      </c>
      <c r="L225" s="29" t="str">
        <f>IF(E225="◯","",$L$25)</f>
        <v>・アプリ起動時アラートダイアログが表示される事</v>
      </c>
    </row>
    <row r="226" spans="1:12" x14ac:dyDescent="0.25">
      <c r="A226" s="20">
        <f t="shared" ref="A226:A271" si="8">A225+1</f>
        <v>102</v>
      </c>
      <c r="B226" s="22"/>
      <c r="C226" s="33"/>
      <c r="D226" s="22"/>
      <c r="E226" s="24" t="s">
        <v>199</v>
      </c>
      <c r="F226" s="24" t="s">
        <v>199</v>
      </c>
      <c r="G226" s="24" t="s">
        <v>248</v>
      </c>
      <c r="H226" s="24" t="s">
        <v>248</v>
      </c>
      <c r="I226" s="24" t="s">
        <v>199</v>
      </c>
      <c r="J226" s="24" t="s">
        <v>248</v>
      </c>
      <c r="K226" s="20" t="str">
        <f>$D$10&amp;IF(E226="◯",$E$10,$E$15)&amp;IF(F226="◯",$F$10,$F$15)&amp;IF(G226="◯",$G$10,$G$15)&amp;IF(H226="◯",$H$10,$H$15)&amp;IF(I226="◯",$I$10,$I$15)&amp;IF(J226="◯",$J$10,$J$15)</f>
        <v>jins-qr://scan?callback=_x000D_&amp;mode=_x000D_&amp;titlestr=Title&amp;okstr=OK&amp;cancelstr=_x000D_&amp;cameramode=1</v>
      </c>
      <c r="L226" s="29" t="str">
        <f>IF(E226="◯","",$L$25)</f>
        <v>・アプリ起動時アラートダイアログが表示される事</v>
      </c>
    </row>
    <row r="227" spans="1:12" x14ac:dyDescent="0.25">
      <c r="A227" s="20">
        <f t="shared" si="8"/>
        <v>103</v>
      </c>
      <c r="B227" s="22"/>
      <c r="C227" s="33"/>
      <c r="D227" s="22"/>
      <c r="E227" s="24" t="s">
        <v>199</v>
      </c>
      <c r="F227" s="24" t="s">
        <v>199</v>
      </c>
      <c r="G227" s="24" t="s">
        <v>248</v>
      </c>
      <c r="H227" s="24" t="s">
        <v>248</v>
      </c>
      <c r="I227" s="24" t="s">
        <v>248</v>
      </c>
      <c r="J227" s="24" t="s">
        <v>199</v>
      </c>
      <c r="K227" s="20" t="str">
        <f>$D$10&amp;IF(E227="◯",$E$10,$E$15)&amp;IF(F227="◯",$F$10,$F$15)&amp;IF(G227="◯",$G$10,$G$15)&amp;IF(H227="◯",$H$10,$H$15)&amp;IF(I227="◯",$I$10,$I$15)&amp;IF(J227="◯",$J$10,$J$15)</f>
        <v>jins-qr://scan?callback=_x000D_&amp;mode=_x000D_&amp;titlestr=Title&amp;okstr=OK&amp;cancelstr=Cancel&amp;cameramode=_x000D_</v>
      </c>
      <c r="L227" s="29" t="str">
        <f>IF(E227="◯","",$L$25)</f>
        <v>・アプリ起動時アラートダイアログが表示される事</v>
      </c>
    </row>
    <row r="228" spans="1:12" x14ac:dyDescent="0.25">
      <c r="A228" s="20">
        <f t="shared" si="8"/>
        <v>104</v>
      </c>
      <c r="B228" s="22"/>
      <c r="C228" s="33"/>
      <c r="D228" s="22"/>
      <c r="E228" s="24" t="s">
        <v>199</v>
      </c>
      <c r="F228" s="24" t="s">
        <v>199</v>
      </c>
      <c r="G228" s="24" t="s">
        <v>248</v>
      </c>
      <c r="H228" s="24" t="s">
        <v>248</v>
      </c>
      <c r="I228" s="24" t="s">
        <v>248</v>
      </c>
      <c r="J228" s="24" t="s">
        <v>248</v>
      </c>
      <c r="K228" s="20" t="str">
        <f>$D$10&amp;IF(E228="◯",$E$10,$E$15)&amp;IF(F228="◯",$F$10,$F$15)&amp;IF(G228="◯",$G$10,$G$15)&amp;IF(H228="◯",$H$10,$H$15)&amp;IF(I228="◯",$I$10,$I$15)&amp;IF(J228="◯",$J$10,$J$15)</f>
        <v>jins-qr://scan?callback=_x000D_&amp;mode=_x000D_&amp;titlestr=Title&amp;okstr=OK&amp;cancelstr=Cancel&amp;cameramode=1</v>
      </c>
      <c r="L228" s="29" t="str">
        <f>IF(E228="◯","",$L$25)</f>
        <v>・アプリ起動時アラートダイアログが表示される事</v>
      </c>
    </row>
    <row r="229" spans="1:12" x14ac:dyDescent="0.25">
      <c r="A229" s="20">
        <f t="shared" si="8"/>
        <v>105</v>
      </c>
      <c r="B229" s="22"/>
      <c r="C229" s="33"/>
      <c r="D229" s="22"/>
      <c r="E229" s="24" t="s">
        <v>199</v>
      </c>
      <c r="F229" s="24" t="s">
        <v>248</v>
      </c>
      <c r="G229" s="24" t="s">
        <v>199</v>
      </c>
      <c r="H229" s="24" t="s">
        <v>199</v>
      </c>
      <c r="I229" s="24" t="s">
        <v>199</v>
      </c>
      <c r="J229" s="24" t="s">
        <v>199</v>
      </c>
      <c r="K229" s="20" t="str">
        <f>$D$10&amp;IF(E229="◯",$E$10,$E$15)&amp;IF(F229="◯",$F$10,$F$15)&amp;IF(G229="◯",$G$10,$G$15)&amp;IF(H229="◯",$H$10,$H$15)&amp;IF(I229="◯",$I$10,$I$15)&amp;IF(J229="◯",$J$10,$J$15)</f>
        <v>jins-qr://scan?callback=_x000D_&amp;mode=1&amp;titlestr=_x000D_&amp;okstr=_x000D_&amp;cancelstr=_x000D_&amp;cameramode=_x000D_</v>
      </c>
      <c r="L229" s="29" t="str">
        <f>IF(E229="◯","",$L$25)</f>
        <v>・アプリ起動時アラートダイアログが表示される事</v>
      </c>
    </row>
    <row r="230" spans="1:12" x14ac:dyDescent="0.25">
      <c r="A230" s="20">
        <f t="shared" si="8"/>
        <v>106</v>
      </c>
      <c r="B230" s="22"/>
      <c r="C230" s="33"/>
      <c r="D230" s="22"/>
      <c r="E230" s="24" t="s">
        <v>199</v>
      </c>
      <c r="F230" s="24" t="s">
        <v>248</v>
      </c>
      <c r="G230" s="24" t="s">
        <v>199</v>
      </c>
      <c r="H230" s="24" t="s">
        <v>199</v>
      </c>
      <c r="I230" s="24" t="s">
        <v>199</v>
      </c>
      <c r="J230" s="24" t="s">
        <v>248</v>
      </c>
      <c r="K230" s="20" t="str">
        <f>$D$10&amp;IF(E230="◯",$E$10,$E$15)&amp;IF(F230="◯",$F$10,$F$15)&amp;IF(G230="◯",$G$10,$G$15)&amp;IF(H230="◯",$H$10,$H$15)&amp;IF(I230="◯",$I$10,$I$15)&amp;IF(J230="◯",$J$10,$J$15)</f>
        <v>jins-qr://scan?callback=_x000D_&amp;mode=1&amp;titlestr=_x000D_&amp;okstr=_x000D_&amp;cancelstr=_x000D_&amp;cameramode=1</v>
      </c>
      <c r="L230" s="29" t="str">
        <f>IF(E230="◯","",$L$25)</f>
        <v>・アプリ起動時アラートダイアログが表示される事</v>
      </c>
    </row>
    <row r="231" spans="1:12" x14ac:dyDescent="0.25">
      <c r="A231" s="20">
        <f t="shared" si="8"/>
        <v>107</v>
      </c>
      <c r="B231" s="22"/>
      <c r="C231" s="33"/>
      <c r="D231" s="22"/>
      <c r="E231" s="24" t="s">
        <v>199</v>
      </c>
      <c r="F231" s="24" t="s">
        <v>248</v>
      </c>
      <c r="G231" s="24" t="s">
        <v>199</v>
      </c>
      <c r="H231" s="24" t="s">
        <v>199</v>
      </c>
      <c r="I231" s="24" t="s">
        <v>248</v>
      </c>
      <c r="J231" s="24" t="s">
        <v>199</v>
      </c>
      <c r="K231" s="20" t="str">
        <f>$D$10&amp;IF(E231="◯",$E$10,$E$15)&amp;IF(F231="◯",$F$10,$F$15)&amp;IF(G231="◯",$G$10,$G$15)&amp;IF(H231="◯",$H$10,$H$15)&amp;IF(I231="◯",$I$10,$I$15)&amp;IF(J231="◯",$J$10,$J$15)</f>
        <v>jins-qr://scan?callback=_x000D_&amp;mode=1&amp;titlestr=_x000D_&amp;okstr=_x000D_&amp;cancelstr=Cancel&amp;cameramode=_x000D_</v>
      </c>
      <c r="L231" s="29" t="str">
        <f>IF(E231="◯","",$L$25)</f>
        <v>・アプリ起動時アラートダイアログが表示される事</v>
      </c>
    </row>
    <row r="232" spans="1:12" x14ac:dyDescent="0.25">
      <c r="A232" s="20">
        <f t="shared" si="8"/>
        <v>108</v>
      </c>
      <c r="B232" s="22"/>
      <c r="C232" s="33"/>
      <c r="D232" s="22"/>
      <c r="E232" s="24" t="s">
        <v>199</v>
      </c>
      <c r="F232" s="24" t="s">
        <v>248</v>
      </c>
      <c r="G232" s="24" t="s">
        <v>199</v>
      </c>
      <c r="H232" s="24" t="s">
        <v>199</v>
      </c>
      <c r="I232" s="24" t="s">
        <v>248</v>
      </c>
      <c r="J232" s="24" t="s">
        <v>248</v>
      </c>
      <c r="K232" s="20" t="str">
        <f>$D$10&amp;IF(E232="◯",$E$10,$E$15)&amp;IF(F232="◯",$F$10,$F$15)&amp;IF(G232="◯",$G$10,$G$15)&amp;IF(H232="◯",$H$10,$H$15)&amp;IF(I232="◯",$I$10,$I$15)&amp;IF(J232="◯",$J$10,$J$15)</f>
        <v>jins-qr://scan?callback=_x000D_&amp;mode=1&amp;titlestr=_x000D_&amp;okstr=_x000D_&amp;cancelstr=Cancel&amp;cameramode=1</v>
      </c>
      <c r="L232" s="29" t="str">
        <f>IF(E232="◯","",$L$25)</f>
        <v>・アプリ起動時アラートダイアログが表示される事</v>
      </c>
    </row>
    <row r="233" spans="1:12" x14ac:dyDescent="0.25">
      <c r="A233" s="20">
        <f t="shared" si="8"/>
        <v>109</v>
      </c>
      <c r="B233" s="22"/>
      <c r="C233" s="33"/>
      <c r="D233" s="22"/>
      <c r="E233" s="24" t="s">
        <v>199</v>
      </c>
      <c r="F233" s="24" t="s">
        <v>248</v>
      </c>
      <c r="G233" s="24" t="s">
        <v>199</v>
      </c>
      <c r="H233" s="24" t="s">
        <v>248</v>
      </c>
      <c r="I233" s="24" t="s">
        <v>199</v>
      </c>
      <c r="J233" s="24" t="s">
        <v>199</v>
      </c>
      <c r="K233" s="20" t="str">
        <f>$D$10&amp;IF(E233="◯",$E$10,$E$15)&amp;IF(F233="◯",$F$10,$F$15)&amp;IF(G233="◯",$G$10,$G$15)&amp;IF(H233="◯",$H$10,$H$15)&amp;IF(I233="◯",$I$10,$I$15)&amp;IF(J233="◯",$J$10,$J$15)</f>
        <v>jins-qr://scan?callback=_x000D_&amp;mode=1&amp;titlestr=_x000D_&amp;okstr=OK&amp;cancelstr=_x000D_&amp;cameramode=_x000D_</v>
      </c>
      <c r="L233" s="29" t="str">
        <f>IF(E233="◯","",$L$25)</f>
        <v>・アプリ起動時アラートダイアログが表示される事</v>
      </c>
    </row>
    <row r="234" spans="1:12" x14ac:dyDescent="0.25">
      <c r="A234" s="20">
        <f t="shared" si="8"/>
        <v>110</v>
      </c>
      <c r="B234" s="22"/>
      <c r="C234" s="33"/>
      <c r="D234" s="22"/>
      <c r="E234" s="24" t="s">
        <v>199</v>
      </c>
      <c r="F234" s="24" t="s">
        <v>248</v>
      </c>
      <c r="G234" s="24" t="s">
        <v>199</v>
      </c>
      <c r="H234" s="24" t="s">
        <v>248</v>
      </c>
      <c r="I234" s="24" t="s">
        <v>199</v>
      </c>
      <c r="J234" s="24" t="s">
        <v>248</v>
      </c>
      <c r="K234" s="20" t="str">
        <f>$D$10&amp;IF(E234="◯",$E$10,$E$15)&amp;IF(F234="◯",$F$10,$F$15)&amp;IF(G234="◯",$G$10,$G$15)&amp;IF(H234="◯",$H$10,$H$15)&amp;IF(I234="◯",$I$10,$I$15)&amp;IF(J234="◯",$J$10,$J$15)</f>
        <v>jins-qr://scan?callback=_x000D_&amp;mode=1&amp;titlestr=_x000D_&amp;okstr=OK&amp;cancelstr=_x000D_&amp;cameramode=1</v>
      </c>
      <c r="L234" s="29" t="str">
        <f>IF(E234="◯","",$L$25)</f>
        <v>・アプリ起動時アラートダイアログが表示される事</v>
      </c>
    </row>
    <row r="235" spans="1:12" x14ac:dyDescent="0.25">
      <c r="A235" s="20">
        <f t="shared" si="8"/>
        <v>111</v>
      </c>
      <c r="B235" s="22"/>
      <c r="C235" s="33"/>
      <c r="D235" s="22"/>
      <c r="E235" s="24" t="s">
        <v>199</v>
      </c>
      <c r="F235" s="24" t="s">
        <v>248</v>
      </c>
      <c r="G235" s="24" t="s">
        <v>199</v>
      </c>
      <c r="H235" s="24" t="s">
        <v>248</v>
      </c>
      <c r="I235" s="24" t="s">
        <v>248</v>
      </c>
      <c r="J235" s="24" t="s">
        <v>199</v>
      </c>
      <c r="K235" s="20" t="str">
        <f>$D$10&amp;IF(E235="◯",$E$10,$E$15)&amp;IF(F235="◯",$F$10,$F$15)&amp;IF(G235="◯",$G$10,$G$15)&amp;IF(H235="◯",$H$10,$H$15)&amp;IF(I235="◯",$I$10,$I$15)&amp;IF(J235="◯",$J$10,$J$15)</f>
        <v>jins-qr://scan?callback=_x000D_&amp;mode=1&amp;titlestr=_x000D_&amp;okstr=OK&amp;cancelstr=Cancel&amp;cameramode=_x000D_</v>
      </c>
      <c r="L235" s="29" t="str">
        <f>IF(E235="◯","",$L$25)</f>
        <v>・アプリ起動時アラートダイアログが表示される事</v>
      </c>
    </row>
    <row r="236" spans="1:12" x14ac:dyDescent="0.25">
      <c r="A236" s="20">
        <f t="shared" si="8"/>
        <v>112</v>
      </c>
      <c r="B236" s="22"/>
      <c r="C236" s="33"/>
      <c r="D236" s="22"/>
      <c r="E236" s="24" t="s">
        <v>199</v>
      </c>
      <c r="F236" s="24" t="s">
        <v>248</v>
      </c>
      <c r="G236" s="24" t="s">
        <v>199</v>
      </c>
      <c r="H236" s="24" t="s">
        <v>248</v>
      </c>
      <c r="I236" s="24" t="s">
        <v>248</v>
      </c>
      <c r="J236" s="24" t="s">
        <v>248</v>
      </c>
      <c r="K236" s="20" t="str">
        <f>$D$10&amp;IF(E236="◯",$E$10,$E$15)&amp;IF(F236="◯",$F$10,$F$15)&amp;IF(G236="◯",$G$10,$G$15)&amp;IF(H236="◯",$H$10,$H$15)&amp;IF(I236="◯",$I$10,$I$15)&amp;IF(J236="◯",$J$10,$J$15)</f>
        <v>jins-qr://scan?callback=_x000D_&amp;mode=1&amp;titlestr=_x000D_&amp;okstr=OK&amp;cancelstr=Cancel&amp;cameramode=1</v>
      </c>
      <c r="L236" s="29" t="str">
        <f>IF(E236="◯","",$L$25)</f>
        <v>・アプリ起動時アラートダイアログが表示される事</v>
      </c>
    </row>
    <row r="237" spans="1:12" x14ac:dyDescent="0.25">
      <c r="A237" s="20">
        <f t="shared" si="8"/>
        <v>113</v>
      </c>
      <c r="B237" s="22"/>
      <c r="C237" s="33"/>
      <c r="D237" s="22"/>
      <c r="E237" s="24" t="s">
        <v>199</v>
      </c>
      <c r="F237" s="24" t="s">
        <v>248</v>
      </c>
      <c r="G237" s="24" t="s">
        <v>248</v>
      </c>
      <c r="H237" s="24" t="s">
        <v>199</v>
      </c>
      <c r="I237" s="24" t="s">
        <v>199</v>
      </c>
      <c r="J237" s="24" t="s">
        <v>199</v>
      </c>
      <c r="K237" s="20" t="str">
        <f>$D$10&amp;IF(E237="◯",$E$10,$E$15)&amp;IF(F237="◯",$F$10,$F$15)&amp;IF(G237="◯",$G$10,$G$15)&amp;IF(H237="◯",$H$10,$H$15)&amp;IF(I237="◯",$I$10,$I$15)&amp;IF(J237="◯",$J$10,$J$15)</f>
        <v>jins-qr://scan?callback=_x000D_&amp;mode=1&amp;titlestr=Title&amp;okstr=_x000D_&amp;cancelstr=_x000D_&amp;cameramode=_x000D_</v>
      </c>
      <c r="L237" s="29" t="str">
        <f>IF(E237="◯","",$L$25)</f>
        <v>・アプリ起動時アラートダイアログが表示される事</v>
      </c>
    </row>
    <row r="238" spans="1:12" x14ac:dyDescent="0.25">
      <c r="A238" s="20">
        <f t="shared" si="8"/>
        <v>114</v>
      </c>
      <c r="B238" s="22"/>
      <c r="C238" s="33"/>
      <c r="D238" s="22"/>
      <c r="E238" s="24" t="s">
        <v>199</v>
      </c>
      <c r="F238" s="24" t="s">
        <v>248</v>
      </c>
      <c r="G238" s="24" t="s">
        <v>248</v>
      </c>
      <c r="H238" s="24" t="s">
        <v>199</v>
      </c>
      <c r="I238" s="24" t="s">
        <v>199</v>
      </c>
      <c r="J238" s="24" t="s">
        <v>248</v>
      </c>
      <c r="K238" s="20" t="str">
        <f>$D$10&amp;IF(E238="◯",$E$10,$E$15)&amp;IF(F238="◯",$F$10,$F$15)&amp;IF(G238="◯",$G$10,$G$15)&amp;IF(H238="◯",$H$10,$H$15)&amp;IF(I238="◯",$I$10,$I$15)&amp;IF(J238="◯",$J$10,$J$15)</f>
        <v>jins-qr://scan?callback=_x000D_&amp;mode=1&amp;titlestr=Title&amp;okstr=_x000D_&amp;cancelstr=_x000D_&amp;cameramode=1</v>
      </c>
      <c r="L238" s="29" t="str">
        <f>IF(E238="◯","",$L$25)</f>
        <v>・アプリ起動時アラートダイアログが表示される事</v>
      </c>
    </row>
    <row r="239" spans="1:12" x14ac:dyDescent="0.25">
      <c r="A239" s="20">
        <f t="shared" si="8"/>
        <v>115</v>
      </c>
      <c r="B239" s="22"/>
      <c r="C239" s="33"/>
      <c r="D239" s="22"/>
      <c r="E239" s="24" t="s">
        <v>199</v>
      </c>
      <c r="F239" s="24" t="s">
        <v>248</v>
      </c>
      <c r="G239" s="24" t="s">
        <v>248</v>
      </c>
      <c r="H239" s="24" t="s">
        <v>199</v>
      </c>
      <c r="I239" s="24" t="s">
        <v>248</v>
      </c>
      <c r="J239" s="24" t="s">
        <v>199</v>
      </c>
      <c r="K239" s="20" t="str">
        <f>$D$10&amp;IF(E239="◯",$E$10,$E$15)&amp;IF(F239="◯",$F$10,$F$15)&amp;IF(G239="◯",$G$10,$G$15)&amp;IF(H239="◯",$H$10,$H$15)&amp;IF(I239="◯",$I$10,$I$15)&amp;IF(J239="◯",$J$10,$J$15)</f>
        <v>jins-qr://scan?callback=_x000D_&amp;mode=1&amp;titlestr=Title&amp;okstr=_x000D_&amp;cancelstr=Cancel&amp;cameramode=_x000D_</v>
      </c>
      <c r="L239" s="29" t="str">
        <f>IF(E239="◯","",$L$25)</f>
        <v>・アプリ起動時アラートダイアログが表示される事</v>
      </c>
    </row>
    <row r="240" spans="1:12" x14ac:dyDescent="0.25">
      <c r="A240" s="20">
        <f t="shared" si="8"/>
        <v>116</v>
      </c>
      <c r="B240" s="22"/>
      <c r="C240" s="33"/>
      <c r="D240" s="22"/>
      <c r="E240" s="24" t="s">
        <v>199</v>
      </c>
      <c r="F240" s="24" t="s">
        <v>248</v>
      </c>
      <c r="G240" s="24" t="s">
        <v>248</v>
      </c>
      <c r="H240" s="24" t="s">
        <v>199</v>
      </c>
      <c r="I240" s="24" t="s">
        <v>248</v>
      </c>
      <c r="J240" s="24" t="s">
        <v>248</v>
      </c>
      <c r="K240" s="20" t="str">
        <f>$D$10&amp;IF(E240="◯",$E$10,$E$15)&amp;IF(F240="◯",$F$10,$F$15)&amp;IF(G240="◯",$G$10,$G$15)&amp;IF(H240="◯",$H$10,$H$15)&amp;IF(I240="◯",$I$10,$I$15)&amp;IF(J240="◯",$J$10,$J$15)</f>
        <v>jins-qr://scan?callback=_x000D_&amp;mode=1&amp;titlestr=Title&amp;okstr=_x000D_&amp;cancelstr=Cancel&amp;cameramode=1</v>
      </c>
      <c r="L240" s="29" t="str">
        <f>IF(E240="◯","",$L$25)</f>
        <v>・アプリ起動時アラートダイアログが表示される事</v>
      </c>
    </row>
    <row r="241" spans="1:12" x14ac:dyDescent="0.25">
      <c r="A241" s="20">
        <f t="shared" si="8"/>
        <v>117</v>
      </c>
      <c r="B241" s="22"/>
      <c r="C241" s="33"/>
      <c r="D241" s="22"/>
      <c r="E241" s="24" t="s">
        <v>199</v>
      </c>
      <c r="F241" s="24" t="s">
        <v>248</v>
      </c>
      <c r="G241" s="24" t="s">
        <v>248</v>
      </c>
      <c r="H241" s="24" t="s">
        <v>248</v>
      </c>
      <c r="I241" s="24" t="s">
        <v>199</v>
      </c>
      <c r="J241" s="24" t="s">
        <v>199</v>
      </c>
      <c r="K241" s="20" t="str">
        <f>$D$10&amp;IF(E241="◯",$E$10,$E$15)&amp;IF(F241="◯",$F$10,$F$15)&amp;IF(G241="◯",$G$10,$G$15)&amp;IF(H241="◯",$H$10,$H$15)&amp;IF(I241="◯",$I$10,$I$15)&amp;IF(J241="◯",$J$10,$J$15)</f>
        <v>jins-qr://scan?callback=_x000D_&amp;mode=1&amp;titlestr=Title&amp;okstr=OK&amp;cancelstr=_x000D_&amp;cameramode=_x000D_</v>
      </c>
      <c r="L241" s="29" t="str">
        <f>IF(E241="◯","",$L$25)</f>
        <v>・アプリ起動時アラートダイアログが表示される事</v>
      </c>
    </row>
    <row r="242" spans="1:12" x14ac:dyDescent="0.25">
      <c r="A242" s="20">
        <f t="shared" si="8"/>
        <v>118</v>
      </c>
      <c r="B242" s="22"/>
      <c r="C242" s="33"/>
      <c r="D242" s="22"/>
      <c r="E242" s="24" t="s">
        <v>199</v>
      </c>
      <c r="F242" s="24" t="s">
        <v>248</v>
      </c>
      <c r="G242" s="24" t="s">
        <v>248</v>
      </c>
      <c r="H242" s="24" t="s">
        <v>248</v>
      </c>
      <c r="I242" s="24" t="s">
        <v>199</v>
      </c>
      <c r="J242" s="24" t="s">
        <v>248</v>
      </c>
      <c r="K242" s="20" t="str">
        <f>$D$10&amp;IF(E242="◯",$E$10,$E$15)&amp;IF(F242="◯",$F$10,$F$15)&amp;IF(G242="◯",$G$10,$G$15)&amp;IF(H242="◯",$H$10,$H$15)&amp;IF(I242="◯",$I$10,$I$15)&amp;IF(J242="◯",$J$10,$J$15)</f>
        <v>jins-qr://scan?callback=_x000D_&amp;mode=1&amp;titlestr=Title&amp;okstr=OK&amp;cancelstr=_x000D_&amp;cameramode=1</v>
      </c>
      <c r="L242" s="29" t="str">
        <f>IF(E242="◯","",$L$25)</f>
        <v>・アプリ起動時アラートダイアログが表示される事</v>
      </c>
    </row>
    <row r="243" spans="1:12" x14ac:dyDescent="0.25">
      <c r="A243" s="20">
        <f t="shared" si="8"/>
        <v>119</v>
      </c>
      <c r="B243" s="22"/>
      <c r="C243" s="33"/>
      <c r="D243" s="22"/>
      <c r="E243" s="24" t="s">
        <v>199</v>
      </c>
      <c r="F243" s="24" t="s">
        <v>248</v>
      </c>
      <c r="G243" s="24" t="s">
        <v>248</v>
      </c>
      <c r="H243" s="24" t="s">
        <v>248</v>
      </c>
      <c r="I243" s="24" t="s">
        <v>248</v>
      </c>
      <c r="J243" s="24" t="s">
        <v>199</v>
      </c>
      <c r="K243" s="20" t="str">
        <f>$D$10&amp;IF(E243="◯",$E$10,$E$15)&amp;IF(F243="◯",$F$10,$F$15)&amp;IF(G243="◯",$G$10,$G$15)&amp;IF(H243="◯",$H$10,$H$15)&amp;IF(I243="◯",$I$10,$I$15)&amp;IF(J243="◯",$J$10,$J$15)</f>
        <v>jins-qr://scan?callback=_x000D_&amp;mode=1&amp;titlestr=Title&amp;okstr=OK&amp;cancelstr=Cancel&amp;cameramode=_x000D_</v>
      </c>
      <c r="L243" s="29" t="str">
        <f>IF(E243="◯","",$L$25)</f>
        <v>・アプリ起動時アラートダイアログが表示される事</v>
      </c>
    </row>
    <row r="244" spans="1:12" x14ac:dyDescent="0.25">
      <c r="A244" s="20">
        <f t="shared" si="8"/>
        <v>120</v>
      </c>
      <c r="B244" s="22"/>
      <c r="C244" s="33"/>
      <c r="D244" s="22"/>
      <c r="E244" s="24" t="s">
        <v>199</v>
      </c>
      <c r="F244" s="24" t="s">
        <v>248</v>
      </c>
      <c r="G244" s="24" t="s">
        <v>248</v>
      </c>
      <c r="H244" s="24" t="s">
        <v>248</v>
      </c>
      <c r="I244" s="24" t="s">
        <v>248</v>
      </c>
      <c r="J244" s="24" t="s">
        <v>248</v>
      </c>
      <c r="K244" s="20" t="str">
        <f>$D$10&amp;IF(E244="◯",$E$10,$E$15)&amp;IF(F244="◯",$F$10,$F$15)&amp;IF(G244="◯",$G$10,$G$15)&amp;IF(H244="◯",$H$10,$H$15)&amp;IF(I244="◯",$I$10,$I$15)&amp;IF(J244="◯",$J$10,$J$15)</f>
        <v>jins-qr://scan?callback=_x000D_&amp;mode=1&amp;titlestr=Title&amp;okstr=OK&amp;cancelstr=Cancel&amp;cameramode=1</v>
      </c>
      <c r="L244" s="29" t="str">
        <f>IF(E244="◯","",$L$25)</f>
        <v>・アプリ起動時アラートダイアログが表示される事</v>
      </c>
    </row>
    <row r="245" spans="1:12" x14ac:dyDescent="0.25">
      <c r="A245" s="20"/>
      <c r="B245" s="22"/>
      <c r="C245" s="33"/>
      <c r="D245" s="22"/>
      <c r="E245" s="24" t="s">
        <v>248</v>
      </c>
      <c r="F245" s="24" t="s">
        <v>199</v>
      </c>
      <c r="G245" s="24" t="s">
        <v>199</v>
      </c>
      <c r="H245" s="24" t="s">
        <v>199</v>
      </c>
      <c r="I245" s="24" t="s">
        <v>199</v>
      </c>
      <c r="J245" s="24" t="s">
        <v>199</v>
      </c>
      <c r="K245" s="20" t="str">
        <f>$D$10&amp;IF(E245="◯",$E$10,$E$15)&amp;IF(F245="◯",$F$10,$F$15)&amp;IF(G245="◯",$G$10,$G$15)&amp;IF(H245="◯",$H$10,$H$15)&amp;IF(I245="◯",$I$10,$I$15)&amp;IF(J245="◯",$J$10,$J$15)</f>
        <v>jins-qr://scan?callback=_x000D_https://hoge1234.com/_x000D_tw?uuid=xxxx&amp;mode=_x000D_&amp;titlestr=_x000D_&amp;okstr=_x000D_&amp;cancelstr=_x000D_&amp;cameramode=_x000D_</v>
      </c>
      <c r="L245" s="29" t="s">
        <v>374</v>
      </c>
    </row>
    <row r="246" spans="1:12" x14ac:dyDescent="0.25">
      <c r="A246" s="20"/>
      <c r="B246" s="22"/>
      <c r="C246" s="33"/>
      <c r="D246" s="22"/>
      <c r="E246" s="24" t="s">
        <v>248</v>
      </c>
      <c r="F246" s="24" t="s">
        <v>199</v>
      </c>
      <c r="G246" s="24" t="s">
        <v>199</v>
      </c>
      <c r="H246" s="24" t="s">
        <v>199</v>
      </c>
      <c r="I246" s="24" t="s">
        <v>199</v>
      </c>
      <c r="J246" s="24" t="s">
        <v>248</v>
      </c>
      <c r="K246" s="20" t="str">
        <f>$D$10&amp;IF(E246="◯",$E$10,$E$15)&amp;IF(F246="◯",$F$10,$F$15)&amp;IF(G246="◯",$G$10,$G$15)&amp;IF(H246="◯",$H$10,$H$15)&amp;IF(I246="◯",$I$10,$I$15)&amp;IF(J246="◯",$J$10,$J$15)</f>
        <v>jins-qr://scan?callback=_x000D_https://hoge1234.com/_x000D_tw?uuid=xxxx&amp;mode=_x000D_&amp;titlestr=_x000D_&amp;okstr=_x000D_&amp;cancelstr=_x000D_&amp;cameramode=1</v>
      </c>
      <c r="L246" s="29" t="s">
        <v>265</v>
      </c>
    </row>
    <row r="247" spans="1:12" x14ac:dyDescent="0.25">
      <c r="A247" s="20"/>
      <c r="B247" s="22"/>
      <c r="C247" s="33"/>
      <c r="D247" s="22"/>
      <c r="E247" s="24" t="s">
        <v>248</v>
      </c>
      <c r="F247" s="24" t="s">
        <v>199</v>
      </c>
      <c r="G247" s="24" t="s">
        <v>199</v>
      </c>
      <c r="H247" s="24" t="s">
        <v>199</v>
      </c>
      <c r="I247" s="24" t="s">
        <v>248</v>
      </c>
      <c r="J247" s="24" t="s">
        <v>199</v>
      </c>
      <c r="K247" s="20" t="str">
        <f>$D$10&amp;IF(E247="◯",$E$10,$E$15)&amp;IF(F247="◯",$F$10,$F$15)&amp;IF(G247="◯",$G$10,$G$15)&amp;IF(H247="◯",$H$10,$H$15)&amp;IF(I247="◯",$I$10,$I$15)&amp;IF(J247="◯",$J$10,$J$15)</f>
        <v>jins-qr://scan?callback=_x000D_https://hoge1234.com/_x000D_tw?uuid=xxxx&amp;mode=_x000D_&amp;titlestr=_x000D_&amp;okstr=_x000D_&amp;cancelstr=Cancel&amp;cameramode=_x000D_</v>
      </c>
      <c r="L247" s="29" t="s">
        <v>265</v>
      </c>
    </row>
    <row r="248" spans="1:12" x14ac:dyDescent="0.25">
      <c r="A248" s="20"/>
      <c r="B248" s="22"/>
      <c r="C248" s="33"/>
      <c r="D248" s="22"/>
      <c r="E248" s="24" t="s">
        <v>248</v>
      </c>
      <c r="F248" s="24" t="s">
        <v>199</v>
      </c>
      <c r="G248" s="24" t="s">
        <v>199</v>
      </c>
      <c r="H248" s="24" t="s">
        <v>199</v>
      </c>
      <c r="I248" s="24" t="s">
        <v>248</v>
      </c>
      <c r="J248" s="24" t="s">
        <v>248</v>
      </c>
      <c r="K248" s="20" t="str">
        <f>$D$10&amp;IF(E248="◯",$E$10,$E$15)&amp;IF(F248="◯",$F$10,$F$15)&amp;IF(G248="◯",$G$10,$G$15)&amp;IF(H248="◯",$H$10,$H$15)&amp;IF(I248="◯",$I$10,$I$15)&amp;IF(J248="◯",$J$10,$J$15)</f>
        <v>jins-qr://scan?callback=_x000D_https://hoge1234.com/_x000D_tw?uuid=xxxx&amp;mode=_x000D_&amp;titlestr=_x000D_&amp;okstr=_x000D_&amp;cancelstr=Cancel&amp;cameramode=1</v>
      </c>
      <c r="L248" s="29" t="s">
        <v>265</v>
      </c>
    </row>
    <row r="249" spans="1:12" x14ac:dyDescent="0.25">
      <c r="A249" s="20"/>
      <c r="B249" s="22"/>
      <c r="C249" s="33"/>
      <c r="D249" s="22"/>
      <c r="E249" s="24" t="s">
        <v>248</v>
      </c>
      <c r="F249" s="24" t="s">
        <v>199</v>
      </c>
      <c r="G249" s="24" t="s">
        <v>199</v>
      </c>
      <c r="H249" s="24" t="s">
        <v>248</v>
      </c>
      <c r="I249" s="24" t="s">
        <v>199</v>
      </c>
      <c r="J249" s="24" t="s">
        <v>199</v>
      </c>
      <c r="K249" s="20" t="str">
        <f>$D$10&amp;IF(E249="◯",$E$10,$E$15)&amp;IF(F249="◯",$F$10,$F$15)&amp;IF(G249="◯",$G$10,$G$15)&amp;IF(H249="◯",$H$10,$H$15)&amp;IF(I249="◯",$I$10,$I$15)&amp;IF(J249="◯",$J$10,$J$15)</f>
        <v>jins-qr://scan?callback=_x000D_https://hoge1234.com/_x000D_tw?uuid=xxxx&amp;mode=_x000D_&amp;titlestr=_x000D_&amp;okstr=OK&amp;cancelstr=_x000D_&amp;cameramode=_x000D_</v>
      </c>
      <c r="L249" s="29" t="s">
        <v>265</v>
      </c>
    </row>
    <row r="250" spans="1:12" x14ac:dyDescent="0.25">
      <c r="A250" s="20"/>
      <c r="B250" s="22"/>
      <c r="C250" s="33"/>
      <c r="D250" s="22"/>
      <c r="E250" s="24" t="s">
        <v>248</v>
      </c>
      <c r="F250" s="24" t="s">
        <v>199</v>
      </c>
      <c r="G250" s="24" t="s">
        <v>199</v>
      </c>
      <c r="H250" s="24" t="s">
        <v>248</v>
      </c>
      <c r="I250" s="24" t="s">
        <v>199</v>
      </c>
      <c r="J250" s="24" t="s">
        <v>248</v>
      </c>
      <c r="K250" s="20" t="str">
        <f>$D$10&amp;IF(E250="◯",$E$10,$E$15)&amp;IF(F250="◯",$F$10,$F$15)&amp;IF(G250="◯",$G$10,$G$15)&amp;IF(H250="◯",$H$10,$H$15)&amp;IF(I250="◯",$I$10,$I$15)&amp;IF(J250="◯",$J$10,$J$15)</f>
        <v>jins-qr://scan?callback=_x000D_https://hoge1234.com/_x000D_tw?uuid=xxxx&amp;mode=_x000D_&amp;titlestr=_x000D_&amp;okstr=OK&amp;cancelstr=_x000D_&amp;cameramode=1</v>
      </c>
      <c r="L250" s="29" t="s">
        <v>265</v>
      </c>
    </row>
    <row r="251" spans="1:12" x14ac:dyDescent="0.25">
      <c r="A251" s="20"/>
      <c r="B251" s="22"/>
      <c r="C251" s="33"/>
      <c r="D251" s="22"/>
      <c r="E251" s="24" t="s">
        <v>248</v>
      </c>
      <c r="F251" s="24" t="s">
        <v>199</v>
      </c>
      <c r="G251" s="24" t="s">
        <v>199</v>
      </c>
      <c r="H251" s="24" t="s">
        <v>248</v>
      </c>
      <c r="I251" s="24" t="s">
        <v>248</v>
      </c>
      <c r="J251" s="24" t="s">
        <v>199</v>
      </c>
      <c r="K251" s="20" t="str">
        <f>$D$10&amp;IF(E251="◯",$E$10,$E$15)&amp;IF(F251="◯",$F$10,$F$15)&amp;IF(G251="◯",$G$10,$G$15)&amp;IF(H251="◯",$H$10,$H$15)&amp;IF(I251="◯",$I$10,$I$15)&amp;IF(J251="◯",$J$10,$J$15)</f>
        <v>jins-qr://scan?callback=_x000D_https://hoge1234.com/_x000D_tw?uuid=xxxx&amp;mode=_x000D_&amp;titlestr=_x000D_&amp;okstr=OK&amp;cancelstr=Cancel&amp;cameramode=_x000D_</v>
      </c>
      <c r="L251" s="29" t="s">
        <v>265</v>
      </c>
    </row>
    <row r="252" spans="1:12" x14ac:dyDescent="0.25">
      <c r="A252" s="20"/>
      <c r="B252" s="22"/>
      <c r="C252" s="33"/>
      <c r="D252" s="22"/>
      <c r="E252" s="24" t="s">
        <v>248</v>
      </c>
      <c r="F252" s="24" t="s">
        <v>199</v>
      </c>
      <c r="G252" s="24" t="s">
        <v>199</v>
      </c>
      <c r="H252" s="24" t="s">
        <v>248</v>
      </c>
      <c r="I252" s="24" t="s">
        <v>248</v>
      </c>
      <c r="J252" s="24" t="s">
        <v>248</v>
      </c>
      <c r="K252" s="20" t="str">
        <f>$D$10&amp;IF(E252="◯",$E$10,$E$15)&amp;IF(F252="◯",$F$10,$F$15)&amp;IF(G252="◯",$G$10,$G$15)&amp;IF(H252="◯",$H$10,$H$15)&amp;IF(I252="◯",$I$10,$I$15)&amp;IF(J252="◯",$J$10,$J$15)</f>
        <v>jins-qr://scan?callback=_x000D_https://hoge1234.com/_x000D_tw?uuid=xxxx&amp;mode=_x000D_&amp;titlestr=_x000D_&amp;okstr=OK&amp;cancelstr=Cancel&amp;cameramode=1</v>
      </c>
      <c r="L252" s="29" t="s">
        <v>265</v>
      </c>
    </row>
    <row r="253" spans="1:12" x14ac:dyDescent="0.25">
      <c r="A253" s="20"/>
      <c r="B253" s="22"/>
      <c r="C253" s="33"/>
      <c r="D253" s="22"/>
      <c r="E253" s="24" t="s">
        <v>248</v>
      </c>
      <c r="F253" s="24" t="s">
        <v>199</v>
      </c>
      <c r="G253" s="24" t="s">
        <v>248</v>
      </c>
      <c r="H253" s="24" t="s">
        <v>199</v>
      </c>
      <c r="I253" s="24" t="s">
        <v>199</v>
      </c>
      <c r="J253" s="24" t="s">
        <v>199</v>
      </c>
      <c r="K253" s="20" t="str">
        <f>$D$10&amp;IF(E253="◯",$E$10,$E$15)&amp;IF(F253="◯",$F$10,$F$15)&amp;IF(G253="◯",$G$10,$G$15)&amp;IF(H253="◯",$H$10,$H$15)&amp;IF(I253="◯",$I$10,$I$15)&amp;IF(J253="◯",$J$10,$J$15)</f>
        <v>jins-qr://scan?callback=_x000D_https://hoge1234.com/_x000D_tw?uuid=xxxx&amp;mode=_x000D_&amp;titlestr=Title&amp;okstr=_x000D_&amp;cancelstr=_x000D_&amp;cameramode=_x000D_</v>
      </c>
      <c r="L253" s="29" t="s">
        <v>265</v>
      </c>
    </row>
    <row r="254" spans="1:12" x14ac:dyDescent="0.25">
      <c r="A254" s="20"/>
      <c r="B254" s="22"/>
      <c r="C254" s="33"/>
      <c r="D254" s="22"/>
      <c r="E254" s="24" t="s">
        <v>248</v>
      </c>
      <c r="F254" s="24" t="s">
        <v>199</v>
      </c>
      <c r="G254" s="24" t="s">
        <v>248</v>
      </c>
      <c r="H254" s="24" t="s">
        <v>199</v>
      </c>
      <c r="I254" s="24" t="s">
        <v>199</v>
      </c>
      <c r="J254" s="24" t="s">
        <v>248</v>
      </c>
      <c r="K254" s="20" t="str">
        <f>$D$10&amp;IF(E254="◯",$E$10,$E$15)&amp;IF(F254="◯",$F$10,$F$15)&amp;IF(G254="◯",$G$10,$G$15)&amp;IF(H254="◯",$H$10,$H$15)&amp;IF(I254="◯",$I$10,$I$15)&amp;IF(J254="◯",$J$10,$J$15)</f>
        <v>jins-qr://scan?callback=_x000D_https://hoge1234.com/_x000D_tw?uuid=xxxx&amp;mode=_x000D_&amp;titlestr=Title&amp;okstr=_x000D_&amp;cancelstr=_x000D_&amp;cameramode=1</v>
      </c>
      <c r="L254" s="29" t="s">
        <v>265</v>
      </c>
    </row>
    <row r="255" spans="1:12" x14ac:dyDescent="0.25">
      <c r="A255" s="20"/>
      <c r="B255" s="22"/>
      <c r="C255" s="33"/>
      <c r="D255" s="22"/>
      <c r="E255" s="24" t="s">
        <v>248</v>
      </c>
      <c r="F255" s="24" t="s">
        <v>199</v>
      </c>
      <c r="G255" s="24" t="s">
        <v>248</v>
      </c>
      <c r="H255" s="24" t="s">
        <v>199</v>
      </c>
      <c r="I255" s="24" t="s">
        <v>248</v>
      </c>
      <c r="J255" s="24" t="s">
        <v>199</v>
      </c>
      <c r="K255" s="20" t="str">
        <f>$D$10&amp;IF(E255="◯",$E$10,$E$15)&amp;IF(F255="◯",$F$10,$F$15)&amp;IF(G255="◯",$G$10,$G$15)&amp;IF(H255="◯",$H$10,$H$15)&amp;IF(I255="◯",$I$10,$I$15)&amp;IF(J255="◯",$J$10,$J$15)</f>
        <v>jins-qr://scan?callback=_x000D_https://hoge1234.com/_x000D_tw?uuid=xxxx&amp;mode=_x000D_&amp;titlestr=Title&amp;okstr=_x000D_&amp;cancelstr=Cancel&amp;cameramode=_x000D_</v>
      </c>
      <c r="L255" s="29" t="s">
        <v>265</v>
      </c>
    </row>
    <row r="256" spans="1:12" x14ac:dyDescent="0.25">
      <c r="A256" s="20"/>
      <c r="B256" s="22"/>
      <c r="C256" s="33"/>
      <c r="D256" s="22"/>
      <c r="E256" s="24" t="s">
        <v>248</v>
      </c>
      <c r="F256" s="24" t="s">
        <v>199</v>
      </c>
      <c r="G256" s="24" t="s">
        <v>248</v>
      </c>
      <c r="H256" s="24" t="s">
        <v>199</v>
      </c>
      <c r="I256" s="24" t="s">
        <v>248</v>
      </c>
      <c r="J256" s="24" t="s">
        <v>248</v>
      </c>
      <c r="K256" s="20" t="str">
        <f>$D$10&amp;IF(E256="◯",$E$10,$E$15)&amp;IF(F256="◯",$F$10,$F$15)&amp;IF(G256="◯",$G$10,$G$15)&amp;IF(H256="◯",$H$10,$H$15)&amp;IF(I256="◯",$I$10,$I$15)&amp;IF(J256="◯",$J$10,$J$15)</f>
        <v>jins-qr://scan?callback=_x000D_https://hoge1234.com/_x000D_tw?uuid=xxxx&amp;mode=_x000D_&amp;titlestr=Title&amp;okstr=_x000D_&amp;cancelstr=Cancel&amp;cameramode=1</v>
      </c>
      <c r="L256" s="29" t="s">
        <v>265</v>
      </c>
    </row>
    <row r="257" spans="1:12" x14ac:dyDescent="0.25">
      <c r="A257" s="20"/>
      <c r="B257" s="22"/>
      <c r="C257" s="33"/>
      <c r="D257" s="22"/>
      <c r="E257" s="24" t="s">
        <v>248</v>
      </c>
      <c r="F257" s="24" t="s">
        <v>199</v>
      </c>
      <c r="G257" s="24" t="s">
        <v>248</v>
      </c>
      <c r="H257" s="24" t="s">
        <v>248</v>
      </c>
      <c r="I257" s="24" t="s">
        <v>199</v>
      </c>
      <c r="J257" s="24" t="s">
        <v>199</v>
      </c>
      <c r="K257" s="20" t="str">
        <f>$D$10&amp;IF(E257="◯",$E$10,$E$15)&amp;IF(F257="◯",$F$10,$F$15)&amp;IF(G257="◯",$G$10,$G$15)&amp;IF(H257="◯",$H$10,$H$15)&amp;IF(I257="◯",$I$10,$I$15)&amp;IF(J257="◯",$J$10,$J$15)</f>
        <v>jins-qr://scan?callback=_x000D_https://hoge1234.com/_x000D_tw?uuid=xxxx&amp;mode=_x000D_&amp;titlestr=Title&amp;okstr=OK&amp;cancelstr=_x000D_&amp;cameramode=_x000D_</v>
      </c>
      <c r="L257" s="29" t="s">
        <v>265</v>
      </c>
    </row>
    <row r="258" spans="1:12" x14ac:dyDescent="0.25">
      <c r="A258" s="20"/>
      <c r="B258" s="22"/>
      <c r="C258" s="33"/>
      <c r="D258" s="22"/>
      <c r="E258" s="24" t="s">
        <v>248</v>
      </c>
      <c r="F258" s="24" t="s">
        <v>199</v>
      </c>
      <c r="G258" s="24" t="s">
        <v>248</v>
      </c>
      <c r="H258" s="24" t="s">
        <v>248</v>
      </c>
      <c r="I258" s="24" t="s">
        <v>199</v>
      </c>
      <c r="J258" s="24" t="s">
        <v>248</v>
      </c>
      <c r="K258" s="20" t="str">
        <f>$D$10&amp;IF(E258="◯",$E$10,$E$15)&amp;IF(F258="◯",$F$10,$F$15)&amp;IF(G258="◯",$G$10,$G$15)&amp;IF(H258="◯",$H$10,$H$15)&amp;IF(I258="◯",$I$10,$I$15)&amp;IF(J258="◯",$J$10,$J$15)</f>
        <v>jins-qr://scan?callback=_x000D_https://hoge1234.com/_x000D_tw?uuid=xxxx&amp;mode=_x000D_&amp;titlestr=Title&amp;okstr=OK&amp;cancelstr=_x000D_&amp;cameramode=1</v>
      </c>
      <c r="L258" s="29" t="s">
        <v>265</v>
      </c>
    </row>
    <row r="259" spans="1:12" x14ac:dyDescent="0.25">
      <c r="A259" s="20"/>
      <c r="B259" s="22"/>
      <c r="C259" s="33"/>
      <c r="D259" s="22"/>
      <c r="E259" s="24" t="s">
        <v>248</v>
      </c>
      <c r="F259" s="24" t="s">
        <v>199</v>
      </c>
      <c r="G259" s="24" t="s">
        <v>248</v>
      </c>
      <c r="H259" s="24" t="s">
        <v>248</v>
      </c>
      <c r="I259" s="24" t="s">
        <v>248</v>
      </c>
      <c r="J259" s="24" t="s">
        <v>199</v>
      </c>
      <c r="K259" s="20" t="str">
        <f>$D$10&amp;IF(E259="◯",$E$10,$E$15)&amp;IF(F259="◯",$F$10,$F$15)&amp;IF(G259="◯",$G$10,$G$15)&amp;IF(H259="◯",$H$10,$H$15)&amp;IF(I259="◯",$I$10,$I$15)&amp;IF(J259="◯",$J$10,$J$15)</f>
        <v>jins-qr://scan?callback=_x000D_https://hoge1234.com/_x000D_tw?uuid=xxxx&amp;mode=_x000D_&amp;titlestr=Title&amp;okstr=OK&amp;cancelstr=Cancel&amp;cameramode=_x000D_</v>
      </c>
      <c r="L259" s="29" t="s">
        <v>265</v>
      </c>
    </row>
    <row r="260" spans="1:12" x14ac:dyDescent="0.25">
      <c r="A260" s="20"/>
      <c r="B260" s="22"/>
      <c r="C260" s="33"/>
      <c r="D260" s="22"/>
      <c r="E260" s="24" t="s">
        <v>248</v>
      </c>
      <c r="F260" s="24" t="s">
        <v>199</v>
      </c>
      <c r="G260" s="24" t="s">
        <v>248</v>
      </c>
      <c r="H260" s="24" t="s">
        <v>248</v>
      </c>
      <c r="I260" s="24" t="s">
        <v>248</v>
      </c>
      <c r="J260" s="24" t="s">
        <v>248</v>
      </c>
      <c r="K260" s="20" t="str">
        <f>$D$10&amp;IF(E260="◯",$E$10,$E$15)&amp;IF(F260="◯",$F$10,$F$15)&amp;IF(G260="◯",$G$10,$G$15)&amp;IF(H260="◯",$H$10,$H$15)&amp;IF(I260="◯",$I$10,$I$15)&amp;IF(J260="◯",$J$10,$J$15)</f>
        <v>jins-qr://scan?callback=_x000D_https://hoge1234.com/_x000D_tw?uuid=xxxx&amp;mode=_x000D_&amp;titlestr=Title&amp;okstr=OK&amp;cancelstr=Cancel&amp;cameramode=1</v>
      </c>
      <c r="L260" s="29" t="s">
        <v>265</v>
      </c>
    </row>
    <row r="261" spans="1:12" x14ac:dyDescent="0.25">
      <c r="A261" s="20"/>
      <c r="B261" s="22"/>
      <c r="C261" s="33"/>
      <c r="D261" s="22"/>
      <c r="E261" s="24" t="s">
        <v>248</v>
      </c>
      <c r="F261" s="24" t="s">
        <v>248</v>
      </c>
      <c r="G261" s="24" t="s">
        <v>199</v>
      </c>
      <c r="H261" s="24" t="s">
        <v>199</v>
      </c>
      <c r="I261" s="24" t="s">
        <v>199</v>
      </c>
      <c r="J261" s="24" t="s">
        <v>199</v>
      </c>
      <c r="K261" s="20" t="str">
        <f>$D$10&amp;IF(E261="◯",$E$10,$E$15)&amp;IF(F261="◯",$F$10,$F$15)&amp;IF(G261="◯",$G$10,$G$15)&amp;IF(H261="◯",$H$10,$H$15)&amp;IF(I261="◯",$I$10,$I$15)&amp;IF(J261="◯",$J$10,$J$15)</f>
        <v>jins-qr://scan?callback=_x000D_https://hoge1234.com/_x000D_tw?uuid=xxxx&amp;mode=1&amp;titlestr=_x000D_&amp;okstr=_x000D_&amp;cancelstr=_x000D_&amp;cameramode=_x000D_</v>
      </c>
      <c r="L261" s="29" t="s">
        <v>265</v>
      </c>
    </row>
    <row r="262" spans="1:12" x14ac:dyDescent="0.25">
      <c r="A262" s="20"/>
      <c r="B262" s="22"/>
      <c r="C262" s="33"/>
      <c r="D262" s="22"/>
      <c r="E262" s="24" t="s">
        <v>248</v>
      </c>
      <c r="F262" s="24" t="s">
        <v>248</v>
      </c>
      <c r="G262" s="24" t="s">
        <v>199</v>
      </c>
      <c r="H262" s="24" t="s">
        <v>199</v>
      </c>
      <c r="I262" s="24" t="s">
        <v>199</v>
      </c>
      <c r="J262" s="24" t="s">
        <v>248</v>
      </c>
      <c r="K262" s="20" t="str">
        <f>$D$10&amp;IF(E262="◯",$E$10,$E$15)&amp;IF(F262="◯",$F$10,$F$15)&amp;IF(G262="◯",$G$10,$G$15)&amp;IF(H262="◯",$H$10,$H$15)&amp;IF(I262="◯",$I$10,$I$15)&amp;IF(J262="◯",$J$10,$J$15)</f>
        <v>jins-qr://scan?callback=_x000D_https://hoge1234.com/_x000D_tw?uuid=xxxx&amp;mode=1&amp;titlestr=_x000D_&amp;okstr=_x000D_&amp;cancelstr=_x000D_&amp;cameramode=1</v>
      </c>
      <c r="L262" s="29" t="s">
        <v>265</v>
      </c>
    </row>
    <row r="263" spans="1:12" x14ac:dyDescent="0.25">
      <c r="A263" s="20"/>
      <c r="B263" s="22"/>
      <c r="C263" s="33"/>
      <c r="D263" s="22"/>
      <c r="E263" s="24" t="s">
        <v>248</v>
      </c>
      <c r="F263" s="24" t="s">
        <v>248</v>
      </c>
      <c r="G263" s="24" t="s">
        <v>199</v>
      </c>
      <c r="H263" s="24" t="s">
        <v>199</v>
      </c>
      <c r="I263" s="24" t="s">
        <v>248</v>
      </c>
      <c r="J263" s="24" t="s">
        <v>199</v>
      </c>
      <c r="K263" s="20" t="str">
        <f>$D$10&amp;IF(E263="◯",$E$10,$E$15)&amp;IF(F263="◯",$F$10,$F$15)&amp;IF(G263="◯",$G$10,$G$15)&amp;IF(H263="◯",$H$10,$H$15)&amp;IF(I263="◯",$I$10,$I$15)&amp;IF(J263="◯",$J$10,$J$15)</f>
        <v>jins-qr://scan?callback=_x000D_https://hoge1234.com/_x000D_tw?uuid=xxxx&amp;mode=1&amp;titlestr=_x000D_&amp;okstr=_x000D_&amp;cancelstr=Cancel&amp;cameramode=_x000D_</v>
      </c>
      <c r="L263" s="29" t="s">
        <v>265</v>
      </c>
    </row>
    <row r="264" spans="1:12" x14ac:dyDescent="0.25">
      <c r="A264" s="20"/>
      <c r="B264" s="22"/>
      <c r="C264" s="33"/>
      <c r="D264" s="22"/>
      <c r="E264" s="24" t="s">
        <v>248</v>
      </c>
      <c r="F264" s="24" t="s">
        <v>248</v>
      </c>
      <c r="G264" s="24" t="s">
        <v>199</v>
      </c>
      <c r="H264" s="24" t="s">
        <v>199</v>
      </c>
      <c r="I264" s="24" t="s">
        <v>248</v>
      </c>
      <c r="J264" s="24" t="s">
        <v>248</v>
      </c>
      <c r="K264" s="20" t="str">
        <f>$D$10&amp;IF(E264="◯",$E$10,$E$15)&amp;IF(F264="◯",$F$10,$F$15)&amp;IF(G264="◯",$G$10,$G$15)&amp;IF(H264="◯",$H$10,$H$15)&amp;IF(I264="◯",$I$10,$I$15)&amp;IF(J264="◯",$J$10,$J$15)</f>
        <v>jins-qr://scan?callback=_x000D_https://hoge1234.com/_x000D_tw?uuid=xxxx&amp;mode=1&amp;titlestr=_x000D_&amp;okstr=_x000D_&amp;cancelstr=Cancel&amp;cameramode=1</v>
      </c>
      <c r="L264" s="29" t="s">
        <v>265</v>
      </c>
    </row>
    <row r="265" spans="1:12" x14ac:dyDescent="0.25">
      <c r="A265" s="20"/>
      <c r="B265" s="22"/>
      <c r="C265" s="33"/>
      <c r="D265" s="22"/>
      <c r="E265" s="24" t="s">
        <v>248</v>
      </c>
      <c r="F265" s="24" t="s">
        <v>248</v>
      </c>
      <c r="G265" s="24" t="s">
        <v>199</v>
      </c>
      <c r="H265" s="24" t="s">
        <v>248</v>
      </c>
      <c r="I265" s="24" t="s">
        <v>199</v>
      </c>
      <c r="J265" s="24" t="s">
        <v>199</v>
      </c>
      <c r="K265" s="20" t="str">
        <f>$D$10&amp;IF(E265="◯",$E$10,$E$15)&amp;IF(F265="◯",$F$10,$F$15)&amp;IF(G265="◯",$G$10,$G$15)&amp;IF(H265="◯",$H$10,$H$15)&amp;IF(I265="◯",$I$10,$I$15)&amp;IF(J265="◯",$J$10,$J$15)</f>
        <v>jins-qr://scan?callback=_x000D_https://hoge1234.com/_x000D_tw?uuid=xxxx&amp;mode=1&amp;titlestr=_x000D_&amp;okstr=OK&amp;cancelstr=_x000D_&amp;cameramode=_x000D_</v>
      </c>
      <c r="L265" s="29" t="s">
        <v>265</v>
      </c>
    </row>
    <row r="266" spans="1:12" x14ac:dyDescent="0.25">
      <c r="A266" s="20"/>
      <c r="B266" s="22"/>
      <c r="C266" s="33"/>
      <c r="D266" s="22"/>
      <c r="E266" s="24" t="s">
        <v>248</v>
      </c>
      <c r="F266" s="24" t="s">
        <v>248</v>
      </c>
      <c r="G266" s="24" t="s">
        <v>199</v>
      </c>
      <c r="H266" s="24" t="s">
        <v>248</v>
      </c>
      <c r="I266" s="24" t="s">
        <v>199</v>
      </c>
      <c r="J266" s="24" t="s">
        <v>248</v>
      </c>
      <c r="K266" s="20" t="str">
        <f>$D$10&amp;IF(E266="◯",$E$10,$E$15)&amp;IF(F266="◯",$F$10,$F$15)&amp;IF(G266="◯",$G$10,$G$15)&amp;IF(H266="◯",$H$10,$H$15)&amp;IF(I266="◯",$I$10,$I$15)&amp;IF(J266="◯",$J$10,$J$15)</f>
        <v>jins-qr://scan?callback=_x000D_https://hoge1234.com/_x000D_tw?uuid=xxxx&amp;mode=1&amp;titlestr=_x000D_&amp;okstr=OK&amp;cancelstr=_x000D_&amp;cameramode=1</v>
      </c>
      <c r="L266" s="29" t="s">
        <v>265</v>
      </c>
    </row>
    <row r="267" spans="1:12" x14ac:dyDescent="0.25">
      <c r="A267" s="20"/>
      <c r="B267" s="22"/>
      <c r="C267" s="33"/>
      <c r="D267" s="22"/>
      <c r="E267" s="24" t="s">
        <v>248</v>
      </c>
      <c r="F267" s="24" t="s">
        <v>248</v>
      </c>
      <c r="G267" s="24" t="s">
        <v>199</v>
      </c>
      <c r="H267" s="24" t="s">
        <v>248</v>
      </c>
      <c r="I267" s="24" t="s">
        <v>248</v>
      </c>
      <c r="J267" s="24" t="s">
        <v>199</v>
      </c>
      <c r="K267" s="20" t="str">
        <f>$D$10&amp;IF(E267="◯",$E$10,$E$15)&amp;IF(F267="◯",$F$10,$F$15)&amp;IF(G267="◯",$G$10,$G$15)&amp;IF(H267="◯",$H$10,$H$15)&amp;IF(I267="◯",$I$10,$I$15)&amp;IF(J267="◯",$J$10,$J$15)</f>
        <v>jins-qr://scan?callback=_x000D_https://hoge1234.com/_x000D_tw?uuid=xxxx&amp;mode=1&amp;titlestr=_x000D_&amp;okstr=OK&amp;cancelstr=Cancel&amp;cameramode=_x000D_</v>
      </c>
      <c r="L267" s="29" t="s">
        <v>265</v>
      </c>
    </row>
    <row r="268" spans="1:12" x14ac:dyDescent="0.25">
      <c r="A268" s="20"/>
      <c r="B268" s="22"/>
      <c r="C268" s="33"/>
      <c r="D268" s="22"/>
      <c r="E268" s="24" t="s">
        <v>248</v>
      </c>
      <c r="F268" s="24" t="s">
        <v>248</v>
      </c>
      <c r="G268" s="24" t="s">
        <v>199</v>
      </c>
      <c r="H268" s="24" t="s">
        <v>248</v>
      </c>
      <c r="I268" s="24" t="s">
        <v>248</v>
      </c>
      <c r="J268" s="24" t="s">
        <v>248</v>
      </c>
      <c r="K268" s="20" t="str">
        <f>$D$10&amp;IF(E268="◯",$E$10,$E$15)&amp;IF(F268="◯",$F$10,$F$15)&amp;IF(G268="◯",$G$10,$G$15)&amp;IF(H268="◯",$H$10,$H$15)&amp;IF(I268="◯",$I$10,$I$15)&amp;IF(J268="◯",$J$10,$J$15)</f>
        <v>jins-qr://scan?callback=_x000D_https://hoge1234.com/_x000D_tw?uuid=xxxx&amp;mode=1&amp;titlestr=_x000D_&amp;okstr=OK&amp;cancelstr=Cancel&amp;cameramode=1</v>
      </c>
      <c r="L268" s="29" t="s">
        <v>265</v>
      </c>
    </row>
    <row r="269" spans="1:12" x14ac:dyDescent="0.25">
      <c r="A269" s="20"/>
      <c r="B269" s="22"/>
      <c r="C269" s="33"/>
      <c r="D269" s="22"/>
      <c r="E269" s="24" t="s">
        <v>248</v>
      </c>
      <c r="F269" s="24" t="s">
        <v>248</v>
      </c>
      <c r="G269" s="24" t="s">
        <v>248</v>
      </c>
      <c r="H269" s="24" t="s">
        <v>199</v>
      </c>
      <c r="I269" s="24" t="s">
        <v>199</v>
      </c>
      <c r="J269" s="24" t="s">
        <v>199</v>
      </c>
      <c r="K269" s="20" t="str">
        <f>$D$10&amp;IF(E269="◯",$E$10,$E$15)&amp;IF(F269="◯",$F$10,$F$15)&amp;IF(G269="◯",$G$10,$G$15)&amp;IF(H269="◯",$H$10,$H$15)&amp;IF(I269="◯",$I$10,$I$15)&amp;IF(J269="◯",$J$10,$J$15)</f>
        <v>jins-qr://scan?callback=_x000D_https://hoge1234.com/_x000D_tw?uuid=xxxx&amp;mode=1&amp;titlestr=Title&amp;okstr=_x000D_&amp;cancelstr=_x000D_&amp;cameramode=_x000D_</v>
      </c>
      <c r="L269" s="29" t="s">
        <v>265</v>
      </c>
    </row>
    <row r="270" spans="1:12" x14ac:dyDescent="0.25">
      <c r="A270" s="20"/>
      <c r="B270" s="22"/>
      <c r="C270" s="33"/>
      <c r="D270" s="22"/>
      <c r="E270" s="24" t="s">
        <v>248</v>
      </c>
      <c r="F270" s="24" t="s">
        <v>248</v>
      </c>
      <c r="G270" s="24" t="s">
        <v>248</v>
      </c>
      <c r="H270" s="24" t="s">
        <v>199</v>
      </c>
      <c r="I270" s="24" t="s">
        <v>199</v>
      </c>
      <c r="J270" s="24" t="s">
        <v>248</v>
      </c>
      <c r="K270" s="20" t="str">
        <f>$D$10&amp;IF(E270="◯",$E$10,$E$15)&amp;IF(F270="◯",$F$10,$F$15)&amp;IF(G270="◯",$G$10,$G$15)&amp;IF(H270="◯",$H$10,$H$15)&amp;IF(I270="◯",$I$10,$I$15)&amp;IF(J270="◯",$J$10,$J$15)</f>
        <v>jins-qr://scan?callback=_x000D_https://hoge1234.com/_x000D_tw?uuid=xxxx&amp;mode=1&amp;titlestr=Title&amp;okstr=_x000D_&amp;cancelstr=_x000D_&amp;cameramode=1</v>
      </c>
      <c r="L270" s="29" t="s">
        <v>265</v>
      </c>
    </row>
    <row r="271" spans="1:12" x14ac:dyDescent="0.25">
      <c r="A271" s="20"/>
      <c r="B271" s="22"/>
      <c r="C271" s="33"/>
      <c r="D271" s="22"/>
      <c r="E271" s="24" t="s">
        <v>248</v>
      </c>
      <c r="F271" s="24" t="s">
        <v>248</v>
      </c>
      <c r="G271" s="24" t="s">
        <v>248</v>
      </c>
      <c r="H271" s="24" t="s">
        <v>199</v>
      </c>
      <c r="I271" s="24" t="s">
        <v>248</v>
      </c>
      <c r="J271" s="24" t="s">
        <v>199</v>
      </c>
      <c r="K271" s="20" t="str">
        <f>$D$10&amp;IF(E271="◯",$E$10,$E$15)&amp;IF(F271="◯",$F$10,$F$15)&amp;IF(G271="◯",$G$10,$G$15)&amp;IF(H271="◯",$H$10,$H$15)&amp;IF(I271="◯",$I$10,$I$15)&amp;IF(J271="◯",$J$10,$J$15)</f>
        <v>jins-qr://scan?callback=_x000D_https://hoge1234.com/_x000D_tw?uuid=xxxx&amp;mode=1&amp;titlestr=Title&amp;okstr=_x000D_&amp;cancelstr=Cancel&amp;cameramode=_x000D_</v>
      </c>
      <c r="L271" s="29" t="s">
        <v>265</v>
      </c>
    </row>
    <row r="272" spans="1:12" x14ac:dyDescent="0.25">
      <c r="A272" s="20"/>
      <c r="B272" s="22"/>
      <c r="C272" s="33"/>
      <c r="D272" s="22"/>
      <c r="E272" s="24" t="s">
        <v>248</v>
      </c>
      <c r="F272" s="24" t="s">
        <v>248</v>
      </c>
      <c r="G272" s="24" t="s">
        <v>248</v>
      </c>
      <c r="H272" s="24" t="s">
        <v>199</v>
      </c>
      <c r="I272" s="24" t="s">
        <v>248</v>
      </c>
      <c r="J272" s="24" t="s">
        <v>248</v>
      </c>
      <c r="K272" s="20" t="str">
        <f>$D$10&amp;IF(E272="◯",$E$10,$E$15)&amp;IF(F272="◯",$F$10,$F$15)&amp;IF(G272="◯",$G$10,$G$15)&amp;IF(H272="◯",$H$10,$H$15)&amp;IF(I272="◯",$I$10,$I$15)&amp;IF(J272="◯",$J$10,$J$15)</f>
        <v>jins-qr://scan?callback=_x000D_https://hoge1234.com/_x000D_tw?uuid=xxxx&amp;mode=1&amp;titlestr=Title&amp;okstr=_x000D_&amp;cancelstr=Cancel&amp;cameramode=1</v>
      </c>
      <c r="L272" s="29" t="s">
        <v>265</v>
      </c>
    </row>
    <row r="273" spans="1:12" x14ac:dyDescent="0.25">
      <c r="A273" s="20"/>
      <c r="B273" s="22"/>
      <c r="C273" s="33"/>
      <c r="D273" s="22"/>
      <c r="E273" s="24" t="s">
        <v>248</v>
      </c>
      <c r="F273" s="24" t="s">
        <v>248</v>
      </c>
      <c r="G273" s="24" t="s">
        <v>248</v>
      </c>
      <c r="H273" s="24" t="s">
        <v>248</v>
      </c>
      <c r="I273" s="24" t="s">
        <v>199</v>
      </c>
      <c r="J273" s="24" t="s">
        <v>199</v>
      </c>
      <c r="K273" s="20" t="str">
        <f>$D$10&amp;IF(E273="◯",$E$10,$E$15)&amp;IF(F273="◯",$F$10,$F$15)&amp;IF(G273="◯",$G$10,$G$15)&amp;IF(H273="◯",$H$10,$H$15)&amp;IF(I273="◯",$I$10,$I$15)&amp;IF(J273="◯",$J$10,$J$15)</f>
        <v>jins-qr://scan?callback=_x000D_https://hoge1234.com/_x000D_tw?uuid=xxxx&amp;mode=1&amp;titlestr=Title&amp;okstr=OK&amp;cancelstr=_x000D_&amp;cameramode=_x000D_</v>
      </c>
      <c r="L273" s="29" t="s">
        <v>265</v>
      </c>
    </row>
    <row r="274" spans="1:12" x14ac:dyDescent="0.25">
      <c r="A274" s="20"/>
      <c r="B274" s="22"/>
      <c r="C274" s="33"/>
      <c r="D274" s="22"/>
      <c r="E274" s="24" t="s">
        <v>248</v>
      </c>
      <c r="F274" s="24" t="s">
        <v>248</v>
      </c>
      <c r="G274" s="24" t="s">
        <v>248</v>
      </c>
      <c r="H274" s="24" t="s">
        <v>248</v>
      </c>
      <c r="I274" s="24" t="s">
        <v>199</v>
      </c>
      <c r="J274" s="24" t="s">
        <v>248</v>
      </c>
      <c r="K274" s="20" t="str">
        <f>$D$10&amp;IF(E274="◯",$E$10,$E$15)&amp;IF(F274="◯",$F$10,$F$15)&amp;IF(G274="◯",$G$10,$G$15)&amp;IF(H274="◯",$H$10,$H$15)&amp;IF(I274="◯",$I$10,$I$15)&amp;IF(J274="◯",$J$10,$J$15)</f>
        <v>jins-qr://scan?callback=_x000D_https://hoge1234.com/_x000D_tw?uuid=xxxx&amp;mode=1&amp;titlestr=Title&amp;okstr=OK&amp;cancelstr=_x000D_&amp;cameramode=1</v>
      </c>
      <c r="L274" s="29" t="s">
        <v>265</v>
      </c>
    </row>
    <row r="275" spans="1:12" x14ac:dyDescent="0.25">
      <c r="A275" s="20"/>
      <c r="B275" s="22"/>
      <c r="C275" s="33"/>
      <c r="D275" s="22"/>
      <c r="E275" s="24" t="s">
        <v>248</v>
      </c>
      <c r="F275" s="24" t="s">
        <v>248</v>
      </c>
      <c r="G275" s="24" t="s">
        <v>248</v>
      </c>
      <c r="H275" s="24" t="s">
        <v>248</v>
      </c>
      <c r="I275" s="24" t="s">
        <v>248</v>
      </c>
      <c r="J275" s="24" t="s">
        <v>199</v>
      </c>
      <c r="K275" s="20" t="str">
        <f>$D$10&amp;IF(E275="◯",$E$10,$E$15)&amp;IF(F275="◯",$F$10,$F$15)&amp;IF(G275="◯",$G$10,$G$15)&amp;IF(H275="◯",$H$10,$H$15)&amp;IF(I275="◯",$I$10,$I$15)&amp;IF(J275="◯",$J$10,$J$15)</f>
        <v>jins-qr://scan?callback=_x000D_https://hoge1234.com/_x000D_tw?uuid=xxxx&amp;mode=1&amp;titlestr=Title&amp;okstr=OK&amp;cancelstr=Cancel&amp;cameramode=_x000D_</v>
      </c>
      <c r="L275" s="29" t="s">
        <v>265</v>
      </c>
    </row>
    <row r="276" spans="1:12" x14ac:dyDescent="0.25">
      <c r="A276" s="20"/>
      <c r="B276" s="25"/>
      <c r="C276" s="34"/>
      <c r="D276" s="25"/>
      <c r="E276" s="24" t="s">
        <v>248</v>
      </c>
      <c r="F276" s="24" t="s">
        <v>248</v>
      </c>
      <c r="G276" s="24" t="s">
        <v>248</v>
      </c>
      <c r="H276" s="24" t="s">
        <v>248</v>
      </c>
      <c r="I276" s="24" t="s">
        <v>248</v>
      </c>
      <c r="J276" s="24" t="s">
        <v>248</v>
      </c>
      <c r="K276" s="20" t="str">
        <f>$D$10&amp;IF(E276="◯",$E$10,$E$15)&amp;IF(F276="◯",$F$10,$F$15)&amp;IF(G276="◯",$G$10,$G$15)&amp;IF(H276="◯",$H$10,$H$15)&amp;IF(I276="◯",$I$10,$I$15)&amp;IF(J276="◯",$J$10,$J$15)</f>
        <v>jins-qr://scan?callback=_x000D_https://hoge1234.com/_x000D_tw?uuid=xxxx&amp;mode=1&amp;titlestr=Title&amp;okstr=OK&amp;cancelstr=Cancel&amp;cameramode=1</v>
      </c>
      <c r="L276" s="29" t="s">
        <v>265</v>
      </c>
    </row>
  </sheetData>
  <mergeCells count="21">
    <mergeCell ref="D151:D213"/>
    <mergeCell ref="C151:C213"/>
    <mergeCell ref="D214:D276"/>
    <mergeCell ref="C214:C276"/>
    <mergeCell ref="B214:B276"/>
    <mergeCell ref="D26:D87"/>
    <mergeCell ref="C24:C87"/>
    <mergeCell ref="B24:B87"/>
    <mergeCell ref="D89:D150"/>
    <mergeCell ref="C88:C150"/>
    <mergeCell ref="B88:B150"/>
    <mergeCell ref="B151:B213"/>
    <mergeCell ref="B18:B22"/>
    <mergeCell ref="C18:C22"/>
    <mergeCell ref="D18:D22"/>
    <mergeCell ref="D1:E1"/>
    <mergeCell ref="D2:E2"/>
    <mergeCell ref="D3:E3"/>
    <mergeCell ref="D4:E4"/>
    <mergeCell ref="D5:E5"/>
    <mergeCell ref="D6:E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7" zoomScale="81" workbookViewId="0">
      <selection activeCell="D18" sqref="D18:D19"/>
    </sheetView>
  </sheetViews>
  <sheetFormatPr baseColWidth="12" defaultRowHeight="20" x14ac:dyDescent="0.3"/>
  <cols>
    <col min="1" max="1" width="3.7109375" style="48" bestFit="1" customWidth="1"/>
    <col min="2" max="2" width="13.85546875" style="48" bestFit="1" customWidth="1"/>
    <col min="3" max="3" width="15.140625" style="48" bestFit="1" customWidth="1"/>
    <col min="4" max="4" width="15.85546875" style="48" bestFit="1" customWidth="1"/>
    <col min="5" max="5" width="23.7109375" style="48" bestFit="1" customWidth="1"/>
    <col min="6" max="6" width="15.7109375" style="48" bestFit="1" customWidth="1"/>
    <col min="7" max="7" width="6.85546875" style="48" bestFit="1" customWidth="1"/>
    <col min="8" max="8" width="5.5703125" style="48" bestFit="1" customWidth="1"/>
    <col min="9" max="9" width="9" style="48" bestFit="1" customWidth="1"/>
    <col min="10" max="10" width="12" style="48" bestFit="1" customWidth="1"/>
    <col min="11" max="11" width="110.140625" style="48" bestFit="1" customWidth="1"/>
    <col min="12" max="12" width="65" style="48" bestFit="1" customWidth="1"/>
    <col min="13" max="16384" width="12.7109375" style="48"/>
  </cols>
  <sheetData>
    <row r="1" spans="1:12" x14ac:dyDescent="0.3">
      <c r="B1" s="48" t="s">
        <v>409</v>
      </c>
    </row>
    <row r="2" spans="1:12" x14ac:dyDescent="0.3">
      <c r="B2" s="49" t="s">
        <v>411</v>
      </c>
      <c r="C2" s="49"/>
      <c r="D2" s="49"/>
      <c r="E2" s="49"/>
      <c r="F2" s="49"/>
      <c r="G2" s="49"/>
      <c r="H2" s="49"/>
      <c r="I2" s="49"/>
      <c r="J2" s="49"/>
      <c r="K2" s="49"/>
    </row>
    <row r="3" spans="1:12" x14ac:dyDescent="0.3">
      <c r="B3" s="49" t="s">
        <v>410</v>
      </c>
      <c r="C3" s="49"/>
      <c r="D3" s="49"/>
      <c r="E3" s="49"/>
      <c r="F3" s="49"/>
      <c r="G3" s="49"/>
      <c r="H3" s="49"/>
      <c r="I3" s="49"/>
      <c r="J3" s="49"/>
      <c r="K3" s="49"/>
    </row>
    <row r="4" spans="1:12" x14ac:dyDescent="0.3">
      <c r="B4" s="49" t="s">
        <v>432</v>
      </c>
      <c r="C4" s="49"/>
      <c r="D4" s="49"/>
      <c r="E4" s="49"/>
      <c r="F4" s="49"/>
      <c r="G4" s="49"/>
      <c r="H4" s="49"/>
      <c r="I4" s="49"/>
      <c r="J4" s="49"/>
      <c r="K4" s="49"/>
    </row>
    <row r="5" spans="1:12" x14ac:dyDescent="0.3">
      <c r="B5" s="49" t="s">
        <v>433</v>
      </c>
      <c r="C5" s="49"/>
      <c r="D5" s="49"/>
      <c r="E5" s="49"/>
      <c r="F5" s="49"/>
      <c r="G5" s="49"/>
      <c r="H5" s="49"/>
      <c r="I5" s="49"/>
      <c r="J5" s="49"/>
      <c r="K5" s="49"/>
    </row>
    <row r="8" spans="1:12" x14ac:dyDescent="0.3">
      <c r="A8" s="53" t="s">
        <v>216</v>
      </c>
      <c r="B8" s="53" t="s">
        <v>217</v>
      </c>
      <c r="C8" s="53" t="s">
        <v>218</v>
      </c>
      <c r="D8" s="53" t="s">
        <v>219</v>
      </c>
      <c r="E8" s="53"/>
      <c r="F8" s="53"/>
      <c r="G8" s="53"/>
      <c r="H8" s="53"/>
      <c r="I8" s="53"/>
      <c r="J8" s="53"/>
      <c r="K8" s="53" t="s">
        <v>220</v>
      </c>
      <c r="L8" s="53" t="s">
        <v>221</v>
      </c>
    </row>
    <row r="9" spans="1:12" x14ac:dyDescent="0.3">
      <c r="A9" s="53"/>
      <c r="B9" s="55" t="s">
        <v>222</v>
      </c>
      <c r="C9" s="55"/>
      <c r="D9" s="55"/>
      <c r="E9" s="53" t="s">
        <v>224</v>
      </c>
      <c r="F9" s="53" t="s">
        <v>209</v>
      </c>
      <c r="G9" s="53" t="s">
        <v>211</v>
      </c>
      <c r="H9" s="53" t="s">
        <v>212</v>
      </c>
      <c r="I9" s="53" t="s">
        <v>214</v>
      </c>
      <c r="J9" s="53" t="s">
        <v>215</v>
      </c>
      <c r="K9" s="53" t="s">
        <v>226</v>
      </c>
      <c r="L9" s="53"/>
    </row>
    <row r="10" spans="1:12" ht="40" x14ac:dyDescent="0.3">
      <c r="A10" s="53">
        <v>1</v>
      </c>
      <c r="B10" s="55"/>
      <c r="C10" s="55"/>
      <c r="D10" s="55"/>
      <c r="E10" s="54" t="s">
        <v>250</v>
      </c>
      <c r="F10" s="50">
        <v>1</v>
      </c>
      <c r="G10" s="50" t="s">
        <v>227</v>
      </c>
      <c r="H10" s="50" t="s">
        <v>228</v>
      </c>
      <c r="I10" s="50" t="s">
        <v>230</v>
      </c>
      <c r="J10" s="50">
        <v>1</v>
      </c>
      <c r="K10" s="53" t="s">
        <v>231</v>
      </c>
      <c r="L10" s="51" t="s">
        <v>233</v>
      </c>
    </row>
    <row r="11" spans="1:12" ht="40" x14ac:dyDescent="0.3">
      <c r="A11" s="53">
        <f>A10+1</f>
        <v>2</v>
      </c>
      <c r="B11" s="55"/>
      <c r="C11" s="55"/>
      <c r="D11" s="55"/>
      <c r="E11" s="54" t="s">
        <v>376</v>
      </c>
      <c r="F11" s="50">
        <v>1</v>
      </c>
      <c r="G11" s="50" t="s">
        <v>234</v>
      </c>
      <c r="H11" s="50" t="s">
        <v>235</v>
      </c>
      <c r="I11" s="50" t="s">
        <v>229</v>
      </c>
      <c r="J11" s="50">
        <v>2</v>
      </c>
      <c r="K11" s="53" t="s">
        <v>438</v>
      </c>
      <c r="L11" s="51" t="s">
        <v>237</v>
      </c>
    </row>
    <row r="12" spans="1:12" ht="40" x14ac:dyDescent="0.3">
      <c r="A12" s="53">
        <f t="shared" ref="A12:A13" si="0">A11+1</f>
        <v>3</v>
      </c>
      <c r="B12" s="55"/>
      <c r="C12" s="55"/>
      <c r="D12" s="55"/>
      <c r="E12" s="54" t="s">
        <v>375</v>
      </c>
      <c r="F12" s="50">
        <v>2</v>
      </c>
      <c r="G12" s="50" t="s">
        <v>234</v>
      </c>
      <c r="H12" s="50" t="s">
        <v>235</v>
      </c>
      <c r="I12" s="50" t="s">
        <v>229</v>
      </c>
      <c r="J12" s="50">
        <v>1</v>
      </c>
      <c r="K12" s="53" t="s">
        <v>238</v>
      </c>
      <c r="L12" s="51" t="s">
        <v>239</v>
      </c>
    </row>
    <row r="13" spans="1:12" ht="40" x14ac:dyDescent="0.3">
      <c r="A13" s="53">
        <f t="shared" si="0"/>
        <v>4</v>
      </c>
      <c r="B13" s="55"/>
      <c r="C13" s="55"/>
      <c r="D13" s="55"/>
      <c r="E13" s="54" t="s">
        <v>377</v>
      </c>
      <c r="F13" s="50">
        <v>2</v>
      </c>
      <c r="G13" s="50" t="s">
        <v>234</v>
      </c>
      <c r="H13" s="50" t="s">
        <v>235</v>
      </c>
      <c r="I13" s="50" t="s">
        <v>229</v>
      </c>
      <c r="J13" s="50">
        <v>2</v>
      </c>
      <c r="K13" s="53" t="s">
        <v>240</v>
      </c>
      <c r="L13" s="51" t="s">
        <v>241</v>
      </c>
    </row>
    <row r="14" spans="1:12" x14ac:dyDescent="0.3">
      <c r="E14" s="57"/>
      <c r="F14" s="58"/>
      <c r="G14" s="58"/>
      <c r="H14" s="58"/>
      <c r="I14" s="58"/>
      <c r="J14" s="58"/>
      <c r="L14" s="60"/>
    </row>
    <row r="15" spans="1:12" x14ac:dyDescent="0.3">
      <c r="A15" s="53"/>
      <c r="B15" s="53" t="s">
        <v>242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</row>
    <row r="16" spans="1:12" ht="40" x14ac:dyDescent="0.3">
      <c r="A16" s="53"/>
      <c r="B16" s="56" t="s">
        <v>407</v>
      </c>
      <c r="C16" s="56" t="s">
        <v>434</v>
      </c>
      <c r="D16" s="53"/>
      <c r="E16" s="53" t="s">
        <v>223</v>
      </c>
      <c r="F16" s="52" t="s">
        <v>439</v>
      </c>
      <c r="G16" s="53"/>
      <c r="H16" s="53"/>
      <c r="I16" s="53"/>
      <c r="J16" s="53"/>
      <c r="K16" s="53"/>
      <c r="L16" s="53"/>
    </row>
    <row r="17" spans="1:12" x14ac:dyDescent="0.3">
      <c r="A17" s="53">
        <f>A13+1</f>
        <v>5</v>
      </c>
      <c r="B17" s="55"/>
      <c r="C17" s="56"/>
      <c r="D17" s="53" t="s">
        <v>245</v>
      </c>
      <c r="E17" s="50" t="s">
        <v>199</v>
      </c>
      <c r="F17" s="50" t="s">
        <v>199</v>
      </c>
      <c r="G17" s="53"/>
      <c r="H17" s="53"/>
      <c r="I17" s="53"/>
      <c r="J17" s="53"/>
      <c r="K17" s="53" t="s">
        <v>437</v>
      </c>
      <c r="L17" s="51" t="s">
        <v>247</v>
      </c>
    </row>
    <row r="18" spans="1:12" ht="40" x14ac:dyDescent="0.3">
      <c r="A18" s="53">
        <f>A17+1</f>
        <v>6</v>
      </c>
      <c r="B18" s="55"/>
      <c r="C18" s="56"/>
      <c r="D18" s="56"/>
      <c r="E18" s="50" t="s">
        <v>246</v>
      </c>
      <c r="F18" s="50" t="s">
        <v>347</v>
      </c>
      <c r="G18" s="53"/>
      <c r="H18" s="53"/>
      <c r="I18" s="53"/>
      <c r="J18" s="53"/>
      <c r="K18" s="52" t="s">
        <v>436</v>
      </c>
      <c r="L18" s="51" t="str">
        <f>IF(E18="◯","",$L$17)</f>
        <v>・アプリ起動時アラートダイアログが表示される事</v>
      </c>
    </row>
    <row r="19" spans="1:12" ht="40" x14ac:dyDescent="0.3">
      <c r="A19" s="53">
        <f t="shared" ref="A19" si="1">A18+1</f>
        <v>7</v>
      </c>
      <c r="B19" s="55"/>
      <c r="C19" s="56"/>
      <c r="D19" s="55"/>
      <c r="E19" s="50" t="s">
        <v>347</v>
      </c>
      <c r="F19" s="50" t="s">
        <v>199</v>
      </c>
      <c r="G19" s="53"/>
      <c r="H19" s="53"/>
      <c r="I19" s="53"/>
      <c r="J19" s="53"/>
      <c r="K19" s="52" t="s">
        <v>378</v>
      </c>
      <c r="L19" s="51" t="s">
        <v>382</v>
      </c>
    </row>
    <row r="20" spans="1:12" ht="60" x14ac:dyDescent="0.3">
      <c r="A20" s="53"/>
      <c r="B20" s="56" t="s">
        <v>408</v>
      </c>
      <c r="C20" s="56" t="s">
        <v>435</v>
      </c>
      <c r="D20" s="56"/>
      <c r="E20" s="52" t="s">
        <v>383</v>
      </c>
      <c r="F20" s="52" t="s">
        <v>440</v>
      </c>
      <c r="G20" s="52"/>
      <c r="H20" s="52"/>
      <c r="I20" s="52"/>
      <c r="J20" s="52"/>
      <c r="K20" s="53"/>
      <c r="L20" s="51"/>
    </row>
    <row r="21" spans="1:12" x14ac:dyDescent="0.3">
      <c r="A21" s="53">
        <f>A19+1</f>
        <v>8</v>
      </c>
      <c r="B21" s="55"/>
      <c r="C21" s="56"/>
      <c r="D21" s="55"/>
      <c r="E21" s="50" t="s">
        <v>199</v>
      </c>
      <c r="F21" s="50" t="s">
        <v>379</v>
      </c>
      <c r="G21" s="53"/>
      <c r="H21" s="53"/>
      <c r="I21" s="53"/>
      <c r="J21" s="53"/>
      <c r="K21" s="53" t="s">
        <v>381</v>
      </c>
      <c r="L21" s="51" t="str">
        <f t="shared" ref="L21" si="2">IF(E21="◯","",$L$17)</f>
        <v>・アプリ起動時アラートダイアログが表示される事</v>
      </c>
    </row>
    <row r="22" spans="1:12" x14ac:dyDescent="0.3">
      <c r="A22" s="53">
        <f>A21+1</f>
        <v>9</v>
      </c>
      <c r="B22" s="55"/>
      <c r="C22" s="56"/>
      <c r="D22" s="55"/>
      <c r="E22" s="50" t="s">
        <v>248</v>
      </c>
      <c r="F22" s="50" t="s">
        <v>199</v>
      </c>
      <c r="G22" s="53"/>
      <c r="H22" s="53"/>
      <c r="I22" s="53"/>
      <c r="J22" s="53"/>
      <c r="K22" s="53" t="s">
        <v>380</v>
      </c>
      <c r="L22" s="51" t="s">
        <v>382</v>
      </c>
    </row>
    <row r="23" spans="1:12" x14ac:dyDescent="0.3">
      <c r="C23" s="59"/>
      <c r="E23" s="58"/>
      <c r="F23" s="58"/>
      <c r="L23" s="60"/>
    </row>
    <row r="24" spans="1:12" ht="40" x14ac:dyDescent="0.3">
      <c r="A24" s="53"/>
      <c r="B24" s="52" t="s">
        <v>387</v>
      </c>
      <c r="C24" s="53" t="s">
        <v>384</v>
      </c>
      <c r="D24" s="52" t="s">
        <v>389</v>
      </c>
      <c r="E24" s="50" t="s">
        <v>199</v>
      </c>
      <c r="F24" s="50" t="s">
        <v>441</v>
      </c>
      <c r="G24" s="53"/>
      <c r="H24" s="53"/>
      <c r="I24" s="53"/>
      <c r="J24" s="53"/>
      <c r="K24" s="52" t="s">
        <v>388</v>
      </c>
      <c r="L24" s="51" t="s">
        <v>386</v>
      </c>
    </row>
    <row r="25" spans="1:12" ht="40" x14ac:dyDescent="0.3">
      <c r="A25" s="53">
        <f>A22+1</f>
        <v>10</v>
      </c>
      <c r="B25" s="53"/>
      <c r="C25" s="53"/>
      <c r="D25" s="52" t="s">
        <v>390</v>
      </c>
      <c r="E25" s="50" t="s">
        <v>199</v>
      </c>
      <c r="F25" s="50" t="s">
        <v>441</v>
      </c>
      <c r="G25" s="53"/>
      <c r="H25" s="53"/>
      <c r="I25" s="53"/>
      <c r="J25" s="53"/>
      <c r="K25" s="52" t="s">
        <v>391</v>
      </c>
      <c r="L25" s="51" t="s">
        <v>386</v>
      </c>
    </row>
    <row r="26" spans="1:12" ht="40" x14ac:dyDescent="0.3">
      <c r="A26" s="53">
        <f>A25+1</f>
        <v>11</v>
      </c>
      <c r="B26" s="53"/>
      <c r="C26" s="53" t="s">
        <v>210</v>
      </c>
      <c r="D26" s="52" t="s">
        <v>392</v>
      </c>
      <c r="E26" s="50" t="s">
        <v>199</v>
      </c>
      <c r="F26" s="50" t="s">
        <v>441</v>
      </c>
      <c r="G26" s="53"/>
      <c r="H26" s="53"/>
      <c r="I26" s="53"/>
      <c r="J26" s="53"/>
      <c r="K26" s="52" t="s">
        <v>393</v>
      </c>
      <c r="L26" s="52" t="s">
        <v>402</v>
      </c>
    </row>
    <row r="27" spans="1:12" ht="40" x14ac:dyDescent="0.3">
      <c r="A27" s="53">
        <f t="shared" ref="A27:A33" si="3">A26+1</f>
        <v>12</v>
      </c>
      <c r="B27" s="53"/>
      <c r="C27" s="53"/>
      <c r="D27" s="52" t="s">
        <v>394</v>
      </c>
      <c r="E27" s="50" t="s">
        <v>199</v>
      </c>
      <c r="F27" s="50" t="s">
        <v>441</v>
      </c>
      <c r="G27" s="53"/>
      <c r="H27" s="53"/>
      <c r="I27" s="53"/>
      <c r="J27" s="53"/>
      <c r="K27" s="52" t="s">
        <v>395</v>
      </c>
      <c r="L27" s="52" t="s">
        <v>402</v>
      </c>
    </row>
    <row r="28" spans="1:12" ht="40" x14ac:dyDescent="0.3">
      <c r="A28" s="53">
        <f t="shared" si="3"/>
        <v>13</v>
      </c>
      <c r="B28" s="53"/>
      <c r="C28" s="53" t="s">
        <v>385</v>
      </c>
      <c r="D28" s="52" t="s">
        <v>396</v>
      </c>
      <c r="E28" s="50" t="s">
        <v>199</v>
      </c>
      <c r="F28" s="50" t="s">
        <v>441</v>
      </c>
      <c r="G28" s="53"/>
      <c r="H28" s="53"/>
      <c r="I28" s="53"/>
      <c r="J28" s="53"/>
      <c r="K28" s="52" t="s">
        <v>397</v>
      </c>
      <c r="L28" s="52" t="s">
        <v>403</v>
      </c>
    </row>
    <row r="29" spans="1:12" ht="40" x14ac:dyDescent="0.3">
      <c r="A29" s="53">
        <f t="shared" si="3"/>
        <v>14</v>
      </c>
      <c r="B29" s="53"/>
      <c r="C29" s="53"/>
      <c r="D29" s="52" t="s">
        <v>394</v>
      </c>
      <c r="E29" s="50" t="s">
        <v>199</v>
      </c>
      <c r="F29" s="50" t="s">
        <v>441</v>
      </c>
      <c r="G29" s="53"/>
      <c r="H29" s="53"/>
      <c r="I29" s="53"/>
      <c r="J29" s="53"/>
      <c r="K29" s="52" t="s">
        <v>398</v>
      </c>
      <c r="L29" s="52" t="s">
        <v>403</v>
      </c>
    </row>
    <row r="30" spans="1:12" ht="40" x14ac:dyDescent="0.3">
      <c r="A30" s="53">
        <f t="shared" si="3"/>
        <v>15</v>
      </c>
      <c r="B30" s="53"/>
      <c r="C30" s="53" t="s">
        <v>213</v>
      </c>
      <c r="D30" s="52" t="s">
        <v>396</v>
      </c>
      <c r="E30" s="50" t="s">
        <v>199</v>
      </c>
      <c r="F30" s="50" t="s">
        <v>441</v>
      </c>
      <c r="G30" s="53"/>
      <c r="H30" s="53"/>
      <c r="I30" s="53"/>
      <c r="J30" s="53"/>
      <c r="K30" s="53" t="s">
        <v>399</v>
      </c>
      <c r="L30" s="52" t="s">
        <v>404</v>
      </c>
    </row>
    <row r="31" spans="1:12" ht="40" x14ac:dyDescent="0.3">
      <c r="A31" s="53">
        <f t="shared" si="3"/>
        <v>16</v>
      </c>
      <c r="B31" s="53"/>
      <c r="C31" s="53"/>
      <c r="D31" s="52" t="s">
        <v>394</v>
      </c>
      <c r="E31" s="50" t="s">
        <v>199</v>
      </c>
      <c r="F31" s="50" t="s">
        <v>441</v>
      </c>
      <c r="G31" s="53"/>
      <c r="H31" s="53"/>
      <c r="I31" s="53"/>
      <c r="J31" s="53"/>
      <c r="K31" s="53" t="s">
        <v>406</v>
      </c>
      <c r="L31" s="52" t="s">
        <v>404</v>
      </c>
    </row>
    <row r="32" spans="1:12" ht="40" x14ac:dyDescent="0.3">
      <c r="A32" s="53">
        <f t="shared" si="3"/>
        <v>17</v>
      </c>
      <c r="B32" s="53"/>
      <c r="C32" s="53" t="s">
        <v>177</v>
      </c>
      <c r="D32" s="52" t="s">
        <v>389</v>
      </c>
      <c r="E32" s="50" t="s">
        <v>199</v>
      </c>
      <c r="F32" s="50" t="s">
        <v>441</v>
      </c>
      <c r="G32" s="53"/>
      <c r="H32" s="53"/>
      <c r="I32" s="53"/>
      <c r="J32" s="53"/>
      <c r="K32" s="53" t="s">
        <v>400</v>
      </c>
      <c r="L32" s="52" t="s">
        <v>405</v>
      </c>
    </row>
    <row r="33" spans="1:12" ht="40" x14ac:dyDescent="0.3">
      <c r="A33" s="53">
        <f t="shared" si="3"/>
        <v>18</v>
      </c>
      <c r="B33" s="53"/>
      <c r="C33" s="53"/>
      <c r="D33" s="52" t="s">
        <v>390</v>
      </c>
      <c r="E33" s="50" t="s">
        <v>199</v>
      </c>
      <c r="F33" s="50" t="s">
        <v>441</v>
      </c>
      <c r="G33" s="53"/>
      <c r="H33" s="53"/>
      <c r="I33" s="53"/>
      <c r="J33" s="53"/>
      <c r="K33" s="53" t="s">
        <v>401</v>
      </c>
      <c r="L33" s="52" t="s">
        <v>405</v>
      </c>
    </row>
  </sheetData>
  <mergeCells count="13">
    <mergeCell ref="B2:K2"/>
    <mergeCell ref="B3:K3"/>
    <mergeCell ref="B4:K4"/>
    <mergeCell ref="B5:K5"/>
    <mergeCell ref="B20:B22"/>
    <mergeCell ref="C20:C22"/>
    <mergeCell ref="D20:D22"/>
    <mergeCell ref="B9:B13"/>
    <mergeCell ref="C9:C13"/>
    <mergeCell ref="D9:D13"/>
    <mergeCell ref="B16:B19"/>
    <mergeCell ref="C16:C19"/>
    <mergeCell ref="D18:D1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5" sqref="B2:C5"/>
    </sheetView>
  </sheetViews>
  <sheetFormatPr baseColWidth="12" defaultRowHeight="20" x14ac:dyDescent="0.3"/>
  <cols>
    <col min="1" max="1" width="15" bestFit="1" customWidth="1"/>
    <col min="3" max="3" width="15" bestFit="1" customWidth="1"/>
  </cols>
  <sheetData>
    <row r="1" spans="1:5" x14ac:dyDescent="0.3">
      <c r="B1" t="s">
        <v>344</v>
      </c>
      <c r="C1" t="s">
        <v>342</v>
      </c>
    </row>
    <row r="2" spans="1:5" x14ac:dyDescent="0.3">
      <c r="A2" t="s">
        <v>270</v>
      </c>
      <c r="B2" t="s">
        <v>259</v>
      </c>
      <c r="C2" t="s">
        <v>345</v>
      </c>
      <c r="E2" t="s">
        <v>351</v>
      </c>
    </row>
    <row r="3" spans="1:5" x14ac:dyDescent="0.3">
      <c r="B3" t="s">
        <v>199</v>
      </c>
      <c r="C3" t="s">
        <v>246</v>
      </c>
      <c r="E3" t="s">
        <v>352</v>
      </c>
    </row>
    <row r="4" spans="1:5" x14ac:dyDescent="0.3">
      <c r="B4" t="s">
        <v>248</v>
      </c>
      <c r="C4" t="s">
        <v>346</v>
      </c>
      <c r="E4" t="s">
        <v>350</v>
      </c>
    </row>
    <row r="5" spans="1:5" x14ac:dyDescent="0.3">
      <c r="B5" t="s">
        <v>347</v>
      </c>
      <c r="C5" t="s">
        <v>248</v>
      </c>
      <c r="E5" t="s">
        <v>350</v>
      </c>
    </row>
    <row r="6" spans="1:5" x14ac:dyDescent="0.3">
      <c r="A6" t="s">
        <v>271</v>
      </c>
      <c r="B6" t="s">
        <v>259</v>
      </c>
      <c r="C6" t="s">
        <v>345</v>
      </c>
      <c r="E6" t="s">
        <v>351</v>
      </c>
    </row>
    <row r="7" spans="1:5" x14ac:dyDescent="0.3">
      <c r="B7" t="s">
        <v>199</v>
      </c>
      <c r="C7" t="s">
        <v>246</v>
      </c>
      <c r="E7" t="s">
        <v>352</v>
      </c>
    </row>
    <row r="8" spans="1:5" x14ac:dyDescent="0.3">
      <c r="B8" t="s">
        <v>248</v>
      </c>
      <c r="C8" t="s">
        <v>346</v>
      </c>
      <c r="E8" t="s">
        <v>350</v>
      </c>
    </row>
    <row r="9" spans="1:5" x14ac:dyDescent="0.3">
      <c r="B9" t="s">
        <v>347</v>
      </c>
      <c r="C9" t="s">
        <v>348</v>
      </c>
      <c r="E9" t="s">
        <v>350</v>
      </c>
    </row>
    <row r="10" spans="1:5" x14ac:dyDescent="0.3">
      <c r="A10" t="s">
        <v>207</v>
      </c>
      <c r="B10" t="s">
        <v>259</v>
      </c>
      <c r="C10" t="s">
        <v>345</v>
      </c>
      <c r="E10" t="s">
        <v>351</v>
      </c>
    </row>
    <row r="11" spans="1:5" x14ac:dyDescent="0.3">
      <c r="B11" t="s">
        <v>199</v>
      </c>
      <c r="C11" t="s">
        <v>246</v>
      </c>
      <c r="E11" t="s">
        <v>352</v>
      </c>
    </row>
    <row r="12" spans="1:5" x14ac:dyDescent="0.3">
      <c r="B12" t="s">
        <v>248</v>
      </c>
      <c r="C12" t="s">
        <v>346</v>
      </c>
      <c r="E12" t="s">
        <v>350</v>
      </c>
    </row>
    <row r="13" spans="1:5" x14ac:dyDescent="0.3">
      <c r="B13" t="s">
        <v>347</v>
      </c>
      <c r="C13" t="s">
        <v>349</v>
      </c>
      <c r="E13" t="s">
        <v>350</v>
      </c>
    </row>
    <row r="15" spans="1:5" x14ac:dyDescent="0.3">
      <c r="A15" s="44" t="s">
        <v>343</v>
      </c>
    </row>
    <row r="16" spans="1:5" x14ac:dyDescent="0.3">
      <c r="A16" s="44" t="s">
        <v>373</v>
      </c>
    </row>
    <row r="17" spans="1:1" x14ac:dyDescent="0.3">
      <c r="A17" t="s">
        <v>367</v>
      </c>
    </row>
    <row r="18" spans="1:1" x14ac:dyDescent="0.3">
      <c r="A18" t="s">
        <v>365</v>
      </c>
    </row>
    <row r="19" spans="1:1" x14ac:dyDescent="0.3">
      <c r="A19" t="s">
        <v>366</v>
      </c>
    </row>
    <row r="20" spans="1:1" x14ac:dyDescent="0.3">
      <c r="A20" t="s">
        <v>368</v>
      </c>
    </row>
    <row r="21" spans="1:1" x14ac:dyDescent="0.3">
      <c r="A21" t="s">
        <v>369</v>
      </c>
    </row>
    <row r="22" spans="1:1" x14ac:dyDescent="0.3">
      <c r="A22" t="s">
        <v>370</v>
      </c>
    </row>
    <row r="23" spans="1:1" x14ac:dyDescent="0.3">
      <c r="A23" t="s">
        <v>371</v>
      </c>
    </row>
    <row r="24" spans="1:1" x14ac:dyDescent="0.3">
      <c r="A24" t="s">
        <v>372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37" sqref="D37"/>
    </sheetView>
  </sheetViews>
  <sheetFormatPr baseColWidth="12" defaultRowHeight="20" x14ac:dyDescent="0.3"/>
  <cols>
    <col min="1" max="1" width="16.7109375" style="9" bestFit="1" customWidth="1"/>
    <col min="2" max="2" width="18.7109375" style="9" bestFit="1" customWidth="1"/>
    <col min="3" max="3" width="22.5703125" style="9" bestFit="1" customWidth="1"/>
    <col min="4" max="4" width="123.5703125" style="9" bestFit="1" customWidth="1"/>
    <col min="5" max="16384" width="12.7109375" style="9"/>
  </cols>
  <sheetData>
    <row r="1" spans="1:4" x14ac:dyDescent="0.3">
      <c r="A1" s="10" t="s">
        <v>0</v>
      </c>
      <c r="B1" s="10"/>
      <c r="C1" s="10"/>
      <c r="D1" s="10"/>
    </row>
    <row r="2" spans="1:4" x14ac:dyDescent="0.3">
      <c r="A2" s="10" t="s">
        <v>1</v>
      </c>
      <c r="B2" s="10"/>
      <c r="C2" s="10"/>
      <c r="D2" s="10"/>
    </row>
    <row r="3" spans="1:4" x14ac:dyDescent="0.3">
      <c r="A3" s="10" t="s">
        <v>46</v>
      </c>
      <c r="B3" s="10" t="s">
        <v>2</v>
      </c>
      <c r="C3" s="10" t="s">
        <v>3</v>
      </c>
      <c r="D3" s="10" t="s">
        <v>4</v>
      </c>
    </row>
    <row r="4" spans="1:4" ht="40" x14ac:dyDescent="0.3">
      <c r="A4" s="10"/>
      <c r="B4" s="11" t="s">
        <v>48</v>
      </c>
      <c r="C4" s="10" t="s">
        <v>5</v>
      </c>
      <c r="D4" s="10" t="s">
        <v>155</v>
      </c>
    </row>
    <row r="5" spans="1:4" ht="40" x14ac:dyDescent="0.3">
      <c r="A5" s="10"/>
      <c r="B5" s="10"/>
      <c r="C5" s="11" t="s">
        <v>56</v>
      </c>
      <c r="D5" s="10" t="s">
        <v>156</v>
      </c>
    </row>
    <row r="6" spans="1:4" ht="40" x14ac:dyDescent="0.3">
      <c r="A6" s="10"/>
      <c r="B6" s="10"/>
      <c r="C6" s="11" t="s">
        <v>55</v>
      </c>
      <c r="D6" s="10" t="s">
        <v>157</v>
      </c>
    </row>
    <row r="7" spans="1:4" x14ac:dyDescent="0.3">
      <c r="A7" s="10"/>
      <c r="B7" s="10" t="s">
        <v>6</v>
      </c>
      <c r="C7" s="10" t="s">
        <v>7</v>
      </c>
      <c r="D7" s="10" t="s">
        <v>138</v>
      </c>
    </row>
    <row r="8" spans="1:4" x14ac:dyDescent="0.3">
      <c r="A8" s="10"/>
      <c r="B8" s="10"/>
      <c r="C8" s="10" t="s">
        <v>8</v>
      </c>
      <c r="D8" s="10" t="s">
        <v>139</v>
      </c>
    </row>
    <row r="9" spans="1:4" x14ac:dyDescent="0.3">
      <c r="A9" s="10"/>
      <c r="B9" s="10"/>
      <c r="C9" s="10" t="s">
        <v>8</v>
      </c>
      <c r="D9" s="10" t="s">
        <v>140</v>
      </c>
    </row>
    <row r="10" spans="1:4" x14ac:dyDescent="0.3">
      <c r="A10" s="10"/>
      <c r="B10" s="10"/>
      <c r="C10" s="10" t="s">
        <v>9</v>
      </c>
      <c r="D10" s="10" t="s">
        <v>10</v>
      </c>
    </row>
    <row r="11" spans="1:4" x14ac:dyDescent="0.3">
      <c r="A11" s="10"/>
      <c r="B11" s="10"/>
      <c r="C11" s="10" t="s">
        <v>11</v>
      </c>
      <c r="D11" s="10" t="s">
        <v>158</v>
      </c>
    </row>
    <row r="12" spans="1:4" x14ac:dyDescent="0.3">
      <c r="A12" s="10"/>
      <c r="B12" s="10" t="s">
        <v>12</v>
      </c>
      <c r="C12" s="10" t="s">
        <v>7</v>
      </c>
      <c r="D12" s="10" t="s">
        <v>141</v>
      </c>
    </row>
    <row r="13" spans="1:4" x14ac:dyDescent="0.3">
      <c r="A13" s="10"/>
      <c r="B13" s="10"/>
      <c r="C13" s="10" t="s">
        <v>8</v>
      </c>
      <c r="D13" s="10" t="s">
        <v>142</v>
      </c>
    </row>
    <row r="14" spans="1:4" x14ac:dyDescent="0.3">
      <c r="A14" s="10"/>
      <c r="B14" s="10"/>
      <c r="C14" s="10" t="s">
        <v>8</v>
      </c>
      <c r="D14" s="10" t="s">
        <v>143</v>
      </c>
    </row>
    <row r="15" spans="1:4" x14ac:dyDescent="0.3">
      <c r="A15" s="10"/>
      <c r="B15" s="10"/>
      <c r="C15" s="10" t="s">
        <v>9</v>
      </c>
      <c r="D15" s="10" t="s">
        <v>13</v>
      </c>
    </row>
    <row r="16" spans="1:4" x14ac:dyDescent="0.3">
      <c r="A16" s="10"/>
      <c r="B16" s="10"/>
      <c r="C16" s="10" t="s">
        <v>11</v>
      </c>
      <c r="D16" s="10" t="s">
        <v>144</v>
      </c>
    </row>
    <row r="17" spans="1:4" x14ac:dyDescent="0.3">
      <c r="A17" s="10"/>
      <c r="B17" s="10" t="s">
        <v>14</v>
      </c>
      <c r="C17" s="10" t="s">
        <v>7</v>
      </c>
      <c r="D17" s="10" t="s">
        <v>145</v>
      </c>
    </row>
    <row r="18" spans="1:4" x14ac:dyDescent="0.3">
      <c r="A18" s="10"/>
      <c r="B18" s="10"/>
      <c r="C18" s="10" t="s">
        <v>8</v>
      </c>
      <c r="D18" s="10" t="s">
        <v>146</v>
      </c>
    </row>
    <row r="19" spans="1:4" x14ac:dyDescent="0.3">
      <c r="A19" s="10"/>
      <c r="B19" s="10"/>
      <c r="C19" s="10" t="s">
        <v>8</v>
      </c>
      <c r="D19" s="10" t="s">
        <v>147</v>
      </c>
    </row>
    <row r="20" spans="1:4" x14ac:dyDescent="0.3">
      <c r="A20" s="10"/>
      <c r="B20" s="10"/>
      <c r="C20" s="10" t="s">
        <v>9</v>
      </c>
      <c r="D20" s="10" t="s">
        <v>15</v>
      </c>
    </row>
    <row r="21" spans="1:4" x14ac:dyDescent="0.3">
      <c r="A21" s="10"/>
      <c r="B21" s="10"/>
      <c r="C21" s="10" t="s">
        <v>11</v>
      </c>
      <c r="D21" s="10" t="s">
        <v>148</v>
      </c>
    </row>
    <row r="22" spans="1:4" x14ac:dyDescent="0.3">
      <c r="A22" s="10"/>
      <c r="B22" s="10" t="s">
        <v>16</v>
      </c>
      <c r="C22" s="10" t="s">
        <v>7</v>
      </c>
      <c r="D22" s="10" t="s">
        <v>149</v>
      </c>
    </row>
    <row r="23" spans="1:4" x14ac:dyDescent="0.3">
      <c r="A23" s="10"/>
      <c r="B23" s="10"/>
      <c r="C23" s="10" t="s">
        <v>8</v>
      </c>
      <c r="D23" s="10" t="s">
        <v>150</v>
      </c>
    </row>
    <row r="24" spans="1:4" x14ac:dyDescent="0.3">
      <c r="A24" s="10"/>
      <c r="B24" s="10"/>
      <c r="C24" s="10" t="s">
        <v>8</v>
      </c>
      <c r="D24" s="10" t="s">
        <v>151</v>
      </c>
    </row>
    <row r="25" spans="1:4" x14ac:dyDescent="0.3">
      <c r="A25" s="10"/>
      <c r="B25" s="10"/>
      <c r="C25" s="10" t="s">
        <v>9</v>
      </c>
      <c r="D25" s="10" t="s">
        <v>17</v>
      </c>
    </row>
    <row r="26" spans="1:4" x14ac:dyDescent="0.3">
      <c r="A26" s="10"/>
      <c r="B26" s="10"/>
      <c r="C26" s="10" t="s">
        <v>11</v>
      </c>
      <c r="D26" s="10" t="s">
        <v>152</v>
      </c>
    </row>
    <row r="27" spans="1:4" x14ac:dyDescent="0.3">
      <c r="A27" s="10"/>
      <c r="B27" s="10" t="s">
        <v>18</v>
      </c>
      <c r="C27" s="10" t="s">
        <v>7</v>
      </c>
      <c r="D27" s="10" t="s">
        <v>159</v>
      </c>
    </row>
    <row r="28" spans="1:4" x14ac:dyDescent="0.3">
      <c r="A28" s="10"/>
      <c r="B28" s="10"/>
      <c r="C28" s="10" t="s">
        <v>8</v>
      </c>
      <c r="D28" s="10" t="s">
        <v>160</v>
      </c>
    </row>
    <row r="29" spans="1:4" x14ac:dyDescent="0.3">
      <c r="A29" s="10"/>
      <c r="B29" s="10"/>
      <c r="C29" s="10" t="s">
        <v>8</v>
      </c>
      <c r="D29" s="10" t="s">
        <v>161</v>
      </c>
    </row>
    <row r="30" spans="1:4" x14ac:dyDescent="0.3">
      <c r="A30" s="10"/>
      <c r="B30" s="10"/>
      <c r="C30" s="10" t="s">
        <v>9</v>
      </c>
      <c r="D30" s="10" t="s">
        <v>19</v>
      </c>
    </row>
    <row r="31" spans="1:4" x14ac:dyDescent="0.3">
      <c r="A31" s="10"/>
      <c r="B31" s="10"/>
      <c r="C31" s="10" t="s">
        <v>11</v>
      </c>
      <c r="D31" s="10" t="s">
        <v>162</v>
      </c>
    </row>
    <row r="32" spans="1:4" x14ac:dyDescent="0.3">
      <c r="A32" s="10"/>
      <c r="B32" s="10" t="s">
        <v>168</v>
      </c>
      <c r="C32" s="10" t="s">
        <v>7</v>
      </c>
      <c r="D32" s="10" t="s">
        <v>169</v>
      </c>
    </row>
    <row r="33" spans="1:4" x14ac:dyDescent="0.3">
      <c r="A33" s="10"/>
      <c r="B33" s="10"/>
      <c r="C33" s="10" t="s">
        <v>8</v>
      </c>
      <c r="D33" s="10" t="s">
        <v>170</v>
      </c>
    </row>
    <row r="34" spans="1:4" x14ac:dyDescent="0.3">
      <c r="A34" s="10"/>
      <c r="B34" s="10"/>
      <c r="C34" s="10" t="s">
        <v>8</v>
      </c>
      <c r="D34" s="10" t="s">
        <v>171</v>
      </c>
    </row>
    <row r="35" spans="1:4" x14ac:dyDescent="0.3">
      <c r="A35" s="10"/>
      <c r="B35" s="10"/>
      <c r="C35" s="10" t="s">
        <v>9</v>
      </c>
      <c r="D35" s="10" t="s">
        <v>172</v>
      </c>
    </row>
    <row r="36" spans="1:4" x14ac:dyDescent="0.3">
      <c r="A36" s="10"/>
      <c r="B36" s="10"/>
      <c r="C36" s="10" t="s">
        <v>11</v>
      </c>
      <c r="D36" s="10" t="s">
        <v>162</v>
      </c>
    </row>
    <row r="37" spans="1:4" ht="80" x14ac:dyDescent="0.3">
      <c r="A37" s="10" t="s">
        <v>180</v>
      </c>
      <c r="B37" s="11" t="s">
        <v>47</v>
      </c>
      <c r="C37" s="11" t="s">
        <v>52</v>
      </c>
      <c r="D37" s="10" t="s">
        <v>154</v>
      </c>
    </row>
    <row r="38" spans="1:4" ht="40" x14ac:dyDescent="0.3">
      <c r="A38" s="10"/>
      <c r="B38" s="10"/>
      <c r="C38" s="11" t="s">
        <v>53</v>
      </c>
      <c r="D38" s="10" t="s">
        <v>153</v>
      </c>
    </row>
    <row r="39" spans="1:4" ht="40" x14ac:dyDescent="0.3">
      <c r="A39" s="10"/>
      <c r="B39" s="10"/>
      <c r="C39" s="11" t="s">
        <v>54</v>
      </c>
      <c r="D39" s="10" t="s">
        <v>164</v>
      </c>
    </row>
    <row r="40" spans="1:4" ht="40" x14ac:dyDescent="0.3">
      <c r="A40" s="10"/>
      <c r="B40" s="10"/>
      <c r="C40" s="11" t="s">
        <v>166</v>
      </c>
      <c r="D40" s="10" t="s">
        <v>163</v>
      </c>
    </row>
    <row r="41" spans="1:4" ht="40" x14ac:dyDescent="0.3">
      <c r="A41" s="10"/>
      <c r="B41" s="10"/>
      <c r="C41" s="11" t="s">
        <v>179</v>
      </c>
      <c r="D41" s="10" t="s">
        <v>167</v>
      </c>
    </row>
    <row r="42" spans="1:4" x14ac:dyDescent="0.3">
      <c r="A42" s="10"/>
      <c r="B42" s="10" t="s">
        <v>20</v>
      </c>
      <c r="C42" s="10" t="s">
        <v>21</v>
      </c>
      <c r="D42" s="10" t="s">
        <v>165</v>
      </c>
    </row>
    <row r="43" spans="1:4" ht="60" x14ac:dyDescent="0.3">
      <c r="A43" s="10"/>
      <c r="B43" s="10"/>
      <c r="C43" s="11" t="s">
        <v>50</v>
      </c>
      <c r="D43" s="10"/>
    </row>
    <row r="44" spans="1:4" ht="80" x14ac:dyDescent="0.3">
      <c r="A44" s="10"/>
      <c r="B44" s="10"/>
      <c r="C44" s="11" t="s">
        <v>49</v>
      </c>
      <c r="D44" s="10"/>
    </row>
    <row r="45" spans="1:4" ht="80" x14ac:dyDescent="0.3">
      <c r="A45" s="10"/>
      <c r="B45" s="10"/>
      <c r="C45" s="11" t="s">
        <v>51</v>
      </c>
      <c r="D45" s="10"/>
    </row>
    <row r="46" spans="1:4" x14ac:dyDescent="0.3">
      <c r="A46" s="10" t="s">
        <v>22</v>
      </c>
      <c r="B46" s="10" t="s">
        <v>23</v>
      </c>
      <c r="C46" s="10" t="s">
        <v>67</v>
      </c>
      <c r="D46" s="10"/>
    </row>
    <row r="47" spans="1:4" x14ac:dyDescent="0.3">
      <c r="A47" s="10"/>
      <c r="B47" s="10" t="s">
        <v>24</v>
      </c>
      <c r="C47" s="10" t="s">
        <v>25</v>
      </c>
      <c r="D47" s="10"/>
    </row>
    <row r="48" spans="1:4" x14ac:dyDescent="0.3">
      <c r="A48" s="10"/>
      <c r="B48" s="10" t="s">
        <v>26</v>
      </c>
      <c r="C48" s="10" t="s">
        <v>27</v>
      </c>
      <c r="D48" s="10"/>
    </row>
    <row r="49" spans="1:4" x14ac:dyDescent="0.3">
      <c r="A49" s="10"/>
      <c r="B49" s="10" t="s">
        <v>28</v>
      </c>
      <c r="C49" s="10" t="s">
        <v>27</v>
      </c>
      <c r="D49" s="10"/>
    </row>
    <row r="50" spans="1:4" x14ac:dyDescent="0.3">
      <c r="A50" s="10"/>
      <c r="B50" s="10" t="s">
        <v>29</v>
      </c>
      <c r="C50" s="10" t="s">
        <v>27</v>
      </c>
      <c r="D50" s="10"/>
    </row>
    <row r="51" spans="1:4" x14ac:dyDescent="0.3">
      <c r="A51" s="10"/>
      <c r="B51" s="10" t="s">
        <v>177</v>
      </c>
      <c r="C51" s="10" t="s">
        <v>178</v>
      </c>
      <c r="D51" s="10"/>
    </row>
    <row r="52" spans="1:4" x14ac:dyDescent="0.3">
      <c r="A52" s="10" t="s">
        <v>30</v>
      </c>
      <c r="B52" s="10" t="s">
        <v>31</v>
      </c>
      <c r="C52" s="10" t="s">
        <v>32</v>
      </c>
      <c r="D52" s="10"/>
    </row>
    <row r="53" spans="1:4" x14ac:dyDescent="0.3">
      <c r="A53" s="10"/>
      <c r="B53" s="10"/>
      <c r="C53" s="10" t="s">
        <v>33</v>
      </c>
      <c r="D53" s="10"/>
    </row>
    <row r="54" spans="1:4" x14ac:dyDescent="0.3">
      <c r="A54" s="10"/>
      <c r="B54" s="10"/>
      <c r="C54" s="10" t="s">
        <v>34</v>
      </c>
      <c r="D54" s="10"/>
    </row>
    <row r="55" spans="1:4" x14ac:dyDescent="0.3">
      <c r="A55" s="10"/>
      <c r="B55" s="10"/>
      <c r="C55" s="10" t="s">
        <v>57</v>
      </c>
      <c r="D55" s="10"/>
    </row>
    <row r="56" spans="1:4" x14ac:dyDescent="0.3">
      <c r="A56" s="10"/>
      <c r="B56" s="10"/>
      <c r="C56" s="10" t="s">
        <v>36</v>
      </c>
      <c r="D56" s="10"/>
    </row>
    <row r="57" spans="1:4" x14ac:dyDescent="0.3">
      <c r="A57" s="10"/>
      <c r="B57" s="10"/>
      <c r="C57" s="10" t="s">
        <v>37</v>
      </c>
      <c r="D57" s="10"/>
    </row>
    <row r="58" spans="1:4" x14ac:dyDescent="0.3">
      <c r="A58" s="10"/>
      <c r="B58" s="10" t="s">
        <v>38</v>
      </c>
      <c r="C58" s="10" t="s">
        <v>32</v>
      </c>
      <c r="D58" s="10"/>
    </row>
    <row r="59" spans="1:4" x14ac:dyDescent="0.3">
      <c r="A59" s="10"/>
      <c r="B59" s="10"/>
      <c r="C59" s="10" t="s">
        <v>33</v>
      </c>
      <c r="D59" s="10"/>
    </row>
    <row r="60" spans="1:4" x14ac:dyDescent="0.3">
      <c r="A60" s="10"/>
      <c r="B60" s="10"/>
      <c r="C60" s="10" t="s">
        <v>34</v>
      </c>
      <c r="D60" s="10"/>
    </row>
    <row r="61" spans="1:4" x14ac:dyDescent="0.3">
      <c r="A61" s="10"/>
      <c r="B61" s="10"/>
      <c r="C61" s="10" t="s">
        <v>35</v>
      </c>
      <c r="D61" s="10"/>
    </row>
    <row r="62" spans="1:4" x14ac:dyDescent="0.3">
      <c r="A62" s="10"/>
      <c r="B62" s="10"/>
      <c r="C62" s="10" t="s">
        <v>36</v>
      </c>
      <c r="D62" s="10"/>
    </row>
    <row r="63" spans="1:4" x14ac:dyDescent="0.3">
      <c r="A63" s="10"/>
      <c r="B63" s="10"/>
      <c r="C63" s="10" t="s">
        <v>39</v>
      </c>
      <c r="D63" s="10" t="s">
        <v>68</v>
      </c>
    </row>
    <row r="64" spans="1:4" x14ac:dyDescent="0.3">
      <c r="A64" s="10"/>
      <c r="B64" s="10"/>
      <c r="C64" s="10"/>
      <c r="D64" s="10" t="s">
        <v>69</v>
      </c>
    </row>
    <row r="65" spans="1:4" x14ac:dyDescent="0.3">
      <c r="A65" s="10"/>
      <c r="B65" s="10"/>
      <c r="C65" s="10" t="s">
        <v>37</v>
      </c>
      <c r="D65" s="10"/>
    </row>
    <row r="66" spans="1:4" ht="40" x14ac:dyDescent="0.3">
      <c r="A66" s="10"/>
      <c r="B66" s="10" t="s">
        <v>40</v>
      </c>
      <c r="C66" s="11" t="s">
        <v>58</v>
      </c>
      <c r="D66" s="10" t="s">
        <v>32</v>
      </c>
    </row>
    <row r="67" spans="1:4" x14ac:dyDescent="0.3">
      <c r="A67" s="10"/>
      <c r="B67" s="10"/>
      <c r="C67" s="10"/>
      <c r="D67" s="10" t="s">
        <v>41</v>
      </c>
    </row>
    <row r="68" spans="1:4" x14ac:dyDescent="0.3">
      <c r="A68" s="10"/>
      <c r="B68" s="10"/>
      <c r="C68" s="10"/>
      <c r="D68" s="10" t="s">
        <v>42</v>
      </c>
    </row>
    <row r="69" spans="1:4" ht="40" x14ac:dyDescent="0.3">
      <c r="A69" s="10"/>
      <c r="B69" s="10"/>
      <c r="C69" s="11" t="s">
        <v>59</v>
      </c>
      <c r="D69" s="10" t="s">
        <v>32</v>
      </c>
    </row>
    <row r="70" spans="1:4" x14ac:dyDescent="0.3">
      <c r="A70" s="10"/>
      <c r="B70" s="10"/>
      <c r="C70" s="10"/>
      <c r="D70" s="10" t="s">
        <v>41</v>
      </c>
    </row>
    <row r="71" spans="1:4" x14ac:dyDescent="0.3">
      <c r="A71" s="10"/>
      <c r="B71" s="10"/>
      <c r="C71" s="10"/>
      <c r="D71" s="10" t="s">
        <v>42</v>
      </c>
    </row>
    <row r="72" spans="1:4" ht="40" x14ac:dyDescent="0.3">
      <c r="A72" s="10"/>
      <c r="B72" s="10"/>
      <c r="C72" s="11" t="s">
        <v>60</v>
      </c>
      <c r="D72" s="10" t="s">
        <v>32</v>
      </c>
    </row>
    <row r="73" spans="1:4" x14ac:dyDescent="0.3">
      <c r="A73" s="10"/>
      <c r="B73" s="10"/>
      <c r="C73" s="10"/>
      <c r="D73" s="10" t="s">
        <v>41</v>
      </c>
    </row>
    <row r="74" spans="1:4" x14ac:dyDescent="0.3">
      <c r="A74" s="10"/>
      <c r="B74" s="10"/>
      <c r="C74" s="10"/>
      <c r="D74" s="10" t="s">
        <v>42</v>
      </c>
    </row>
    <row r="75" spans="1:4" ht="40" x14ac:dyDescent="0.3">
      <c r="A75" s="10"/>
      <c r="B75" s="10"/>
      <c r="C75" s="11" t="s">
        <v>61</v>
      </c>
      <c r="D75" s="10" t="s">
        <v>32</v>
      </c>
    </row>
    <row r="76" spans="1:4" x14ac:dyDescent="0.3">
      <c r="A76" s="10"/>
      <c r="B76" s="10"/>
      <c r="C76" s="10"/>
      <c r="D76" s="10" t="s">
        <v>41</v>
      </c>
    </row>
    <row r="77" spans="1:4" x14ac:dyDescent="0.3">
      <c r="A77" s="10"/>
      <c r="B77" s="10"/>
      <c r="C77" s="10"/>
      <c r="D77" s="10" t="s">
        <v>42</v>
      </c>
    </row>
    <row r="78" spans="1:4" x14ac:dyDescent="0.3">
      <c r="A78" s="10" t="s">
        <v>66</v>
      </c>
      <c r="B78" s="10" t="s">
        <v>31</v>
      </c>
      <c r="C78" s="10" t="s">
        <v>44</v>
      </c>
      <c r="D78" s="10"/>
    </row>
    <row r="79" spans="1:4" x14ac:dyDescent="0.3">
      <c r="A79" s="10"/>
      <c r="B79" s="10"/>
      <c r="C79" s="10" t="s">
        <v>45</v>
      </c>
      <c r="D79" s="10"/>
    </row>
    <row r="80" spans="1:4" x14ac:dyDescent="0.3">
      <c r="A80" s="10"/>
      <c r="B80" s="10"/>
      <c r="C80" s="10" t="s">
        <v>36</v>
      </c>
      <c r="D80" s="10"/>
    </row>
    <row r="81" spans="1:4" x14ac:dyDescent="0.3">
      <c r="A81" s="10"/>
      <c r="B81" s="10"/>
      <c r="C81" s="10" t="s">
        <v>37</v>
      </c>
      <c r="D81" s="10"/>
    </row>
    <row r="82" spans="1:4" x14ac:dyDescent="0.3">
      <c r="A82" s="10"/>
      <c r="B82" s="10" t="s">
        <v>38</v>
      </c>
      <c r="C82" s="10" t="s">
        <v>44</v>
      </c>
      <c r="D82" s="10"/>
    </row>
    <row r="83" spans="1:4" x14ac:dyDescent="0.3">
      <c r="A83" s="10"/>
      <c r="B83" s="10"/>
      <c r="C83" s="10" t="s">
        <v>45</v>
      </c>
      <c r="D83" s="10"/>
    </row>
    <row r="84" spans="1:4" x14ac:dyDescent="0.3">
      <c r="A84" s="10"/>
      <c r="B84" s="10"/>
      <c r="C84" s="10" t="s">
        <v>36</v>
      </c>
      <c r="D84" s="10"/>
    </row>
    <row r="85" spans="1:4" x14ac:dyDescent="0.3">
      <c r="A85" s="10"/>
      <c r="B85" s="10"/>
      <c r="C85" s="10" t="s">
        <v>39</v>
      </c>
      <c r="D85" s="10"/>
    </row>
    <row r="86" spans="1:4" ht="40" x14ac:dyDescent="0.3">
      <c r="A86" s="10"/>
      <c r="B86" s="10"/>
      <c r="C86" s="11" t="s">
        <v>137</v>
      </c>
      <c r="D86" s="10"/>
    </row>
    <row r="87" spans="1:4" x14ac:dyDescent="0.3">
      <c r="A87" s="10"/>
      <c r="B87" s="10"/>
      <c r="C87" s="10" t="s">
        <v>37</v>
      </c>
      <c r="D87" s="10"/>
    </row>
    <row r="88" spans="1:4" ht="60" x14ac:dyDescent="0.3">
      <c r="A88" s="10"/>
      <c r="B88" s="10" t="s">
        <v>40</v>
      </c>
      <c r="C88" s="11" t="s">
        <v>62</v>
      </c>
      <c r="D88" s="10"/>
    </row>
    <row r="89" spans="1:4" ht="60" x14ac:dyDescent="0.3">
      <c r="A89" s="10"/>
      <c r="B89" s="10"/>
      <c r="C89" s="11" t="s">
        <v>63</v>
      </c>
      <c r="D89" s="10"/>
    </row>
    <row r="90" spans="1:4" ht="40" x14ac:dyDescent="0.3">
      <c r="A90" s="10"/>
      <c r="B90" s="10"/>
      <c r="C90" s="11" t="s">
        <v>64</v>
      </c>
      <c r="D90" s="10"/>
    </row>
    <row r="91" spans="1:4" ht="40" x14ac:dyDescent="0.3">
      <c r="A91" s="10"/>
      <c r="B91" s="10"/>
      <c r="C91" s="11" t="s">
        <v>65</v>
      </c>
      <c r="D91" s="10"/>
    </row>
    <row r="92" spans="1:4" ht="40" x14ac:dyDescent="0.3">
      <c r="A92" s="10" t="s">
        <v>70</v>
      </c>
      <c r="B92" s="10" t="s">
        <v>71</v>
      </c>
      <c r="C92" s="11" t="s">
        <v>173</v>
      </c>
      <c r="D92" s="10"/>
    </row>
    <row r="93" spans="1:4" ht="40" x14ac:dyDescent="0.3">
      <c r="A93" s="10"/>
      <c r="B93" s="10"/>
      <c r="C93" s="11" t="s">
        <v>122</v>
      </c>
      <c r="D93" s="10"/>
    </row>
    <row r="94" spans="1:4" x14ac:dyDescent="0.3">
      <c r="A94" s="10"/>
      <c r="B94" s="10"/>
      <c r="C94" s="10"/>
      <c r="D94" s="10"/>
    </row>
    <row r="95" spans="1:4" ht="40" x14ac:dyDescent="0.3">
      <c r="A95" s="10"/>
      <c r="B95" s="11" t="s">
        <v>72</v>
      </c>
      <c r="C95" s="11" t="s">
        <v>176</v>
      </c>
      <c r="D95" s="10"/>
    </row>
    <row r="96" spans="1:4" ht="40" x14ac:dyDescent="0.3">
      <c r="A96" s="10"/>
      <c r="B96" s="10"/>
      <c r="C96" s="11" t="s">
        <v>175</v>
      </c>
      <c r="D96" s="10"/>
    </row>
    <row r="97" spans="1:4" ht="40" x14ac:dyDescent="0.3">
      <c r="A97" s="10"/>
      <c r="B97" s="10"/>
      <c r="C97" s="11" t="s">
        <v>122</v>
      </c>
      <c r="D97" s="10"/>
    </row>
    <row r="98" spans="1:4" ht="40" x14ac:dyDescent="0.3">
      <c r="A98" s="10"/>
      <c r="B98" s="10"/>
      <c r="C98" s="11" t="s">
        <v>125</v>
      </c>
      <c r="D98" s="10"/>
    </row>
    <row r="99" spans="1:4" ht="40" x14ac:dyDescent="0.3">
      <c r="A99" s="10"/>
      <c r="B99" s="10" t="s">
        <v>73</v>
      </c>
      <c r="C99" s="11" t="s">
        <v>174</v>
      </c>
      <c r="D99" s="10"/>
    </row>
    <row r="100" spans="1:4" ht="40" x14ac:dyDescent="0.3">
      <c r="A100" s="10"/>
      <c r="B100" s="10"/>
      <c r="C100" s="11" t="s">
        <v>173</v>
      </c>
      <c r="D100" s="10"/>
    </row>
    <row r="101" spans="1:4" ht="40" x14ac:dyDescent="0.3">
      <c r="A101" s="10"/>
      <c r="B101" s="10"/>
      <c r="C101" s="11" t="s">
        <v>122</v>
      </c>
      <c r="D101" s="10"/>
    </row>
    <row r="102" spans="1:4" ht="40" x14ac:dyDescent="0.3">
      <c r="A102" s="10"/>
      <c r="B102" s="10"/>
      <c r="C102" s="11" t="s">
        <v>125</v>
      </c>
      <c r="D102" s="10"/>
    </row>
    <row r="103" spans="1:4" s="2" customFormat="1" x14ac:dyDescent="0.3"/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0"/>
  <sheetViews>
    <sheetView topLeftCell="A60" workbookViewId="0">
      <selection activeCell="F4" sqref="F4"/>
    </sheetView>
  </sheetViews>
  <sheetFormatPr baseColWidth="12" defaultRowHeight="20" x14ac:dyDescent="0.3"/>
  <cols>
    <col min="1" max="1" width="2.42578125" style="2" bestFit="1" customWidth="1"/>
    <col min="2" max="2" width="4.140625" style="2" bestFit="1" customWidth="1"/>
    <col min="3" max="3" width="17" style="2" bestFit="1" customWidth="1"/>
    <col min="4" max="4" width="15.5703125" style="2" bestFit="1" customWidth="1"/>
    <col min="5" max="5" width="17.7109375" style="2" bestFit="1" customWidth="1"/>
    <col min="6" max="6" width="79.28515625" style="2" customWidth="1"/>
    <col min="7" max="7" width="42.42578125" style="2" bestFit="1" customWidth="1"/>
    <col min="8" max="8" width="53.5703125" style="2" bestFit="1" customWidth="1"/>
    <col min="9" max="9" width="47" style="2" bestFit="1" customWidth="1"/>
    <col min="10" max="10" width="12.7109375" style="2"/>
    <col min="11" max="11" width="14.140625" style="2" bestFit="1" customWidth="1"/>
    <col min="12" max="16384" width="12.7109375" style="2"/>
  </cols>
  <sheetData>
    <row r="1" spans="1:16" ht="34" x14ac:dyDescent="0.3">
      <c r="A1" s="1" t="s">
        <v>74</v>
      </c>
      <c r="B1" s="3" t="s">
        <v>128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3">
      <c r="A2" s="1"/>
      <c r="B2" s="1"/>
      <c r="C2" s="1" t="s">
        <v>80</v>
      </c>
      <c r="D2" s="1"/>
      <c r="E2" s="1" t="s">
        <v>81</v>
      </c>
      <c r="F2" s="1" t="s">
        <v>82</v>
      </c>
      <c r="G2" s="1" t="s">
        <v>83</v>
      </c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/>
      <c r="B4" s="1"/>
      <c r="C4" s="1" t="s">
        <v>84</v>
      </c>
      <c r="D4" s="1"/>
      <c r="F4" s="3" t="s">
        <v>430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3"/>
      <c r="H5" s="1"/>
      <c r="I5" s="1"/>
      <c r="J5" s="1"/>
      <c r="K5" s="1"/>
      <c r="L5" s="1"/>
      <c r="M5" s="1"/>
      <c r="N5" s="1"/>
      <c r="O5" s="1"/>
      <c r="P5" s="1"/>
    </row>
    <row r="6" spans="1:16" ht="119" x14ac:dyDescent="0.3">
      <c r="A6" s="1"/>
      <c r="B6" s="1"/>
      <c r="C6" s="1"/>
      <c r="D6" s="1" t="s">
        <v>20</v>
      </c>
      <c r="E6" s="4" t="s">
        <v>94</v>
      </c>
      <c r="F6" s="3" t="s">
        <v>267</v>
      </c>
      <c r="G6" s="3" t="s">
        <v>115</v>
      </c>
      <c r="H6" s="1"/>
      <c r="I6" s="1"/>
      <c r="J6" s="1"/>
      <c r="K6" s="1"/>
      <c r="L6" s="1"/>
      <c r="M6" s="1"/>
      <c r="N6" s="1"/>
      <c r="O6" s="1"/>
      <c r="P6" s="1"/>
    </row>
    <row r="7" spans="1:16" ht="48" x14ac:dyDescent="0.3">
      <c r="A7" s="1"/>
      <c r="B7" s="1"/>
      <c r="C7" s="1"/>
      <c r="D7" s="1"/>
      <c r="E7" s="5" t="s">
        <v>100</v>
      </c>
      <c r="F7" s="1"/>
      <c r="G7" s="6" t="s">
        <v>85</v>
      </c>
      <c r="H7" s="1"/>
      <c r="I7" s="1"/>
      <c r="J7" s="1"/>
      <c r="K7" s="1"/>
      <c r="L7" s="1"/>
      <c r="M7" s="1"/>
      <c r="N7" s="1"/>
      <c r="O7" s="1"/>
      <c r="P7" s="1"/>
    </row>
    <row r="8" spans="1:16" ht="85" x14ac:dyDescent="0.3">
      <c r="A8" s="1"/>
      <c r="B8" s="1"/>
      <c r="C8" s="1"/>
      <c r="D8" s="1"/>
      <c r="E8" s="3" t="s">
        <v>98</v>
      </c>
      <c r="F8" s="1"/>
      <c r="G8" s="1" t="s">
        <v>116</v>
      </c>
      <c r="H8" s="1"/>
      <c r="I8" s="1"/>
      <c r="J8" s="1"/>
      <c r="K8" s="1"/>
      <c r="L8" s="1"/>
      <c r="M8" s="1"/>
      <c r="N8" s="1"/>
      <c r="O8" s="1"/>
      <c r="P8" s="1"/>
    </row>
    <row r="9" spans="1:16" ht="85" x14ac:dyDescent="0.3">
      <c r="A9" s="1"/>
      <c r="B9" s="1"/>
      <c r="C9" s="1"/>
      <c r="D9" s="1"/>
      <c r="E9" s="5" t="s">
        <v>99</v>
      </c>
      <c r="F9" s="1"/>
      <c r="G9" s="3" t="s">
        <v>117</v>
      </c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 t="s">
        <v>86</v>
      </c>
      <c r="D12" s="1" t="s">
        <v>133</v>
      </c>
      <c r="E12" s="1"/>
      <c r="F12" s="1"/>
      <c r="G12" s="1" t="s">
        <v>87</v>
      </c>
      <c r="H12" s="1"/>
      <c r="I12" s="1"/>
      <c r="J12" s="1"/>
      <c r="K12" s="1"/>
      <c r="L12" s="1"/>
      <c r="M12" s="1"/>
      <c r="N12" s="1"/>
      <c r="O12" s="1"/>
      <c r="P12" s="1"/>
    </row>
    <row r="13" spans="1:16" ht="68" x14ac:dyDescent="0.3">
      <c r="A13" s="1"/>
      <c r="B13" s="1"/>
      <c r="C13" s="1"/>
      <c r="D13" s="1" t="s">
        <v>43</v>
      </c>
      <c r="E13" s="1" t="s">
        <v>32</v>
      </c>
      <c r="F13" s="1"/>
      <c r="G13" s="3" t="s">
        <v>102</v>
      </c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 t="s">
        <v>33</v>
      </c>
      <c r="F14" s="1"/>
      <c r="G14" s="1" t="s">
        <v>88</v>
      </c>
      <c r="H14" s="1"/>
      <c r="I14" s="1"/>
      <c r="J14" s="1"/>
      <c r="K14" s="1"/>
      <c r="L14" s="1"/>
      <c r="M14" s="1"/>
      <c r="N14" s="1"/>
      <c r="O14" s="1"/>
      <c r="P14" s="1"/>
    </row>
    <row r="15" spans="1:16" ht="68" x14ac:dyDescent="0.3">
      <c r="A15" s="1"/>
      <c r="B15" s="1"/>
      <c r="C15" s="1"/>
      <c r="D15" s="1"/>
      <c r="E15" s="1" t="s">
        <v>268</v>
      </c>
      <c r="F15" s="1"/>
      <c r="G15" s="3" t="s">
        <v>269</v>
      </c>
      <c r="H15" s="1"/>
      <c r="I15" s="1"/>
      <c r="J15" s="1"/>
      <c r="K15" s="1"/>
      <c r="L15" s="1"/>
      <c r="M15" s="1"/>
      <c r="N15" s="1"/>
      <c r="O15" s="1"/>
      <c r="P15" s="1"/>
    </row>
    <row r="16" spans="1:16" ht="119" x14ac:dyDescent="0.3">
      <c r="A16" s="1"/>
      <c r="B16" s="1"/>
      <c r="C16" s="1"/>
      <c r="D16" s="1"/>
      <c r="E16" s="1" t="s">
        <v>89</v>
      </c>
      <c r="F16" s="1"/>
      <c r="G16" s="3" t="s">
        <v>118</v>
      </c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 t="s">
        <v>45</v>
      </c>
      <c r="F17" s="1"/>
      <c r="G17" s="1" t="s">
        <v>90</v>
      </c>
      <c r="H17" s="1"/>
      <c r="I17" s="1"/>
      <c r="J17" s="1"/>
      <c r="K17" s="1"/>
      <c r="L17" s="1"/>
      <c r="M17" s="1"/>
      <c r="N17" s="1"/>
      <c r="O17" s="1"/>
      <c r="P17" s="1"/>
    </row>
    <row r="18" spans="1:16" ht="51" x14ac:dyDescent="0.3">
      <c r="A18" s="1"/>
      <c r="B18" s="1"/>
      <c r="C18" s="1"/>
      <c r="D18" s="1"/>
      <c r="E18" s="1" t="s">
        <v>37</v>
      </c>
      <c r="F18" s="1"/>
      <c r="G18" s="3" t="s">
        <v>119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ht="85" x14ac:dyDescent="0.3">
      <c r="A19" s="1"/>
      <c r="B19" s="1"/>
      <c r="C19" s="1"/>
      <c r="D19" s="1"/>
      <c r="E19" s="1" t="s">
        <v>36</v>
      </c>
      <c r="F19" s="1"/>
      <c r="G19" s="3" t="s">
        <v>103</v>
      </c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 t="s">
        <v>91</v>
      </c>
      <c r="D27" s="1" t="s">
        <v>133</v>
      </c>
      <c r="E27" s="1"/>
      <c r="F27" s="1"/>
      <c r="G27" s="1" t="s">
        <v>87</v>
      </c>
      <c r="H27" s="1"/>
      <c r="I27" s="1"/>
      <c r="J27" s="1"/>
      <c r="K27" s="1"/>
      <c r="L27" s="1"/>
      <c r="M27" s="1"/>
      <c r="N27" s="1"/>
      <c r="O27" s="1"/>
      <c r="P27" s="1"/>
    </row>
    <row r="28" spans="1:16" ht="68" x14ac:dyDescent="0.3">
      <c r="A28" s="1"/>
      <c r="B28" s="1"/>
      <c r="C28" s="1"/>
      <c r="D28" s="1"/>
      <c r="E28" s="1" t="s">
        <v>32</v>
      </c>
      <c r="F28" s="1"/>
      <c r="G28" s="3" t="s">
        <v>104</v>
      </c>
      <c r="H28" s="1"/>
      <c r="I28" s="1"/>
      <c r="J28" s="1"/>
      <c r="K28" s="1"/>
      <c r="L28" s="1"/>
      <c r="M28" s="1"/>
      <c r="N28" s="1"/>
      <c r="O28" s="1"/>
      <c r="P28" s="1"/>
    </row>
    <row r="29" spans="1:16" ht="34" x14ac:dyDescent="0.3">
      <c r="A29" s="1"/>
      <c r="B29" s="1"/>
      <c r="C29" s="1"/>
      <c r="D29" s="1"/>
      <c r="E29" s="1" t="s">
        <v>33</v>
      </c>
      <c r="F29" s="1"/>
      <c r="G29" s="3" t="s">
        <v>105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ht="68" x14ac:dyDescent="0.3">
      <c r="A30" s="1"/>
      <c r="B30" s="1"/>
      <c r="C30" s="1"/>
      <c r="D30" s="1"/>
      <c r="E30" s="1" t="s">
        <v>268</v>
      </c>
      <c r="F30" s="1"/>
      <c r="G30" s="3" t="s">
        <v>269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ht="204" x14ac:dyDescent="0.3">
      <c r="A31" s="1"/>
      <c r="B31" s="1"/>
      <c r="C31" s="1"/>
      <c r="D31" s="1"/>
      <c r="E31" s="1" t="s">
        <v>89</v>
      </c>
      <c r="F31" s="1"/>
      <c r="G31" s="3" t="s">
        <v>129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ht="51" x14ac:dyDescent="0.3">
      <c r="A32" s="1"/>
      <c r="B32" s="1"/>
      <c r="C32" s="1"/>
      <c r="D32" s="1"/>
      <c r="E32" s="1" t="s">
        <v>37</v>
      </c>
      <c r="F32" s="1"/>
      <c r="G32" s="3" t="s">
        <v>106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ht="170" x14ac:dyDescent="0.3">
      <c r="A33" s="1"/>
      <c r="B33" s="1"/>
      <c r="C33" s="1"/>
      <c r="D33" s="1"/>
      <c r="E33" s="1" t="s">
        <v>39</v>
      </c>
      <c r="F33" s="1"/>
      <c r="G33" s="3" t="s">
        <v>107</v>
      </c>
      <c r="H33" s="1"/>
      <c r="I33" s="1"/>
      <c r="J33" s="1"/>
      <c r="K33" s="1"/>
      <c r="L33" s="1"/>
      <c r="M33" s="1"/>
      <c r="N33" s="1"/>
      <c r="O33" s="1"/>
      <c r="P33" s="1"/>
    </row>
    <row r="34" spans="1:16" ht="51" x14ac:dyDescent="0.3">
      <c r="A34" s="1"/>
      <c r="B34" s="1"/>
      <c r="C34" s="1"/>
      <c r="D34" s="1"/>
      <c r="E34" s="3" t="s">
        <v>101</v>
      </c>
      <c r="F34" s="1"/>
      <c r="G34" s="3" t="s">
        <v>108</v>
      </c>
      <c r="H34" s="1"/>
      <c r="I34" s="1"/>
      <c r="J34" s="1"/>
      <c r="K34" s="1"/>
      <c r="L34" s="1"/>
      <c r="M34" s="1"/>
      <c r="N34" s="1"/>
      <c r="O34" s="1"/>
      <c r="P34" s="1"/>
    </row>
    <row r="35" spans="1:16" ht="68" x14ac:dyDescent="0.3">
      <c r="A35" s="1"/>
      <c r="B35" s="1"/>
      <c r="C35" s="1"/>
      <c r="D35" s="1"/>
      <c r="E35" s="1" t="s">
        <v>36</v>
      </c>
      <c r="F35" s="1"/>
      <c r="G35" s="3" t="s">
        <v>114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85" x14ac:dyDescent="0.3">
      <c r="A37" s="1"/>
      <c r="B37" s="1"/>
      <c r="C37" s="1" t="s">
        <v>40</v>
      </c>
      <c r="D37" s="3" t="s">
        <v>95</v>
      </c>
      <c r="E37" s="1" t="s">
        <v>133</v>
      </c>
      <c r="F37" s="1"/>
      <c r="G37" s="3" t="s">
        <v>120</v>
      </c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C38" s="1"/>
      <c r="D38" s="1"/>
      <c r="E38" s="1" t="s">
        <v>92</v>
      </c>
      <c r="F38" s="1"/>
      <c r="G38" s="1" t="s">
        <v>109</v>
      </c>
      <c r="H38" s="1"/>
      <c r="I38" s="1"/>
      <c r="J38" s="1"/>
      <c r="K38" s="1"/>
      <c r="L38" s="1"/>
      <c r="M38" s="1"/>
      <c r="N38" s="1"/>
      <c r="O38" s="1"/>
      <c r="P38" s="1"/>
    </row>
    <row r="39" spans="1:16" ht="85" x14ac:dyDescent="0.3">
      <c r="A39" s="1"/>
      <c r="B39" s="1"/>
      <c r="C39" s="1"/>
      <c r="D39" s="3" t="s">
        <v>96</v>
      </c>
      <c r="E39" s="1" t="s">
        <v>133</v>
      </c>
      <c r="F39" s="1"/>
      <c r="G39" s="7" t="s">
        <v>110</v>
      </c>
      <c r="H39" s="1"/>
      <c r="I39" s="1"/>
      <c r="J39" s="1"/>
      <c r="K39" s="1"/>
      <c r="L39" s="1"/>
      <c r="M39" s="1"/>
      <c r="N39" s="1"/>
      <c r="O39" s="1"/>
      <c r="P39" s="1"/>
    </row>
    <row r="40" spans="1:16" ht="119" x14ac:dyDescent="0.3">
      <c r="A40" s="1"/>
      <c r="B40" s="1"/>
      <c r="C40" s="1"/>
      <c r="D40" s="1"/>
      <c r="E40" s="1" t="s">
        <v>92</v>
      </c>
      <c r="F40" s="1"/>
      <c r="G40" s="3" t="s">
        <v>266</v>
      </c>
      <c r="H40" s="1"/>
      <c r="J40" s="1"/>
      <c r="K40" s="1"/>
      <c r="L40" s="1"/>
      <c r="M40" s="1"/>
      <c r="N40" s="1"/>
      <c r="O40" s="1"/>
      <c r="P40" s="1"/>
    </row>
    <row r="41" spans="1:16" ht="119" x14ac:dyDescent="0.3">
      <c r="A41" s="1"/>
      <c r="B41" s="1"/>
      <c r="C41" s="1"/>
      <c r="D41" s="3" t="s">
        <v>130</v>
      </c>
      <c r="E41" s="1" t="s">
        <v>133</v>
      </c>
      <c r="F41" s="1"/>
      <c r="G41" s="7" t="s">
        <v>111</v>
      </c>
      <c r="H41" s="1"/>
      <c r="J41" s="1"/>
      <c r="K41" s="1"/>
      <c r="L41" s="1"/>
      <c r="M41" s="1"/>
      <c r="N41" s="1"/>
      <c r="O41" s="1"/>
      <c r="P41" s="1"/>
    </row>
    <row r="42" spans="1:16" ht="34" x14ac:dyDescent="0.3">
      <c r="A42" s="1"/>
      <c r="B42" s="1"/>
      <c r="C42" s="1"/>
      <c r="D42" s="1"/>
      <c r="E42" s="1" t="s">
        <v>92</v>
      </c>
      <c r="F42" s="1"/>
      <c r="G42" s="3" t="s">
        <v>112</v>
      </c>
      <c r="H42" s="1"/>
      <c r="I42" s="1"/>
      <c r="J42" s="1"/>
      <c r="K42" s="1"/>
      <c r="L42" s="1"/>
      <c r="M42" s="1"/>
      <c r="N42" s="1"/>
      <c r="O42" s="1"/>
      <c r="P42" s="1"/>
    </row>
    <row r="43" spans="1:16" ht="34" x14ac:dyDescent="0.3">
      <c r="A43" s="1"/>
      <c r="B43" s="1"/>
      <c r="C43" s="1"/>
      <c r="D43" s="3" t="s">
        <v>131</v>
      </c>
      <c r="E43" s="1" t="s">
        <v>133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85" x14ac:dyDescent="0.3">
      <c r="A44" s="1"/>
      <c r="B44" s="1"/>
      <c r="C44" s="1"/>
      <c r="D44" s="1"/>
      <c r="E44" s="1" t="s">
        <v>92</v>
      </c>
      <c r="F44" s="1"/>
      <c r="G44" s="7" t="s">
        <v>113</v>
      </c>
      <c r="H44" s="1"/>
      <c r="I44" s="1"/>
      <c r="J44" s="1"/>
      <c r="K44" s="1"/>
      <c r="L44" s="1"/>
      <c r="M44" s="1"/>
      <c r="N44" s="1"/>
      <c r="O44" s="1"/>
      <c r="P44" s="1"/>
    </row>
    <row r="45" spans="1:16" ht="34" x14ac:dyDescent="0.3">
      <c r="A45" s="1"/>
      <c r="B45" s="1"/>
      <c r="C45" s="1" t="s">
        <v>70</v>
      </c>
      <c r="D45" s="1" t="s">
        <v>71</v>
      </c>
      <c r="E45" s="3" t="s">
        <v>121</v>
      </c>
      <c r="F45" s="1" t="s">
        <v>93</v>
      </c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34" x14ac:dyDescent="0.3">
      <c r="A46" s="1"/>
      <c r="B46" s="1"/>
      <c r="C46" s="1"/>
      <c r="D46" s="1"/>
      <c r="E46" s="3" t="s">
        <v>122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34" x14ac:dyDescent="0.3">
      <c r="A48" s="1"/>
      <c r="B48" s="1"/>
      <c r="C48" s="1"/>
      <c r="D48" s="3" t="s">
        <v>97</v>
      </c>
      <c r="E48" s="3" t="s">
        <v>123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4" x14ac:dyDescent="0.3">
      <c r="A49" s="1"/>
      <c r="B49" s="1"/>
      <c r="C49" s="1"/>
      <c r="D49" s="1"/>
      <c r="E49" s="3" t="s">
        <v>121</v>
      </c>
      <c r="F49" s="1"/>
      <c r="G49" s="1"/>
      <c r="H49" s="8"/>
      <c r="I49" s="8"/>
      <c r="J49" s="1"/>
      <c r="K49" s="1"/>
      <c r="L49" s="1"/>
      <c r="M49" s="1"/>
      <c r="N49" s="1"/>
      <c r="O49" s="1"/>
      <c r="P49" s="1"/>
    </row>
    <row r="50" spans="1:16" ht="34" x14ac:dyDescent="0.3">
      <c r="A50" s="1"/>
      <c r="B50" s="1"/>
      <c r="C50" s="1"/>
      <c r="D50" s="1"/>
      <c r="E50" s="3" t="s">
        <v>124</v>
      </c>
      <c r="F50" s="1"/>
      <c r="G50" s="1"/>
      <c r="H50" s="8"/>
      <c r="I50" s="8"/>
      <c r="J50" s="1"/>
      <c r="K50" s="1"/>
      <c r="L50" s="1"/>
      <c r="M50" s="1"/>
      <c r="N50" s="1"/>
      <c r="O50" s="1"/>
      <c r="P50" s="1"/>
    </row>
    <row r="51" spans="1:16" ht="34" x14ac:dyDescent="0.3">
      <c r="A51" s="1"/>
      <c r="B51" s="1"/>
      <c r="C51" s="1"/>
      <c r="D51" s="1"/>
      <c r="E51" s="3" t="s">
        <v>125</v>
      </c>
      <c r="F51" s="1"/>
      <c r="G51" s="1"/>
      <c r="H51" s="8"/>
      <c r="I51" s="8"/>
      <c r="J51" s="1"/>
      <c r="K51" s="1"/>
      <c r="L51" s="1"/>
      <c r="M51" s="1"/>
      <c r="N51" s="1"/>
      <c r="O51" s="1"/>
      <c r="P51" s="1"/>
    </row>
    <row r="52" spans="1:16" ht="34" x14ac:dyDescent="0.3">
      <c r="A52" s="1"/>
      <c r="B52" s="1"/>
      <c r="C52" s="1"/>
      <c r="D52" s="3" t="s">
        <v>132</v>
      </c>
      <c r="E52" s="3" t="s">
        <v>123</v>
      </c>
      <c r="F52" s="1"/>
      <c r="G52" s="1"/>
      <c r="H52" s="8"/>
      <c r="I52" s="8"/>
      <c r="J52" s="1"/>
      <c r="K52" s="1"/>
      <c r="L52" s="1"/>
      <c r="M52" s="1"/>
      <c r="N52" s="1"/>
      <c r="O52" s="1"/>
      <c r="P52" s="1"/>
    </row>
    <row r="53" spans="1:16" ht="34" x14ac:dyDescent="0.3">
      <c r="A53" s="1"/>
      <c r="B53" s="1"/>
      <c r="C53" s="1"/>
      <c r="D53" s="1"/>
      <c r="E53" s="3" t="s">
        <v>126</v>
      </c>
      <c r="F53" s="1"/>
      <c r="G53" s="1"/>
      <c r="H53" s="8"/>
      <c r="I53" s="8"/>
      <c r="J53" s="1"/>
      <c r="K53" s="1"/>
      <c r="L53" s="1"/>
      <c r="M53" s="1"/>
      <c r="N53" s="1"/>
      <c r="O53" s="1"/>
      <c r="P53" s="1"/>
    </row>
    <row r="54" spans="1:16" ht="34" x14ac:dyDescent="0.3">
      <c r="A54" s="1"/>
      <c r="B54" s="1"/>
      <c r="C54" s="1"/>
      <c r="D54" s="1"/>
      <c r="E54" s="3" t="s">
        <v>122</v>
      </c>
      <c r="F54" s="1"/>
      <c r="G54" s="1"/>
      <c r="H54" s="8"/>
      <c r="I54" s="8"/>
      <c r="J54" s="1"/>
      <c r="K54" s="1"/>
      <c r="L54" s="1"/>
      <c r="M54" s="1"/>
      <c r="N54" s="1"/>
      <c r="O54" s="1"/>
      <c r="P54" s="1"/>
    </row>
    <row r="55" spans="1:16" ht="34" x14ac:dyDescent="0.3">
      <c r="A55" s="1"/>
      <c r="B55" s="1"/>
      <c r="C55" s="1"/>
      <c r="D55" s="1"/>
      <c r="E55" s="3" t="s">
        <v>127</v>
      </c>
      <c r="F55" s="1"/>
      <c r="G55" s="1"/>
      <c r="H55" s="8"/>
      <c r="I55" s="8"/>
      <c r="J55" s="1"/>
      <c r="K55" s="1"/>
      <c r="L55" s="1"/>
      <c r="M55" s="1"/>
      <c r="N55" s="1"/>
      <c r="O55" s="1"/>
      <c r="P55" s="1"/>
    </row>
    <row r="56" spans="1:16" x14ac:dyDescent="0.3">
      <c r="A56" s="1"/>
      <c r="B56" s="1"/>
      <c r="C56" s="2" t="s">
        <v>134</v>
      </c>
      <c r="D56" s="1"/>
      <c r="E56" s="1"/>
      <c r="F56" s="1" t="s">
        <v>135</v>
      </c>
      <c r="G56" s="1" t="s">
        <v>136</v>
      </c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3">
      <c r="A57" s="1"/>
      <c r="B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試験観点表</vt:lpstr>
      <vt:lpstr>URLスキーム試験観点表</vt:lpstr>
      <vt:lpstr>URLスキーム試験観点表ver2</vt:lpstr>
      <vt:lpstr>マトリクス図</vt:lpstr>
      <vt:lpstr>_</vt:lpstr>
      <vt:lpstr>試験仕様表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2018-08-02T06:56:40Z</dcterms:created>
  <dcterms:modified xsi:type="dcterms:W3CDTF">2018-08-07T08:00:54Z</dcterms:modified>
</cp:coreProperties>
</file>