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專題\113-1\研究\數據資料\"/>
    </mc:Choice>
  </mc:AlternateContent>
  <xr:revisionPtr revIDLastSave="0" documentId="8_{CF14CB3F-093D-4234-B261-A6D9A0ED878E}" xr6:coauthVersionLast="47" xr6:coauthVersionMax="47" xr10:uidLastSave="{00000000-0000-0000-0000-000000000000}"/>
  <bookViews>
    <workbookView xWindow="-104" yWindow="-104" windowWidth="29699" windowHeight="16197" xr2:uid="{00000000-000D-0000-FFFF-FFFF00000000}"/>
  </bookViews>
  <sheets>
    <sheet name="wallets_to_annotate_manual" sheetId="1" r:id="rId1"/>
    <sheet name="Tabelle1" sheetId="2" r:id="rId2"/>
  </sheets>
  <definedNames>
    <definedName name="_xlnm._FilterDatabase" localSheetId="0" hidden="1">wallets_to_annotate_manual!$A$1:$Z$271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" i="1"/>
  <c r="H2" i="1" s="1"/>
  <c r="M271" i="1"/>
  <c r="A2" i="2"/>
  <c r="A5" i="2"/>
  <c r="B2" i="2"/>
  <c r="C2" i="2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D2" i="2" l="1"/>
  <c r="F2" i="2" s="1"/>
  <c r="I2" i="2" l="1"/>
</calcChain>
</file>

<file path=xl/sharedStrings.xml><?xml version="1.0" encoding="utf-8"?>
<sst xmlns="http://schemas.openxmlformats.org/spreadsheetml/2006/main" count="1722" uniqueCount="979">
  <si>
    <t>0x431B5A84aCC1297Eda88259f300262F1bc3A74f3</t>
  </si>
  <si>
    <t>0x441ff331F4F6B996b1095e72860641adD0260e3E</t>
  </si>
  <si>
    <t>0x418Bcd1ABbb8b87D3eE220939b216E56a635C5FA</t>
  </si>
  <si>
    <t>0xe36Bd1ebD771d5960fC4706d05D6cb03Ab8C3315</t>
  </si>
  <si>
    <t>0xe99c516e18241a699255Bb5317A209fa8980aE7e</t>
  </si>
  <si>
    <t>0x5fdA118E9DbFc64DAEce3FDe657eED9333d42F1c</t>
  </si>
  <si>
    <t>0x17BF7a2f3f4758909Ba29f59824211D8286356f2</t>
  </si>
  <si>
    <t>0xFBb1b73C4f0BDa4f67dcA266ce6Ef42f520fBB98</t>
  </si>
  <si>
    <t>0x3ae32939ec8d457f4528881E1E612C6534513476</t>
  </si>
  <si>
    <t>0x4F2aC0c31dC6822fde3b22656DaA47271C4026AF</t>
  </si>
  <si>
    <t>0xfb9779477e5b4834BF2bC02dD29b97b344d0F700</t>
  </si>
  <si>
    <t>0x1ECC89fd4fc4DEd8543204854aB4596AEc69eB47</t>
  </si>
  <si>
    <t>0xe9F82f15910E161999777036e20CB4108F4Df800</t>
  </si>
  <si>
    <t>0x1166CB70673E601d9141732e2DD8De2F715eb6c3</t>
  </si>
  <si>
    <t>0x478b0660F7F2301F01864C6D2c9111d63Dc65FFC</t>
  </si>
  <si>
    <t>0x65A05d8C6888879ADF72C8798B56a0302A0F4A05</t>
  </si>
  <si>
    <t>0xBA14D1386d75F6305f78e75355f8A49069BBf755</t>
  </si>
  <si>
    <t>0xB287eaC48aB21c5FB1d3723830d60b4c797555B0</t>
  </si>
  <si>
    <t>0xac8Ce0981248195D2699A6e96cc093b69E424894</t>
  </si>
  <si>
    <t>0x4231b9cae923ea29Fd04Ce184040705A9f7A7d36</t>
  </si>
  <si>
    <t>0xf8EfD62b7f6E397a387a7FB232a54fe8f59C6B2A</t>
  </si>
  <si>
    <t>0xeb467F831233c47b25877eaF895773C6031D7E71</t>
  </si>
  <si>
    <t>0x42AD5aAAF1b94Eff0776f3F7F86234dD1c124456</t>
  </si>
  <si>
    <t>0x2fB8e9Fe1AD2764687Aaa1806290a1c178446Def</t>
  </si>
  <si>
    <t>0x9a62aa30A68b4bDEb6DD646D3ed316602fFe2321</t>
  </si>
  <si>
    <t>0xb446AF9F25a7c2Ee75706b15149a4A54dFB9d338</t>
  </si>
  <si>
    <t>0x25e3aA20B61e078D41901f3AD02Bf444A329DC71</t>
  </si>
  <si>
    <t>0xdEAd30072080a33629b8b5111A1303914a2b4a3e</t>
  </si>
  <si>
    <t>0xb6007a21D1c890742bd9a3A4E2C0CA8Df646b0Be</t>
  </si>
  <si>
    <t>0x840eA0F0A71Cfc8b56C3518A029186300B738Ac4</t>
  </si>
  <si>
    <t>0x9619EB67c2CB6B099a7Ec46FFb85d2504704A7Ec</t>
  </si>
  <si>
    <t>0xD5Ed772FaD590f3aB6bE1Af795E3D3086c113f8d</t>
  </si>
  <si>
    <t>0xA5A5D38366C213b1c8caeA7107321937B412C700</t>
  </si>
  <si>
    <t>0x46f8ff21273969D08Ec843ED7179874c6e8Ee868</t>
  </si>
  <si>
    <t>0xB60f838A4994f733A3A2b5BC3653A6db61Fa9C65</t>
  </si>
  <si>
    <t>0x0701aA4F94A349f3d2c5A185209e13ac0BCbf7C1</t>
  </si>
  <si>
    <t>0x31d08A68629bD2b8d00FEdab78b0081783bf17A8</t>
  </si>
  <si>
    <t>0xA3Fb05b64d8FaEF08061F48196A8d7584D39aae1</t>
  </si>
  <si>
    <t>0xcC5738fb50963965d8F372A6e426A73a30cF365F</t>
  </si>
  <si>
    <t>0x05d47C208693DFbeC3860ea58d8435c3eDc17DE4</t>
  </si>
  <si>
    <t>0x44a14961F4610D4fb23a47186e816Cc8Ea5c7D4e</t>
  </si>
  <si>
    <t>0x43a3Fae0d630d15De03Dcf05096baD3424E2f4BF</t>
  </si>
  <si>
    <t>0xD4C87BcD18771d85df73aA7C858bdd083ECC7e28</t>
  </si>
  <si>
    <t>0x305666304b78f4C1488a6d0b187a3D3091F9B9bb</t>
  </si>
  <si>
    <t>0xeA1EA9F0023AD5c668CBCE80830c9250e45a17eF</t>
  </si>
  <si>
    <t>0x486862Ad7E0dC1ddE01372D4ea2401Bca0999CdD</t>
  </si>
  <si>
    <t>0xde63Eab925358ABe4789090A6230166433387DDe</t>
  </si>
  <si>
    <t>0xDFd5293D8e347dFe59E90eFd55b2956a1343963d</t>
  </si>
  <si>
    <t>0x21a31Ee1afC51d94C2eFcCAa2092aD1028285549</t>
  </si>
  <si>
    <t>0x4976A4A02f38326660D17bf34b431dC6e2eb2327</t>
  </si>
  <si>
    <t>0x56Eddb7aa87536c09CCc2793473599fD21A8b17F</t>
  </si>
  <si>
    <t>0x9696f59E4d72E237BE84fFD425DCaD154Bf96976</t>
  </si>
  <si>
    <t>0x28C6c06298d514Db089934071355E5743bf21d60</t>
  </si>
  <si>
    <t>0xd5c98C080F5c7F0f26E8266cd51BeEBC1A0Ddc9E</t>
  </si>
  <si>
    <t>0x243706e13823949dca2283Ce5607F618d9D17c31</t>
  </si>
  <si>
    <t>0x0Dec2c1F5825755D90748792392101b26CC6046a</t>
  </si>
  <si>
    <t>0x587253db0D0d47a8bb2Dd99e623b41C37F6f09A0</t>
  </si>
  <si>
    <t>0x7D8904598e5ec80fFB241349767A1840Bd35D51D</t>
  </si>
  <si>
    <t>0x91dC8036Fa41D95DeC41A081896e46703CEeE3B9</t>
  </si>
  <si>
    <t>0x7d5300e22DB1B2850Da1bEED10a894893731c1A7</t>
  </si>
  <si>
    <t>0xF7E575A77d4a9E111B8ff48Ae1E4dDD70adB3431</t>
  </si>
  <si>
    <t>0x033384347ab380892dA1692690486D8C7605278d</t>
  </si>
  <si>
    <t>0xB693e18e8CB4fF53164e9483640ab3Ebc08cd573</t>
  </si>
  <si>
    <t>0xba3c1983Fcb330D156Db75a14A14eb447CdDc7b2</t>
  </si>
  <si>
    <t>0x74E4247047B26193Dda3D14e0d4e34073bb7d59f</t>
  </si>
  <si>
    <t>0x6005E721373B0f025A0152c7C2f94c97Fa56F246</t>
  </si>
  <si>
    <t>0x192aD65936FCB2094aFe5Be6ef106ED15a8a0e99</t>
  </si>
  <si>
    <t>0x16Dcb3d17FE32c5B45F18f2b6B2d38411369Ed78</t>
  </si>
  <si>
    <t>0xbeEE816C3ab89976B22fABA9a17e12488e30bCAA</t>
  </si>
  <si>
    <t>0x75Ec140C1B8832A745DD988F6FA5a94127164C06</t>
  </si>
  <si>
    <t>0xB2179CbC332AdF61F9EF0b84A93E6572479Ffa1F</t>
  </si>
  <si>
    <t>0x6A130CBD65c2c2F125c63030f8FAd3c08e089068</t>
  </si>
  <si>
    <t>0x736ebCe0e8b6B7496aee80970490d48D8b844FA3</t>
  </si>
  <si>
    <t>0x444251b1a067950ac57e49772aF8bB9562D2f898</t>
  </si>
  <si>
    <t>0x2c8b48eddCf55288Ff71312197c4b788F6C88Fad</t>
  </si>
  <si>
    <t>0xCF85937782deD39A29Fa9B5C4581dcAd4C92c2bb</t>
  </si>
  <si>
    <t>0xc46BC20feecaADAa7Cb90553D669990E208bDe02</t>
  </si>
  <si>
    <t>0x21D37ECb8527021ad63DE4Bf8b5d40f0a32Ad25e</t>
  </si>
  <si>
    <t>0x5a1e6A4fbDF5Ec065f19F90b1B3B938314e3f488</t>
  </si>
  <si>
    <t>0x05D65EF243D458d715697CdabDCc099AB59cA828</t>
  </si>
  <si>
    <t>0x7f14BD42EEA483154Cb1D2F01b662155872BAde2</t>
  </si>
  <si>
    <t>0x6aa93DA1Be43d585C8231255eA0d6Ff6BAfBb770</t>
  </si>
  <si>
    <t>0x6C3Db90d2d1BE601BF8Cc3a9b5F862aB1977b849</t>
  </si>
  <si>
    <t>0xf2C695Aa6c38710F4e597D2dd4201fD3d8712F20</t>
  </si>
  <si>
    <t>0x887fb037cA3f3725Fe12c928443ECe0280dde1e1</t>
  </si>
  <si>
    <t>0x8b98edaad83C9D2302834F868073A52Dd18585c6</t>
  </si>
  <si>
    <t>0x90606c55156dD9039bF9dcde564e38B3f609c0dd</t>
  </si>
  <si>
    <t>0x64bA2425e65b39A8539cdb1390b8C7486eC1b9E9</t>
  </si>
  <si>
    <t>0x739bAef2716931af68F744f60361DF32Fb598bca</t>
  </si>
  <si>
    <t>0x6596Da8B65995d5feaCfF8c2936f0b7a2051B0D0</t>
  </si>
  <si>
    <t>0xE9c235B9beEFBe2320E23ed97ED8BDD1905B86e3</t>
  </si>
  <si>
    <t>0x31B2786143ecf3Ee8b3Fa2ebBfD1ed8F004bcf22</t>
  </si>
  <si>
    <t>0xe94FC14ba038a5CeF4fb926DbE599f69E14107B5</t>
  </si>
  <si>
    <t>0x33B9D5EaFb702A87007eCDB963C670d8c667f153</t>
  </si>
  <si>
    <t>0x705562434ea1288BdbA5dC6A995DD07B3723dbA6</t>
  </si>
  <si>
    <t>0x07f4842cA1C9e70122987B8B13e944A892075512</t>
  </si>
  <si>
    <t>0x55e9751d19233E07C32c634e9cebeeA07deC30F8</t>
  </si>
  <si>
    <t>0x9E157994FF7842e14Bb54B4EF11D4cAEe99D9967</t>
  </si>
  <si>
    <t>0xBe48Ed27482F656E5e64cb696D8E4d39Ec3d539d</t>
  </si>
  <si>
    <t>0xd3d4e1653174e141EE48830c4F17eA447a1f7A32</t>
  </si>
  <si>
    <t>0x50684C06D42C2922A9A31F9ac185799Df3fF9c8C</t>
  </si>
  <si>
    <t>0xa85E59935eD95fFfAF63027ed037061ca7cD0186</t>
  </si>
  <si>
    <t>0xc8a70aD66672AB3e1422663aD7dC25abe3C24464</t>
  </si>
  <si>
    <t>0x00e0540abc7D7B7b424a5A9965399E3C6206A7c0</t>
  </si>
  <si>
    <t>0x66748258e6e7D37FbB36a121bd4F23f34B63B383</t>
  </si>
  <si>
    <t>0xD187270fa24669F19b938b44b889f4b525b9Fa43</t>
  </si>
  <si>
    <t>0xf16B26BCaEF7Ae657811B0094Aa7301C2AFE75Bb</t>
  </si>
  <si>
    <t>0x336fC15A731AC2b204452a41b584E1dAe3413933</t>
  </si>
  <si>
    <t>0x1E2B82C9De5f1a114cEbfD95EC5759c515F02583</t>
  </si>
  <si>
    <t>0x010Bd0Cb7eA0E843778194c4aDb3e7E0a8A1D116</t>
  </si>
  <si>
    <t>0x709f0EA03AcbE584dc25AD39dC5fcfB742c90Bc8</t>
  </si>
  <si>
    <t>0xE9c66737eaBaedA43066dE2420d35c528c7b1981</t>
  </si>
  <si>
    <t>0x688BC734E0f452DD46c6B36f23959Ea25F683177</t>
  </si>
  <si>
    <t>0x9914f2FE36670440dDE6EB4BF7ff97207f663D8a</t>
  </si>
  <si>
    <t>0x4A8Bc74AAcf014B73461865585178621DBED70ed</t>
  </si>
  <si>
    <t>0x9d3a898024D792a1F0b5B624c4E318C4667f6572</t>
  </si>
  <si>
    <t>0x965658b4Bd00dD1967Cc4F8220462b6007F15860</t>
  </si>
  <si>
    <t>0x008b15860738a929DDdb478Af6Cc1D7332329350</t>
  </si>
  <si>
    <t>0xA68Bf441C5c90f73d9ba4d6FBFE1EecB0dFaE8ee</t>
  </si>
  <si>
    <t>0xb43aad6Df57b7e747bFEfa19f0aF523f2b2B91dB</t>
  </si>
  <si>
    <t>0xf9a1C0416e961a547d14Cf88092a7684cA2954e2</t>
  </si>
  <si>
    <t>0x245D06C2DB264E3C8c5d697359C073fAf76F7330</t>
  </si>
  <si>
    <t>0xc41bac3d02135eD79f72524D6615C4ac39F526d3</t>
  </si>
  <si>
    <t>0x2759bC7b8f9F2b47eEeFFB2f5751E0CFF3fF1aD8</t>
  </si>
  <si>
    <t>0xd541da4C37e268b9eC4d7D541Df19AdCf564c6A9</t>
  </si>
  <si>
    <t>0xC5C018EDb7Ec3e4217728C1e1F608b28057Dd507</t>
  </si>
  <si>
    <t>0xc35fB86F962ea955751a793a007B5CDd44F798D7</t>
  </si>
  <si>
    <t>0x1E894D6066f9b8fa238ee72601f8E36B062b3B1A</t>
  </si>
  <si>
    <t>0x51CFCEEd30dA35245c7C66Fc801B10ef4F02340A</t>
  </si>
  <si>
    <t>0x47ec31abc6b86e49933dC7B2969EBEbE3De662cA</t>
  </si>
  <si>
    <t>0x2F3646Ef40734Ca4FE9C0201999824De14EdD823</t>
  </si>
  <si>
    <t>0xaAD1195adcEc96C05534C80069FA30d19E19B1f1</t>
  </si>
  <si>
    <t>0x28FFE35688fFFfd0659AEE2E34778b0ae4E193aD</t>
  </si>
  <si>
    <t>0x39179D59CF8cC2D3A86a1569089b84A47B3bB22A</t>
  </si>
  <si>
    <t>0x4603180BBB8221157880AfaA84638E0fc467738D</t>
  </si>
  <si>
    <t>0x4F6c3B4042E699746718b1c716eC4F0aF80A1cE6</t>
  </si>
  <si>
    <t>0x7eC53363530753E5c21F184FFcAFf2aE788baF4b</t>
  </si>
  <si>
    <t>0xb1de0ebBb09d93fb7C422a8654DEC114c814351d</t>
  </si>
  <si>
    <t>0x7Bc08bFEf58446Dffe4C42A49b4cf8E7E529C5c0</t>
  </si>
  <si>
    <t>0x60F79b5C781EcAE7b7de54bcA33E62b0142AFEFE</t>
  </si>
  <si>
    <t>0x75e89d5979E4f6Fba9F97c104c2F0AFB3F1dcB88</t>
  </si>
  <si>
    <t>0xD54e4f8A55247487dd7C8c59f14EE5c0c2889477</t>
  </si>
  <si>
    <t>0x5AA17fC7F2950ECa85376C3A8CB1509e8e4B39dF</t>
  </si>
  <si>
    <t>0x67CBd53C354Ad1f28ffb6887557aBb6d0f3F2DF8</t>
  </si>
  <si>
    <t>0x9a0Abcd57493935A1fD880B157A0f9784471BA89</t>
  </si>
  <si>
    <t>0x51836A753E344257B361519E948ffCAF5fb8d521</t>
  </si>
  <si>
    <t>0xECC04e8b750059e0dAE22773f3FeA1EbDfF81dA5</t>
  </si>
  <si>
    <t>0xA4e5961B58DBE487639929643dCB1Dc3848dAF5E</t>
  </si>
  <si>
    <t>0x4526945e475916F3ba41c78fF5A0d5ccDF1D10a8</t>
  </si>
  <si>
    <t>0x599e4F6a0B24Af263B212Fb731B733309A201C28</t>
  </si>
  <si>
    <t>0x7E1Ff84C03Af1FEC046b0e30321Ca5DBD2Ef8912</t>
  </si>
  <si>
    <t>0x0cdBD3c78615D7F9F94dB33BD9A435b42e92a721</t>
  </si>
  <si>
    <t>0xa43f1C6e12f72382ebd401Eeb90ea46cCF54fAc7</t>
  </si>
  <si>
    <t>0x2FAF487A4414Fe77e2327F0bf4AE2a264a776AD2</t>
  </si>
  <si>
    <t>0x8FFdD83b2C1541e661c2437B1887844654E050c9</t>
  </si>
  <si>
    <t>0xf65760f5088902333FCDC50352781F8F82FB6F07</t>
  </si>
  <si>
    <t>0x7D29c4f95c009CE4B158f68f06D56f02f460c9Bb</t>
  </si>
  <si>
    <t>0x6D09B82034F588C409615C816ca4cc7FF95b37BC</t>
  </si>
  <si>
    <t>0xD3b2379ec3899149EeBF336fa2B4Ad50d89D015A</t>
  </si>
  <si>
    <t>0xD17533aCa43E3Dc9fbFBef299DA7C7Be77897fE3</t>
  </si>
  <si>
    <t>0xD9408f29026E32852AFf8C5C9C8Ea834b44b4e1C</t>
  </si>
  <si>
    <t>0x528F3e771A5D15cA265Db606E29989Da008ce6C3</t>
  </si>
  <si>
    <t>0x7830c87C02e56AFf27FA8Ab1241711331FA86F43</t>
  </si>
  <si>
    <t>0xb739D0895772DBB71A89A3754A160269068f0D45</t>
  </si>
  <si>
    <t>0x77696bb39917C91A0c3908D577d5e322095425cA</t>
  </si>
  <si>
    <t>0x3cD751E6b0078Be393132286c442345e5DC49699</t>
  </si>
  <si>
    <t>0x71660c4005BA85c37ccec55d0C4493E66Fe775d3</t>
  </si>
  <si>
    <t>0xddfAbCdc4D8FfC6d5beaf154f18B778f892A0740</t>
  </si>
  <si>
    <t>0x48Fbf9Fb9b2e3A2400DC06a891613fF4Ce3Ff246</t>
  </si>
  <si>
    <t>0x2Da7c14a6c3c6a2AF90290978B554A660fb837A7</t>
  </si>
  <si>
    <t>0x3a15ee3ed6c46c32c15a7bA70DA810beE2E7Af1e</t>
  </si>
  <si>
    <t>0xb266e8290F26e91E20563381c84ff15de05CF811</t>
  </si>
  <si>
    <t>0x68b4B7e4F7AE4be404360849395A7a48F2f3FfBa</t>
  </si>
  <si>
    <t>0x293B310Fb501Aa9e493e178674EA2112A3C370CE</t>
  </si>
  <si>
    <t>0xb58555FCBa6479FcED7dE1485eB054943a09af7b</t>
  </si>
  <si>
    <t>0x4CF0D0514f4686a7281ab72121Cb88663deA0A8c</t>
  </si>
  <si>
    <t>0xaffC8B03f84E1BCdB759378da1667301a5ac51F2</t>
  </si>
  <si>
    <t>0xD1C5103664d0af1EeC81792D4bD815AC3281a8Cf</t>
  </si>
  <si>
    <t>0xEA213ED8d4D10AACc533bB7aB93E88c81275Bf57</t>
  </si>
  <si>
    <t>0x9AD914299947458113f08946134c610B7520F224</t>
  </si>
  <si>
    <t>0x5EB819223171d0cf10d63a5C8eE1ceB126a60501</t>
  </si>
  <si>
    <t>0xf60c2Ea62EDBfE808163751DD0d8693DCb30019c</t>
  </si>
  <si>
    <t>0x955807f8Cb79C3a0f4F1e20a8eb336C51d37E5Ca</t>
  </si>
  <si>
    <t>0xB1DCAcD07527a4a161F215dA4a8B4ED131532EDC</t>
  </si>
  <si>
    <t>0x7C7e0e31F2E03C94C107b65048ba7376107D7E2F</t>
  </si>
  <si>
    <t>0xDF232CD869fFEd26FBC6f2254E522435aA82bE90</t>
  </si>
  <si>
    <t>0xB6E709BcC4660b9F77c8d614A18C085B75403755</t>
  </si>
  <si>
    <t>0x822A2AEF1C4dA3D313096a099BfE21AFdD9997a6</t>
  </si>
  <si>
    <t>0x6095B0893AF0A6F397f2B716ae9c0897873d3236</t>
  </si>
  <si>
    <t>0xE21D837cd1437305632ac1660A94c64b1ECd3151</t>
  </si>
  <si>
    <t>0x727E7B9f9a1c8759846272B2f5D0BAeE7Cd8F4E0</t>
  </si>
  <si>
    <t>0xC728B02c0924506568DF30c454110B9ab6337596</t>
  </si>
  <si>
    <t>0xfa5DD62e0F695bA68fAD248279Cd7622c862798A</t>
  </si>
  <si>
    <t>0xA6AE45A7c241B61aAbbf5cfA6506C8EC67A32c5E</t>
  </si>
  <si>
    <t>0x1c4FdF6A08dD4590C239506a6b8D65fE933f376e</t>
  </si>
  <si>
    <t>0x53486D9bc28A308D7AD0184Ab0A5d0E5c762cE68</t>
  </si>
  <si>
    <t>0x244205E859db96c290e1cCE110F9A021e8Ec42B8</t>
  </si>
  <si>
    <t>0x04A9bD4C9987fdf49FFCA4c64Ea4B3F67cd5596F</t>
  </si>
  <si>
    <t>0x5a0eb503CF2966ac311CAC8D5aD3881822689eCF</t>
  </si>
  <si>
    <t>0x1288eb773F9Ab5fD2368C870f02Aaf97A7Bfce9c</t>
  </si>
  <si>
    <t>0xfeE65E1cfdFBa58A6D88e4E74802078e4AdbB227</t>
  </si>
  <si>
    <t>0xdf6398d0e5C6638a3dC0352935648e4E08707cd5</t>
  </si>
  <si>
    <t>0x0b818Dc9d41732617DFC5BC8DfF03daC632780E1</t>
  </si>
  <si>
    <t>0x91F870eFDcdcc8a2D8BD293479F00E3BdC870a8A</t>
  </si>
  <si>
    <t>0x62fe78afe2581bFFe29d119f743f9438177a98fB</t>
  </si>
  <si>
    <t>0xE1C0B8Ac009BD2574Ae79E517FF1a52C3d9078Aa</t>
  </si>
  <si>
    <t>0x9cAED8a01c87721570dE895a9725334a0A0cdB70</t>
  </si>
  <si>
    <t>0x030e683C6D620640a4643a7CF3DFf2eBCa6C0422</t>
  </si>
  <si>
    <t>0x4792D6c7ab545A9F115dD3DC9CEa5E9A87004ef4</t>
  </si>
  <si>
    <t>0xF44ea4F576601d9724abfD0DA45EA94214b741dE</t>
  </si>
  <si>
    <t>0xeDE3235ccd29C05664625ffe338E6ADd03484361</t>
  </si>
  <si>
    <t>0xc391B88b0304FbF91E134C6C7FB1EDEC98de2AE3</t>
  </si>
  <si>
    <t>0x749a9d47F51cAf4574dCcFC7D9835af7d8E73618</t>
  </si>
  <si>
    <t>0xA173BDdF4953C1E8be2cA0695CFc07502Ff3B1e7</t>
  </si>
  <si>
    <t>0x28150A991E5a3F1EC4815c95522606F25Eb0B547</t>
  </si>
  <si>
    <t>0x8B22c46be55ba61AB72529A78Ce9fBE32bc22102</t>
  </si>
  <si>
    <t>0x4fF31D3f6FCfC220163b218920D773cA94eBFfB8</t>
  </si>
  <si>
    <t>0x4F4daFC5387A0CCFed3837D949f04d04D04CE390</t>
  </si>
  <si>
    <t>0x20Db86588B2e4BBF6c1cE5a56C244De724C32b6B</t>
  </si>
  <si>
    <t>0x7daeF0084B8bb7f845E4D7eC0bdF4Bb0992C0621</t>
  </si>
  <si>
    <t>0xcAd24C87680A09514f3d7EDD643d7AEec9E9849b</t>
  </si>
  <si>
    <t>0x8435c2D447284174b112027dC7161fD632b90910</t>
  </si>
  <si>
    <t>0xE6a337b56dD0D86BDd216417cccB935F58cb6081</t>
  </si>
  <si>
    <t>0x29b58978F21bf57f217495BA78830D93d5c0ea23</t>
  </si>
  <si>
    <t>0x2A182D9f4e9be1590EebA26373e956b0538cAe3B</t>
  </si>
  <si>
    <t>0x421dF95Be8D26C3ba008180F0F7FcA5BB1DA84d3</t>
  </si>
  <si>
    <t>0x03026B5037c3D90CeFee7d3e527EEbD1BA694874</t>
  </si>
  <si>
    <t>0xA32c6e22B3A8BcF84166Ff9fad95dA8e6aeEF63f</t>
  </si>
  <si>
    <t>0xB45F89EaA28B2E02D028d4e3609DC5e716BD982F</t>
  </si>
  <si>
    <t>0x564bCBd2CBa471be9B6dBE39ee61404A61E61c06</t>
  </si>
  <si>
    <t>0x2eA32F87107e50A168ea0834bc92501226E1279F</t>
  </si>
  <si>
    <t>0xE5897d53954e8e7B0491C52C0b6fb967a117Aa42</t>
  </si>
  <si>
    <t>0xe3a81ad58bEC1Bf26bb8320CA5AD1D67a14767ab</t>
  </si>
  <si>
    <t>0xFC5cF954f4A4AAe9646B323f208E32c7E1737cAd</t>
  </si>
  <si>
    <t>0xF407f3f3900cD9c1f7b5967591C9e415d513A9C0</t>
  </si>
  <si>
    <t>0x18C34172DcE897449511f456816cE219C16b3418</t>
  </si>
  <si>
    <t>0x916F183D59bD73182A6b749624681353feaBFDe8</t>
  </si>
  <si>
    <t>0x4aD0374018a36f5b43d8245dAbD2c584b616268d</t>
  </si>
  <si>
    <t>0x9D2A02c0ad1d487D414bd230230Dc49620d827D0</t>
  </si>
  <si>
    <t>0x0a2eB196bFf5573F456D47A9fA26208a24BB5996</t>
  </si>
  <si>
    <t>0x501c433627e3c0C60dBBE66C296135c9Db66Ac85</t>
  </si>
  <si>
    <t>0x68496a5B9eC6EC9BBF8F6c483D43470363296DE1</t>
  </si>
  <si>
    <t>0x37a7943a45F4899482A52869E9789ba7afFA8122</t>
  </si>
  <si>
    <t>0x1c0590b2748A94F871A0Bc61ACf01C0AAA93Ce28</t>
  </si>
  <si>
    <t>0xC2419C9EbBE8264CDE045F519304c2e39B207b49</t>
  </si>
  <si>
    <t>0x74dEc05E5b894b0EfEc69Cdf6316971802A2F9a1</t>
  </si>
  <si>
    <t>0x79dD608ecF8c73d1AfB7f79eB07037C7581168b2</t>
  </si>
  <si>
    <t>0xBbb5261444963282aa6593A0b718b9bDDC409aca</t>
  </si>
  <si>
    <t>0x5E38b694e96be7f87Bcc04D4772B2c3fF1ADcB10</t>
  </si>
  <si>
    <t>0x7AEE287162F45041A33a82914fe8E00081c1623a</t>
  </si>
  <si>
    <t>0xFb4dA768BC0F3e952f93ec7582fD6e575D695Ce9</t>
  </si>
  <si>
    <t>0x29D5527CaA78f1946a409FA6aCaf14A0a4A0274b</t>
  </si>
  <si>
    <t>0xf4805d84f8e5489E9D4AD7839bE33564CF7D53Fe</t>
  </si>
  <si>
    <t>0x9320c0466794210917C74C785d959148EE54Fe38</t>
  </si>
  <si>
    <t>0x0fe166A23acB86be2CAa185Ea8985Eb5E7f64971</t>
  </si>
  <si>
    <t>0xBd7c90Fd61954f5D12786F0D77d807854ddE36EE</t>
  </si>
  <si>
    <t>0x0178bccd94eE5C77711F6E94149B0717b233af5B</t>
  </si>
  <si>
    <t>0x04dF4c9e9d97513319D4E60a1fc6f0a51e8d572d</t>
  </si>
  <si>
    <t>0x69f36eA1ebf4Ec9E53e3aaBF11CAF62b034ff3eE</t>
  </si>
  <si>
    <t>0xd24400ae8BfEBb18cA49Be86258a3C749cf46853</t>
  </si>
  <si>
    <t>0x8681f50Ff79cece5d107821fa37F5db94e1c9f9B</t>
  </si>
  <si>
    <t>0xe340cCcBbde21506Cf553478b4fFFBC44399a5b2</t>
  </si>
  <si>
    <t>0xD7466b97B6dF77F01A70F31177626dbca2391960</t>
  </si>
  <si>
    <t>0xA245d50Ba8590e5Ea84710A78992cF2Bd181bd0E</t>
  </si>
  <si>
    <t>0x9Cacc0DF7CA15E4B9029Ab352aa0aF110717fB8F</t>
  </si>
  <si>
    <t>0x552ed1312F87EE679af33e4B8fBde9A2cBA3626f</t>
  </si>
  <si>
    <t>0x53dD53dAf8F112BcA64332eA97398EfbC8a0E234</t>
  </si>
  <si>
    <t>0x981F0Bd6909901CaEAFc49177C229AE091bbD492</t>
  </si>
  <si>
    <t>0x6887246668a3b87F54DeB3b94Ba47a6f63F32985</t>
  </si>
  <si>
    <t>0xDAFEA492D9c6733ae3d56b7Ed1ADB60692c98Bc5</t>
  </si>
  <si>
    <t>url</t>
  </si>
  <si>
    <t>too many txes, interacts with MEV CA</t>
  </si>
  <si>
    <t>interacts with MEV CA</t>
  </si>
  <si>
    <t>900 transactions pretty evenly spaced over 2 days</t>
  </si>
  <si>
    <t>does almost exactly the same as 0x418Bcd1ABbb8b87D3eE220939b216E56a635C5FA, same tokens, same amounts, about the same number of transactions etc</t>
  </si>
  <si>
    <t>normal behaviour, trading tash coins for some swaps, not too many, BUT: looks like 0xe99c516e18241a699255Bb5317A209fa8980aE7e 1:1</t>
  </si>
  <si>
    <t>same as 0xe99c516e18241a699255Bb5317A209fa8980aE7e</t>
  </si>
  <si>
    <t>using unknown CAs, still looks normal because sporadic usage</t>
  </si>
  <si>
    <t>mints NFTs, doesnt seem to snipe</t>
  </si>
  <si>
    <t>trading shitcoins and doesnt seem to sleep</t>
  </si>
  <si>
    <t>minting NFTs, sporadic use</t>
  </si>
  <si>
    <t>CEX, many many outgoing Transfers</t>
  </si>
  <si>
    <t>very old address, etherscan username, never too fast</t>
  </si>
  <si>
    <t>permanent transactions to Jump Trading 2 (Quant firm)</t>
  </si>
  <si>
    <t>shitcoin trader</t>
  </si>
  <si>
    <t xml:space="preserve">sleepless with long pauses, </t>
  </si>
  <si>
    <t>does exactly the same as named account https://etherscan.io/address/0xb6007a21d1c890742bd9a3a4e2c0ca8df646b0be (arisarisaris) in the same blocks + sleepless, heavy Uniswap user</t>
  </si>
  <si>
    <t>does exactly the same as named account https://etherscan.io/address/0x9a62aa30a68b4bdeb6dd646d3ed316602ffe2321 (indu) in the same blocks + sleepless, heavy Uniswap user</t>
  </si>
  <si>
    <t>sleepless, (indu) that was copied by other address, apparently connected to arisarisaris</t>
  </si>
  <si>
    <t>acts like 0x76DC06EDB3BbeE5d5B169c265cd9f9A2AA19ECC9 and transfers to the same address</t>
  </si>
  <si>
    <t>sleepless, (arisarisaris) that was copied by other address, apparently connected to indu</t>
  </si>
  <si>
    <t>indu clone</t>
  </si>
  <si>
    <t>acts like 0x76DC06EDB3BbeE5d5B169c265cd9f9A2AA19ECC9 (livinginreality) and transfers to the same address</t>
  </si>
  <si>
    <t>faucet</t>
  </si>
  <si>
    <t>MEV builder</t>
  </si>
  <si>
    <t>Optimism Sequencer</t>
  </si>
  <si>
    <t>40k tx, sleepless, only calls 1 function</t>
  </si>
  <si>
    <t>20k tx, sleepless, only calls 3 functions</t>
  </si>
  <si>
    <t>Gemini CEX</t>
  </si>
  <si>
    <t>NFT stuff, sporadic</t>
  </si>
  <si>
    <t>unsure</t>
  </si>
  <si>
    <t>(prutty.eth) seems to be one with (yourstrulywill), proof: (https://etherscan.io/tx/0xbe97c53a868b51e94fe29e65f86b8071fd62c557b86d64f66f3bd13363f604e9, 0x7afe1448b1d9a93400477f59174a85eb4a91a3029572cbc2e07b51366f38e1f7) and (https://etherscan.io/tx/0x2278502890aa919a4507bc55fd076a0a0403943c6bf2a6163bc4cc142bc4e7ec, 0x0872a7a0e391f2383945880e24cc904bff4f8945eafe57d3da3fa9bb1999bbbf); both a little bit more than 2 minute after liquidity was provided</t>
  </si>
  <si>
    <t>(yourstrulywill), clone of (prutty.eth)</t>
  </si>
  <si>
    <t>moving small amounts from different exchanges</t>
  </si>
  <si>
    <t>CEX and shitcoins, liquidity providing, lower tx count</t>
  </si>
  <si>
    <t>some NFT txes</t>
  </si>
  <si>
    <t>since 2 years almost only using "post" or "post2" belongs to nest protocol</t>
  </si>
  <si>
    <t>seems like a gambler</t>
  </si>
  <si>
    <t>bots</t>
  </si>
  <si>
    <t>humans</t>
  </si>
  <si>
    <t>wallets annotated</t>
  </si>
  <si>
    <t>looks like a regular trader</t>
  </si>
  <si>
    <t>minting lots of NFTs, doesnt have to be automatic</t>
  </si>
  <si>
    <t>no self tx, not too many tx, looks natural, some swapping</t>
  </si>
  <si>
    <t>no self tx, some transfers</t>
  </si>
  <si>
    <t>behaviour: get assets transferred -&gt; to AMM; to PMM (private market maker); to RFQ (request for quote) https://blog.1inch.io/how-market-makers-work-amm-and-pmm-904772c3b833?gi=37c692d1120c</t>
  </si>
  <si>
    <t>disperses eth over several wallets then gets eth back in the same block from 10+ wallets, mints with the subordinate wallets</t>
  </si>
  <si>
    <t>sleepless multicall spammer</t>
  </si>
  <si>
    <t>created a token and sent eth to L2</t>
  </si>
  <si>
    <t>transfers</t>
  </si>
  <si>
    <t>swapping, transferring</t>
  </si>
  <si>
    <t>Binance, CEX</t>
  </si>
  <si>
    <t>funded by Coinbase, then approves usdt</t>
  </si>
  <si>
    <t>very diverse activity, a little bit suspicious are the approvals of a token on 4 DEXes in 1 block</t>
  </si>
  <si>
    <t>NFT andy</t>
  </si>
  <si>
    <t>very active NFT andy, sleeps</t>
  </si>
  <si>
    <t>125 days 03:12:34</t>
  </si>
  <si>
    <t>116 days 14:32:34</t>
  </si>
  <si>
    <t>459 days 09:34:15</t>
  </si>
  <si>
    <t>564 days 18:06:46</t>
  </si>
  <si>
    <t>513 days 05:55:28</t>
  </si>
  <si>
    <t>261 days 12:11:37</t>
  </si>
  <si>
    <t>828 days 16:23:52</t>
  </si>
  <si>
    <t>154 days 11:14:43</t>
  </si>
  <si>
    <t>154 days 00:01:13</t>
  </si>
  <si>
    <t>209 days 14:28:55</t>
  </si>
  <si>
    <t>83 days 09:24:10</t>
  </si>
  <si>
    <t>2 days 23:44:48</t>
  </si>
  <si>
    <t>128 days 11:49:05</t>
  </si>
  <si>
    <t>639 days 10:32:17</t>
  </si>
  <si>
    <t>3 days 12:18:00</t>
  </si>
  <si>
    <t>9 days 13:00:58</t>
  </si>
  <si>
    <t>107 days 17:26:36</t>
  </si>
  <si>
    <t>1 days 06:15:43</t>
  </si>
  <si>
    <t>26 days 11:43:03</t>
  </si>
  <si>
    <t>1 days 05:37:27</t>
  </si>
  <si>
    <t>1 days 12:43:27</t>
  </si>
  <si>
    <t>1 days 14:46:56</t>
  </si>
  <si>
    <t>20 days 04:00:29</t>
  </si>
  <si>
    <t>44 days 08:24:07</t>
  </si>
  <si>
    <t>749 days 07:58:19</t>
  </si>
  <si>
    <t>671 days 00:31:10</t>
  </si>
  <si>
    <t>501 days 05:50:06</t>
  </si>
  <si>
    <t>51 days 23:12:07</t>
  </si>
  <si>
    <t>435 days 05:49:10</t>
  </si>
  <si>
    <t>684 days 04:46:40</t>
  </si>
  <si>
    <t>484 days 23:17:24</t>
  </si>
  <si>
    <t>703 days 00:28:57</t>
  </si>
  <si>
    <t>271 days 22:15:04</t>
  </si>
  <si>
    <t>418 days 13:44:22</t>
  </si>
  <si>
    <t>33 days 09:43:03</t>
  </si>
  <si>
    <t>363 days 09:06:01</t>
  </si>
  <si>
    <t>139 days 20:43:37</t>
  </si>
  <si>
    <t>189 days 03:12:37</t>
  </si>
  <si>
    <t>687 days 05:29:48</t>
  </si>
  <si>
    <t>128 days 18:22:36</t>
  </si>
  <si>
    <t>111 days 23:42:19</t>
  </si>
  <si>
    <t>2045 days 11:14:16</t>
  </si>
  <si>
    <t>382 days 18:49:49</t>
  </si>
  <si>
    <t>356 days 05:54:54</t>
  </si>
  <si>
    <t>74 days 01:27:48</t>
  </si>
  <si>
    <t>149 days 01:29:32</t>
  </si>
  <si>
    <t>103 days 00:50:48</t>
  </si>
  <si>
    <t>436 days 01:33:28</t>
  </si>
  <si>
    <t>279 days 01:54:27</t>
  </si>
  <si>
    <t>55 days 12:29:44</t>
  </si>
  <si>
    <t>473 days 16:44:33</t>
  </si>
  <si>
    <t>551 days 01:03:31</t>
  </si>
  <si>
    <t>286 days 15:13:46</t>
  </si>
  <si>
    <t>138 days 04:43:43</t>
  </si>
  <si>
    <t>682 days 13:29:23</t>
  </si>
  <si>
    <t>364 days 15:53:16</t>
  </si>
  <si>
    <t>190 days 22:03:03</t>
  </si>
  <si>
    <t>767 days 19:16:14</t>
  </si>
  <si>
    <t>8 days 10:46:12</t>
  </si>
  <si>
    <t>36 days 13:14:34</t>
  </si>
  <si>
    <t>664 days 11:38:13</t>
  </si>
  <si>
    <t>231 days 20:00:45</t>
  </si>
  <si>
    <t>332 days 09:30:29</t>
  </si>
  <si>
    <t>183 days 16:31:47</t>
  </si>
  <si>
    <t>220 days 03:14:06</t>
  </si>
  <si>
    <t>374 days 16:23:28</t>
  </si>
  <si>
    <t>138 days 16:27:22</t>
  </si>
  <si>
    <t>136 days 10:38:29</t>
  </si>
  <si>
    <t>1125 days 12:41:20</t>
  </si>
  <si>
    <t>1125 days 12:36:10</t>
  </si>
  <si>
    <t>1125 days 12:34:05</t>
  </si>
  <si>
    <t>693 days 13:38:54</t>
  </si>
  <si>
    <t>1125 days 12:33:54</t>
  </si>
  <si>
    <t>1125 days 12:33:51</t>
  </si>
  <si>
    <t>1125 days 12:30:50</t>
  </si>
  <si>
    <t>1125 days 12:30:38</t>
  </si>
  <si>
    <t>153 days 04:22:10</t>
  </si>
  <si>
    <t>1125 days 12:29:49</t>
  </si>
  <si>
    <t>1125 days 12:26:50</t>
  </si>
  <si>
    <t>1125 days 12:26:39</t>
  </si>
  <si>
    <t>1125 days 12:26:20</t>
  </si>
  <si>
    <t>1125 days 12:23:46</t>
  </si>
  <si>
    <t>388 days 13:30:11</t>
  </si>
  <si>
    <t>274 days 06:25:37</t>
  </si>
  <si>
    <t>378 days 04:37:41</t>
  </si>
  <si>
    <t>0 days 13:46:36</t>
  </si>
  <si>
    <t>867 days 22:46:00</t>
  </si>
  <si>
    <t>210 days 04:21:14</t>
  </si>
  <si>
    <t>176 days 07:46:18</t>
  </si>
  <si>
    <t>147 days 19:07:22</t>
  </si>
  <si>
    <t>94 days 17:54:09</t>
  </si>
  <si>
    <t>307 days 20:48:10</t>
  </si>
  <si>
    <t>62 days 04:56:40</t>
  </si>
  <si>
    <t>86 days 18:43:04</t>
  </si>
  <si>
    <t>318 days 19:22:07</t>
  </si>
  <si>
    <t>188 days 05:38:30</t>
  </si>
  <si>
    <t>682 days 18:17:34</t>
  </si>
  <si>
    <t>2011 days 18:54:02</t>
  </si>
  <si>
    <t>1017 days 18:45:31</t>
  </si>
  <si>
    <t>20 days 21:42:48</t>
  </si>
  <si>
    <t>511 days 17:37:15</t>
  </si>
  <si>
    <t>500 days 03:52:16</t>
  </si>
  <si>
    <t>736 days 15:58:48</t>
  </si>
  <si>
    <t>94 days 01:02:36</t>
  </si>
  <si>
    <t>870 days 00:30:05</t>
  </si>
  <si>
    <t>69 days 23:40:48</t>
  </si>
  <si>
    <t>781 days 03:34:51</t>
  </si>
  <si>
    <t>99 days 21:01:48</t>
  </si>
  <si>
    <t>3 days 17:05:48</t>
  </si>
  <si>
    <t>22 days 19:25:30</t>
  </si>
  <si>
    <t>54 days 22:47:29</t>
  </si>
  <si>
    <t>54 days 07:39:25</t>
  </si>
  <si>
    <t>74 days 07:59:56</t>
  </si>
  <si>
    <t>326 days 03:34:19</t>
  </si>
  <si>
    <t>155 days 05:57:34</t>
  </si>
  <si>
    <t>406 days 19:28:04</t>
  </si>
  <si>
    <t>92 days 20:17:39</t>
  </si>
  <si>
    <t>405 days 21:55:16</t>
  </si>
  <si>
    <t>332 days 08:48:02</t>
  </si>
  <si>
    <t>164 days 14:27:03</t>
  </si>
  <si>
    <t>71 days 15:48:09</t>
  </si>
  <si>
    <t>458 days 04:29:00</t>
  </si>
  <si>
    <t>313 days 17:11:53</t>
  </si>
  <si>
    <t>155 days 04:22:23</t>
  </si>
  <si>
    <t>248 days 15:52:17</t>
  </si>
  <si>
    <t>180 days 23:21:08</t>
  </si>
  <si>
    <t>178 days 02:40:43</t>
  </si>
  <si>
    <t>444 days 23:20:21</t>
  </si>
  <si>
    <t>66 days 19:16:24</t>
  </si>
  <si>
    <t>226 days 01:40:56</t>
  </si>
  <si>
    <t>122 days 03:33:41</t>
  </si>
  <si>
    <t>428 days 23:11:17</t>
  </si>
  <si>
    <t>15 days 15:17:03</t>
  </si>
  <si>
    <t>7 days 21:09:03</t>
  </si>
  <si>
    <t>17 days 22:34:38</t>
  </si>
  <si>
    <t>2 days 12:09:10</t>
  </si>
  <si>
    <t>3 days 23:23:25</t>
  </si>
  <si>
    <t>5 days 01:51:13</t>
  </si>
  <si>
    <t>0 days 04:08:48</t>
  </si>
  <si>
    <t>332 days 18:37:10</t>
  </si>
  <si>
    <t>164 days 06:04:56</t>
  </si>
  <si>
    <t>400 days 23:20:18</t>
  </si>
  <si>
    <t>402 days 21:49:36</t>
  </si>
  <si>
    <t>855 days 20:16:30</t>
  </si>
  <si>
    <t>85 days 17:21:50</t>
  </si>
  <si>
    <t>890 days 23:42:05</t>
  </si>
  <si>
    <t>1122 days 21:55:50</t>
  </si>
  <si>
    <t>496 days 03:29:59</t>
  </si>
  <si>
    <t>493 days 08:14:20</t>
  </si>
  <si>
    <t>376 days 22:31:07</t>
  </si>
  <si>
    <t>323 days 16:37:35</t>
  </si>
  <si>
    <t>37 days 08:49:59</t>
  </si>
  <si>
    <t>2021 days 14:26:55</t>
  </si>
  <si>
    <t>601 days 17:19:26</t>
  </si>
  <si>
    <t>325 days 00:22:21</t>
  </si>
  <si>
    <t>638 days 22:35:52</t>
  </si>
  <si>
    <t>222 days 17:42:17</t>
  </si>
  <si>
    <t>367 days 01:53:55</t>
  </si>
  <si>
    <t>141 days 19:27:01</t>
  </si>
  <si>
    <t>355 days 00:38:51</t>
  </si>
  <si>
    <t>0 days 01:15:48</t>
  </si>
  <si>
    <t>72 days 12:49:50</t>
  </si>
  <si>
    <t>114 days 00:53:12</t>
  </si>
  <si>
    <t>488 days 12:27:25</t>
  </si>
  <si>
    <t>351 days 20:54:40</t>
  </si>
  <si>
    <t>552 days 23:38:22</t>
  </si>
  <si>
    <t>1781 days 14:52:10</t>
  </si>
  <si>
    <t>723 days 06:46:41</t>
  </si>
  <si>
    <t>142 days 03:20:14</t>
  </si>
  <si>
    <t>497 days 22:21:16</t>
  </si>
  <si>
    <t>304 days 02:38:29</t>
  </si>
  <si>
    <t>280 days 22:05:39</t>
  </si>
  <si>
    <t>442 days 10:40:30</t>
  </si>
  <si>
    <t>80 days 06:14:36</t>
  </si>
  <si>
    <t>274 days 00:15:21</t>
  </si>
  <si>
    <t>100 days 07:13:24</t>
  </si>
  <si>
    <t>666 days 07:28:49</t>
  </si>
  <si>
    <t>20 days 21:57:12</t>
  </si>
  <si>
    <t>360 days 03:43:29</t>
  </si>
  <si>
    <t>233 days 00:10:54</t>
  </si>
  <si>
    <t>863 days 10:38:01</t>
  </si>
  <si>
    <t>519 days 19:09:42</t>
  </si>
  <si>
    <t>469 days 00:13:49</t>
  </si>
  <si>
    <t>203 days 15:49:35</t>
  </si>
  <si>
    <t>474 days 04:35:10</t>
  </si>
  <si>
    <t>144 days 12:10:03</t>
  </si>
  <si>
    <t>268 days 15:15:10</t>
  </si>
  <si>
    <t>257 days 03:26:13</t>
  </si>
  <si>
    <t>523 days 19:41:28</t>
  </si>
  <si>
    <t>225 days 16:00:52</t>
  </si>
  <si>
    <t>357 days 17:59:48</t>
  </si>
  <si>
    <t>317 days 03:33:39</t>
  </si>
  <si>
    <t>281 days 12:05:06</t>
  </si>
  <si>
    <t>226 days 07:14:00</t>
  </si>
  <si>
    <t>388 days 05:14:51</t>
  </si>
  <si>
    <t>459 days 21:40:30</t>
  </si>
  <si>
    <t>1043 days 07:16:24</t>
  </si>
  <si>
    <t>123 days 06:04:24</t>
  </si>
  <si>
    <t>96 days 02:46:12</t>
  </si>
  <si>
    <t>58 days 05:27:36</t>
  </si>
  <si>
    <t>833 days 12:15:13</t>
  </si>
  <si>
    <t>386 days 02:42:18</t>
  </si>
  <si>
    <t>255 days 22:39:07</t>
  </si>
  <si>
    <t>123 days 06:08:17</t>
  </si>
  <si>
    <t>443 days 21:31:49</t>
  </si>
  <si>
    <t>906 days 00:44:00</t>
  </si>
  <si>
    <t>163 days 13:03:40</t>
  </si>
  <si>
    <t>258 days 18:14:31</t>
  </si>
  <si>
    <t>1109 days 01:37:02</t>
  </si>
  <si>
    <t>447 days 00:18:28</t>
  </si>
  <si>
    <t>1125 days 12:12:02</t>
  </si>
  <si>
    <t>1125 days 12:11:31</t>
  </si>
  <si>
    <t>0 days 00:01:00</t>
  </si>
  <si>
    <t>1125 days 12:09:20</t>
  </si>
  <si>
    <t>1125 days 12:09:07</t>
  </si>
  <si>
    <t>16 days 06:41:40</t>
  </si>
  <si>
    <t>1125 days 12:08:16</t>
  </si>
  <si>
    <t>1125 days 12:06:50</t>
  </si>
  <si>
    <t>1125 days 12:06:14</t>
  </si>
  <si>
    <t>1125 days 12:05:29</t>
  </si>
  <si>
    <t>1125 days 12:05:17</t>
  </si>
  <si>
    <t>416 days 09:06:00</t>
  </si>
  <si>
    <t>1125 days 12:18:05</t>
  </si>
  <si>
    <t>1125 days 12:14:37</t>
  </si>
  <si>
    <t>1125 days 12:14:09</t>
  </si>
  <si>
    <t>1125 days 12:13:47</t>
  </si>
  <si>
    <t>1125 days 12:12:37</t>
  </si>
  <si>
    <t>1125 days 12:12:16</t>
  </si>
  <si>
    <t>104 days 13:17:16</t>
  </si>
  <si>
    <t>324 days 01:36:58</t>
  </si>
  <si>
    <t>224 days 03:01:50</t>
  </si>
  <si>
    <t>121 days 12:32:24</t>
  </si>
  <si>
    <t>495 days 14:46:48</t>
  </si>
  <si>
    <t>306 days 19:38:22</t>
  </si>
  <si>
    <t>183 days 00:17:52</t>
  </si>
  <si>
    <t>123 days 04:53:32</t>
  </si>
  <si>
    <t>402 days 03:50:14</t>
  </si>
  <si>
    <t>214 days 09:32:26</t>
  </si>
  <si>
    <t>6 days 21:58:00</t>
  </si>
  <si>
    <t>tx per day</t>
  </si>
  <si>
    <t>gets 0 eth tx very fast. Up to 11 per block, interacts with phishing wallet both ways,otherwise normal behaviour</t>
  </si>
  <si>
    <t>CEX, swapping, transferring</t>
  </si>
  <si>
    <t>wallets</t>
  </si>
  <si>
    <t>annotated</t>
  </si>
  <si>
    <t>nft andy</t>
  </si>
  <si>
    <t>nft andy, swaps, plays game</t>
  </si>
  <si>
    <t>tons of ENS stuff and nfts</t>
  </si>
  <si>
    <t>some transfers and multicalls</t>
  </si>
  <si>
    <t>swap, provide liq, sleeps</t>
  </si>
  <si>
    <t>sleeps, wide variety of function calls, but self transfers and one block with 7 txes</t>
  </si>
  <si>
    <t>lots of transfers, nft andy</t>
  </si>
  <si>
    <t>swaps transfers nfts</t>
  </si>
  <si>
    <t>transfer, l2, nft</t>
  </si>
  <si>
    <t>transfer, nft</t>
  </si>
  <si>
    <t>sleeps, wide variety of function calls, old and active wallet</t>
  </si>
  <si>
    <t>bot percentage</t>
  </si>
  <si>
    <t>sleeps, wide variety of function calls</t>
  </si>
  <si>
    <t>got tokens and eth and moved them to another EOA where it rests now, no sign of automation</t>
  </si>
  <si>
    <t>liquidity provider</t>
  </si>
  <si>
    <t>nft andy:</t>
  </si>
  <si>
    <t>interacts a lot with opensea, rarible, ENS, &lt; 1000 tx</t>
  </si>
  <si>
    <t>staker</t>
  </si>
  <si>
    <t>swapping, transferring, bridging, "the investor"</t>
  </si>
  <si>
    <t>shiba inu uni v3 NFT action over 4 months</t>
  </si>
  <si>
    <t>nft andy, very few tx</t>
  </si>
  <si>
    <t>nft andy, merit circle</t>
  </si>
  <si>
    <t>uni v2 swapper, sleeps, very active</t>
  </si>
  <si>
    <t>very active, old address, wide variety of functions called, sleepy</t>
  </si>
  <si>
    <t>nft andy, few tx</t>
  </si>
  <si>
    <t>sleepy, swapping, nft</t>
  </si>
  <si>
    <t>transfers, nft andy</t>
  </si>
  <si>
    <t>active multicaller</t>
  </si>
  <si>
    <t>eth staker</t>
  </si>
  <si>
    <t>binance and swaps</t>
  </si>
  <si>
    <t>gets tether and sends it around without pattern</t>
  </si>
  <si>
    <t xml:space="preserve">sleepless nft andy </t>
  </si>
  <si>
    <t>staking ~1-2million in ether; provide liq with 200-300k</t>
  </si>
  <si>
    <t>sleeping, swaps, nft andy</t>
  </si>
  <si>
    <t>part of a structure where 1 wallet sends funds to 100+ subordinate wallets that all create an NFT collection and send excess ETH back; can find 1000 of wallets like this via the code similarity feature</t>
  </si>
  <si>
    <t>distributes tether unpredictably</t>
  </si>
  <si>
    <t>some few transfers, gets from stake.com, sends to stake deposits</t>
  </si>
  <si>
    <t>stake.com deposit, only forwards money from gamblers to the stake aggregator</t>
  </si>
  <si>
    <t>some few swaps</t>
  </si>
  <si>
    <t>some transfers and swaps</t>
  </si>
  <si>
    <t>only transfers, completely sleepless</t>
  </si>
  <si>
    <t>sleepless nft andy, heavy minter</t>
  </si>
  <si>
    <t>looks like something like a proxy wallet, look at the excess ETH address  0x0064454B14cdDC990eD6520EF94d3E28fE7C41b6, from one day to the next, the steady stream of incoming residue ETH stops, very very unlikely in an unautomated case</t>
  </si>
  <si>
    <t>part of a pattern: sends to this faucet like thing: 0xc35fB86F962ea955751a793a007B5CDd44F798D7, many many wallets send here twice a day in 12h intervals, then the address gives the same fixed amount of ETH to other wallets</t>
  </si>
  <si>
    <t>sleepless transferrer</t>
  </si>
  <si>
    <t>Huobi, CEX</t>
  </si>
  <si>
    <t>uses disperse and then mints from subordinates and collects stuff in a very ordered way. Each block another wallet sends eth to this one</t>
  </si>
  <si>
    <t>nft andy, disperses and sends back to from 4 addies in the same block</t>
  </si>
  <si>
    <t>CEX, MEXC</t>
  </si>
  <si>
    <t>sleepless, interacts with different protocols, 53 simultaneous out tx</t>
  </si>
  <si>
    <t xml:space="preserve">CEX, Indodax </t>
  </si>
  <si>
    <t>CEX, changenow</t>
  </si>
  <si>
    <t>CEX, FTX</t>
  </si>
  <si>
    <t>sleepless swaps</t>
  </si>
  <si>
    <t>CEX, Coinbase</t>
  </si>
  <si>
    <t>CEX, Binance</t>
  </si>
  <si>
    <t>aztec zk rollup, sleepless</t>
  </si>
  <si>
    <t>very busy but sleeps, many self tx</t>
  </si>
  <si>
    <t>CEX, Bitpanda</t>
  </si>
  <si>
    <t>20 out tx in one block, gamefi, "heal" function</t>
  </si>
  <si>
    <t>sleepless, multicall spammer, but old address and not too many tx</t>
  </si>
  <si>
    <t>sleepless, only transfers</t>
  </si>
  <si>
    <t>some swaps</t>
  </si>
  <si>
    <t>trader, uni v2 user</t>
  </si>
  <si>
    <t>only does some swaps</t>
  </si>
  <si>
    <t>sleepy trader</t>
  </si>
  <si>
    <t>controls subordinate wallets see block 15619883 and many other blocks; 0x2C822B37f09C33313CcB522E45Dc2Fb46F1Dc7e8, 0x1D8c0459160cff93511BED39C0A91cE16E09696b</t>
  </si>
  <si>
    <t>cryptoapis.io service, provides just enough ETH to send tokens like tether from other wallet</t>
  </si>
  <si>
    <t>gambler with like 10 addresses; can be grouped by the stake deposit wallet</t>
  </si>
  <si>
    <t>MEXC deposit, sleepless transferrer</t>
  </si>
  <si>
    <t>FTX deposit</t>
  </si>
  <si>
    <t>very active, wide variety of functions called, sleepy</t>
  </si>
  <si>
    <t>only transfers, low tx count</t>
  </si>
  <si>
    <t>quaalude, spam sniping token, sleepless</t>
  </si>
  <si>
    <t>exact same activity profile as quaalude, sleepless</t>
  </si>
  <si>
    <t>sleepless trader</t>
  </si>
  <si>
    <t>MEXC deposit</t>
  </si>
  <si>
    <t>sleepless transferrer, very likely from MEXC</t>
  </si>
  <si>
    <t>creates token, adds 2 ETH liquidity, then 20 blocks later removes it and has ~0.1-0.5 ETH more</t>
  </si>
  <si>
    <t>low tx count transferrer</t>
  </si>
  <si>
    <t>moderately sleepless trader</t>
  </si>
  <si>
    <t>moderately sleepless nft andy, 11 out tx in a block</t>
  </si>
  <si>
    <t>submits every day at the exact same time</t>
  </si>
  <si>
    <t>moderately sleepless NFT andy</t>
  </si>
  <si>
    <t>yieldification staker</t>
  </si>
  <si>
    <t>sleepy trader, mass transfer in block 13916392</t>
  </si>
  <si>
    <t>sleepy nft andy</t>
  </si>
  <si>
    <t>does nothing</t>
  </si>
  <si>
    <t>moderately sleepy multicaller</t>
  </si>
  <si>
    <t>sleepless multicaller</t>
  </si>
  <si>
    <t>shitcoin trader, nft andy</t>
  </si>
  <si>
    <t>sleepless nft andy</t>
  </si>
  <si>
    <t>moderately sleepy nft andy</t>
  </si>
  <si>
    <t>moderately sleepless transferrer; could belong to bovada</t>
  </si>
  <si>
    <t>bovada deposit</t>
  </si>
  <si>
    <t>moderately sleepless nft andy</t>
  </si>
  <si>
    <t>moderately sleepless nft andy, has subordinates</t>
  </si>
  <si>
    <t>minting subordinate</t>
  </si>
  <si>
    <t>dispersing USDT, likely automated</t>
  </si>
  <si>
    <t>nft andy, hex staker</t>
  </si>
  <si>
    <t>moderately sleepy multicall spammer</t>
  </si>
  <si>
    <t>shitcoins, low activity, old wallet</t>
  </si>
  <si>
    <t>moderately sleepy, nft andy</t>
  </si>
  <si>
    <t>buys MAYC nft and forwards it</t>
  </si>
  <si>
    <t>nft stake, hex stake, multicall, pulsebtc mining, looks natural but is sleepless</t>
  </si>
  <si>
    <t>sleepy transferrer, rather automated than not</t>
  </si>
  <si>
    <t>only transfers possibly part of a structure, id rather say human</t>
  </si>
  <si>
    <t>nft andy, shiba stuff</t>
  </si>
  <si>
    <t>looks like its part of a structure that funnels money into one single coinbase deposit. But looks random enough for a human</t>
  </si>
  <si>
    <t>sleepy nft andy, 20 tx in one block seems suspicious, rather call it human</t>
  </si>
  <si>
    <t>rather sleepless, interacts with many protocols</t>
  </si>
  <si>
    <t>many protocols and CEX, old wallet, moderately sleepy</t>
  </si>
  <si>
    <t>low tx nft andy</t>
  </si>
  <si>
    <t>sleepless transferrer and nft andy</t>
  </si>
  <si>
    <t>mass approving mass cancelling, moderately sleepless</t>
  </si>
  <si>
    <t>nft andy, moderately sleepless</t>
  </si>
  <si>
    <t>block 5m to 13m low random activity, after that moderately sleepless nft andy</t>
  </si>
  <si>
    <t>pulsebitcoin hedron hex crew, sleepy</t>
  </si>
  <si>
    <t>forwards tokens from CEX</t>
  </si>
  <si>
    <t>sleepy transfers, PMM</t>
  </si>
  <si>
    <t>nft andy, 3 bursts of activity over the day, still human imo</t>
  </si>
  <si>
    <t xml:space="preserve">first run </t>
  </si>
  <si>
    <t>CEX</t>
  </si>
  <si>
    <t>unsure but agreed on bot</t>
  </si>
  <si>
    <t>both</t>
  </si>
  <si>
    <t>fromAddress</t>
  </si>
  <si>
    <t>mev</t>
  </si>
  <si>
    <t>cex</t>
  </si>
  <si>
    <t>human</t>
  </si>
  <si>
    <t>copytrader</t>
  </si>
  <si>
    <t>protocol</t>
  </si>
  <si>
    <t>deposit wallet</t>
  </si>
  <si>
    <t>nft</t>
  </si>
  <si>
    <t>rollup</t>
  </si>
  <si>
    <t>trader</t>
  </si>
  <si>
    <t>quant firm</t>
  </si>
  <si>
    <t>CEX, gate.io</t>
  </si>
  <si>
    <t xml:space="preserve">moderately sleepless nft andy </t>
  </si>
  <si>
    <t>faucet like</t>
  </si>
  <si>
    <t>sandwich</t>
  </si>
  <si>
    <t>gamer</t>
  </si>
  <si>
    <t>blockNumber</t>
  </si>
  <si>
    <t>max out tx in the same block</t>
  </si>
  <si>
    <t>max in tx in the same block</t>
  </si>
  <si>
    <t>n self transactions</t>
  </si>
  <si>
    <t>n txs</t>
  </si>
  <si>
    <t>timeframe of action</t>
  </si>
  <si>
    <t>average tx index</t>
  </si>
  <si>
    <t>potential stake deposit</t>
  </si>
  <si>
    <t>weird wallet</t>
  </si>
  <si>
    <t>disperse</t>
  </si>
  <si>
    <t>quaalude</t>
  </si>
  <si>
    <t>862 days 22:04:58</t>
  </si>
  <si>
    <t>123 days 04:49:51</t>
  </si>
  <si>
    <t>5 days 02:14:36</t>
  </si>
  <si>
    <t>2 days 03:10:12</t>
  </si>
  <si>
    <t>13 days 09:03:28</t>
  </si>
  <si>
    <t>13 days 09:03:40</t>
  </si>
  <si>
    <t>13 days 09:04:37</t>
  </si>
  <si>
    <t>80 days 05:06:03</t>
  </si>
  <si>
    <t>13 days 09:02:20</t>
  </si>
  <si>
    <t>286 days 08:19:21</t>
  </si>
  <si>
    <t>875 days 14:33:33</t>
  </si>
  <si>
    <t>123 days 04:53:56</t>
  </si>
  <si>
    <t>889 days 20:46:39</t>
  </si>
  <si>
    <t>358 days 21:11:52</t>
  </si>
  <si>
    <t>88 days 21:08:03</t>
  </si>
  <si>
    <t>311 days 03:35:19</t>
  </si>
  <si>
    <t>1950 days 14:24:22</t>
  </si>
  <si>
    <t>27 days 01:17:46</t>
  </si>
  <si>
    <t>154 days 05:41:09</t>
  </si>
  <si>
    <t>69 days 11:21:39</t>
  </si>
  <si>
    <t>351 days 05:49:33</t>
  </si>
  <si>
    <t>326 days 10:46:47</t>
  </si>
  <si>
    <t>909 days 23:14:20</t>
  </si>
  <si>
    <t>327 days 08:38:17</t>
  </si>
  <si>
    <t>204 days 11:13:58</t>
  </si>
  <si>
    <t>486 days 04:38:46</t>
  </si>
  <si>
    <t>225 days 20:15:25</t>
  </si>
  <si>
    <t>339 days 01:12:21</t>
  </si>
  <si>
    <t>426 days 10:00:42</t>
  </si>
  <si>
    <t>353 days 18:42:31</t>
  </si>
  <si>
    <t>from</t>
  </si>
  <si>
    <t>to</t>
  </si>
  <si>
    <t>deposit wallet, only few tx, automatically consolidated rest gas, probably a utility of a dex</t>
  </si>
  <si>
    <t>deposit wallet, Coinbase, send shiba inu from there</t>
  </si>
  <si>
    <t>general</t>
  </si>
  <si>
    <t>sleepless, disperses eth and mints from many wallets, but doesnt seem automated, not sure</t>
  </si>
  <si>
    <t>moderately sleepless, in block 14899441 disperses to 8 subordinates that mint, but not in the same block</t>
  </si>
  <si>
    <t>label_annotatorA</t>
  </si>
  <si>
    <t>label_annotatorB</t>
  </si>
  <si>
    <t>annotatorB</t>
  </si>
  <si>
    <t>annotatorA</t>
  </si>
  <si>
    <t>annotatorC required</t>
  </si>
  <si>
    <t>MEV-inspect</t>
  </si>
  <si>
    <t>Eigenphi</t>
  </si>
  <si>
    <t>arbitrage</t>
  </si>
  <si>
    <t>sleepy trader, but it has an arbitrage tx: https://etherscan.io/tx/0x1d5b862e93e058029443ab3a6162be8e82279f94fb9a0a62a23bcd611a9d2b2d</t>
  </si>
  <si>
    <t>behaviour like 0xD54e4f8A55247487dd7C8c59f14EE5c0c2889477, sandwich txes: 0x9910abb1f0ec431ac845d16317e40f6349f01aef1cf2339ed07cf12473e5d8b7, 0x8067c8f423f78d415e8d9930c3fec8ceee8a9f698618cdb71f45b534745205e8</t>
  </si>
  <si>
    <t>sandwich transactions: 0x264197a79d5d35add12e8bc36400a1b9b6b7fb90ebf582af29aac7574a60580b 0x8cbf1585c18536a74790dcb33a949e7915538a58a62b649912ddb4e7a7df4f9c</t>
  </si>
  <si>
    <t>reason annotatorA</t>
  </si>
  <si>
    <t>reason annotatorB</t>
  </si>
  <si>
    <t>block builder</t>
  </si>
  <si>
    <t>wouldnt get data</t>
  </si>
  <si>
    <t>MEV</t>
  </si>
  <si>
    <t>dApp</t>
  </si>
  <si>
    <t>moneyDistributor</t>
  </si>
  <si>
    <t>exchange</t>
  </si>
  <si>
    <t>parallelBot</t>
  </si>
  <si>
    <t>casino</t>
  </si>
  <si>
    <t>bot</t>
  </si>
  <si>
    <t>trading</t>
  </si>
  <si>
    <t>OracleBot</t>
  </si>
  <si>
    <t>flashbot</t>
  </si>
  <si>
    <t>No downtime; many self transactions; interacts with MEV provider and VC mainly</t>
  </si>
  <si>
    <t>No downtime; many self transactions; interacts only with MEV bot</t>
  </si>
  <si>
    <t>Many transactions with Uniswap in short time</t>
  </si>
  <si>
    <t>Many transactions with many addresses (Bittrex)</t>
  </si>
  <si>
    <t>Reasonable downtime and breaks between transactions / transactions with NFT platform and Casino paltform</t>
  </si>
  <si>
    <t>NFT platform (OpenSea) user</t>
  </si>
  <si>
    <t>Many diverse transactions and reasonable “downtime” (sleep) / Maybe high frequency NFT content createt</t>
  </si>
  <si>
    <t>Many transactions with many addresses (MoonPay)</t>
  </si>
  <si>
    <t>Many transactions with JumpTrading in short time + Many self-transactions</t>
  </si>
  <si>
    <t>"Downtime" when there is less activity (=less possible trading margin) during night time; Nearly all interactions with Exchange; Many interactions per day</t>
  </si>
  <si>
    <t>Similar pattern as  addresses above</t>
  </si>
  <si>
    <t xml:space="preserve">Bot that interacts buys/sells NFTs based on </t>
  </si>
  <si>
    <t>Address used to stockpile deposits and transfer them again</t>
  </si>
  <si>
    <t>Transactions in from exchanges and Defi Platform and irregular patterns</t>
  </si>
  <si>
    <t xml:space="preserve">Irregular pattern with reasonable "downtime"; many different accounts (NFT, Exchange, …) </t>
  </si>
  <si>
    <t>Few transactions with exchanges, defi providers and venture captial</t>
  </si>
  <si>
    <t>Few transactions with exchanges and defi providers</t>
  </si>
  <si>
    <t>Irregular pattern with reasonable "downtime"; mostly exchanges, maybe human trader</t>
  </si>
  <si>
    <t>Few transactions with defi providers</t>
  </si>
  <si>
    <t>Some transactions with NFT platform, many different transaction partner, no pattern</t>
  </si>
  <si>
    <t>Many transactions in regular patterns with self transactions</t>
  </si>
  <si>
    <t>Few transactions with exchange and other addresses in irregular pattern</t>
  </si>
  <si>
    <t>Binance address</t>
  </si>
  <si>
    <t>Only 3 interactions with exchange</t>
  </si>
  <si>
    <t>Some transactions with NFT platform, many different transaction partner, no pattern; reasonable "downtime"</t>
  </si>
  <si>
    <t>Short lifespand, many in transactions and many out transactions to unlabeled addresses</t>
  </si>
  <si>
    <t>Trader: Most transactions with exchanges and some with other addresses in iregular patterns + reasonable "downtime"</t>
  </si>
  <si>
    <t>Many transactions with NFT platform + other addresses; reasonable "downtime" +  arkham label</t>
  </si>
  <si>
    <t>Many transactions with NFT platform + other addresses; reasonable "downtime" + arkham label</t>
  </si>
  <si>
    <t>Many in transactions from ethereum name service; could be human that provides ens capability and buys NFTs</t>
  </si>
  <si>
    <t>Few transactions; mainly with exchanges: human trader</t>
  </si>
  <si>
    <t>Few transactions over long duration; mainly with exchanges: human trader</t>
  </si>
  <si>
    <t>Many in transactions from exchange; many tranactions with opensea and output distributed to many addresses; full "downtime"</t>
  </si>
  <si>
    <t>many different transactions with NFT, gaming platform and exchanges; reasonable "downtime"</t>
  </si>
  <si>
    <t>few transactions with NFT platforms and other addresses</t>
  </si>
  <si>
    <t>Some different transactions with NFT platform and exchanges; reasonable "downtime"</t>
  </si>
  <si>
    <t>Reasonable downtime and breaks between transactions / transactions with exchanges: probably trader</t>
  </si>
  <si>
    <t>Few transactions with exchanges and unknown addresses</t>
  </si>
  <si>
    <t>NFT platform (OpenSea) user with high activity; reasonable "downtime" and irregular patterns</t>
  </si>
  <si>
    <t>Few transactions with exchanges and NFT platform</t>
  </si>
  <si>
    <t>Few transactions with exchanges and Defi platforms</t>
  </si>
  <si>
    <t>Session_valut on open sea</t>
  </si>
  <si>
    <t>Many transactions only with uniswp and multipe transactions in short time</t>
  </si>
  <si>
    <t>NFT platform (OpenSea) user with very low activity; reasonable "downtime" and irregular patterns</t>
  </si>
  <si>
    <t>Gate.io</t>
  </si>
  <si>
    <t>NFT platform (OpenSea) user with some activity; reasonable "downtime" and irregular patterns</t>
  </si>
  <si>
    <t>DEX arbitrage between coinbase and uniswap; maybe human, but no real "downtime"</t>
  </si>
  <si>
    <t>DEX arbitrage / trader searcher but due to lesser activity over multiple hours probably human</t>
  </si>
  <si>
    <t xml:space="preserve">Only 3 transactions with unkown addresses  / same as below </t>
  </si>
  <si>
    <t>Only 3 transactions with unkown addresses  / same as above and below</t>
  </si>
  <si>
    <t xml:space="preserve">Only 3 transactions with unkown addresses  / same as above </t>
  </si>
  <si>
    <t>Many transactions in short periods but then longer breaks</t>
  </si>
  <si>
    <t xml:space="preserve">Only 3 transactions with unkown addresses  / same as 100-103 </t>
  </si>
  <si>
    <t>Few transactions with exchanges</t>
  </si>
  <si>
    <t>Only 3 transactions with unkown addresses  / same as 100-104</t>
  </si>
  <si>
    <t>Only 3 transactions with unkown addresses  / same as 100-105</t>
  </si>
  <si>
    <t>Only 3 transactions with unkown addresses  / same as 100-106</t>
  </si>
  <si>
    <t>Only 3 transactions with unkown addresses  / same as 100-107</t>
  </si>
  <si>
    <t>few interactions with exchanges and Defi platforms</t>
  </si>
  <si>
    <t>only transactions with opensea</t>
  </si>
  <si>
    <t>user with some activity; reasonable "downtime" and irregular patterns</t>
  </si>
  <si>
    <t>user with some activity, mainly exchanges and Defi platforms; reasonable "downtime" and irregular patterns</t>
  </si>
  <si>
    <t>crypto investments and and speculation (only buy and sell)</t>
  </si>
  <si>
    <t xml:space="preserve">deposid address of stake.com </t>
  </si>
  <si>
    <t>inputs from coinbase and distributed to different deposit addresses</t>
  </si>
  <si>
    <t>few transactions with different addressess and exchagne</t>
  </si>
  <si>
    <t>Inputs from exchanges and distributed to many addresses</t>
  </si>
  <si>
    <t>Inputs from exchanges and outputs to NFT and Defi platforms</t>
  </si>
  <si>
    <t>Many transactions in short time but pattern suggests sleeping period and still managable amount of transactions per hour</t>
  </si>
  <si>
    <t>Many in and out transaction from unknown addresses</t>
  </si>
  <si>
    <t>After each in transaction nearly the same amount is transferred to another address very shortly afterwards but with different time differences</t>
  </si>
  <si>
    <t>Many inputs from exchanges and depositst to one address in irregular pattern</t>
  </si>
  <si>
    <t>many transactions in very short time; not possible for human; lots of token transactions</t>
  </si>
  <si>
    <t>User with high activity across NFT, Defi platforms; reasonable "downtime" and irregular patterns</t>
  </si>
  <si>
    <t>Huobi address</t>
  </si>
  <si>
    <t>Active user with different action types (NFT, Defi) and reasonable "downtime"</t>
  </si>
  <si>
    <t>Many input transcations from exchanges and all output goes to MEVBot Adress (&lt;1min between transactions)</t>
  </si>
  <si>
    <t>No clear pattern; also no downtime; in transactions from few addresses and out to many different (hide money?)</t>
  </si>
  <si>
    <t>interacts with nr. 137 but also no clear pattern; mainly transactions with exchanges but also NFT platforms and other addresses</t>
  </si>
  <si>
    <t>many transactions with exchanges but also some with NFT platform; reasonable "downtime"</t>
  </si>
  <si>
    <t>very short lifespan and only few addresses; only used to transfer money</t>
  </si>
  <si>
    <t>mainly transactions with exchanges and with reasonable "downtime" + not too many transactions</t>
  </si>
  <si>
    <t>MEXC address</t>
  </si>
  <si>
    <t>Too many transactions for a human; many swaps in short time and only with with addressses interacted</t>
  </si>
  <si>
    <t xml:space="preserve">Most transactions incoming from exchanges and out to sales or wallet provider + reasonable "downtime" </t>
  </si>
  <si>
    <t>Many in transactions from NFT platform and out to exchange + reasonable "downtime"; transactions with many different addresses; maybe too much for human?</t>
  </si>
  <si>
    <t>Indodax address</t>
  </si>
  <si>
    <t>Few input transactions from exchange; many out transactions to different addresses  (hide money?); reasonable "downtime" and not too many transactions</t>
  </si>
  <si>
    <t>changeNow address</t>
  </si>
  <si>
    <t>Different transaction partner (Exchange, Defi, NFT); reasonable "downtime"; not too many transactions</t>
  </si>
  <si>
    <t>Many transactions and no real "downtime" + only interacted with few addresses + labeled as deposit address</t>
  </si>
  <si>
    <t>Few transactions over limited time; no real pattern; however labeled as depost address in Arkham?</t>
  </si>
  <si>
    <t>Many different transactions with NFT platform and exchanges + many other addresses; reasonable "downtime"</t>
  </si>
  <si>
    <t>Only transactions with exchanges and some other addresses + reasonable "downtime" and no clear pattern</t>
  </si>
  <si>
    <t>Many transactions with many addresses + labeled as FTX address</t>
  </si>
  <si>
    <t>Many transactions with exchanges and only few with other addresses; lower activity during some time of the day but still a lot (could be human but probably too many transactions for human); very similar pattern with other addresses (156, 157, 158, 159)</t>
  </si>
  <si>
    <t>Only 1 input and 1 output address + labeled as MEXC deposit address + similar pattern 160, 161, 161, 163</t>
  </si>
  <si>
    <t>Many transactions; mostly from or to coinbase addresses</t>
  </si>
  <si>
    <t>Many transactions + labeled as coinbase address</t>
  </si>
  <si>
    <t>Few transcations from exchanges and to games in sort period</t>
  </si>
  <si>
    <t>Many different transcations and not too many; with exchanges and NFT platforms; reasonable "downtime"</t>
  </si>
  <si>
    <t>Different transcations and not too many; with exchanges and NFT platforms; reasonable "downtime"</t>
  </si>
  <si>
    <t>Mostly with exchanges, but only very few transactions/day -&gt; human trader</t>
  </si>
  <si>
    <t xml:space="preserve">Many transactions with few addresses (including MEV Bot and MEV Bot deployer) </t>
  </si>
  <si>
    <t>Many different transactions and not too many; reasonable "downtime"</t>
  </si>
  <si>
    <t>Many transactions but with different addresses (mainly NFT or exchange); reasonable "downtime" and number of transactions/day</t>
  </si>
  <si>
    <t>Not many transcation over long time; reasonable downtime; mainly with exchanges</t>
  </si>
  <si>
    <t>Only used to deposit money at coinbase</t>
  </si>
  <si>
    <t>Many different transcations with different services; has ENS tag; reasonable "downtime"</t>
  </si>
  <si>
    <t>Many different transactions; no reoccurring transcations; however no real "downtime" -&gt; maybe bot</t>
  </si>
  <si>
    <t>Only few transactions with different addresses; reasonable "downtime"</t>
  </si>
  <si>
    <t>Many transactions with exchange; human trader?; has ENS tag</t>
  </si>
  <si>
    <t>Few transcations with exchanges and NFT Platform; "downtime"</t>
  </si>
  <si>
    <t>Very active NFT trader in cooperation with AlphaSharks</t>
  </si>
  <si>
    <t>Some transcations of shorter perios of time; Mainly with exchange but also other services</t>
  </si>
  <si>
    <t>Inputs from one address and distributed to many addresses (with similar amounts)</t>
  </si>
  <si>
    <t>with transactions from exchange to exchange in short time</t>
  </si>
  <si>
    <t>Few transactions with exchanges and some other addresses</t>
  </si>
  <si>
    <t>Few transactions with exchanges and NFT platform (+users); reasonable "downtime"</t>
  </si>
  <si>
    <t>Few transactions with different services (NFT, exchanges) and "downtime"</t>
  </si>
  <si>
    <t>Some transactions with many different addresses; "downtime"</t>
  </si>
  <si>
    <t>Some transactions with many different addresses; 2x "downtime" (work and sleep?)</t>
  </si>
  <si>
    <t xml:space="preserve">Some transactions with many different addresses; "downtime" </t>
  </si>
  <si>
    <t xml:space="preserve">Some transactions with many different addresses (mainly exchanges -&gt; trader?); "downtime" </t>
  </si>
  <si>
    <t>Few transactions with OpenSea User and OpenSea Platform</t>
  </si>
  <si>
    <t>Many transactions with different services (Exchange, ENS, NFT Platform)</t>
  </si>
  <si>
    <t>Few transactions with NFT Platform and other NFT users, "downtime"</t>
  </si>
  <si>
    <t>Many transactions with many different addresses (mainly NFT platform); no clear "downtime" however</t>
  </si>
  <si>
    <t>MANY transactions; however still managable + "downtime"; many different addresses (mainly exchanges, NFT platform)</t>
  </si>
  <si>
    <t>Few transactions and short time mainly from exchange to NFT platform</t>
  </si>
  <si>
    <t>few transactions with many different addresses and different services (exchanges, NFT platform, gaming); "downtime"</t>
  </si>
  <si>
    <t>Few transcations mainly with exchange and NFT platform; "downtime"</t>
  </si>
  <si>
    <t xml:space="preserve">Some transactions with different addresses; mainly exchanges and NFT users/platform </t>
  </si>
  <si>
    <t>Few transactions in short time; no clear pattern</t>
  </si>
  <si>
    <t>Many transactions mainly with exchanges; some transactions with many different addresses; reasonable "downtime"</t>
  </si>
  <si>
    <t xml:space="preserve">Few input transactions and many out transactions (could also be a human based of how many transaction) </t>
  </si>
  <si>
    <t>Many different transcations with different services; reasonable "downtime"</t>
  </si>
  <si>
    <t>Many transactions with different services (Exchange, Tradinf Platform, NFT Platform); reasonable "downtime"</t>
  </si>
  <si>
    <t>Many different transactions with different services; reasonable "downtime" ; has ENS tag</t>
  </si>
  <si>
    <t>No clear label identified; in cooperation with Aztec and their fee processing system for contract execution</t>
  </si>
  <si>
    <t>Many different transactions; "downtime"</t>
  </si>
  <si>
    <t xml:space="preserve">Many transcations with exchagne; still reasonable amount and clear "downtime" --&gt; human trader? </t>
  </si>
  <si>
    <t>Clear "downtime"; has ENS label corresponding to NFT artist</t>
  </si>
  <si>
    <t>clear "downtime"; has ENS label; reasonable amout of transactions</t>
  </si>
  <si>
    <t>many transactions with NFT platform for active traders and other NFT platforms; "downtime"</t>
  </si>
  <si>
    <t>few transactions;  address used to forward money but no clear patterns and "downtime"</t>
  </si>
  <si>
    <t>Many transactions with null-address -&gt; maybe bot? Otherwise mans different transactions</t>
  </si>
  <si>
    <t>Few transactions with exchanges and NFT platform; no clear "patterns"</t>
  </si>
  <si>
    <t>many differnet transactions with different addresses; clear "downtime"</t>
  </si>
  <si>
    <t>Few transactions with exchagne and clear "downtime"</t>
  </si>
  <si>
    <t>Many transactions with exchange + some with other addresses and NFT platform; clear "downtime"</t>
  </si>
  <si>
    <t>Few transactions with different addresses; no clear pattern</t>
  </si>
  <si>
    <t>Many transactions with NFT platform + some with exchanges; no clear pattern and minimal "downtime" indication</t>
  </si>
  <si>
    <t xml:space="preserve">Few in transcations and MANY out transactions </t>
  </si>
  <si>
    <t>Very few transactions with exchange and other address</t>
  </si>
  <si>
    <t>Many transcactions with exchanges and also many self transactions; still manageable number of transactions and enough time between transactions and clear "downtime"</t>
  </si>
  <si>
    <t>Some transactions with exchanges and NFT platform; clear "downtime"</t>
  </si>
  <si>
    <t>Only in and out transactions between exchanges; labeled as "deposit address"</t>
  </si>
  <si>
    <t>Many transactions with one address and deposit addresses; looks like high frequency trader but no clear pattern and "downtime" -&gt; human</t>
  </si>
  <si>
    <t>Many transactions with different addresses (and services); clear "downtime"</t>
  </si>
  <si>
    <t>Many transactions with different addresses (and services but mainly exchange); clear "downtime"</t>
  </si>
  <si>
    <t>Close connection to END service but address as ENS name that is actual user on Twitter + "downtime"</t>
  </si>
  <si>
    <t>Few transcations with different addresses (mainly exchanges); reasonable "downtime"</t>
  </si>
  <si>
    <t>Many transactions with exchanges; looks like trader but no clear pattern and reasonable "downtime" -&gt; human</t>
  </si>
  <si>
    <t>Only 3 transactions with unkown addresses  / same as 242,243,245,246,248-252, 254-259</t>
  </si>
  <si>
    <t>Only 3 transactions with unkown addresses  / same as 242,243,245,246,248-252, 254-260</t>
  </si>
  <si>
    <t>Only 3 transactions with unkown addresses  / same as 242,243,245,246,248-252, 254-262</t>
  </si>
  <si>
    <t>Only 3 transactions with unkown addresses  / same as 242,243,245,246,248-252, 254-263</t>
  </si>
  <si>
    <t>Bitpanda address</t>
  </si>
  <si>
    <t>Only 3 transactions with unkown addresses  / same as 242,243,245,246,248-252, 254-265</t>
  </si>
  <si>
    <t>Only 3 transactions with unkown addresses  / same as 242,243,245,246,248-252, 254-266</t>
  </si>
  <si>
    <t>Only 3 transactions with unkown addresses  / same as 242,243,245,246,248-252, 254-267</t>
  </si>
  <si>
    <t>Only 3 transactions with unkown addresses  / same as 242,243,245,246,248-252, 254-268</t>
  </si>
  <si>
    <t>Only 3 transactions with unkown addresses  / same as 242,243,245,246,248-252, 254-269</t>
  </si>
  <si>
    <t>Bitso address</t>
  </si>
  <si>
    <t>Only 3 transactions with unkown addresses  / same as 242,243,245,246,248-252, 254-271</t>
  </si>
  <si>
    <t>Only 3 transactions with unkown addresses  / same as 242,243,245,246,248-252, 254-272</t>
  </si>
  <si>
    <t>Only 3 transactions with unkown addresses  / same as 242,243,245,246,248-252, 254-273</t>
  </si>
  <si>
    <t>Only 3 transactions with unkown addresses  / same as 242,243,245,246,248-252, 254-274</t>
  </si>
  <si>
    <t>Only 3 transactions with unkown addresses  / same as 242,243,245,246,248-252, 254-275</t>
  </si>
  <si>
    <t>Only 3 transactions with unkown addresses  / same as 242,243,245,246,248-252, 254-276</t>
  </si>
  <si>
    <t>Bot that interacts with Nest Oracle address on regular basis</t>
  </si>
  <si>
    <t>Gemini address</t>
  </si>
  <si>
    <t>Many transactions with different addresses (mainly NFT platforms and exchanges); "downtime"</t>
  </si>
  <si>
    <t>Almost only interaction with exchanges; no clear "downtime"; only 1 unique function call performed</t>
  </si>
  <si>
    <t>Few interactions with different addresses; clear "downtime"</t>
  </si>
  <si>
    <t>Very few interactions with different addresses; clear "downtime"</t>
  </si>
  <si>
    <t>Many interactions; no "downtime"; interactions with MEV labeled addresses; similar pattern to 267</t>
  </si>
  <si>
    <t>Many interactions; no "downtime"; interactions with MEV labeled addresses; similar pattern to 266</t>
  </si>
  <si>
    <t>Many transactions and no real "downtime"</t>
  </si>
  <si>
    <t>optimism address; many in transaction from multisig address connected with optimism</t>
  </si>
  <si>
    <t>Flashbots address (flashbots-builder.eth)</t>
  </si>
  <si>
    <t>annotatorC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</si>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</sst>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Border="0" applyProtection="0"/>
  </cellStyleXfs>
  <cellXfs count="8">
    <xf numFmtId="0" fontId="0" fillId="0" borderId="0" xfId="0"/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0" xfId="42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Link 2" xfId="44" xr:uid="{4F074B27-D661-4E52-82F9-E132E20E872A}"/>
    <cellStyle name="Standard 2" xfId="43" xr:uid="{FDE3CF0D-7BEA-425A-A404-A9ABBF8EDE08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1"/>
  <sheetViews>
    <sheetView tabSelected="1" workbookViewId="0">
      <selection activeCell="C121" sqref="C121"/>
    </sheetView>
  </sheetViews>
  <sheetFormatPr defaultColWidth="11.5546875" defaultRowHeight="15" x14ac:dyDescent="0.3"/>
  <cols>
    <col min="1" max="1" width="48.21875" style="3" customWidth="1"/>
    <col min="2" max="2" width="10.77734375" style="3" customWidth="1"/>
    <col min="3" max="3" width="17.5546875" style="3" customWidth="1"/>
    <col min="4" max="4" width="26.109375" style="3" customWidth="1"/>
    <col min="5" max="5" width="12.44140625" style="3" customWidth="1"/>
    <col min="6" max="7" width="14.5546875" style="3" customWidth="1"/>
    <col min="8" max="8" width="22.88671875" style="3" customWidth="1"/>
    <col min="9" max="9" width="9.44140625" style="3" customWidth="1"/>
    <col min="10" max="10" width="89.77734375" style="3" customWidth="1"/>
    <col min="11" max="11" width="89.77734375" style="2" customWidth="1"/>
    <col min="13" max="13" width="12.5546875" customWidth="1"/>
    <col min="14" max="14" width="14.44140625" customWidth="1"/>
    <col min="15" max="15" width="9.88671875" customWidth="1"/>
    <col min="16" max="16" width="4.77734375" customWidth="1"/>
    <col min="19" max="19" width="22.44140625" customWidth="1"/>
    <col min="20" max="20" width="10.6640625" style="1"/>
  </cols>
  <sheetData>
    <row r="1" spans="1:26" x14ac:dyDescent="0.3">
      <c r="A1" s="2" t="s">
        <v>695</v>
      </c>
      <c r="B1" s="2" t="s">
        <v>711</v>
      </c>
      <c r="C1" s="2" t="s">
        <v>759</v>
      </c>
      <c r="D1" s="2" t="s">
        <v>760</v>
      </c>
      <c r="E1" s="2" t="s">
        <v>762</v>
      </c>
      <c r="F1" s="2" t="s">
        <v>761</v>
      </c>
      <c r="G1" s="2" t="s">
        <v>976</v>
      </c>
      <c r="H1" s="2" t="s">
        <v>763</v>
      </c>
      <c r="I1" s="2" t="s">
        <v>691</v>
      </c>
      <c r="J1" s="2" t="s">
        <v>770</v>
      </c>
      <c r="K1" s="2" t="s">
        <v>771</v>
      </c>
      <c r="L1" s="2" t="s">
        <v>771</v>
      </c>
      <c r="M1" s="2" t="s">
        <v>270</v>
      </c>
      <c r="N1" s="2" t="s">
        <v>565</v>
      </c>
      <c r="O1" s="2" t="s">
        <v>712</v>
      </c>
      <c r="P1" s="2" t="s">
        <v>713</v>
      </c>
      <c r="Q1" s="2" t="s">
        <v>714</v>
      </c>
      <c r="R1" s="4" t="s">
        <v>715</v>
      </c>
      <c r="S1" s="2" t="s">
        <v>716</v>
      </c>
      <c r="T1" s="5" t="s">
        <v>717</v>
      </c>
      <c r="U1" s="2" t="s">
        <v>718</v>
      </c>
      <c r="V1" s="2" t="s">
        <v>719</v>
      </c>
      <c r="W1" s="2" t="s">
        <v>720</v>
      </c>
      <c r="X1" s="2" t="s">
        <v>721</v>
      </c>
      <c r="Y1" s="2" t="s">
        <v>764</v>
      </c>
      <c r="Z1" s="2" t="s">
        <v>765</v>
      </c>
    </row>
    <row r="2" spans="1:26" x14ac:dyDescent="0.3">
      <c r="A2" s="2" t="s">
        <v>0</v>
      </c>
      <c r="B2" s="2">
        <v>15599998</v>
      </c>
      <c r="C2" s="2" t="s">
        <v>696</v>
      </c>
      <c r="D2" s="2" t="s">
        <v>774</v>
      </c>
      <c r="E2" s="2">
        <v>1</v>
      </c>
      <c r="F2" s="2">
        <f t="shared" ref="F2:F65" si="0">IF(D2="human",0,1)</f>
        <v>1</v>
      </c>
      <c r="G2" s="2"/>
      <c r="H2" s="2" t="str">
        <f t="shared" ref="H2:H65" si="1">IF(F2=E2,"",1)</f>
        <v/>
      </c>
      <c r="I2" s="2">
        <v>1</v>
      </c>
      <c r="J2" s="2" t="s">
        <v>271</v>
      </c>
      <c r="K2" s="2" t="s">
        <v>784</v>
      </c>
      <c r="L2" s="2"/>
      <c r="M2" s="6" t="str">
        <f t="shared" ref="M2:M65" si="2">HYPERLINK(CONCATENATE("https://etherscan.io/address/",A2))</f>
        <v>https://etherscan.io/address/0x431B5A84aCC1297Eda88259f300262F1bc3A74f3</v>
      </c>
      <c r="N2" s="2">
        <v>11.5885582194545</v>
      </c>
      <c r="O2" s="2">
        <v>2</v>
      </c>
      <c r="P2" s="2">
        <v>1</v>
      </c>
      <c r="Q2" s="2">
        <v>2414</v>
      </c>
      <c r="R2" s="4">
        <v>10000</v>
      </c>
      <c r="S2" s="2" t="s">
        <v>722</v>
      </c>
      <c r="T2" s="5">
        <v>71.245900000000006</v>
      </c>
      <c r="U2" s="2"/>
      <c r="V2" s="2"/>
      <c r="W2" s="2"/>
      <c r="X2" s="2"/>
      <c r="Y2" s="2"/>
      <c r="Z2" s="2"/>
    </row>
    <row r="3" spans="1:26" x14ac:dyDescent="0.3">
      <c r="A3" s="2" t="s">
        <v>1</v>
      </c>
      <c r="B3" s="2">
        <v>15599998</v>
      </c>
      <c r="C3" s="2" t="s">
        <v>696</v>
      </c>
      <c r="D3" s="2" t="s">
        <v>774</v>
      </c>
      <c r="E3" s="2">
        <v>1</v>
      </c>
      <c r="F3" s="2">
        <f t="shared" si="0"/>
        <v>1</v>
      </c>
      <c r="G3" s="2"/>
      <c r="H3" s="2" t="str">
        <f t="shared" si="1"/>
        <v/>
      </c>
      <c r="I3" s="2">
        <v>1</v>
      </c>
      <c r="J3" s="2" t="s">
        <v>272</v>
      </c>
      <c r="K3" s="2" t="s">
        <v>785</v>
      </c>
      <c r="L3" s="2"/>
      <c r="M3" s="6" t="str">
        <f t="shared" si="2"/>
        <v>https://etherscan.io/address/0x441ff331F4F6B996b1095e72860641adD0260e3E</v>
      </c>
      <c r="N3" s="2">
        <v>46.152116131094097</v>
      </c>
      <c r="O3" s="2">
        <v>2</v>
      </c>
      <c r="P3" s="2">
        <v>0</v>
      </c>
      <c r="Q3" s="2">
        <v>737</v>
      </c>
      <c r="R3" s="4">
        <v>5686</v>
      </c>
      <c r="S3" s="2" t="s">
        <v>723</v>
      </c>
      <c r="T3" s="5">
        <v>46.763981709461802</v>
      </c>
      <c r="U3" s="2"/>
      <c r="V3" s="2"/>
      <c r="W3" s="2"/>
      <c r="X3" s="2"/>
      <c r="Y3" s="2"/>
      <c r="Z3" s="2"/>
    </row>
    <row r="4" spans="1:26" x14ac:dyDescent="0.3">
      <c r="A4" s="2" t="s">
        <v>2</v>
      </c>
      <c r="B4" s="2" t="s">
        <v>694</v>
      </c>
      <c r="C4" s="2" t="s">
        <v>699</v>
      </c>
      <c r="D4" s="2" t="s">
        <v>781</v>
      </c>
      <c r="E4" s="2">
        <v>1</v>
      </c>
      <c r="F4" s="2">
        <f t="shared" si="0"/>
        <v>1</v>
      </c>
      <c r="G4" s="2"/>
      <c r="H4" s="2" t="str">
        <f t="shared" si="1"/>
        <v/>
      </c>
      <c r="I4" s="2">
        <v>1</v>
      </c>
      <c r="J4" s="2" t="s">
        <v>275</v>
      </c>
      <c r="K4" s="2" t="s">
        <v>786</v>
      </c>
      <c r="L4" s="2"/>
      <c r="M4" s="6" t="str">
        <f t="shared" si="2"/>
        <v>https://etherscan.io/address/0x418Bcd1ABbb8b87D3eE220939b216E56a635C5FA</v>
      </c>
      <c r="N4" s="2">
        <v>81.280506094401801</v>
      </c>
      <c r="O4" s="2">
        <v>3</v>
      </c>
      <c r="P4" s="2">
        <v>1</v>
      </c>
      <c r="Q4" s="2">
        <v>0</v>
      </c>
      <c r="R4" s="4">
        <v>414</v>
      </c>
      <c r="S4" s="2" t="s">
        <v>724</v>
      </c>
      <c r="T4" s="5">
        <v>42.671497584541001</v>
      </c>
      <c r="U4" s="2"/>
      <c r="V4" s="2"/>
      <c r="W4" s="2"/>
      <c r="X4" s="2"/>
      <c r="Y4" s="2"/>
      <c r="Z4" s="2"/>
    </row>
    <row r="5" spans="1:26" x14ac:dyDescent="0.3">
      <c r="A5" s="2" t="s">
        <v>3</v>
      </c>
      <c r="B5" s="2" t="s">
        <v>694</v>
      </c>
      <c r="C5" s="2" t="s">
        <v>756</v>
      </c>
      <c r="D5" s="2" t="s">
        <v>781</v>
      </c>
      <c r="E5" s="2">
        <v>1</v>
      </c>
      <c r="F5" s="2">
        <f t="shared" si="0"/>
        <v>1</v>
      </c>
      <c r="G5" s="2"/>
      <c r="H5" s="2" t="str">
        <f t="shared" si="1"/>
        <v/>
      </c>
      <c r="I5" s="2">
        <v>1</v>
      </c>
      <c r="J5" s="2" t="s">
        <v>273</v>
      </c>
      <c r="K5" s="2" t="s">
        <v>786</v>
      </c>
      <c r="L5" s="2"/>
      <c r="M5" s="6" t="str">
        <f t="shared" si="2"/>
        <v>https://etherscan.io/address/0xe36Bd1ebD771d5960fC4706d05D6cb03Ab8C3315</v>
      </c>
      <c r="N5" s="2">
        <v>437.13113152237599</v>
      </c>
      <c r="O5" s="2">
        <v>12</v>
      </c>
      <c r="P5" s="2">
        <v>1</v>
      </c>
      <c r="Q5" s="2">
        <v>0</v>
      </c>
      <c r="R5" s="4">
        <v>932</v>
      </c>
      <c r="S5" s="2" t="s">
        <v>725</v>
      </c>
      <c r="T5" s="5">
        <v>37.3315450643776</v>
      </c>
      <c r="U5" s="2"/>
      <c r="V5" s="2"/>
      <c r="W5" s="2"/>
      <c r="X5" s="2"/>
      <c r="Y5" s="2"/>
      <c r="Z5" s="2"/>
    </row>
    <row r="6" spans="1:26" x14ac:dyDescent="0.3">
      <c r="A6" s="2" t="s">
        <v>4</v>
      </c>
      <c r="B6" s="2" t="s">
        <v>694</v>
      </c>
      <c r="C6" s="2" t="s">
        <v>699</v>
      </c>
      <c r="D6" s="2" t="s">
        <v>781</v>
      </c>
      <c r="E6" s="2">
        <v>1</v>
      </c>
      <c r="F6" s="2">
        <f t="shared" si="0"/>
        <v>1</v>
      </c>
      <c r="G6" s="2"/>
      <c r="H6" s="2" t="str">
        <f t="shared" si="1"/>
        <v/>
      </c>
      <c r="I6" s="2">
        <v>1</v>
      </c>
      <c r="J6" s="2" t="s">
        <v>274</v>
      </c>
      <c r="K6" s="2" t="s">
        <v>786</v>
      </c>
      <c r="L6" s="2"/>
      <c r="M6" s="6" t="str">
        <f t="shared" si="2"/>
        <v>https://etherscan.io/address/0xe99c516e18241a699255Bb5317A209fa8980aE7e</v>
      </c>
      <c r="N6" s="2">
        <v>31.0972064564356</v>
      </c>
      <c r="O6" s="2">
        <v>4</v>
      </c>
      <c r="P6" s="2">
        <v>1</v>
      </c>
      <c r="Q6" s="2">
        <v>0</v>
      </c>
      <c r="R6" s="4">
        <v>416</v>
      </c>
      <c r="S6" s="2" t="s">
        <v>726</v>
      </c>
      <c r="T6" s="5">
        <v>42.596153846153797</v>
      </c>
      <c r="U6" s="2"/>
      <c r="V6" s="2"/>
      <c r="W6" s="2"/>
      <c r="X6" s="2"/>
      <c r="Y6" s="2"/>
      <c r="Z6" s="2"/>
    </row>
    <row r="7" spans="1:26" x14ac:dyDescent="0.3">
      <c r="A7" s="2" t="s">
        <v>5</v>
      </c>
      <c r="B7" s="2" t="s">
        <v>694</v>
      </c>
      <c r="C7" s="2" t="s">
        <v>699</v>
      </c>
      <c r="D7" s="2" t="s">
        <v>781</v>
      </c>
      <c r="E7" s="2">
        <v>1</v>
      </c>
      <c r="F7" s="2">
        <f t="shared" si="0"/>
        <v>1</v>
      </c>
      <c r="G7" s="2"/>
      <c r="H7" s="2" t="str">
        <f t="shared" si="1"/>
        <v/>
      </c>
      <c r="I7" s="2">
        <v>1</v>
      </c>
      <c r="J7" s="2" t="s">
        <v>276</v>
      </c>
      <c r="K7" s="2" t="s">
        <v>786</v>
      </c>
      <c r="L7" s="2"/>
      <c r="M7" s="6" t="str">
        <f t="shared" si="2"/>
        <v>https://etherscan.io/address/0x5fdA118E9DbFc64DAEce3FDe657eED9333d42F1c</v>
      </c>
      <c r="N7" s="2">
        <v>30.4988666055268</v>
      </c>
      <c r="O7" s="2">
        <v>3</v>
      </c>
      <c r="P7" s="2">
        <v>1</v>
      </c>
      <c r="Q7" s="2">
        <v>0</v>
      </c>
      <c r="R7" s="4">
        <v>408</v>
      </c>
      <c r="S7" s="2" t="s">
        <v>727</v>
      </c>
      <c r="T7" s="5">
        <v>42.6740196078431</v>
      </c>
      <c r="U7" s="2"/>
      <c r="V7" s="2"/>
      <c r="W7" s="2"/>
      <c r="X7" s="2"/>
      <c r="Y7" s="2"/>
      <c r="Z7" s="2"/>
    </row>
    <row r="8" spans="1:26" x14ac:dyDescent="0.3">
      <c r="A8" s="2" t="s">
        <v>6</v>
      </c>
      <c r="B8" s="2" t="s">
        <v>694</v>
      </c>
      <c r="C8" s="2" t="s">
        <v>699</v>
      </c>
      <c r="D8" s="2" t="s">
        <v>781</v>
      </c>
      <c r="E8" s="2">
        <v>1</v>
      </c>
      <c r="F8" s="2">
        <f t="shared" si="0"/>
        <v>1</v>
      </c>
      <c r="G8" s="2"/>
      <c r="H8" s="2" t="str">
        <f t="shared" si="1"/>
        <v/>
      </c>
      <c r="I8" s="2">
        <v>1</v>
      </c>
      <c r="J8" s="2" t="s">
        <v>276</v>
      </c>
      <c r="K8" s="2" t="s">
        <v>786</v>
      </c>
      <c r="L8" s="2"/>
      <c r="M8" s="6" t="str">
        <f t="shared" si="2"/>
        <v>https://etherscan.io/address/0x17BF7a2f3f4758909Ba29f59824211D8286356f2</v>
      </c>
      <c r="N8" s="2">
        <v>30.048871982053399</v>
      </c>
      <c r="O8" s="2">
        <v>3</v>
      </c>
      <c r="P8" s="2">
        <v>1</v>
      </c>
      <c r="Q8" s="2">
        <v>0</v>
      </c>
      <c r="R8" s="4">
        <v>402</v>
      </c>
      <c r="S8" s="2" t="s">
        <v>728</v>
      </c>
      <c r="T8" s="5">
        <v>42.8333333333333</v>
      </c>
      <c r="U8" s="2"/>
      <c r="V8" s="2"/>
      <c r="W8" s="2"/>
      <c r="X8" s="2"/>
      <c r="Y8" s="2"/>
      <c r="Z8" s="2"/>
    </row>
    <row r="9" spans="1:26" x14ac:dyDescent="0.3">
      <c r="A9" s="2" t="s">
        <v>7</v>
      </c>
      <c r="B9" s="2">
        <v>15599998</v>
      </c>
      <c r="C9" s="2" t="s">
        <v>697</v>
      </c>
      <c r="D9" s="2" t="s">
        <v>777</v>
      </c>
      <c r="E9" s="2">
        <v>1</v>
      </c>
      <c r="F9" s="2">
        <f t="shared" si="0"/>
        <v>1</v>
      </c>
      <c r="G9" s="2"/>
      <c r="H9" s="2" t="str">
        <f t="shared" si="1"/>
        <v/>
      </c>
      <c r="I9" s="2">
        <v>1</v>
      </c>
      <c r="J9" s="2" t="s">
        <v>692</v>
      </c>
      <c r="K9" s="2" t="s">
        <v>787</v>
      </c>
      <c r="L9" s="2"/>
      <c r="M9" s="6" t="str">
        <f t="shared" si="2"/>
        <v>https://etherscan.io/address/0xFBb1b73C4f0BDa4f67dcA266ce6Ef42f520fBB98</v>
      </c>
      <c r="N9" s="2">
        <v>124.668794405141</v>
      </c>
      <c r="O9" s="2">
        <v>6</v>
      </c>
      <c r="P9" s="2">
        <v>23</v>
      </c>
      <c r="Q9" s="2">
        <v>0</v>
      </c>
      <c r="R9" s="4">
        <v>10000</v>
      </c>
      <c r="S9" s="2" t="s">
        <v>729</v>
      </c>
      <c r="T9" s="5">
        <v>2.8837999999999999</v>
      </c>
      <c r="U9" s="2"/>
      <c r="V9" s="2"/>
      <c r="W9" s="2"/>
      <c r="X9" s="2"/>
      <c r="Y9" s="2"/>
      <c r="Z9" s="2"/>
    </row>
    <row r="10" spans="1:26" x14ac:dyDescent="0.3">
      <c r="A10" s="2" t="s">
        <v>8</v>
      </c>
      <c r="B10" s="2" t="s">
        <v>694</v>
      </c>
      <c r="C10" s="2" t="s">
        <v>699</v>
      </c>
      <c r="D10" s="2" t="s">
        <v>781</v>
      </c>
      <c r="E10" s="2">
        <v>1</v>
      </c>
      <c r="F10" s="2">
        <f t="shared" si="0"/>
        <v>1</v>
      </c>
      <c r="G10" s="2"/>
      <c r="H10" s="2" t="str">
        <f t="shared" si="1"/>
        <v/>
      </c>
      <c r="I10" s="2">
        <v>1</v>
      </c>
      <c r="J10" s="2" t="s">
        <v>276</v>
      </c>
      <c r="K10" s="2" t="s">
        <v>786</v>
      </c>
      <c r="L10" s="2"/>
      <c r="M10" s="6" t="str">
        <f t="shared" si="2"/>
        <v>https://etherscan.io/address/0x3ae32939ec8d457f4528881E1E612C6534513476</v>
      </c>
      <c r="N10" s="2">
        <v>31.024278817034901</v>
      </c>
      <c r="O10" s="2">
        <v>4</v>
      </c>
      <c r="P10" s="2">
        <v>1</v>
      </c>
      <c r="Q10" s="2">
        <v>0</v>
      </c>
      <c r="R10" s="4">
        <v>415</v>
      </c>
      <c r="S10" s="2" t="s">
        <v>730</v>
      </c>
      <c r="T10" s="5">
        <v>41.855421686746901</v>
      </c>
      <c r="U10" s="2"/>
      <c r="V10" s="2"/>
      <c r="W10" s="2"/>
      <c r="X10" s="2"/>
      <c r="Y10" s="2"/>
      <c r="Z10" s="2"/>
    </row>
    <row r="11" spans="1:26" x14ac:dyDescent="0.3">
      <c r="A11" s="2" t="s">
        <v>9</v>
      </c>
      <c r="B11" s="2">
        <v>15599998</v>
      </c>
      <c r="C11" s="2" t="s">
        <v>698</v>
      </c>
      <c r="D11" s="2" t="s">
        <v>698</v>
      </c>
      <c r="E11" s="2">
        <v>0</v>
      </c>
      <c r="F11" s="2">
        <f t="shared" si="0"/>
        <v>0</v>
      </c>
      <c r="G11" s="2"/>
      <c r="H11" s="2" t="str">
        <f t="shared" si="1"/>
        <v/>
      </c>
      <c r="I11" s="2">
        <v>0</v>
      </c>
      <c r="J11" s="2" t="s">
        <v>277</v>
      </c>
      <c r="K11" s="2" t="s">
        <v>788</v>
      </c>
      <c r="L11" s="2"/>
      <c r="M11" s="6" t="str">
        <f t="shared" si="2"/>
        <v>https://etherscan.io/address/0x4F2aC0c31dC6822fde3b22656DaA47271C4026AF</v>
      </c>
      <c r="N11" s="2">
        <v>4.3304137720544897</v>
      </c>
      <c r="O11" s="2">
        <v>5</v>
      </c>
      <c r="P11" s="2">
        <v>1</v>
      </c>
      <c r="Q11" s="2">
        <v>2</v>
      </c>
      <c r="R11" s="4">
        <v>1240</v>
      </c>
      <c r="S11" s="2" t="s">
        <v>731</v>
      </c>
      <c r="T11" s="5">
        <v>59.0903225806451</v>
      </c>
      <c r="U11" s="2"/>
      <c r="V11" s="2"/>
      <c r="W11" s="2"/>
      <c r="X11" s="2"/>
      <c r="Y11" s="2"/>
      <c r="Z11" s="2"/>
    </row>
    <row r="12" spans="1:26" x14ac:dyDescent="0.3">
      <c r="A12" s="2" t="s">
        <v>10</v>
      </c>
      <c r="B12" s="2">
        <v>15599998</v>
      </c>
      <c r="C12" s="2" t="s">
        <v>696</v>
      </c>
      <c r="D12" s="2" t="s">
        <v>774</v>
      </c>
      <c r="E12" s="2">
        <v>1</v>
      </c>
      <c r="F12" s="2">
        <f t="shared" si="0"/>
        <v>1</v>
      </c>
      <c r="G12" s="2"/>
      <c r="H12" s="2" t="str">
        <f t="shared" si="1"/>
        <v/>
      </c>
      <c r="I12" s="2">
        <v>1</v>
      </c>
      <c r="J12" s="2" t="s">
        <v>271</v>
      </c>
      <c r="K12" s="2" t="s">
        <v>785</v>
      </c>
      <c r="L12" s="2"/>
      <c r="M12" s="6" t="str">
        <f t="shared" si="2"/>
        <v>https://etherscan.io/address/0xfb9779477e5b4834BF2bC02dD29b97b344d0F700</v>
      </c>
      <c r="N12" s="2">
        <v>11.420653561969001</v>
      </c>
      <c r="O12" s="2">
        <v>2</v>
      </c>
      <c r="P12" s="2">
        <v>1</v>
      </c>
      <c r="Q12" s="2">
        <v>2399</v>
      </c>
      <c r="R12" s="4">
        <v>10000</v>
      </c>
      <c r="S12" s="2" t="s">
        <v>732</v>
      </c>
      <c r="T12" s="5">
        <v>75.521799999999999</v>
      </c>
      <c r="U12" s="2"/>
      <c r="V12" s="2"/>
      <c r="W12" s="2"/>
      <c r="X12" s="2"/>
      <c r="Y12" s="2"/>
      <c r="Z12" s="2"/>
    </row>
    <row r="13" spans="1:26" x14ac:dyDescent="0.3">
      <c r="A13" s="2" t="s">
        <v>11</v>
      </c>
      <c r="B13" s="2">
        <v>15599998</v>
      </c>
      <c r="C13" s="2" t="s">
        <v>696</v>
      </c>
      <c r="D13" s="2" t="s">
        <v>774</v>
      </c>
      <c r="E13" s="2">
        <v>1</v>
      </c>
      <c r="F13" s="2">
        <f t="shared" si="0"/>
        <v>1</v>
      </c>
      <c r="G13" s="2"/>
      <c r="H13" s="2" t="str">
        <f t="shared" si="1"/>
        <v/>
      </c>
      <c r="I13" s="2">
        <v>1</v>
      </c>
      <c r="J13" s="2" t="s">
        <v>272</v>
      </c>
      <c r="K13" s="2" t="s">
        <v>785</v>
      </c>
      <c r="L13" s="2"/>
      <c r="M13" s="6" t="str">
        <f t="shared" si="2"/>
        <v>https://etherscan.io/address/0x1ECC89fd4fc4DEd8543204854aB4596AEc69eB47</v>
      </c>
      <c r="N13" s="2">
        <v>45.8426226575966</v>
      </c>
      <c r="O13" s="2">
        <v>2</v>
      </c>
      <c r="P13" s="2">
        <v>0</v>
      </c>
      <c r="Q13" s="2">
        <v>761</v>
      </c>
      <c r="R13" s="4">
        <v>5648</v>
      </c>
      <c r="S13" s="2" t="s">
        <v>733</v>
      </c>
      <c r="T13" s="5">
        <v>46.147308781869597</v>
      </c>
      <c r="U13" s="2"/>
      <c r="V13" s="2"/>
      <c r="W13" s="2"/>
      <c r="X13" s="2"/>
      <c r="Y13" s="2"/>
      <c r="Z13" s="2"/>
    </row>
    <row r="14" spans="1:26" x14ac:dyDescent="0.3">
      <c r="A14" s="2" t="s">
        <v>12</v>
      </c>
      <c r="B14" s="2">
        <v>15599998</v>
      </c>
      <c r="C14" s="2" t="s">
        <v>696</v>
      </c>
      <c r="D14" s="2" t="s">
        <v>774</v>
      </c>
      <c r="E14" s="2">
        <v>1</v>
      </c>
      <c r="F14" s="2">
        <f t="shared" si="0"/>
        <v>1</v>
      </c>
      <c r="G14" s="2"/>
      <c r="H14" s="2" t="str">
        <f t="shared" si="1"/>
        <v/>
      </c>
      <c r="I14" s="2">
        <v>1</v>
      </c>
      <c r="J14" s="2" t="s">
        <v>271</v>
      </c>
      <c r="K14" s="2" t="s">
        <v>785</v>
      </c>
      <c r="L14" s="2"/>
      <c r="M14" s="6" t="str">
        <f t="shared" si="2"/>
        <v>https://etherscan.io/address/0xe9F82f15910E161999777036e20CB4108F4Df800</v>
      </c>
      <c r="N14" s="2">
        <v>11.237650436729</v>
      </c>
      <c r="O14" s="2">
        <v>2</v>
      </c>
      <c r="P14" s="2">
        <v>1</v>
      </c>
      <c r="Q14" s="2">
        <v>2387</v>
      </c>
      <c r="R14" s="4">
        <v>10000</v>
      </c>
      <c r="S14" s="2" t="s">
        <v>734</v>
      </c>
      <c r="T14" s="5">
        <v>70.457099999999997</v>
      </c>
      <c r="U14" s="2"/>
      <c r="V14" s="2"/>
      <c r="W14" s="2"/>
      <c r="X14" s="2"/>
      <c r="Y14" s="2"/>
      <c r="Z14" s="2"/>
    </row>
    <row r="15" spans="1:26" x14ac:dyDescent="0.3">
      <c r="A15" s="2" t="s">
        <v>13</v>
      </c>
      <c r="B15" s="2">
        <v>15599998</v>
      </c>
      <c r="C15" s="2" t="s">
        <v>698</v>
      </c>
      <c r="D15" s="2" t="s">
        <v>698</v>
      </c>
      <c r="E15" s="2">
        <v>0</v>
      </c>
      <c r="F15" s="2">
        <f t="shared" si="0"/>
        <v>0</v>
      </c>
      <c r="G15" s="2"/>
      <c r="H15" s="2" t="str">
        <f t="shared" si="1"/>
        <v/>
      </c>
      <c r="I15" s="2">
        <v>0</v>
      </c>
      <c r="J15" s="2" t="s">
        <v>278</v>
      </c>
      <c r="K15" s="2" t="s">
        <v>789</v>
      </c>
      <c r="L15" s="2"/>
      <c r="M15" s="6" t="str">
        <f t="shared" si="2"/>
        <v>https://etherscan.io/address/0x1166CB70673E601d9141732e2DD8De2F715eb6c3</v>
      </c>
      <c r="N15" s="2">
        <v>0.56285715538866798</v>
      </c>
      <c r="O15" s="2">
        <v>3</v>
      </c>
      <c r="P15" s="2">
        <v>1</v>
      </c>
      <c r="Q15" s="2">
        <v>0</v>
      </c>
      <c r="R15" s="4">
        <v>202</v>
      </c>
      <c r="S15" s="2" t="s">
        <v>735</v>
      </c>
      <c r="T15" s="5">
        <v>46.297029702970299</v>
      </c>
      <c r="U15" s="2"/>
      <c r="V15" s="2"/>
      <c r="W15" s="2"/>
      <c r="X15" s="2"/>
      <c r="Y15" s="2"/>
      <c r="Z15" s="2"/>
    </row>
    <row r="16" spans="1:26" x14ac:dyDescent="0.3">
      <c r="A16" s="2" t="s">
        <v>14</v>
      </c>
      <c r="B16" s="2" t="s">
        <v>694</v>
      </c>
      <c r="C16" s="2" t="s">
        <v>704</v>
      </c>
      <c r="D16" s="2" t="s">
        <v>781</v>
      </c>
      <c r="E16" s="2">
        <v>1</v>
      </c>
      <c r="F16" s="2">
        <f t="shared" si="0"/>
        <v>1</v>
      </c>
      <c r="G16" s="2"/>
      <c r="H16" s="2" t="str">
        <f t="shared" si="1"/>
        <v/>
      </c>
      <c r="I16" s="2">
        <v>0</v>
      </c>
      <c r="J16" s="2" t="s">
        <v>279</v>
      </c>
      <c r="K16" s="2" t="s">
        <v>786</v>
      </c>
      <c r="L16" s="2"/>
      <c r="M16" s="6" t="str">
        <f t="shared" si="2"/>
        <v>https://etherscan.io/address/0x478b0660F7F2301F01864C6D2c9111d63Dc65FFC</v>
      </c>
      <c r="N16" s="2">
        <v>60.6544126580567</v>
      </c>
      <c r="O16" s="2">
        <v>7</v>
      </c>
      <c r="P16" s="2">
        <v>1</v>
      </c>
      <c r="Q16" s="2">
        <v>0</v>
      </c>
      <c r="R16" s="4">
        <v>5391</v>
      </c>
      <c r="S16" s="2" t="s">
        <v>736</v>
      </c>
      <c r="T16" s="5">
        <v>35.046559079947997</v>
      </c>
      <c r="U16" s="2"/>
      <c r="V16" s="2"/>
      <c r="W16" s="2"/>
      <c r="X16" s="2"/>
      <c r="Y16" s="2"/>
      <c r="Z16" s="2"/>
    </row>
    <row r="17" spans="1:26" x14ac:dyDescent="0.3">
      <c r="A17" s="2" t="s">
        <v>15</v>
      </c>
      <c r="B17" s="2">
        <v>15599998</v>
      </c>
      <c r="C17" s="2" t="s">
        <v>698</v>
      </c>
      <c r="D17" s="2" t="s">
        <v>698</v>
      </c>
      <c r="E17" s="2">
        <v>0</v>
      </c>
      <c r="F17" s="2">
        <f t="shared" si="0"/>
        <v>0</v>
      </c>
      <c r="G17" s="2"/>
      <c r="H17" s="2" t="str">
        <f t="shared" si="1"/>
        <v/>
      </c>
      <c r="I17" s="2">
        <v>0</v>
      </c>
      <c r="J17" s="2" t="s">
        <v>280</v>
      </c>
      <c r="K17" s="2" t="s">
        <v>789</v>
      </c>
      <c r="L17" s="2"/>
      <c r="M17" s="6" t="str">
        <f t="shared" si="2"/>
        <v>https://etherscan.io/address/0x65A05d8C6888879ADF72C8798B56a0302A0F4A05</v>
      </c>
      <c r="N17" s="2">
        <v>3.84059721197371</v>
      </c>
      <c r="O17" s="2">
        <v>4</v>
      </c>
      <c r="P17" s="2">
        <v>1</v>
      </c>
      <c r="Q17" s="2">
        <v>15</v>
      </c>
      <c r="R17" s="4">
        <v>1195</v>
      </c>
      <c r="S17" s="2" t="s">
        <v>737</v>
      </c>
      <c r="T17" s="5">
        <v>95.286192468619205</v>
      </c>
      <c r="U17" s="2"/>
      <c r="V17" s="2"/>
      <c r="W17" s="2"/>
      <c r="X17" s="2"/>
      <c r="Y17" s="2"/>
      <c r="Z17" s="2"/>
    </row>
    <row r="18" spans="1:26" x14ac:dyDescent="0.3">
      <c r="A18" s="2" t="s">
        <v>16</v>
      </c>
      <c r="B18" s="2">
        <v>15599998</v>
      </c>
      <c r="C18" s="2" t="s">
        <v>698</v>
      </c>
      <c r="D18" s="2" t="s">
        <v>698</v>
      </c>
      <c r="E18" s="2">
        <v>0</v>
      </c>
      <c r="F18" s="2">
        <f t="shared" si="0"/>
        <v>0</v>
      </c>
      <c r="G18" s="2"/>
      <c r="H18" s="2" t="str">
        <f t="shared" si="1"/>
        <v/>
      </c>
      <c r="I18" s="2">
        <v>0</v>
      </c>
      <c r="J18" s="2" t="s">
        <v>282</v>
      </c>
      <c r="K18" s="2" t="s">
        <v>790</v>
      </c>
      <c r="L18" s="2"/>
      <c r="M18" s="6" t="str">
        <f t="shared" si="2"/>
        <v>https://etherscan.io/address/0xBA14D1386d75F6305f78e75355f8A49069BBf755</v>
      </c>
      <c r="N18" s="2">
        <v>0.46498507208091</v>
      </c>
      <c r="O18" s="2">
        <v>5</v>
      </c>
      <c r="P18" s="2">
        <v>1</v>
      </c>
      <c r="Q18" s="2">
        <v>3</v>
      </c>
      <c r="R18" s="4">
        <v>907</v>
      </c>
      <c r="S18" s="2" t="s">
        <v>738</v>
      </c>
      <c r="T18" s="5">
        <v>106.06394707827999</v>
      </c>
      <c r="U18" s="2"/>
      <c r="V18" s="2"/>
      <c r="W18" s="2"/>
      <c r="X18" s="2"/>
      <c r="Y18" s="2"/>
      <c r="Z18" s="2"/>
    </row>
    <row r="19" spans="1:26" x14ac:dyDescent="0.3">
      <c r="A19" s="2" t="s">
        <v>17</v>
      </c>
      <c r="B19" s="2">
        <v>15599998</v>
      </c>
      <c r="C19" s="2" t="s">
        <v>697</v>
      </c>
      <c r="D19" s="2" t="s">
        <v>777</v>
      </c>
      <c r="E19" s="2">
        <v>1</v>
      </c>
      <c r="F19" s="2">
        <f t="shared" si="0"/>
        <v>1</v>
      </c>
      <c r="G19" s="2"/>
      <c r="H19" s="2" t="str">
        <f t="shared" si="1"/>
        <v/>
      </c>
      <c r="I19" s="2">
        <v>1</v>
      </c>
      <c r="J19" s="2" t="s">
        <v>281</v>
      </c>
      <c r="K19" s="2" t="s">
        <v>791</v>
      </c>
      <c r="L19" s="2"/>
      <c r="M19" s="6" t="str">
        <f t="shared" si="2"/>
        <v>https://etherscan.io/address/0xB287eaC48aB21c5FB1d3723830d60b4c797555B0</v>
      </c>
      <c r="N19" s="2">
        <v>369.63104490076</v>
      </c>
      <c r="O19" s="2">
        <v>9</v>
      </c>
      <c r="P19" s="2">
        <v>1</v>
      </c>
      <c r="Q19" s="2">
        <v>0</v>
      </c>
      <c r="R19" s="4">
        <v>10000</v>
      </c>
      <c r="S19" s="2" t="s">
        <v>739</v>
      </c>
      <c r="T19" s="5">
        <v>79.514099999999999</v>
      </c>
      <c r="U19" s="2"/>
      <c r="V19" s="2"/>
      <c r="W19" s="2"/>
      <c r="X19" s="2"/>
      <c r="Y19" s="2"/>
      <c r="Z19" s="2"/>
    </row>
    <row r="20" spans="1:26" x14ac:dyDescent="0.3">
      <c r="A20" s="2" t="s">
        <v>18</v>
      </c>
      <c r="B20" s="2">
        <v>15599998</v>
      </c>
      <c r="C20" s="2" t="s">
        <v>705</v>
      </c>
      <c r="D20" s="2" t="s">
        <v>781</v>
      </c>
      <c r="E20" s="2">
        <v>1</v>
      </c>
      <c r="F20" s="2">
        <f t="shared" si="0"/>
        <v>1</v>
      </c>
      <c r="G20" s="2"/>
      <c r="H20" s="2" t="str">
        <f t="shared" si="1"/>
        <v/>
      </c>
      <c r="I20" s="2">
        <v>1</v>
      </c>
      <c r="J20" s="2" t="s">
        <v>283</v>
      </c>
      <c r="K20" s="2" t="s">
        <v>792</v>
      </c>
      <c r="L20" s="2"/>
      <c r="M20" s="6" t="str">
        <f t="shared" si="2"/>
        <v>https://etherscan.io/address/0xac8Ce0981248195D2699A6e96cc093b69E424894</v>
      </c>
      <c r="N20" s="2">
        <v>43.809228362842703</v>
      </c>
      <c r="O20" s="2">
        <v>1</v>
      </c>
      <c r="P20" s="2">
        <v>1</v>
      </c>
      <c r="Q20" s="2">
        <v>1266</v>
      </c>
      <c r="R20" s="4">
        <v>6757</v>
      </c>
      <c r="S20" s="2" t="s">
        <v>740</v>
      </c>
      <c r="T20" s="5">
        <v>18.8697646884712</v>
      </c>
      <c r="U20" s="2"/>
      <c r="V20" s="2"/>
      <c r="W20" s="2"/>
      <c r="X20" s="2"/>
      <c r="Y20" s="2"/>
      <c r="Z20" s="2"/>
    </row>
    <row r="21" spans="1:26" x14ac:dyDescent="0.3">
      <c r="A21" s="2" t="s">
        <v>19</v>
      </c>
      <c r="B21" s="2">
        <v>15599998</v>
      </c>
      <c r="C21" s="2" t="s">
        <v>698</v>
      </c>
      <c r="D21" s="2" t="s">
        <v>781</v>
      </c>
      <c r="E21" s="2">
        <v>0</v>
      </c>
      <c r="F21" s="2">
        <f t="shared" si="0"/>
        <v>1</v>
      </c>
      <c r="G21" s="2" t="s">
        <v>978</v>
      </c>
      <c r="H21" s="2">
        <f t="shared" si="1"/>
        <v>1</v>
      </c>
      <c r="I21" s="2">
        <v>0</v>
      </c>
      <c r="J21" s="2" t="s">
        <v>284</v>
      </c>
      <c r="K21" s="2" t="s">
        <v>793</v>
      </c>
      <c r="L21" s="2"/>
      <c r="M21" s="6" t="str">
        <f t="shared" si="2"/>
        <v>https://etherscan.io/address/0x4231b9cae923ea29Fd04Ce184040705A9f7A7d36</v>
      </c>
      <c r="N21" s="2">
        <v>11.4144458832896</v>
      </c>
      <c r="O21" s="2">
        <v>3</v>
      </c>
      <c r="P21" s="2">
        <v>1</v>
      </c>
      <c r="Q21" s="2">
        <v>0</v>
      </c>
      <c r="R21" s="4">
        <v>793</v>
      </c>
      <c r="S21" s="2" t="s">
        <v>741</v>
      </c>
      <c r="T21" s="5">
        <v>36.218158890289999</v>
      </c>
      <c r="U21" s="2"/>
      <c r="V21" s="2"/>
      <c r="W21" s="2"/>
      <c r="X21" s="2"/>
      <c r="Y21" s="2"/>
      <c r="Z21" s="2"/>
    </row>
    <row r="22" spans="1:26" x14ac:dyDescent="0.3">
      <c r="A22" s="2" t="s">
        <v>20</v>
      </c>
      <c r="B22" s="2">
        <v>15599998</v>
      </c>
      <c r="C22" s="2" t="s">
        <v>699</v>
      </c>
      <c r="D22" s="2" t="s">
        <v>781</v>
      </c>
      <c r="E22" s="2">
        <v>1</v>
      </c>
      <c r="F22" s="2">
        <f t="shared" si="0"/>
        <v>1</v>
      </c>
      <c r="G22" s="2"/>
      <c r="H22" s="2" t="str">
        <f t="shared" si="1"/>
        <v/>
      </c>
      <c r="I22" s="2">
        <v>1</v>
      </c>
      <c r="J22" s="2" t="s">
        <v>286</v>
      </c>
      <c r="K22" s="2" t="s">
        <v>794</v>
      </c>
      <c r="L22" s="2"/>
      <c r="M22" s="6" t="str">
        <f t="shared" si="2"/>
        <v>https://etherscan.io/address/0xf8EfD62b7f6E397a387a7FB232a54fe8f59C6B2A</v>
      </c>
      <c r="N22" s="2">
        <v>28.470339096566899</v>
      </c>
      <c r="O22" s="2">
        <v>4</v>
      </c>
      <c r="P22" s="2">
        <v>1</v>
      </c>
      <c r="Q22" s="2">
        <v>5</v>
      </c>
      <c r="R22" s="4">
        <v>10000</v>
      </c>
      <c r="S22" s="2" t="s">
        <v>742</v>
      </c>
      <c r="T22" s="5">
        <v>85.617099999999994</v>
      </c>
      <c r="U22" s="2"/>
      <c r="V22" s="2"/>
      <c r="W22" s="2"/>
      <c r="X22" s="2"/>
      <c r="Y22" s="2"/>
      <c r="Z22" s="2"/>
    </row>
    <row r="23" spans="1:26" x14ac:dyDescent="0.3">
      <c r="A23" s="2" t="s">
        <v>21</v>
      </c>
      <c r="B23" s="2">
        <v>15599998</v>
      </c>
      <c r="C23" s="2" t="s">
        <v>699</v>
      </c>
      <c r="D23" s="2" t="s">
        <v>781</v>
      </c>
      <c r="E23" s="2">
        <v>1</v>
      </c>
      <c r="F23" s="2">
        <f t="shared" si="0"/>
        <v>1</v>
      </c>
      <c r="G23" s="2"/>
      <c r="H23" s="2" t="str">
        <f t="shared" si="1"/>
        <v/>
      </c>
      <c r="I23" s="2">
        <v>1</v>
      </c>
      <c r="J23" s="2" t="s">
        <v>287</v>
      </c>
      <c r="K23" s="2" t="s">
        <v>794</v>
      </c>
      <c r="L23" s="2"/>
      <c r="M23" s="6" t="str">
        <f t="shared" si="2"/>
        <v>https://etherscan.io/address/0xeb467F831233c47b25877eaF895773C6031D7E71</v>
      </c>
      <c r="N23" s="2">
        <v>30.632641696265502</v>
      </c>
      <c r="O23" s="2">
        <v>5</v>
      </c>
      <c r="P23" s="2">
        <v>1</v>
      </c>
      <c r="Q23" s="2">
        <v>19</v>
      </c>
      <c r="R23" s="4">
        <v>10000</v>
      </c>
      <c r="S23" s="2" t="s">
        <v>743</v>
      </c>
      <c r="T23" s="5">
        <v>99.522199999999998</v>
      </c>
      <c r="U23" s="2"/>
      <c r="V23" s="2"/>
      <c r="W23" s="2"/>
      <c r="X23" s="2"/>
      <c r="Y23" s="2"/>
      <c r="Z23" s="2"/>
    </row>
    <row r="24" spans="1:26" x14ac:dyDescent="0.3">
      <c r="A24" s="2" t="s">
        <v>22</v>
      </c>
      <c r="B24" s="2">
        <v>15599998</v>
      </c>
      <c r="C24" s="2" t="s">
        <v>756</v>
      </c>
      <c r="D24" s="2" t="s">
        <v>781</v>
      </c>
      <c r="E24" s="2">
        <v>1</v>
      </c>
      <c r="F24" s="2">
        <f t="shared" si="0"/>
        <v>1</v>
      </c>
      <c r="G24" s="2"/>
      <c r="H24" s="2" t="str">
        <f t="shared" si="1"/>
        <v/>
      </c>
      <c r="I24" s="2">
        <v>1</v>
      </c>
      <c r="J24" s="2" t="s">
        <v>285</v>
      </c>
      <c r="K24" s="2" t="s">
        <v>794</v>
      </c>
      <c r="L24" s="2"/>
      <c r="M24" s="6" t="str">
        <f t="shared" si="2"/>
        <v>https://etherscan.io/address/0x42AD5aAAF1b94Eff0776f3F7F86234dD1c124456</v>
      </c>
      <c r="N24" s="2">
        <v>10.989393962905099</v>
      </c>
      <c r="O24" s="2">
        <v>4</v>
      </c>
      <c r="P24" s="2">
        <v>1</v>
      </c>
      <c r="Q24" s="2">
        <v>6</v>
      </c>
      <c r="R24" s="4">
        <v>10000</v>
      </c>
      <c r="S24" s="2" t="s">
        <v>744</v>
      </c>
      <c r="T24" s="5">
        <v>89.804199999999994</v>
      </c>
      <c r="U24" s="2"/>
      <c r="V24" s="2"/>
      <c r="W24" s="2"/>
      <c r="X24" s="2"/>
      <c r="Y24" s="2"/>
      <c r="Z24" s="2"/>
    </row>
    <row r="25" spans="1:26" x14ac:dyDescent="0.3">
      <c r="A25" s="2" t="s">
        <v>23</v>
      </c>
      <c r="B25" s="2">
        <v>15599998</v>
      </c>
      <c r="C25" s="2" t="s">
        <v>699</v>
      </c>
      <c r="D25" s="2" t="s">
        <v>781</v>
      </c>
      <c r="E25" s="2">
        <v>1</v>
      </c>
      <c r="F25" s="2">
        <f t="shared" si="0"/>
        <v>1</v>
      </c>
      <c r="G25" s="2"/>
      <c r="H25" s="2" t="str">
        <f t="shared" si="1"/>
        <v/>
      </c>
      <c r="I25" s="2">
        <v>1</v>
      </c>
      <c r="J25" s="2" t="s">
        <v>292</v>
      </c>
      <c r="K25" s="2" t="s">
        <v>794</v>
      </c>
      <c r="L25" s="2"/>
      <c r="M25" s="6" t="str">
        <f t="shared" si="2"/>
        <v>https://etherscan.io/address/0x2fB8e9Fe1AD2764687Aaa1806290a1c178446Def</v>
      </c>
      <c r="N25" s="2">
        <v>30.5474171398658</v>
      </c>
      <c r="O25" s="2">
        <v>4</v>
      </c>
      <c r="P25" s="2">
        <v>1</v>
      </c>
      <c r="Q25" s="2">
        <v>18</v>
      </c>
      <c r="R25" s="4">
        <v>10000</v>
      </c>
      <c r="S25" s="2" t="s">
        <v>745</v>
      </c>
      <c r="T25" s="5">
        <v>93.445800000000006</v>
      </c>
      <c r="U25" s="2"/>
      <c r="V25" s="2"/>
      <c r="W25" s="2"/>
      <c r="X25" s="2"/>
      <c r="Y25" s="2"/>
      <c r="Z25" s="2"/>
    </row>
    <row r="26" spans="1:26" x14ac:dyDescent="0.3">
      <c r="A26" s="2" t="s">
        <v>24</v>
      </c>
      <c r="B26" s="2">
        <v>15599998</v>
      </c>
      <c r="C26" s="2" t="s">
        <v>699</v>
      </c>
      <c r="D26" s="2" t="s">
        <v>781</v>
      </c>
      <c r="E26" s="2">
        <v>1</v>
      </c>
      <c r="F26" s="2">
        <f t="shared" si="0"/>
        <v>1</v>
      </c>
      <c r="G26" s="2"/>
      <c r="H26" s="2" t="str">
        <f t="shared" si="1"/>
        <v/>
      </c>
      <c r="I26" s="2">
        <v>1</v>
      </c>
      <c r="J26" s="2" t="s">
        <v>288</v>
      </c>
      <c r="K26" s="2" t="s">
        <v>794</v>
      </c>
      <c r="L26" s="2"/>
      <c r="M26" s="6" t="str">
        <f t="shared" si="2"/>
        <v>https://etherscan.io/address/0x9a62aa30A68b4bDEb6DD646D3ed316602fFe2321</v>
      </c>
      <c r="N26" s="2">
        <v>48.907400742599997</v>
      </c>
      <c r="O26" s="2">
        <v>3</v>
      </c>
      <c r="P26" s="2">
        <v>1</v>
      </c>
      <c r="Q26" s="2">
        <v>1</v>
      </c>
      <c r="R26" s="4">
        <v>10000</v>
      </c>
      <c r="S26" s="2" t="s">
        <v>746</v>
      </c>
      <c r="T26" s="5">
        <v>71.698999999999998</v>
      </c>
      <c r="U26" s="2"/>
      <c r="V26" s="2"/>
      <c r="W26" s="2"/>
      <c r="X26" s="2"/>
      <c r="Y26" s="2"/>
      <c r="Z26" s="2"/>
    </row>
    <row r="27" spans="1:26" x14ac:dyDescent="0.3">
      <c r="A27" s="2" t="s">
        <v>25</v>
      </c>
      <c r="B27" s="2">
        <v>15599998</v>
      </c>
      <c r="C27" s="2" t="s">
        <v>699</v>
      </c>
      <c r="D27" s="2" t="s">
        <v>781</v>
      </c>
      <c r="E27" s="2">
        <v>1</v>
      </c>
      <c r="F27" s="2">
        <f t="shared" si="0"/>
        <v>1</v>
      </c>
      <c r="G27" s="2"/>
      <c r="H27" s="2" t="str">
        <f t="shared" si="1"/>
        <v/>
      </c>
      <c r="I27" s="2">
        <v>1</v>
      </c>
      <c r="J27" s="2" t="s">
        <v>292</v>
      </c>
      <c r="K27" s="2" t="s">
        <v>794</v>
      </c>
      <c r="L27" s="2"/>
      <c r="M27" s="6" t="str">
        <f t="shared" si="2"/>
        <v>https://etherscan.io/address/0xb446AF9F25a7c2Ee75706b15149a4A54dFB9d338</v>
      </c>
      <c r="N27" s="2">
        <v>20.567938877798898</v>
      </c>
      <c r="O27" s="2">
        <v>5</v>
      </c>
      <c r="P27" s="2">
        <v>1</v>
      </c>
      <c r="Q27" s="2">
        <v>15</v>
      </c>
      <c r="R27" s="4">
        <v>10000</v>
      </c>
      <c r="S27" s="2" t="s">
        <v>747</v>
      </c>
      <c r="T27" s="5">
        <v>80.895200000000003</v>
      </c>
      <c r="U27" s="2"/>
      <c r="V27" s="2"/>
      <c r="W27" s="2"/>
      <c r="X27" s="2"/>
      <c r="Y27" s="2"/>
      <c r="Z27" s="2"/>
    </row>
    <row r="28" spans="1:26" x14ac:dyDescent="0.3">
      <c r="A28" s="2" t="s">
        <v>26</v>
      </c>
      <c r="B28" s="2">
        <v>15599998</v>
      </c>
      <c r="C28" s="2" t="s">
        <v>699</v>
      </c>
      <c r="D28" s="2" t="s">
        <v>781</v>
      </c>
      <c r="E28" s="2">
        <v>1</v>
      </c>
      <c r="F28" s="2">
        <f t="shared" si="0"/>
        <v>1</v>
      </c>
      <c r="G28" s="2"/>
      <c r="H28" s="2" t="str">
        <f t="shared" si="1"/>
        <v/>
      </c>
      <c r="I28" s="2">
        <v>1</v>
      </c>
      <c r="J28" s="2" t="s">
        <v>301</v>
      </c>
      <c r="K28" s="2" t="s">
        <v>794</v>
      </c>
      <c r="L28" s="2"/>
      <c r="M28" s="6" t="str">
        <f t="shared" si="2"/>
        <v>https://etherscan.io/address/0x25e3aA20B61e078D41901f3AD02Bf444A329DC71</v>
      </c>
      <c r="N28" s="2">
        <v>17.6759148103116</v>
      </c>
      <c r="O28" s="2">
        <v>2</v>
      </c>
      <c r="P28" s="2">
        <v>1</v>
      </c>
      <c r="Q28" s="2">
        <v>0</v>
      </c>
      <c r="R28" s="4">
        <v>3992</v>
      </c>
      <c r="S28" s="2" t="s">
        <v>748</v>
      </c>
      <c r="T28" s="5">
        <v>75.029308617234406</v>
      </c>
      <c r="U28" s="2"/>
      <c r="V28" s="2"/>
      <c r="W28" s="2"/>
      <c r="X28" s="2"/>
      <c r="Y28" s="2"/>
      <c r="Z28" s="2"/>
    </row>
    <row r="29" spans="1:26" x14ac:dyDescent="0.3">
      <c r="A29" s="2" t="s">
        <v>27</v>
      </c>
      <c r="B29" s="2">
        <v>15599998</v>
      </c>
      <c r="C29" s="2" t="s">
        <v>699</v>
      </c>
      <c r="D29" s="2" t="s">
        <v>781</v>
      </c>
      <c r="E29" s="2">
        <v>1</v>
      </c>
      <c r="F29" s="2">
        <f t="shared" si="0"/>
        <v>1</v>
      </c>
      <c r="G29" s="2"/>
      <c r="H29" s="2" t="str">
        <f t="shared" si="1"/>
        <v/>
      </c>
      <c r="I29" s="2">
        <v>1</v>
      </c>
      <c r="J29" s="2" t="s">
        <v>291</v>
      </c>
      <c r="K29" s="2" t="s">
        <v>794</v>
      </c>
      <c r="L29" s="2"/>
      <c r="M29" s="6" t="str">
        <f t="shared" si="2"/>
        <v>https://etherscan.io/address/0xdEAd30072080a33629b8b5111A1303914a2b4a3e</v>
      </c>
      <c r="N29" s="2">
        <v>19.598865171470099</v>
      </c>
      <c r="O29" s="2">
        <v>3</v>
      </c>
      <c r="P29" s="2">
        <v>1</v>
      </c>
      <c r="Q29" s="2">
        <v>2</v>
      </c>
      <c r="R29" s="4">
        <v>6645</v>
      </c>
      <c r="S29" s="2" t="s">
        <v>749</v>
      </c>
      <c r="T29" s="5">
        <v>70.700526711813396</v>
      </c>
      <c r="U29" s="2"/>
      <c r="V29" s="2"/>
      <c r="W29" s="2"/>
      <c r="X29" s="2"/>
      <c r="Y29" s="2"/>
      <c r="Z29" s="2"/>
    </row>
    <row r="30" spans="1:26" x14ac:dyDescent="0.3">
      <c r="A30" s="2" t="s">
        <v>28</v>
      </c>
      <c r="B30" s="2" t="s">
        <v>694</v>
      </c>
      <c r="C30" s="2" t="s">
        <v>699</v>
      </c>
      <c r="D30" s="2" t="s">
        <v>781</v>
      </c>
      <c r="E30" s="2">
        <v>1</v>
      </c>
      <c r="F30" s="2">
        <f t="shared" si="0"/>
        <v>1</v>
      </c>
      <c r="G30" s="2"/>
      <c r="H30" s="2" t="str">
        <f t="shared" si="1"/>
        <v/>
      </c>
      <c r="I30" s="2">
        <v>1</v>
      </c>
      <c r="J30" s="2" t="s">
        <v>290</v>
      </c>
      <c r="K30" s="2" t="s">
        <v>794</v>
      </c>
      <c r="L30" s="2"/>
      <c r="M30" s="6" t="str">
        <f t="shared" si="2"/>
        <v>https://etherscan.io/address/0xb6007a21D1c890742bd9a3A4E2C0CA8Df646b0Be</v>
      </c>
      <c r="N30" s="2">
        <v>23.4512142273305</v>
      </c>
      <c r="O30" s="2">
        <v>5</v>
      </c>
      <c r="P30" s="2">
        <v>1</v>
      </c>
      <c r="Q30" s="2">
        <v>8</v>
      </c>
      <c r="R30" s="4">
        <v>10000</v>
      </c>
      <c r="S30" s="2" t="s">
        <v>750</v>
      </c>
      <c r="T30" s="5">
        <v>92.422399999999996</v>
      </c>
      <c r="U30" s="2"/>
      <c r="V30" s="2"/>
      <c r="W30" s="2"/>
      <c r="X30" s="2"/>
      <c r="Y30" s="2"/>
      <c r="Z30" s="2"/>
    </row>
    <row r="31" spans="1:26" x14ac:dyDescent="0.3">
      <c r="A31" s="2" t="s">
        <v>29</v>
      </c>
      <c r="B31" s="2">
        <v>15599998</v>
      </c>
      <c r="C31" s="2" t="s">
        <v>756</v>
      </c>
      <c r="D31" s="2" t="s">
        <v>781</v>
      </c>
      <c r="E31" s="2">
        <v>1</v>
      </c>
      <c r="F31" s="2">
        <f t="shared" si="0"/>
        <v>1</v>
      </c>
      <c r="G31" s="2"/>
      <c r="H31" s="2" t="str">
        <f t="shared" si="1"/>
        <v/>
      </c>
      <c r="I31" s="2">
        <v>1</v>
      </c>
      <c r="J31" s="2" t="s">
        <v>289</v>
      </c>
      <c r="K31" s="2" t="s">
        <v>794</v>
      </c>
      <c r="L31" s="2"/>
      <c r="M31" s="6" t="str">
        <f t="shared" si="2"/>
        <v>https://etherscan.io/address/0x840eA0F0A71Cfc8b56C3518A029186300B738Ac4</v>
      </c>
      <c r="N31" s="2">
        <v>28.2661920214681</v>
      </c>
      <c r="O31" s="2">
        <v>4</v>
      </c>
      <c r="P31" s="2">
        <v>1</v>
      </c>
      <c r="Q31" s="2">
        <v>8</v>
      </c>
      <c r="R31" s="4">
        <v>10000</v>
      </c>
      <c r="S31" s="2" t="s">
        <v>751</v>
      </c>
      <c r="T31" s="5">
        <v>80.007800000000003</v>
      </c>
      <c r="U31" s="2"/>
      <c r="V31" s="2"/>
      <c r="W31" s="2"/>
      <c r="X31" s="2"/>
      <c r="Y31" s="2"/>
      <c r="Z31" s="2"/>
    </row>
    <row r="32" spans="1:26" x14ac:dyDescent="0.3">
      <c r="A32" s="2" t="s">
        <v>30</v>
      </c>
      <c r="B32" s="2">
        <v>15599998</v>
      </c>
      <c r="C32" s="2" t="s">
        <v>704</v>
      </c>
      <c r="D32" s="2" t="s">
        <v>781</v>
      </c>
      <c r="E32" s="2">
        <v>1</v>
      </c>
      <c r="F32" s="2">
        <f t="shared" si="0"/>
        <v>1</v>
      </c>
      <c r="G32" s="2"/>
      <c r="H32" s="2" t="str">
        <f t="shared" si="1"/>
        <v/>
      </c>
      <c r="I32" s="2">
        <v>0.5</v>
      </c>
      <c r="J32" s="2" t="s">
        <v>317</v>
      </c>
      <c r="K32" s="2" t="s">
        <v>794</v>
      </c>
      <c r="L32" s="2"/>
      <c r="M32" s="6" t="str">
        <f t="shared" si="2"/>
        <v>https://etherscan.io/address/0x9619EB67c2CB6B099a7Ec46FFb85d2504704A7Ec</v>
      </c>
      <c r="N32" s="2">
        <v>55.420710103283902</v>
      </c>
      <c r="O32" s="2">
        <v>5</v>
      </c>
      <c r="P32" s="2">
        <v>1</v>
      </c>
      <c r="Q32" s="2">
        <v>1</v>
      </c>
      <c r="R32" s="4">
        <v>6935</v>
      </c>
      <c r="S32" s="2" t="s">
        <v>326</v>
      </c>
      <c r="T32" s="5">
        <v>71.756741167988395</v>
      </c>
      <c r="U32" s="2"/>
      <c r="V32" s="2"/>
      <c r="W32" s="2"/>
      <c r="X32" s="2"/>
      <c r="Y32" s="2"/>
      <c r="Z32" s="2"/>
    </row>
    <row r="33" spans="1:26" x14ac:dyDescent="0.3">
      <c r="A33" s="2" t="s">
        <v>31</v>
      </c>
      <c r="B33" s="2">
        <v>15599998</v>
      </c>
      <c r="C33" s="2" t="s">
        <v>704</v>
      </c>
      <c r="D33" s="2" t="s">
        <v>781</v>
      </c>
      <c r="E33" s="2">
        <v>1</v>
      </c>
      <c r="F33" s="2">
        <f t="shared" si="0"/>
        <v>1</v>
      </c>
      <c r="G33" s="2"/>
      <c r="H33" s="2" t="str">
        <f t="shared" si="1"/>
        <v/>
      </c>
      <c r="I33" s="2">
        <v>0.5</v>
      </c>
      <c r="J33" s="2" t="s">
        <v>317</v>
      </c>
      <c r="K33" s="2" t="s">
        <v>794</v>
      </c>
      <c r="L33" s="2"/>
      <c r="M33" s="6" t="str">
        <f t="shared" si="2"/>
        <v>https://etherscan.io/address/0xD5Ed772FaD590f3aB6bE1Af795E3D3086c113f8d</v>
      </c>
      <c r="N33" s="2">
        <v>38.214173765433799</v>
      </c>
      <c r="O33" s="2">
        <v>3</v>
      </c>
      <c r="P33" s="2">
        <v>1</v>
      </c>
      <c r="Q33" s="2">
        <v>2</v>
      </c>
      <c r="R33" s="4">
        <v>4456</v>
      </c>
      <c r="S33" s="2" t="s">
        <v>327</v>
      </c>
      <c r="T33" s="5">
        <v>69.646095152603195</v>
      </c>
      <c r="U33" s="2"/>
      <c r="V33" s="2"/>
      <c r="W33" s="2"/>
      <c r="X33" s="2"/>
      <c r="Y33" s="2"/>
      <c r="Z33" s="2"/>
    </row>
    <row r="34" spans="1:26" x14ac:dyDescent="0.3">
      <c r="A34" s="2" t="s">
        <v>32</v>
      </c>
      <c r="B34" s="2">
        <v>15599998</v>
      </c>
      <c r="C34" s="2" t="s">
        <v>699</v>
      </c>
      <c r="D34" s="2" t="s">
        <v>781</v>
      </c>
      <c r="E34" s="2">
        <v>1</v>
      </c>
      <c r="F34" s="2">
        <f t="shared" si="0"/>
        <v>1</v>
      </c>
      <c r="G34" s="2"/>
      <c r="H34" s="2" t="str">
        <f t="shared" si="1"/>
        <v/>
      </c>
      <c r="I34" s="2">
        <v>1</v>
      </c>
      <c r="J34" s="2" t="s">
        <v>302</v>
      </c>
      <c r="K34" s="2" t="s">
        <v>794</v>
      </c>
      <c r="L34" s="2"/>
      <c r="M34" s="6" t="str">
        <f t="shared" si="2"/>
        <v>https://etherscan.io/address/0xA5A5D38366C213b1c8caeA7107321937B412C700</v>
      </c>
      <c r="N34" s="2">
        <v>19.098875077140701</v>
      </c>
      <c r="O34" s="2">
        <v>6</v>
      </c>
      <c r="P34" s="2">
        <v>2</v>
      </c>
      <c r="Q34" s="2">
        <v>37</v>
      </c>
      <c r="R34" s="4">
        <v>8774</v>
      </c>
      <c r="S34" s="2" t="s">
        <v>328</v>
      </c>
      <c r="T34" s="5">
        <v>80.935149304763996</v>
      </c>
      <c r="U34" s="2"/>
      <c r="V34" s="2"/>
      <c r="W34" s="2"/>
      <c r="X34" s="2"/>
      <c r="Y34" s="2"/>
      <c r="Z34" s="2"/>
    </row>
    <row r="35" spans="1:26" x14ac:dyDescent="0.3">
      <c r="A35" s="2" t="s">
        <v>33</v>
      </c>
      <c r="B35" s="2">
        <v>15599998</v>
      </c>
      <c r="C35" s="2" t="s">
        <v>702</v>
      </c>
      <c r="D35" s="2" t="s">
        <v>775</v>
      </c>
      <c r="E35" s="2">
        <v>1</v>
      </c>
      <c r="F35" s="2">
        <f t="shared" si="0"/>
        <v>1</v>
      </c>
      <c r="G35" s="2"/>
      <c r="H35" s="2" t="str">
        <f t="shared" si="1"/>
        <v/>
      </c>
      <c r="I35" s="2">
        <v>1</v>
      </c>
      <c r="J35" s="2" t="s">
        <v>661</v>
      </c>
      <c r="K35" s="2" t="s">
        <v>795</v>
      </c>
      <c r="L35" s="2"/>
      <c r="M35" s="6" t="str">
        <f t="shared" si="2"/>
        <v>https://etherscan.io/address/0x46f8ff21273969D08Ec843ED7179874c6e8Ee868</v>
      </c>
      <c r="N35" s="2">
        <v>7.5183084035624601</v>
      </c>
      <c r="O35" s="2">
        <v>4</v>
      </c>
      <c r="P35" s="2">
        <v>1</v>
      </c>
      <c r="Q35" s="2">
        <v>137</v>
      </c>
      <c r="R35" s="4">
        <v>4246</v>
      </c>
      <c r="S35" s="2" t="s">
        <v>329</v>
      </c>
      <c r="T35" s="5">
        <v>114.827837965143</v>
      </c>
      <c r="U35" s="2"/>
      <c r="V35" s="2"/>
      <c r="W35" s="2"/>
      <c r="X35" s="2"/>
      <c r="Y35" s="2"/>
      <c r="Z35" s="2"/>
    </row>
    <row r="36" spans="1:26" x14ac:dyDescent="0.3">
      <c r="A36" s="2" t="s">
        <v>34</v>
      </c>
      <c r="B36" s="2">
        <v>15599998</v>
      </c>
      <c r="C36" s="2" t="s">
        <v>698</v>
      </c>
      <c r="D36" s="2" t="s">
        <v>698</v>
      </c>
      <c r="E36" s="2">
        <v>0</v>
      </c>
      <c r="F36" s="2">
        <f t="shared" si="0"/>
        <v>0</v>
      </c>
      <c r="G36" s="2"/>
      <c r="H36" s="2" t="str">
        <f t="shared" si="1"/>
        <v/>
      </c>
      <c r="I36" s="2">
        <v>0</v>
      </c>
      <c r="J36" s="2" t="s">
        <v>303</v>
      </c>
      <c r="K36" s="2" t="s">
        <v>796</v>
      </c>
      <c r="L36" s="2"/>
      <c r="M36" s="6" t="str">
        <f t="shared" si="2"/>
        <v>https://etherscan.io/address/0xB60f838A4994f733A3A2b5BC3653A6db61Fa9C65</v>
      </c>
      <c r="N36" s="2">
        <v>0.181199357900483</v>
      </c>
      <c r="O36" s="2">
        <v>2</v>
      </c>
      <c r="P36" s="2">
        <v>1</v>
      </c>
      <c r="Q36" s="2">
        <v>0</v>
      </c>
      <c r="R36" s="4">
        <v>93</v>
      </c>
      <c r="S36" s="2" t="s">
        <v>330</v>
      </c>
      <c r="T36" s="5">
        <v>64.473118279569803</v>
      </c>
      <c r="U36" s="2"/>
      <c r="V36" s="2"/>
      <c r="W36" s="2"/>
      <c r="X36" s="2"/>
      <c r="Y36" s="2"/>
      <c r="Z36" s="2"/>
    </row>
    <row r="37" spans="1:26" x14ac:dyDescent="0.3">
      <c r="A37" s="2" t="s">
        <v>35</v>
      </c>
      <c r="B37" s="2">
        <v>15599998</v>
      </c>
      <c r="C37" s="2" t="s">
        <v>698</v>
      </c>
      <c r="D37" s="2" t="s">
        <v>698</v>
      </c>
      <c r="E37" s="2">
        <v>0</v>
      </c>
      <c r="F37" s="2">
        <f t="shared" si="0"/>
        <v>0</v>
      </c>
      <c r="G37" s="2"/>
      <c r="H37" s="2" t="str">
        <f t="shared" si="1"/>
        <v/>
      </c>
      <c r="I37" s="2">
        <v>0</v>
      </c>
      <c r="J37" s="2" t="s">
        <v>311</v>
      </c>
      <c r="K37" s="2" t="s">
        <v>797</v>
      </c>
      <c r="L37" s="2"/>
      <c r="M37" s="6" t="str">
        <f t="shared" si="2"/>
        <v>https://etherscan.io/address/0x0701aA4F94A349f3d2c5A185209e13ac0BCbf7C1</v>
      </c>
      <c r="N37" s="2">
        <v>1.7322601362635801</v>
      </c>
      <c r="O37" s="2">
        <v>3</v>
      </c>
      <c r="P37" s="2">
        <v>1</v>
      </c>
      <c r="Q37" s="2">
        <v>6</v>
      </c>
      <c r="R37" s="4">
        <v>453</v>
      </c>
      <c r="S37" s="2" t="s">
        <v>331</v>
      </c>
      <c r="T37" s="5">
        <v>74.139072847682101</v>
      </c>
      <c r="U37" s="2"/>
      <c r="V37" s="2"/>
      <c r="W37" s="2"/>
      <c r="X37" s="2"/>
      <c r="Y37" s="2"/>
      <c r="Z37" s="2"/>
    </row>
    <row r="38" spans="1:26" x14ac:dyDescent="0.3">
      <c r="A38" s="2" t="s">
        <v>36</v>
      </c>
      <c r="B38" s="2">
        <v>15599998</v>
      </c>
      <c r="C38" s="2" t="s">
        <v>698</v>
      </c>
      <c r="D38" s="2" t="s">
        <v>698</v>
      </c>
      <c r="E38" s="2">
        <v>0</v>
      </c>
      <c r="F38" s="2">
        <f t="shared" si="0"/>
        <v>0</v>
      </c>
      <c r="G38" s="2"/>
      <c r="H38" s="2" t="str">
        <f t="shared" si="1"/>
        <v/>
      </c>
      <c r="I38" s="2">
        <v>0</v>
      </c>
      <c r="J38" s="2" t="s">
        <v>312</v>
      </c>
      <c r="K38" s="2" t="s">
        <v>798</v>
      </c>
      <c r="L38" s="2"/>
      <c r="M38" s="6" t="str">
        <f t="shared" si="2"/>
        <v>https://etherscan.io/address/0x31d08A68629bD2b8d00FEdab78b0081783bf17A8</v>
      </c>
      <c r="N38" s="2">
        <v>2.12988499492557</v>
      </c>
      <c r="O38" s="2">
        <v>3</v>
      </c>
      <c r="P38" s="2">
        <v>1</v>
      </c>
      <c r="Q38" s="2">
        <v>11</v>
      </c>
      <c r="R38" s="4">
        <v>1765</v>
      </c>
      <c r="S38" s="2" t="s">
        <v>332</v>
      </c>
      <c r="T38" s="5">
        <v>149.514447592068</v>
      </c>
      <c r="U38" s="2"/>
      <c r="V38" s="2"/>
      <c r="W38" s="2"/>
      <c r="X38" s="2"/>
      <c r="Y38" s="2"/>
      <c r="Z38" s="2"/>
    </row>
    <row r="39" spans="1:26" x14ac:dyDescent="0.3">
      <c r="A39" s="2" t="s">
        <v>37</v>
      </c>
      <c r="B39" s="2">
        <v>15599998</v>
      </c>
      <c r="C39" s="2" t="s">
        <v>698</v>
      </c>
      <c r="D39" s="2" t="s">
        <v>698</v>
      </c>
      <c r="E39" s="2">
        <v>0</v>
      </c>
      <c r="F39" s="2">
        <f t="shared" si="0"/>
        <v>0</v>
      </c>
      <c r="G39" s="2"/>
      <c r="H39" s="2" t="str">
        <f t="shared" si="1"/>
        <v/>
      </c>
      <c r="I39" s="2">
        <v>0</v>
      </c>
      <c r="J39" s="2" t="s">
        <v>313</v>
      </c>
      <c r="K39" s="2" t="s">
        <v>799</v>
      </c>
      <c r="L39" s="2"/>
      <c r="M39" s="6" t="str">
        <f t="shared" si="2"/>
        <v>https://etherscan.io/address/0xA3Fb05b64d8FaEF08061F48196A8d7584D39aae1</v>
      </c>
      <c r="N39" s="2">
        <v>0.67975000605046398</v>
      </c>
      <c r="O39" s="2">
        <v>1</v>
      </c>
      <c r="P39" s="2">
        <v>1</v>
      </c>
      <c r="Q39" s="2">
        <v>0</v>
      </c>
      <c r="R39" s="4">
        <v>105</v>
      </c>
      <c r="S39" s="2" t="s">
        <v>333</v>
      </c>
      <c r="T39" s="5">
        <v>108.161904761904</v>
      </c>
      <c r="U39" s="2"/>
      <c r="V39" s="2"/>
      <c r="W39" s="2"/>
      <c r="X39" s="2"/>
      <c r="Y39" s="2"/>
      <c r="Z39" s="2"/>
    </row>
    <row r="40" spans="1:26" x14ac:dyDescent="0.3">
      <c r="A40" s="2" t="s">
        <v>38</v>
      </c>
      <c r="B40" s="2">
        <v>15599998</v>
      </c>
      <c r="C40" s="2" t="s">
        <v>698</v>
      </c>
      <c r="D40" s="2" t="s">
        <v>698</v>
      </c>
      <c r="E40" s="2">
        <v>0</v>
      </c>
      <c r="F40" s="2">
        <f t="shared" si="0"/>
        <v>0</v>
      </c>
      <c r="G40" s="2"/>
      <c r="H40" s="2" t="str">
        <f t="shared" si="1"/>
        <v/>
      </c>
      <c r="I40" s="2">
        <v>0</v>
      </c>
      <c r="J40" s="2" t="s">
        <v>313</v>
      </c>
      <c r="K40" s="2" t="s">
        <v>800</v>
      </c>
      <c r="L40" s="2"/>
      <c r="M40" s="6" t="str">
        <f t="shared" si="2"/>
        <v>https://etherscan.io/address/0xcC5738fb50963965d8F372A6e426A73a30cF365F</v>
      </c>
      <c r="N40" s="2">
        <v>0.701294853706385</v>
      </c>
      <c r="O40" s="2">
        <v>1</v>
      </c>
      <c r="P40" s="2">
        <v>1</v>
      </c>
      <c r="Q40" s="2">
        <v>0</v>
      </c>
      <c r="R40" s="4">
        <v>108</v>
      </c>
      <c r="S40" s="2" t="s">
        <v>334</v>
      </c>
      <c r="T40" s="5">
        <v>159.888888888888</v>
      </c>
      <c r="U40" s="2"/>
      <c r="V40" s="2"/>
      <c r="W40" s="2"/>
      <c r="X40" s="2"/>
      <c r="Y40" s="2"/>
      <c r="Z40" s="2"/>
    </row>
    <row r="41" spans="1:26" x14ac:dyDescent="0.3">
      <c r="A41" s="2" t="s">
        <v>39</v>
      </c>
      <c r="B41" s="2">
        <v>15599998</v>
      </c>
      <c r="C41" s="2" t="s">
        <v>698</v>
      </c>
      <c r="D41" s="2" t="s">
        <v>698</v>
      </c>
      <c r="E41" s="2">
        <v>0</v>
      </c>
      <c r="F41" s="2">
        <f t="shared" si="0"/>
        <v>0</v>
      </c>
      <c r="G41" s="2"/>
      <c r="H41" s="2" t="str">
        <f t="shared" si="1"/>
        <v/>
      </c>
      <c r="I41" s="2">
        <v>0</v>
      </c>
      <c r="J41" s="2" t="s">
        <v>314</v>
      </c>
      <c r="K41" s="2" t="s">
        <v>801</v>
      </c>
      <c r="L41" s="2"/>
      <c r="M41" s="6" t="str">
        <f t="shared" si="2"/>
        <v>https://etherscan.io/address/0x05d47C208693DFbeC3860ea58d8435c3eDc17DE4</v>
      </c>
      <c r="N41" s="2">
        <v>0.73949177058637205</v>
      </c>
      <c r="O41" s="2">
        <v>1</v>
      </c>
      <c r="P41" s="2">
        <v>1</v>
      </c>
      <c r="Q41" s="2">
        <v>0</v>
      </c>
      <c r="R41" s="4">
        <v>155</v>
      </c>
      <c r="S41" s="2" t="s">
        <v>335</v>
      </c>
      <c r="T41" s="5">
        <v>66.670967741935399</v>
      </c>
      <c r="U41" s="2"/>
      <c r="V41" s="2"/>
      <c r="W41" s="2"/>
      <c r="X41" s="2"/>
      <c r="Y41" s="2"/>
      <c r="Z41" s="2"/>
    </row>
    <row r="42" spans="1:26" x14ac:dyDescent="0.3">
      <c r="A42" s="2" t="s">
        <v>40</v>
      </c>
      <c r="B42" s="2">
        <v>15599998</v>
      </c>
      <c r="C42" s="2" t="s">
        <v>698</v>
      </c>
      <c r="D42" s="2" t="s">
        <v>698</v>
      </c>
      <c r="E42" s="2">
        <v>0</v>
      </c>
      <c r="F42" s="2">
        <f t="shared" si="0"/>
        <v>0</v>
      </c>
      <c r="G42" s="2"/>
      <c r="H42" s="2" t="str">
        <f t="shared" si="1"/>
        <v/>
      </c>
      <c r="I42" s="2">
        <v>0</v>
      </c>
      <c r="J42" s="2" t="s">
        <v>315</v>
      </c>
      <c r="K42" s="2" t="s">
        <v>800</v>
      </c>
      <c r="L42" s="2"/>
      <c r="M42" s="6" t="str">
        <f t="shared" si="2"/>
        <v>https://etherscan.io/address/0x44a14961F4610D4fb23a47186e816Cc8Ea5c7D4e</v>
      </c>
      <c r="N42" s="2">
        <v>0.74347853241823403</v>
      </c>
      <c r="O42" s="2">
        <v>1</v>
      </c>
      <c r="P42" s="2">
        <v>1</v>
      </c>
      <c r="Q42" s="2">
        <v>1</v>
      </c>
      <c r="R42" s="4">
        <v>62</v>
      </c>
      <c r="S42" s="2" t="s">
        <v>336</v>
      </c>
      <c r="T42" s="5">
        <v>140.693548387096</v>
      </c>
      <c r="U42" s="2"/>
      <c r="V42" s="2"/>
      <c r="W42" s="2"/>
      <c r="X42" s="2"/>
      <c r="Y42" s="2"/>
      <c r="Z42" s="2"/>
    </row>
    <row r="43" spans="1:26" x14ac:dyDescent="0.3">
      <c r="A43" s="2" t="s">
        <v>41</v>
      </c>
      <c r="B43" s="2">
        <v>15599998</v>
      </c>
      <c r="C43" s="2" t="s">
        <v>698</v>
      </c>
      <c r="D43" s="2" t="s">
        <v>698</v>
      </c>
      <c r="E43" s="2">
        <v>0</v>
      </c>
      <c r="F43" s="2">
        <f t="shared" si="0"/>
        <v>0</v>
      </c>
      <c r="G43" s="2"/>
      <c r="H43" s="2" t="str">
        <f t="shared" si="1"/>
        <v/>
      </c>
      <c r="I43" s="2">
        <v>0</v>
      </c>
      <c r="J43" s="2" t="s">
        <v>606</v>
      </c>
      <c r="K43" s="2" t="s">
        <v>802</v>
      </c>
      <c r="L43" s="2"/>
      <c r="M43" s="6" t="str">
        <f t="shared" si="2"/>
        <v>https://etherscan.io/address/0x43a3Fae0d630d15De03Dcf05096baD3424E2f4BF</v>
      </c>
      <c r="N43" s="2">
        <v>3.0105928266121502</v>
      </c>
      <c r="O43" s="2">
        <v>1</v>
      </c>
      <c r="P43" s="2">
        <v>1</v>
      </c>
      <c r="Q43" s="2">
        <v>0</v>
      </c>
      <c r="R43" s="4">
        <v>9</v>
      </c>
      <c r="S43" s="2" t="s">
        <v>337</v>
      </c>
      <c r="T43" s="5">
        <v>65.8888888888888</v>
      </c>
      <c r="U43" s="7" t="s">
        <v>752</v>
      </c>
      <c r="V43" s="2"/>
      <c r="W43" s="2"/>
      <c r="X43" s="2"/>
      <c r="Y43" s="2"/>
      <c r="Z43" s="2"/>
    </row>
    <row r="44" spans="1:26" x14ac:dyDescent="0.3">
      <c r="A44" s="2" t="s">
        <v>42</v>
      </c>
      <c r="B44" s="2">
        <v>15599998</v>
      </c>
      <c r="C44" s="2" t="s">
        <v>698</v>
      </c>
      <c r="D44" s="2" t="s">
        <v>698</v>
      </c>
      <c r="E44" s="2">
        <v>0</v>
      </c>
      <c r="F44" s="2">
        <f t="shared" si="0"/>
        <v>0</v>
      </c>
      <c r="G44" s="2"/>
      <c r="H44" s="2" t="str">
        <f t="shared" si="1"/>
        <v/>
      </c>
      <c r="I44" s="2">
        <v>0</v>
      </c>
      <c r="J44" s="2" t="s">
        <v>316</v>
      </c>
      <c r="K44" s="2" t="s">
        <v>803</v>
      </c>
      <c r="L44" s="2"/>
      <c r="M44" s="6" t="str">
        <f t="shared" si="2"/>
        <v>https://etherscan.io/address/0xD4C87BcD18771d85df73aA7C858bdd083ECC7e28</v>
      </c>
      <c r="N44" s="2">
        <v>3.4476742169811998</v>
      </c>
      <c r="O44" s="2">
        <v>1</v>
      </c>
      <c r="P44" s="2">
        <v>26</v>
      </c>
      <c r="Q44" s="2">
        <v>0</v>
      </c>
      <c r="R44" s="4">
        <v>443</v>
      </c>
      <c r="S44" s="2" t="s">
        <v>338</v>
      </c>
      <c r="T44" s="5">
        <v>103.367945823927</v>
      </c>
      <c r="U44" s="2"/>
      <c r="V44" s="2"/>
      <c r="W44" s="7" t="s">
        <v>753</v>
      </c>
      <c r="X44" s="2"/>
      <c r="Y44" s="2"/>
      <c r="Z44" s="2"/>
    </row>
    <row r="45" spans="1:26" x14ac:dyDescent="0.3">
      <c r="A45" s="2" t="s">
        <v>43</v>
      </c>
      <c r="B45" s="2">
        <v>15599998</v>
      </c>
      <c r="C45" s="2" t="s">
        <v>704</v>
      </c>
      <c r="D45" s="2" t="s">
        <v>781</v>
      </c>
      <c r="E45" s="2">
        <v>1</v>
      </c>
      <c r="F45" s="2">
        <f t="shared" si="0"/>
        <v>1</v>
      </c>
      <c r="G45" s="2"/>
      <c r="H45" s="2" t="str">
        <f t="shared" si="1"/>
        <v/>
      </c>
      <c r="I45" s="2">
        <v>1</v>
      </c>
      <c r="J45" s="2" t="s">
        <v>317</v>
      </c>
      <c r="K45" s="2" t="s">
        <v>804</v>
      </c>
      <c r="L45" s="2"/>
      <c r="M45" s="6" t="str">
        <f t="shared" si="2"/>
        <v>https://etherscan.io/address/0x305666304b78f4C1488a6d0b187a3D3091F9B9bb</v>
      </c>
      <c r="N45" s="2">
        <v>5.4375781494114301</v>
      </c>
      <c r="O45" s="2">
        <v>4</v>
      </c>
      <c r="P45" s="2">
        <v>1</v>
      </c>
      <c r="Q45" s="2">
        <v>11</v>
      </c>
      <c r="R45" s="4">
        <v>3477</v>
      </c>
      <c r="S45" s="2" t="s">
        <v>339</v>
      </c>
      <c r="T45" s="5">
        <v>83.3534656312913</v>
      </c>
      <c r="U45" s="2"/>
      <c r="V45" s="2"/>
      <c r="W45" s="2"/>
      <c r="X45" s="2"/>
      <c r="Y45" s="2"/>
      <c r="Z45" s="2"/>
    </row>
    <row r="46" spans="1:26" x14ac:dyDescent="0.3">
      <c r="A46" s="2" t="s">
        <v>44</v>
      </c>
      <c r="B46" s="2">
        <v>15599998</v>
      </c>
      <c r="C46" s="2" t="s">
        <v>698</v>
      </c>
      <c r="D46" s="2" t="s">
        <v>698</v>
      </c>
      <c r="E46" s="2">
        <v>0</v>
      </c>
      <c r="F46" s="2">
        <f t="shared" si="0"/>
        <v>0</v>
      </c>
      <c r="G46" s="2"/>
      <c r="H46" s="2" t="str">
        <f t="shared" si="1"/>
        <v/>
      </c>
      <c r="I46" s="2">
        <v>0</v>
      </c>
      <c r="J46" s="2" t="s">
        <v>318</v>
      </c>
      <c r="K46" s="2" t="s">
        <v>805</v>
      </c>
      <c r="L46" s="2"/>
      <c r="M46" s="6" t="str">
        <f t="shared" si="2"/>
        <v>https://etherscan.io/address/0xeA1EA9F0023AD5c668CBCE80830c9250e45a17eF</v>
      </c>
      <c r="N46" s="2">
        <v>7.4021352313167199</v>
      </c>
      <c r="O46" s="2">
        <v>1</v>
      </c>
      <c r="P46" s="2">
        <v>1</v>
      </c>
      <c r="Q46" s="2">
        <v>0</v>
      </c>
      <c r="R46" s="4">
        <v>26</v>
      </c>
      <c r="S46" s="2" t="s">
        <v>340</v>
      </c>
      <c r="T46" s="5">
        <v>116.76923076923001</v>
      </c>
      <c r="U46" s="2"/>
      <c r="V46" s="2"/>
      <c r="W46" s="2"/>
      <c r="X46" s="2"/>
      <c r="Y46" s="2"/>
      <c r="Z46" s="2"/>
    </row>
    <row r="47" spans="1:26" x14ac:dyDescent="0.3">
      <c r="A47" s="2" t="s">
        <v>45</v>
      </c>
      <c r="B47" s="2">
        <v>15599998</v>
      </c>
      <c r="C47" s="2" t="s">
        <v>698</v>
      </c>
      <c r="D47" s="2" t="s">
        <v>698</v>
      </c>
      <c r="E47" s="2">
        <v>0</v>
      </c>
      <c r="F47" s="2">
        <f t="shared" si="0"/>
        <v>0</v>
      </c>
      <c r="G47" s="2"/>
      <c r="H47" s="2" t="str">
        <f t="shared" si="1"/>
        <v/>
      </c>
      <c r="I47" s="2">
        <v>0</v>
      </c>
      <c r="J47" s="2" t="s">
        <v>319</v>
      </c>
      <c r="K47" s="2" t="s">
        <v>805</v>
      </c>
      <c r="L47" s="2"/>
      <c r="M47" s="6" t="str">
        <f t="shared" si="2"/>
        <v>https://etherscan.io/address/0x486862Ad7E0dC1ddE01372D4ea2401Bca0999CdD</v>
      </c>
      <c r="N47" s="2">
        <v>0.52398060301434402</v>
      </c>
      <c r="O47" s="2">
        <v>1</v>
      </c>
      <c r="P47" s="2">
        <v>1</v>
      </c>
      <c r="Q47" s="2">
        <v>0</v>
      </c>
      <c r="R47" s="4">
        <v>5</v>
      </c>
      <c r="S47" s="2" t="s">
        <v>341</v>
      </c>
      <c r="T47" s="5">
        <v>116.2</v>
      </c>
      <c r="U47" s="2"/>
      <c r="V47" s="2"/>
      <c r="W47" s="2"/>
      <c r="X47" s="2"/>
      <c r="Y47" s="2"/>
      <c r="Z47" s="2"/>
    </row>
    <row r="48" spans="1:26" x14ac:dyDescent="0.3">
      <c r="A48" s="2" t="s">
        <v>46</v>
      </c>
      <c r="B48" s="2">
        <v>15599998</v>
      </c>
      <c r="C48" s="2" t="s">
        <v>698</v>
      </c>
      <c r="D48" s="2" t="s">
        <v>698</v>
      </c>
      <c r="E48" s="2">
        <v>0</v>
      </c>
      <c r="F48" s="2">
        <f t="shared" si="0"/>
        <v>0</v>
      </c>
      <c r="G48" s="2"/>
      <c r="H48" s="2" t="str">
        <f t="shared" si="1"/>
        <v/>
      </c>
      <c r="I48" s="2">
        <v>0</v>
      </c>
      <c r="J48" s="2" t="s">
        <v>320</v>
      </c>
      <c r="K48" s="2" t="s">
        <v>805</v>
      </c>
      <c r="L48" s="2"/>
      <c r="M48" s="6" t="str">
        <f t="shared" si="2"/>
        <v>https://etherscan.io/address/0xde63Eab925358ABe4789090A6230166433387DDe</v>
      </c>
      <c r="N48" s="2">
        <v>0.74261925420914199</v>
      </c>
      <c r="O48" s="2">
        <v>1</v>
      </c>
      <c r="P48" s="2">
        <v>1</v>
      </c>
      <c r="Q48" s="2">
        <v>0</v>
      </c>
      <c r="R48" s="4">
        <v>80</v>
      </c>
      <c r="S48" s="2" t="s">
        <v>342</v>
      </c>
      <c r="T48" s="5">
        <v>53.375</v>
      </c>
      <c r="U48" s="2"/>
      <c r="V48" s="2"/>
      <c r="W48" s="2"/>
      <c r="X48" s="2"/>
      <c r="Y48" s="2"/>
      <c r="Z48" s="2"/>
    </row>
    <row r="49" spans="1:26" x14ac:dyDescent="0.3">
      <c r="A49" s="2" t="s">
        <v>47</v>
      </c>
      <c r="B49" s="2">
        <v>15599998</v>
      </c>
      <c r="C49" s="2" t="s">
        <v>697</v>
      </c>
      <c r="D49" s="2" t="s">
        <v>777</v>
      </c>
      <c r="E49" s="2">
        <v>1</v>
      </c>
      <c r="F49" s="2">
        <f t="shared" si="0"/>
        <v>1</v>
      </c>
      <c r="G49" s="2"/>
      <c r="H49" s="2" t="str">
        <f t="shared" si="1"/>
        <v/>
      </c>
      <c r="I49" s="2">
        <v>1</v>
      </c>
      <c r="J49" s="2" t="s">
        <v>321</v>
      </c>
      <c r="K49" s="2" t="s">
        <v>806</v>
      </c>
      <c r="L49" s="2"/>
      <c r="M49" s="6" t="str">
        <f t="shared" si="2"/>
        <v>https://etherscan.io/address/0xDFd5293D8e347dFe59E90eFd55b2956a1343963d</v>
      </c>
      <c r="N49" s="2">
        <v>7930.7527789761598</v>
      </c>
      <c r="O49" s="2">
        <v>17</v>
      </c>
      <c r="P49" s="2">
        <v>1</v>
      </c>
      <c r="Q49" s="2">
        <v>0</v>
      </c>
      <c r="R49" s="4">
        <v>10000</v>
      </c>
      <c r="S49" s="2" t="s">
        <v>343</v>
      </c>
      <c r="T49" s="5">
        <v>82.892899999999997</v>
      </c>
      <c r="U49" s="2"/>
      <c r="V49" s="2"/>
      <c r="W49" s="2"/>
      <c r="X49" s="2"/>
      <c r="Y49" s="2"/>
      <c r="Z49" s="2"/>
    </row>
    <row r="50" spans="1:26" x14ac:dyDescent="0.3">
      <c r="A50" s="2" t="s">
        <v>48</v>
      </c>
      <c r="B50" s="2">
        <v>15599998</v>
      </c>
      <c r="C50" s="2" t="s">
        <v>697</v>
      </c>
      <c r="D50" s="2" t="s">
        <v>777</v>
      </c>
      <c r="E50" s="2">
        <v>1</v>
      </c>
      <c r="F50" s="2">
        <f t="shared" si="0"/>
        <v>1</v>
      </c>
      <c r="G50" s="2"/>
      <c r="H50" s="2" t="str">
        <f t="shared" si="1"/>
        <v/>
      </c>
      <c r="I50" s="2">
        <v>1</v>
      </c>
      <c r="J50" s="2" t="s">
        <v>321</v>
      </c>
      <c r="K50" s="2" t="s">
        <v>806</v>
      </c>
      <c r="L50" s="2"/>
      <c r="M50" s="6" t="str">
        <f t="shared" si="2"/>
        <v>https://etherscan.io/address/0x21a31Ee1afC51d94C2eFcCAa2092aD1028285549</v>
      </c>
      <c r="N50" s="2">
        <v>377.52618104739901</v>
      </c>
      <c r="O50" s="2">
        <v>61</v>
      </c>
      <c r="P50" s="2">
        <v>1</v>
      </c>
      <c r="Q50" s="2">
        <v>0</v>
      </c>
      <c r="R50" s="4">
        <v>10000</v>
      </c>
      <c r="S50" s="2" t="s">
        <v>344</v>
      </c>
      <c r="T50" s="5">
        <v>66.962699999999998</v>
      </c>
      <c r="U50" s="2"/>
      <c r="V50" s="2"/>
      <c r="W50" s="2"/>
      <c r="X50" s="2"/>
      <c r="Y50" s="2"/>
      <c r="Z50" s="2"/>
    </row>
    <row r="51" spans="1:26" x14ac:dyDescent="0.3">
      <c r="A51" s="2" t="s">
        <v>49</v>
      </c>
      <c r="B51" s="2">
        <v>15599998</v>
      </c>
      <c r="C51" s="2" t="s">
        <v>697</v>
      </c>
      <c r="D51" s="2" t="s">
        <v>777</v>
      </c>
      <c r="E51" s="2">
        <v>1</v>
      </c>
      <c r="F51" s="2">
        <f t="shared" si="0"/>
        <v>1</v>
      </c>
      <c r="G51" s="2"/>
      <c r="H51" s="2" t="str">
        <f t="shared" si="1"/>
        <v/>
      </c>
      <c r="I51" s="2">
        <v>1</v>
      </c>
      <c r="J51" s="2" t="s">
        <v>321</v>
      </c>
      <c r="K51" s="2" t="s">
        <v>806</v>
      </c>
      <c r="L51" s="2"/>
      <c r="M51" s="6" t="str">
        <f t="shared" si="2"/>
        <v>https://etherscan.io/address/0x4976A4A02f38326660D17bf34b431dC6e2eb2327</v>
      </c>
      <c r="N51" s="2">
        <v>8101.4937129033096</v>
      </c>
      <c r="O51" s="2">
        <v>40</v>
      </c>
      <c r="P51" s="2">
        <v>1</v>
      </c>
      <c r="Q51" s="2">
        <v>0</v>
      </c>
      <c r="R51" s="4">
        <v>10000</v>
      </c>
      <c r="S51" s="2" t="s">
        <v>345</v>
      </c>
      <c r="T51" s="5">
        <v>56.789200000000001</v>
      </c>
      <c r="U51" s="2"/>
      <c r="V51" s="2"/>
      <c r="W51" s="2"/>
      <c r="X51" s="2"/>
      <c r="Y51" s="2"/>
      <c r="Z51" s="2"/>
    </row>
    <row r="52" spans="1:26" x14ac:dyDescent="0.3">
      <c r="A52" s="2" t="s">
        <v>50</v>
      </c>
      <c r="B52" s="2">
        <v>15599998</v>
      </c>
      <c r="C52" s="2" t="s">
        <v>697</v>
      </c>
      <c r="D52" s="2" t="s">
        <v>777</v>
      </c>
      <c r="E52" s="2">
        <v>1</v>
      </c>
      <c r="F52" s="2">
        <f t="shared" si="0"/>
        <v>1</v>
      </c>
      <c r="G52" s="2"/>
      <c r="H52" s="2" t="str">
        <f t="shared" si="1"/>
        <v/>
      </c>
      <c r="I52" s="2">
        <v>1</v>
      </c>
      <c r="J52" s="2" t="s">
        <v>321</v>
      </c>
      <c r="K52" s="2" t="s">
        <v>806</v>
      </c>
      <c r="L52" s="2"/>
      <c r="M52" s="6" t="str">
        <f t="shared" si="2"/>
        <v>https://etherscan.io/address/0x56Eddb7aa87536c09CCc2793473599fD21A8b17F</v>
      </c>
      <c r="N52" s="2">
        <v>6535.2061539857896</v>
      </c>
      <c r="O52" s="2">
        <v>15</v>
      </c>
      <c r="P52" s="2">
        <v>1</v>
      </c>
      <c r="Q52" s="2">
        <v>0</v>
      </c>
      <c r="R52" s="4">
        <v>10000</v>
      </c>
      <c r="S52" s="2" t="s">
        <v>346</v>
      </c>
      <c r="T52" s="5">
        <v>82.332700000000003</v>
      </c>
      <c r="U52" s="2"/>
      <c r="V52" s="2"/>
      <c r="W52" s="2"/>
      <c r="X52" s="2"/>
      <c r="Y52" s="2"/>
      <c r="Z52" s="2"/>
    </row>
    <row r="53" spans="1:26" x14ac:dyDescent="0.3">
      <c r="A53" s="2" t="s">
        <v>51</v>
      </c>
      <c r="B53" s="2">
        <v>15599998</v>
      </c>
      <c r="C53" s="2" t="s">
        <v>697</v>
      </c>
      <c r="D53" s="2" t="s">
        <v>777</v>
      </c>
      <c r="E53" s="2">
        <v>1</v>
      </c>
      <c r="F53" s="2">
        <f t="shared" si="0"/>
        <v>1</v>
      </c>
      <c r="G53" s="2"/>
      <c r="H53" s="2" t="str">
        <f t="shared" si="1"/>
        <v/>
      </c>
      <c r="I53" s="2">
        <v>1</v>
      </c>
      <c r="J53" s="2" t="s">
        <v>321</v>
      </c>
      <c r="K53" s="2" t="s">
        <v>806</v>
      </c>
      <c r="L53" s="2"/>
      <c r="M53" s="6" t="str">
        <f t="shared" si="2"/>
        <v>https://etherscan.io/address/0x9696f59E4d72E237BE84fFD425DCaD154Bf96976</v>
      </c>
      <c r="N53" s="2">
        <v>6188.4024753609901</v>
      </c>
      <c r="O53" s="2">
        <v>18</v>
      </c>
      <c r="P53" s="2">
        <v>1</v>
      </c>
      <c r="Q53" s="2">
        <v>0</v>
      </c>
      <c r="R53" s="4">
        <v>10000</v>
      </c>
      <c r="S53" s="2" t="s">
        <v>347</v>
      </c>
      <c r="T53" s="5">
        <v>81.991</v>
      </c>
      <c r="U53" s="2"/>
      <c r="V53" s="2"/>
      <c r="W53" s="2"/>
      <c r="X53" s="2"/>
      <c r="Y53" s="2"/>
      <c r="Z53" s="2"/>
    </row>
    <row r="54" spans="1:26" x14ac:dyDescent="0.3">
      <c r="A54" s="2" t="s">
        <v>52</v>
      </c>
      <c r="B54" s="2">
        <v>15599998</v>
      </c>
      <c r="C54" s="2" t="s">
        <v>697</v>
      </c>
      <c r="D54" s="2" t="s">
        <v>777</v>
      </c>
      <c r="E54" s="2">
        <v>1</v>
      </c>
      <c r="F54" s="2">
        <f t="shared" si="0"/>
        <v>1</v>
      </c>
      <c r="G54" s="2"/>
      <c r="H54" s="2" t="str">
        <f t="shared" si="1"/>
        <v/>
      </c>
      <c r="I54" s="2">
        <v>1</v>
      </c>
      <c r="J54" s="2" t="s">
        <v>321</v>
      </c>
      <c r="K54" s="2" t="s">
        <v>806</v>
      </c>
      <c r="L54" s="2"/>
      <c r="M54" s="6" t="str">
        <f t="shared" si="2"/>
        <v>https://etherscan.io/address/0x28C6c06298d514Db089934071355E5743bf21d60</v>
      </c>
      <c r="N54" s="2">
        <v>495.85951565314798</v>
      </c>
      <c r="O54" s="2">
        <v>32</v>
      </c>
      <c r="P54" s="2">
        <v>1</v>
      </c>
      <c r="Q54" s="2">
        <v>0</v>
      </c>
      <c r="R54" s="4">
        <v>10000</v>
      </c>
      <c r="S54" s="2" t="s">
        <v>348</v>
      </c>
      <c r="T54" s="5">
        <v>67.041200000000003</v>
      </c>
      <c r="U54" s="2"/>
      <c r="V54" s="2"/>
      <c r="W54" s="2"/>
      <c r="X54" s="2"/>
      <c r="Y54" s="2"/>
      <c r="Z54" s="2"/>
    </row>
    <row r="55" spans="1:26" x14ac:dyDescent="0.3">
      <c r="A55" s="2" t="s">
        <v>53</v>
      </c>
      <c r="B55" s="2">
        <v>15599998</v>
      </c>
      <c r="C55" s="2" t="s">
        <v>698</v>
      </c>
      <c r="D55" s="2" t="s">
        <v>698</v>
      </c>
      <c r="E55" s="2">
        <v>0</v>
      </c>
      <c r="F55" s="2">
        <f t="shared" si="0"/>
        <v>0</v>
      </c>
      <c r="G55" s="2"/>
      <c r="H55" s="2" t="str">
        <f t="shared" si="1"/>
        <v/>
      </c>
      <c r="I55" s="2">
        <v>0</v>
      </c>
      <c r="J55" s="2" t="s">
        <v>322</v>
      </c>
      <c r="K55" s="2" t="s">
        <v>807</v>
      </c>
      <c r="L55" s="2"/>
      <c r="M55" s="6" t="str">
        <f t="shared" si="2"/>
        <v>https://etherscan.io/address/0xd5c98C080F5c7F0f26E8266cd51BeEBC1A0Ddc9E</v>
      </c>
      <c r="N55" s="2">
        <v>6.7643619382506598E-2</v>
      </c>
      <c r="O55" s="2">
        <v>1</v>
      </c>
      <c r="P55" s="2">
        <v>1</v>
      </c>
      <c r="Q55" s="2">
        <v>0</v>
      </c>
      <c r="R55" s="4">
        <v>3</v>
      </c>
      <c r="S55" s="2" t="s">
        <v>349</v>
      </c>
      <c r="T55" s="5">
        <v>94.6666666666666</v>
      </c>
      <c r="U55" s="2"/>
      <c r="V55" s="2"/>
      <c r="W55" s="2"/>
      <c r="X55" s="2"/>
      <c r="Y55" s="2"/>
      <c r="Z55" s="2"/>
    </row>
    <row r="56" spans="1:26" x14ac:dyDescent="0.3">
      <c r="A56" s="2" t="s">
        <v>54</v>
      </c>
      <c r="B56" s="2">
        <v>15599998</v>
      </c>
      <c r="C56" s="2" t="s">
        <v>698</v>
      </c>
      <c r="D56" s="2" t="s">
        <v>698</v>
      </c>
      <c r="E56" s="2">
        <v>0</v>
      </c>
      <c r="F56" s="2">
        <f t="shared" si="0"/>
        <v>0</v>
      </c>
      <c r="G56" s="2"/>
      <c r="H56" s="2" t="str">
        <f t="shared" si="1"/>
        <v/>
      </c>
      <c r="I56" s="2">
        <v>0</v>
      </c>
      <c r="J56" s="2" t="s">
        <v>323</v>
      </c>
      <c r="K56" s="2" t="s">
        <v>808</v>
      </c>
      <c r="L56" s="2"/>
      <c r="M56" s="6" t="str">
        <f t="shared" si="2"/>
        <v>https://etherscan.io/address/0x243706e13823949dca2283Ce5607F618d9D17c31</v>
      </c>
      <c r="N56" s="2">
        <v>2.09119543314333</v>
      </c>
      <c r="O56" s="2">
        <v>4</v>
      </c>
      <c r="P56" s="2">
        <v>1</v>
      </c>
      <c r="Q56" s="2">
        <v>12</v>
      </c>
      <c r="R56" s="4">
        <v>1567</v>
      </c>
      <c r="S56" s="2" t="s">
        <v>350</v>
      </c>
      <c r="T56" s="5">
        <v>133.40459476706999</v>
      </c>
      <c r="U56" s="2"/>
      <c r="V56" s="2"/>
      <c r="W56" s="2"/>
      <c r="X56" s="2"/>
      <c r="Y56" s="2"/>
      <c r="Z56" s="2"/>
    </row>
    <row r="57" spans="1:26" x14ac:dyDescent="0.3">
      <c r="A57" s="2" t="s">
        <v>55</v>
      </c>
      <c r="B57" s="2">
        <v>15599998</v>
      </c>
      <c r="C57" s="2" t="s">
        <v>698</v>
      </c>
      <c r="D57" s="2" t="s">
        <v>698</v>
      </c>
      <c r="E57" s="2">
        <v>0</v>
      </c>
      <c r="F57" s="2">
        <f t="shared" si="0"/>
        <v>0</v>
      </c>
      <c r="G57" s="2"/>
      <c r="H57" s="2" t="str">
        <f t="shared" si="1"/>
        <v/>
      </c>
      <c r="I57" s="2">
        <v>0</v>
      </c>
      <c r="J57" s="2" t="s">
        <v>324</v>
      </c>
      <c r="K57" s="2" t="s">
        <v>808</v>
      </c>
      <c r="L57" s="2"/>
      <c r="M57" s="6" t="str">
        <f t="shared" si="2"/>
        <v>https://etherscan.io/address/0x0Dec2c1F5825755D90748792392101b26CC6046a</v>
      </c>
      <c r="N57" s="2">
        <v>1.3278260226123499</v>
      </c>
      <c r="O57" s="2">
        <v>3</v>
      </c>
      <c r="P57" s="2">
        <v>1</v>
      </c>
      <c r="Q57" s="2">
        <v>5</v>
      </c>
      <c r="R57" s="4">
        <v>891</v>
      </c>
      <c r="S57" s="2" t="s">
        <v>351</v>
      </c>
      <c r="T57" s="5">
        <v>149.46127946127899</v>
      </c>
      <c r="U57" s="2"/>
      <c r="V57" s="2"/>
      <c r="W57" s="2"/>
      <c r="X57" s="2"/>
      <c r="Y57" s="2"/>
      <c r="Z57" s="2"/>
    </row>
    <row r="58" spans="1:26" x14ac:dyDescent="0.3">
      <c r="A58" s="2" t="s">
        <v>56</v>
      </c>
      <c r="B58" s="2">
        <v>15599998</v>
      </c>
      <c r="C58" s="2" t="s">
        <v>698</v>
      </c>
      <c r="D58" s="2" t="s">
        <v>698</v>
      </c>
      <c r="E58" s="2">
        <v>0</v>
      </c>
      <c r="F58" s="2">
        <f t="shared" si="0"/>
        <v>0</v>
      </c>
      <c r="G58" s="2"/>
      <c r="H58" s="2" t="str">
        <f t="shared" si="1"/>
        <v/>
      </c>
      <c r="I58" s="2">
        <v>0</v>
      </c>
      <c r="J58" s="2" t="s">
        <v>325</v>
      </c>
      <c r="K58" s="2" t="s">
        <v>808</v>
      </c>
      <c r="L58" s="2"/>
      <c r="M58" s="6" t="str">
        <f t="shared" si="2"/>
        <v>https://etherscan.io/address/0x587253db0D0d47a8bb2Dd99e623b41C37F6f09A0</v>
      </c>
      <c r="N58" s="2">
        <v>3.10029189926545</v>
      </c>
      <c r="O58" s="2">
        <v>3</v>
      </c>
      <c r="P58" s="2">
        <v>1</v>
      </c>
      <c r="Q58" s="2">
        <v>1</v>
      </c>
      <c r="R58" s="4">
        <v>1554</v>
      </c>
      <c r="S58" s="2" t="s">
        <v>352</v>
      </c>
      <c r="T58" s="5">
        <v>121.198198198198</v>
      </c>
      <c r="U58" s="7" t="s">
        <v>752</v>
      </c>
      <c r="V58" s="2"/>
      <c r="W58" s="2"/>
      <c r="X58" s="2"/>
      <c r="Y58" s="2"/>
      <c r="Z58" s="2"/>
    </row>
    <row r="59" spans="1:26" x14ac:dyDescent="0.3">
      <c r="A59" s="2" t="s">
        <v>57</v>
      </c>
      <c r="B59" s="2">
        <v>15599998</v>
      </c>
      <c r="C59" s="2" t="s">
        <v>698</v>
      </c>
      <c r="D59" s="2" t="s">
        <v>776</v>
      </c>
      <c r="E59" s="2">
        <v>0</v>
      </c>
      <c r="F59" s="2">
        <f t="shared" si="0"/>
        <v>1</v>
      </c>
      <c r="G59" s="2" t="s">
        <v>978</v>
      </c>
      <c r="H59" s="2">
        <f t="shared" si="1"/>
        <v>1</v>
      </c>
      <c r="I59" s="2">
        <v>0</v>
      </c>
      <c r="J59" s="2" t="s">
        <v>566</v>
      </c>
      <c r="K59" s="2" t="s">
        <v>809</v>
      </c>
      <c r="L59" s="2"/>
      <c r="M59" s="6" t="str">
        <f t="shared" si="2"/>
        <v>https://etherscan.io/address/0x7D8904598e5ec80fFB241349767A1840Bd35D51D</v>
      </c>
      <c r="N59" s="2">
        <v>11.0840109427168</v>
      </c>
      <c r="O59" s="2">
        <v>2</v>
      </c>
      <c r="P59" s="2">
        <v>11</v>
      </c>
      <c r="Q59" s="2">
        <v>0</v>
      </c>
      <c r="R59" s="4">
        <v>576</v>
      </c>
      <c r="S59" s="2" t="s">
        <v>353</v>
      </c>
      <c r="T59" s="5">
        <v>121.206597222222</v>
      </c>
      <c r="U59" s="2"/>
      <c r="V59" s="2"/>
      <c r="W59" s="2"/>
      <c r="X59" s="2"/>
      <c r="Y59" s="2"/>
      <c r="Z59" s="2"/>
    </row>
    <row r="60" spans="1:26" x14ac:dyDescent="0.3">
      <c r="A60" s="2" t="s">
        <v>58</v>
      </c>
      <c r="B60" s="2">
        <v>15599998</v>
      </c>
      <c r="C60" s="2" t="s">
        <v>698</v>
      </c>
      <c r="D60" s="2" t="s">
        <v>698</v>
      </c>
      <c r="E60" s="2">
        <v>0</v>
      </c>
      <c r="F60" s="2">
        <f t="shared" si="0"/>
        <v>0</v>
      </c>
      <c r="G60" s="2"/>
      <c r="H60" s="2" t="str">
        <f t="shared" si="1"/>
        <v/>
      </c>
      <c r="I60" s="2">
        <v>0</v>
      </c>
      <c r="J60" s="2" t="s">
        <v>567</v>
      </c>
      <c r="K60" s="2" t="s">
        <v>810</v>
      </c>
      <c r="L60" s="2"/>
      <c r="M60" s="6" t="str">
        <f t="shared" si="2"/>
        <v>https://etherscan.io/address/0x91dC8036Fa41D95DeC41A081896e46703CEeE3B9</v>
      </c>
      <c r="N60" s="2">
        <v>0.99944289249154705</v>
      </c>
      <c r="O60" s="2">
        <v>2</v>
      </c>
      <c r="P60" s="2">
        <v>1</v>
      </c>
      <c r="Q60" s="2">
        <v>0</v>
      </c>
      <c r="R60" s="4">
        <v>435</v>
      </c>
      <c r="S60" s="2" t="s">
        <v>354</v>
      </c>
      <c r="T60" s="5">
        <v>146.18390804597701</v>
      </c>
      <c r="U60" s="2"/>
      <c r="V60" s="2"/>
      <c r="W60" s="2"/>
      <c r="X60" s="2"/>
      <c r="Y60" s="2"/>
      <c r="Z60" s="2"/>
    </row>
    <row r="61" spans="1:26" x14ac:dyDescent="0.3">
      <c r="A61" s="2" t="s">
        <v>59</v>
      </c>
      <c r="B61" s="2">
        <v>15599998</v>
      </c>
      <c r="C61" s="2" t="s">
        <v>698</v>
      </c>
      <c r="D61" s="2" t="s">
        <v>698</v>
      </c>
      <c r="E61" s="2">
        <v>0</v>
      </c>
      <c r="F61" s="2">
        <f t="shared" si="0"/>
        <v>0</v>
      </c>
      <c r="G61" s="2"/>
      <c r="H61" s="2" t="str">
        <f t="shared" si="1"/>
        <v/>
      </c>
      <c r="I61" s="2">
        <v>0</v>
      </c>
      <c r="J61" s="2" t="s">
        <v>570</v>
      </c>
      <c r="K61" s="2" t="s">
        <v>811</v>
      </c>
      <c r="L61" s="2"/>
      <c r="M61" s="6" t="str">
        <f t="shared" si="2"/>
        <v>https://etherscan.io/address/0x7d5300e22DB1B2850Da1bEED10a894893731c1A7</v>
      </c>
      <c r="N61" s="2">
        <v>1.7407214436993701</v>
      </c>
      <c r="O61" s="2">
        <v>10</v>
      </c>
      <c r="P61" s="2">
        <v>1</v>
      </c>
      <c r="Q61" s="2">
        <v>2</v>
      </c>
      <c r="R61" s="4">
        <v>1191</v>
      </c>
      <c r="S61" s="2" t="s">
        <v>355</v>
      </c>
      <c r="T61" s="5">
        <v>150.82367758186399</v>
      </c>
      <c r="U61" s="2"/>
      <c r="V61" s="2"/>
      <c r="W61" s="2"/>
      <c r="X61" s="2"/>
      <c r="Y61" s="2"/>
      <c r="Z61" s="2"/>
    </row>
    <row r="62" spans="1:26" x14ac:dyDescent="0.3">
      <c r="A62" s="2" t="s">
        <v>60</v>
      </c>
      <c r="B62" s="2">
        <v>15599998</v>
      </c>
      <c r="C62" s="2" t="s">
        <v>698</v>
      </c>
      <c r="D62" s="2" t="s">
        <v>698</v>
      </c>
      <c r="E62" s="2">
        <v>0</v>
      </c>
      <c r="F62" s="2">
        <f t="shared" si="0"/>
        <v>0</v>
      </c>
      <c r="G62" s="2"/>
      <c r="H62" s="2" t="str">
        <f t="shared" si="1"/>
        <v/>
      </c>
      <c r="I62" s="2">
        <v>0</v>
      </c>
      <c r="J62" s="2" t="s">
        <v>570</v>
      </c>
      <c r="K62" s="2" t="s">
        <v>812</v>
      </c>
      <c r="L62" s="2"/>
      <c r="M62" s="6" t="str">
        <f t="shared" si="2"/>
        <v>https://etherscan.io/address/0xF7E575A77d4a9E111B8ff48Ae1E4dDD70adB3431</v>
      </c>
      <c r="N62" s="2">
        <v>0.47425573209362398</v>
      </c>
      <c r="O62" s="2">
        <v>7</v>
      </c>
      <c r="P62" s="2">
        <v>1</v>
      </c>
      <c r="Q62" s="2">
        <v>3</v>
      </c>
      <c r="R62" s="4">
        <v>230</v>
      </c>
      <c r="S62" s="2" t="s">
        <v>356</v>
      </c>
      <c r="T62" s="5">
        <v>155.21304347826</v>
      </c>
      <c r="U62" s="2"/>
      <c r="V62" s="2"/>
      <c r="W62" s="2"/>
      <c r="X62" s="2"/>
      <c r="Y62" s="2"/>
      <c r="Z62" s="2"/>
    </row>
    <row r="63" spans="1:26" x14ac:dyDescent="0.3">
      <c r="A63" s="2" t="s">
        <v>61</v>
      </c>
      <c r="B63" s="2" t="s">
        <v>694</v>
      </c>
      <c r="C63" s="2" t="s">
        <v>698</v>
      </c>
      <c r="D63" s="2" t="s">
        <v>698</v>
      </c>
      <c r="E63" s="2">
        <v>0</v>
      </c>
      <c r="F63" s="2">
        <f t="shared" si="0"/>
        <v>0</v>
      </c>
      <c r="G63" s="2"/>
      <c r="H63" s="2" t="str">
        <f t="shared" si="1"/>
        <v/>
      </c>
      <c r="I63" s="2">
        <v>0</v>
      </c>
      <c r="J63" s="2" t="s">
        <v>571</v>
      </c>
      <c r="K63" s="2" t="s">
        <v>812</v>
      </c>
      <c r="L63" s="2"/>
      <c r="M63" s="6" t="str">
        <f t="shared" si="2"/>
        <v>https://etherscan.io/address/0x033384347ab380892dA1692690486D8C7605278d</v>
      </c>
      <c r="N63" s="2">
        <v>0.51065395978333294</v>
      </c>
      <c r="O63" s="2">
        <v>4</v>
      </c>
      <c r="P63" s="2">
        <v>1</v>
      </c>
      <c r="Q63" s="2">
        <v>0</v>
      </c>
      <c r="R63" s="4">
        <v>359</v>
      </c>
      <c r="S63" s="2" t="s">
        <v>357</v>
      </c>
      <c r="T63" s="5">
        <v>144.038997214484</v>
      </c>
      <c r="U63" s="2"/>
      <c r="V63" s="2"/>
      <c r="W63" s="2"/>
      <c r="X63" s="2"/>
      <c r="Y63" s="2"/>
      <c r="Z63" s="2"/>
    </row>
    <row r="64" spans="1:26" x14ac:dyDescent="0.3">
      <c r="A64" s="2" t="s">
        <v>62</v>
      </c>
      <c r="B64" s="2">
        <v>15599998</v>
      </c>
      <c r="C64" s="2" t="s">
        <v>698</v>
      </c>
      <c r="D64" s="2" t="s">
        <v>698</v>
      </c>
      <c r="E64" s="2">
        <v>0</v>
      </c>
      <c r="F64" s="2">
        <f t="shared" si="0"/>
        <v>0</v>
      </c>
      <c r="G64" s="2"/>
      <c r="H64" s="2" t="str">
        <f t="shared" si="1"/>
        <v/>
      </c>
      <c r="I64" s="2">
        <v>0</v>
      </c>
      <c r="J64" s="2" t="s">
        <v>572</v>
      </c>
      <c r="K64" s="2" t="s">
        <v>813</v>
      </c>
      <c r="L64" s="2"/>
      <c r="M64" s="6" t="str">
        <f t="shared" si="2"/>
        <v>https://etherscan.io/address/0xB693e18e8CB4fF53164e9483640ab3Ebc08cd573</v>
      </c>
      <c r="N64" s="2">
        <v>0.98923561016653005</v>
      </c>
      <c r="O64" s="2">
        <v>3</v>
      </c>
      <c r="P64" s="2">
        <v>1</v>
      </c>
      <c r="Q64" s="2">
        <v>1</v>
      </c>
      <c r="R64" s="4">
        <v>269</v>
      </c>
      <c r="S64" s="2" t="s">
        <v>358</v>
      </c>
      <c r="T64" s="5">
        <v>154.970260223048</v>
      </c>
      <c r="U64" s="2"/>
      <c r="V64" s="2"/>
      <c r="W64" s="2"/>
      <c r="X64" s="2"/>
      <c r="Y64" s="2"/>
      <c r="Z64" s="2"/>
    </row>
    <row r="65" spans="1:26" x14ac:dyDescent="0.3">
      <c r="A65" s="2" t="s">
        <v>63</v>
      </c>
      <c r="B65" s="2">
        <v>15599998</v>
      </c>
      <c r="C65" s="2" t="s">
        <v>698</v>
      </c>
      <c r="D65" s="2" t="s">
        <v>698</v>
      </c>
      <c r="E65" s="2">
        <v>0</v>
      </c>
      <c r="F65" s="2">
        <f t="shared" si="0"/>
        <v>0</v>
      </c>
      <c r="G65" s="2"/>
      <c r="H65" s="2" t="str">
        <f t="shared" si="1"/>
        <v/>
      </c>
      <c r="I65" s="2">
        <v>0.5</v>
      </c>
      <c r="J65" s="2" t="s">
        <v>575</v>
      </c>
      <c r="K65" s="2" t="s">
        <v>812</v>
      </c>
      <c r="L65" s="2"/>
      <c r="M65" s="6" t="str">
        <f t="shared" si="2"/>
        <v>https://etherscan.io/address/0xba3c1983Fcb330D156Db75a14A14eb447CdDc7b2</v>
      </c>
      <c r="N65" s="2">
        <v>7.0334294842849596</v>
      </c>
      <c r="O65" s="2">
        <v>7</v>
      </c>
      <c r="P65" s="2">
        <v>2</v>
      </c>
      <c r="Q65" s="2">
        <v>44</v>
      </c>
      <c r="R65" s="4">
        <v>2944</v>
      </c>
      <c r="S65" s="2" t="s">
        <v>359</v>
      </c>
      <c r="T65" s="5">
        <v>132.93885869565199</v>
      </c>
      <c r="U65" s="2"/>
      <c r="V65" s="2"/>
      <c r="W65" s="2"/>
      <c r="X65" s="2"/>
      <c r="Y65" s="2"/>
      <c r="Z65" s="2"/>
    </row>
    <row r="66" spans="1:26" x14ac:dyDescent="0.3">
      <c r="A66" s="2" t="s">
        <v>64</v>
      </c>
      <c r="B66" s="2">
        <v>15599998</v>
      </c>
      <c r="C66" s="2" t="s">
        <v>698</v>
      </c>
      <c r="D66" s="2" t="s">
        <v>698</v>
      </c>
      <c r="E66" s="2">
        <v>0</v>
      </c>
      <c r="F66" s="2">
        <f t="shared" ref="F66:F129" si="3">IF(D66="human",0,1)</f>
        <v>0</v>
      </c>
      <c r="G66" s="2"/>
      <c r="H66" s="2" t="str">
        <f t="shared" ref="H66:H129" si="4">IF(F66=E66,"",1)</f>
        <v/>
      </c>
      <c r="I66" s="2">
        <v>0</v>
      </c>
      <c r="J66" s="2" t="s">
        <v>573</v>
      </c>
      <c r="K66" s="2" t="s">
        <v>814</v>
      </c>
      <c r="L66" s="2"/>
      <c r="M66" s="6" t="str">
        <f t="shared" ref="M66:M129" si="5">HYPERLINK(CONCATENATE("https://etherscan.io/address/",A66))</f>
        <v>https://etherscan.io/address/0x74E4247047B26193Dda3D14e0d4e34073bb7d59f</v>
      </c>
      <c r="N66" s="2">
        <v>2.3948585380760599</v>
      </c>
      <c r="O66" s="2">
        <v>1</v>
      </c>
      <c r="P66" s="2">
        <v>1</v>
      </c>
      <c r="Q66" s="2">
        <v>0</v>
      </c>
      <c r="R66" s="4">
        <v>80</v>
      </c>
      <c r="S66" s="2" t="s">
        <v>360</v>
      </c>
      <c r="T66" s="5">
        <v>129.125</v>
      </c>
      <c r="U66" s="2"/>
      <c r="V66" s="2"/>
      <c r="W66" s="2"/>
      <c r="X66" s="2"/>
      <c r="Y66" s="2"/>
      <c r="Z66" s="2"/>
    </row>
    <row r="67" spans="1:26" x14ac:dyDescent="0.3">
      <c r="A67" s="2" t="s">
        <v>65</v>
      </c>
      <c r="B67" s="2">
        <v>15599998</v>
      </c>
      <c r="C67" s="2" t="s">
        <v>698</v>
      </c>
      <c r="D67" s="2" t="s">
        <v>698</v>
      </c>
      <c r="E67" s="2">
        <v>0</v>
      </c>
      <c r="F67" s="2">
        <f t="shared" si="3"/>
        <v>0</v>
      </c>
      <c r="G67" s="2"/>
      <c r="H67" s="2" t="str">
        <f t="shared" si="4"/>
        <v/>
      </c>
      <c r="I67" s="2">
        <v>0</v>
      </c>
      <c r="J67" s="2" t="s">
        <v>574</v>
      </c>
      <c r="K67" s="2" t="s">
        <v>815</v>
      </c>
      <c r="L67" s="2"/>
      <c r="M67" s="6" t="str">
        <f t="shared" si="5"/>
        <v>https://etherscan.io/address/0x6005E721373B0f025A0152c7C2f94c97Fa56F246</v>
      </c>
      <c r="N67" s="2">
        <v>1.19709665838863</v>
      </c>
      <c r="O67" s="2">
        <v>3</v>
      </c>
      <c r="P67" s="2">
        <v>1</v>
      </c>
      <c r="Q67" s="2">
        <v>4</v>
      </c>
      <c r="R67" s="4">
        <v>435</v>
      </c>
      <c r="S67" s="2" t="s">
        <v>361</v>
      </c>
      <c r="T67" s="5">
        <v>131.17011494252799</v>
      </c>
      <c r="U67" s="2"/>
      <c r="V67" s="2"/>
      <c r="W67" s="2"/>
      <c r="X67" s="2"/>
      <c r="Y67" s="2"/>
      <c r="Z67" s="2"/>
    </row>
    <row r="68" spans="1:26" x14ac:dyDescent="0.3">
      <c r="A68" s="2" t="s">
        <v>66</v>
      </c>
      <c r="B68" s="2">
        <v>15599998</v>
      </c>
      <c r="C68" s="2" t="s">
        <v>698</v>
      </c>
      <c r="D68" s="2" t="s">
        <v>698</v>
      </c>
      <c r="E68" s="2">
        <v>0</v>
      </c>
      <c r="F68" s="2">
        <f t="shared" si="3"/>
        <v>0</v>
      </c>
      <c r="G68" s="2"/>
      <c r="H68" s="2" t="str">
        <f t="shared" si="4"/>
        <v/>
      </c>
      <c r="I68" s="2">
        <v>0</v>
      </c>
      <c r="J68" s="2" t="s">
        <v>570</v>
      </c>
      <c r="K68" s="2" t="s">
        <v>816</v>
      </c>
      <c r="L68" s="2"/>
      <c r="M68" s="6" t="str">
        <f t="shared" si="5"/>
        <v>https://etherscan.io/address/0x192aD65936FCB2094aFe5Be6ef106ED15a8a0e99</v>
      </c>
      <c r="N68" s="2">
        <v>7.4930134074884602</v>
      </c>
      <c r="O68" s="2">
        <v>5</v>
      </c>
      <c r="P68" s="2">
        <v>1</v>
      </c>
      <c r="Q68" s="2">
        <v>3</v>
      </c>
      <c r="R68" s="4">
        <v>1048</v>
      </c>
      <c r="S68" s="2" t="s">
        <v>362</v>
      </c>
      <c r="T68" s="5">
        <v>82.770038167938907</v>
      </c>
      <c r="U68" s="2"/>
      <c r="V68" s="2"/>
      <c r="W68" s="2"/>
      <c r="X68" s="2"/>
      <c r="Y68" s="2"/>
      <c r="Z68" s="2"/>
    </row>
    <row r="69" spans="1:26" x14ac:dyDescent="0.3">
      <c r="A69" s="2" t="s">
        <v>67</v>
      </c>
      <c r="B69" s="2">
        <v>15599998</v>
      </c>
      <c r="C69" s="2" t="s">
        <v>698</v>
      </c>
      <c r="D69" s="2" t="s">
        <v>698</v>
      </c>
      <c r="E69" s="2">
        <v>0</v>
      </c>
      <c r="F69" s="2">
        <f t="shared" si="3"/>
        <v>0</v>
      </c>
      <c r="G69" s="2"/>
      <c r="H69" s="2" t="str">
        <f t="shared" si="4"/>
        <v/>
      </c>
      <c r="I69" s="2">
        <v>0</v>
      </c>
      <c r="J69" s="2" t="s">
        <v>576</v>
      </c>
      <c r="K69" s="2" t="s">
        <v>789</v>
      </c>
      <c r="L69" s="2"/>
      <c r="M69" s="6" t="str">
        <f t="shared" si="5"/>
        <v>https://etherscan.io/address/0x16Dcb3d17FE32c5B45F18f2b6B2d38411369Ed78</v>
      </c>
      <c r="N69" s="2">
        <v>0.86711118435493795</v>
      </c>
      <c r="O69" s="2">
        <v>3</v>
      </c>
      <c r="P69" s="2">
        <v>1</v>
      </c>
      <c r="Q69" s="2">
        <v>0</v>
      </c>
      <c r="R69" s="4">
        <v>164</v>
      </c>
      <c r="S69" s="2" t="s">
        <v>363</v>
      </c>
      <c r="T69" s="5">
        <v>137.40243902438999</v>
      </c>
      <c r="U69" s="2"/>
      <c r="V69" s="2"/>
      <c r="W69" s="2"/>
      <c r="X69" s="2"/>
      <c r="Y69" s="2"/>
      <c r="Z69" s="2"/>
    </row>
    <row r="70" spans="1:26" x14ac:dyDescent="0.3">
      <c r="A70" s="2" t="s">
        <v>68</v>
      </c>
      <c r="B70" s="2">
        <v>15599998</v>
      </c>
      <c r="C70" s="2" t="s">
        <v>698</v>
      </c>
      <c r="D70" s="2" t="s">
        <v>698</v>
      </c>
      <c r="E70" s="2">
        <v>0</v>
      </c>
      <c r="F70" s="2">
        <f t="shared" si="3"/>
        <v>0</v>
      </c>
      <c r="G70" s="2"/>
      <c r="H70" s="2" t="str">
        <f t="shared" si="4"/>
        <v/>
      </c>
      <c r="I70" s="2">
        <v>0</v>
      </c>
      <c r="J70" s="2" t="s">
        <v>577</v>
      </c>
      <c r="K70" s="2" t="s">
        <v>817</v>
      </c>
      <c r="L70" s="2"/>
      <c r="M70" s="6" t="str">
        <f t="shared" si="5"/>
        <v>https://etherscan.io/address/0xbeEE816C3ab89976B22fABA9a17e12488e30bCAA</v>
      </c>
      <c r="N70" s="2">
        <v>0.70573270394048204</v>
      </c>
      <c r="O70" s="2">
        <v>3</v>
      </c>
      <c r="P70" s="2">
        <v>1</v>
      </c>
      <c r="Q70" s="2">
        <v>3</v>
      </c>
      <c r="R70" s="4">
        <v>485</v>
      </c>
      <c r="S70" s="2" t="s">
        <v>364</v>
      </c>
      <c r="T70" s="5">
        <v>141.29690721649399</v>
      </c>
      <c r="U70" s="2"/>
      <c r="V70" s="2"/>
      <c r="W70" s="2"/>
      <c r="X70" s="2"/>
      <c r="Y70" s="2"/>
      <c r="Z70" s="2"/>
    </row>
    <row r="71" spans="1:26" x14ac:dyDescent="0.3">
      <c r="A71" s="2" t="s">
        <v>69</v>
      </c>
      <c r="B71" s="2">
        <v>15599998</v>
      </c>
      <c r="C71" s="2" t="s">
        <v>698</v>
      </c>
      <c r="D71" s="2" t="s">
        <v>698</v>
      </c>
      <c r="E71" s="2">
        <v>0</v>
      </c>
      <c r="F71" s="2">
        <f t="shared" si="3"/>
        <v>0</v>
      </c>
      <c r="G71" s="2"/>
      <c r="H71" s="2" t="str">
        <f t="shared" si="4"/>
        <v/>
      </c>
      <c r="I71" s="2">
        <v>0</v>
      </c>
      <c r="J71" s="2" t="s">
        <v>578</v>
      </c>
      <c r="K71" s="2" t="s">
        <v>818</v>
      </c>
      <c r="L71" s="2"/>
      <c r="M71" s="6" t="str">
        <f t="shared" si="5"/>
        <v>https://etherscan.io/address/0x75Ec140C1B8832A745DD988F6FA5a94127164C06</v>
      </c>
      <c r="N71" s="2">
        <v>0.388302181071778</v>
      </c>
      <c r="O71" s="2">
        <v>1</v>
      </c>
      <c r="P71" s="2">
        <v>1</v>
      </c>
      <c r="Q71" s="2">
        <v>0</v>
      </c>
      <c r="R71" s="4">
        <v>50</v>
      </c>
      <c r="S71" s="2" t="s">
        <v>365</v>
      </c>
      <c r="T71" s="5">
        <v>112.72</v>
      </c>
      <c r="U71" s="2"/>
      <c r="V71" s="2"/>
      <c r="W71" s="2"/>
      <c r="X71" s="2"/>
      <c r="Y71" s="2"/>
      <c r="Z71" s="2"/>
    </row>
    <row r="72" spans="1:26" x14ac:dyDescent="0.3">
      <c r="A72" s="2" t="s">
        <v>70</v>
      </c>
      <c r="B72" s="2">
        <v>15599998</v>
      </c>
      <c r="C72" s="2" t="s">
        <v>698</v>
      </c>
      <c r="D72" s="2" t="s">
        <v>698</v>
      </c>
      <c r="E72" s="2">
        <v>0</v>
      </c>
      <c r="F72" s="2">
        <f t="shared" si="3"/>
        <v>0</v>
      </c>
      <c r="G72" s="2"/>
      <c r="H72" s="2" t="str">
        <f t="shared" si="4"/>
        <v/>
      </c>
      <c r="I72" s="2">
        <v>0</v>
      </c>
      <c r="J72" s="2" t="s">
        <v>579</v>
      </c>
      <c r="K72" s="2" t="s">
        <v>818</v>
      </c>
      <c r="L72" s="2"/>
      <c r="M72" s="6" t="str">
        <f t="shared" si="5"/>
        <v>https://etherscan.io/address/0xB2179CbC332AdF61F9EF0b84A93E6572479Ffa1F</v>
      </c>
      <c r="N72" s="2">
        <v>0.21430921193719599</v>
      </c>
      <c r="O72" s="2">
        <v>2</v>
      </c>
      <c r="P72" s="2">
        <v>1</v>
      </c>
      <c r="Q72" s="2">
        <v>0</v>
      </c>
      <c r="R72" s="4">
        <v>24</v>
      </c>
      <c r="S72" s="2" t="s">
        <v>366</v>
      </c>
      <c r="T72" s="5">
        <v>140.083333333333</v>
      </c>
      <c r="U72" s="2"/>
      <c r="V72" s="2"/>
      <c r="W72" s="2"/>
      <c r="X72" s="2"/>
      <c r="Y72" s="2"/>
      <c r="Z72" s="2"/>
    </row>
    <row r="73" spans="1:26" x14ac:dyDescent="0.3">
      <c r="A73" s="2" t="s">
        <v>71</v>
      </c>
      <c r="B73" s="2">
        <v>15599998</v>
      </c>
      <c r="C73" s="2" t="s">
        <v>698</v>
      </c>
      <c r="D73" s="2" t="s">
        <v>698</v>
      </c>
      <c r="E73" s="2">
        <v>0</v>
      </c>
      <c r="F73" s="2">
        <f t="shared" si="3"/>
        <v>0</v>
      </c>
      <c r="G73" s="2"/>
      <c r="H73" s="2" t="str">
        <f t="shared" si="4"/>
        <v/>
      </c>
      <c r="I73" s="2">
        <v>0</v>
      </c>
      <c r="J73" s="2" t="s">
        <v>580</v>
      </c>
      <c r="K73" s="2" t="s">
        <v>819</v>
      </c>
      <c r="L73" s="2"/>
      <c r="M73" s="6" t="str">
        <f t="shared" si="5"/>
        <v>https://etherscan.io/address/0x6A130CBD65c2c2F125c63030f8FAd3c08e089068</v>
      </c>
      <c r="N73" s="2">
        <v>0.76999484452011502</v>
      </c>
      <c r="O73" s="2">
        <v>4</v>
      </c>
      <c r="P73" s="2">
        <v>2</v>
      </c>
      <c r="Q73" s="2">
        <v>7</v>
      </c>
      <c r="R73" s="4">
        <v>1575</v>
      </c>
      <c r="S73" s="2" t="s">
        <v>367</v>
      </c>
      <c r="T73" s="5">
        <v>107.281904761904</v>
      </c>
      <c r="U73" s="2"/>
      <c r="V73" s="2"/>
      <c r="W73" s="2"/>
      <c r="X73" s="2"/>
      <c r="Y73" s="2"/>
      <c r="Z73" s="2"/>
    </row>
    <row r="74" spans="1:26" x14ac:dyDescent="0.3">
      <c r="A74" s="2" t="s">
        <v>72</v>
      </c>
      <c r="B74" s="2">
        <v>15599998</v>
      </c>
      <c r="C74" s="2" t="s">
        <v>698</v>
      </c>
      <c r="D74" s="2" t="s">
        <v>698</v>
      </c>
      <c r="E74" s="2">
        <v>0</v>
      </c>
      <c r="F74" s="2">
        <f t="shared" si="3"/>
        <v>0</v>
      </c>
      <c r="G74" s="2"/>
      <c r="H74" s="2" t="str">
        <f t="shared" si="4"/>
        <v/>
      </c>
      <c r="I74" s="2">
        <v>0</v>
      </c>
      <c r="J74" s="2" t="s">
        <v>582</v>
      </c>
      <c r="K74" s="2" t="s">
        <v>820</v>
      </c>
      <c r="L74" s="2"/>
      <c r="M74" s="6" t="str">
        <f t="shared" si="5"/>
        <v>https://etherscan.io/address/0x736ebCe0e8b6B7496aee80970490d48D8b844FA3</v>
      </c>
      <c r="N74" s="2">
        <v>2.2048954195874999</v>
      </c>
      <c r="O74" s="2">
        <v>3</v>
      </c>
      <c r="P74" s="2">
        <v>1</v>
      </c>
      <c r="Q74" s="2">
        <v>0</v>
      </c>
      <c r="R74" s="4">
        <v>844</v>
      </c>
      <c r="S74" s="2" t="s">
        <v>368</v>
      </c>
      <c r="T74" s="5">
        <v>134.75947867298501</v>
      </c>
      <c r="U74" s="2"/>
      <c r="V74" s="2"/>
      <c r="W74" s="2"/>
      <c r="X74" s="2"/>
      <c r="Y74" s="2"/>
      <c r="Z74" s="2"/>
    </row>
    <row r="75" spans="1:26" x14ac:dyDescent="0.3">
      <c r="A75" s="2" t="s">
        <v>73</v>
      </c>
      <c r="B75" s="2">
        <v>15599998</v>
      </c>
      <c r="C75" s="2" t="s">
        <v>698</v>
      </c>
      <c r="D75" s="2" t="s">
        <v>698</v>
      </c>
      <c r="E75" s="2">
        <v>0</v>
      </c>
      <c r="F75" s="2">
        <f t="shared" si="3"/>
        <v>0</v>
      </c>
      <c r="G75" s="2"/>
      <c r="H75" s="2" t="str">
        <f t="shared" si="4"/>
        <v/>
      </c>
      <c r="I75" s="2">
        <v>0</v>
      </c>
      <c r="J75" s="2" t="s">
        <v>570</v>
      </c>
      <c r="K75" s="2" t="s">
        <v>820</v>
      </c>
      <c r="L75" s="2"/>
      <c r="M75" s="6" t="str">
        <f t="shared" si="5"/>
        <v>https://etherscan.io/address/0x444251b1a067950ac57e49772aF8bB9562D2f898</v>
      </c>
      <c r="N75" s="2">
        <v>0.50526818102869997</v>
      </c>
      <c r="O75" s="2">
        <v>4</v>
      </c>
      <c r="P75" s="2">
        <v>1</v>
      </c>
      <c r="Q75" s="2">
        <v>0</v>
      </c>
      <c r="R75" s="4">
        <v>180</v>
      </c>
      <c r="S75" s="2" t="s">
        <v>369</v>
      </c>
      <c r="T75" s="5">
        <v>117.766666666666</v>
      </c>
      <c r="U75" s="2"/>
      <c r="V75" s="2"/>
      <c r="W75" s="2"/>
      <c r="X75" s="2"/>
      <c r="Y75" s="2"/>
      <c r="Z75" s="2"/>
    </row>
    <row r="76" spans="1:26" x14ac:dyDescent="0.3">
      <c r="A76" s="2" t="s">
        <v>74</v>
      </c>
      <c r="B76" s="2">
        <v>15599998</v>
      </c>
      <c r="C76" s="2" t="s">
        <v>698</v>
      </c>
      <c r="D76" s="2" t="s">
        <v>698</v>
      </c>
      <c r="E76" s="2">
        <v>0</v>
      </c>
      <c r="F76" s="2">
        <f t="shared" si="3"/>
        <v>0</v>
      </c>
      <c r="G76" s="2"/>
      <c r="H76" s="2" t="str">
        <f t="shared" si="4"/>
        <v/>
      </c>
      <c r="I76" s="2">
        <v>0</v>
      </c>
      <c r="J76" s="2" t="s">
        <v>583</v>
      </c>
      <c r="K76" s="2" t="s">
        <v>821</v>
      </c>
      <c r="L76" s="2"/>
      <c r="M76" s="6" t="str">
        <f t="shared" si="5"/>
        <v>https://etherscan.io/address/0x2c8b48eddCf55288Ff71312197c4b788F6C88Fad</v>
      </c>
      <c r="N76" s="2">
        <v>6.7511941174595205E-2</v>
      </c>
      <c r="O76" s="2">
        <v>1</v>
      </c>
      <c r="P76" s="2">
        <v>1</v>
      </c>
      <c r="Q76" s="2">
        <v>0</v>
      </c>
      <c r="R76" s="4">
        <v>5</v>
      </c>
      <c r="S76" s="2" t="s">
        <v>370</v>
      </c>
      <c r="T76" s="5">
        <v>122.8</v>
      </c>
      <c r="U76" s="2"/>
      <c r="V76" s="2"/>
      <c r="W76" s="2"/>
      <c r="X76" s="2"/>
      <c r="Y76" s="2"/>
      <c r="Z76" s="2"/>
    </row>
    <row r="77" spans="1:26" x14ac:dyDescent="0.3">
      <c r="A77" s="2" t="s">
        <v>75</v>
      </c>
      <c r="B77" s="2">
        <v>15599998</v>
      </c>
      <c r="C77" s="2" t="s">
        <v>698</v>
      </c>
      <c r="D77" s="2" t="s">
        <v>698</v>
      </c>
      <c r="E77" s="2">
        <v>0</v>
      </c>
      <c r="F77" s="2">
        <f t="shared" si="3"/>
        <v>0</v>
      </c>
      <c r="G77" s="2"/>
      <c r="H77" s="2" t="str">
        <f t="shared" si="4"/>
        <v/>
      </c>
      <c r="I77" s="2">
        <v>0</v>
      </c>
      <c r="J77" s="2" t="s">
        <v>570</v>
      </c>
      <c r="K77" s="2" t="s">
        <v>822</v>
      </c>
      <c r="L77" s="2"/>
      <c r="M77" s="6" t="str">
        <f t="shared" si="5"/>
        <v>https://etherscan.io/address/0xCF85937782deD39A29Fa9B5C4581dcAd4C92c2bb</v>
      </c>
      <c r="N77" s="2">
        <v>3.7903646346928901</v>
      </c>
      <c r="O77" s="2">
        <v>4</v>
      </c>
      <c r="P77" s="2">
        <v>1</v>
      </c>
      <c r="Q77" s="2">
        <v>5</v>
      </c>
      <c r="R77" s="4">
        <v>565</v>
      </c>
      <c r="S77" s="2" t="s">
        <v>371</v>
      </c>
      <c r="T77" s="5">
        <v>124.81238938053001</v>
      </c>
      <c r="U77" s="2"/>
      <c r="V77" s="2"/>
      <c r="W77" s="2"/>
      <c r="X77" s="2"/>
      <c r="Y77" s="2"/>
      <c r="Z77" s="2"/>
    </row>
    <row r="78" spans="1:26" x14ac:dyDescent="0.3">
      <c r="A78" s="2" t="s">
        <v>76</v>
      </c>
      <c r="B78" s="2">
        <v>15599998</v>
      </c>
      <c r="C78" s="2" t="s">
        <v>698</v>
      </c>
      <c r="D78" s="2" t="s">
        <v>698</v>
      </c>
      <c r="E78" s="2">
        <v>0</v>
      </c>
      <c r="F78" s="2">
        <f t="shared" si="3"/>
        <v>0</v>
      </c>
      <c r="G78" s="2"/>
      <c r="H78" s="2" t="str">
        <f t="shared" si="4"/>
        <v/>
      </c>
      <c r="I78" s="2">
        <v>0</v>
      </c>
      <c r="J78" s="2" t="s">
        <v>570</v>
      </c>
      <c r="K78" s="2" t="s">
        <v>822</v>
      </c>
      <c r="L78" s="2"/>
      <c r="M78" s="6" t="str">
        <f t="shared" si="5"/>
        <v>https://etherscan.io/address/0xc46BC20feecaADAa7Cb90553D669990E208bDe02</v>
      </c>
      <c r="N78" s="2">
        <v>1.70815281713113</v>
      </c>
      <c r="O78" s="2">
        <v>2</v>
      </c>
      <c r="P78" s="2">
        <v>1</v>
      </c>
      <c r="Q78" s="2">
        <v>4</v>
      </c>
      <c r="R78" s="4">
        <v>176</v>
      </c>
      <c r="S78" s="2" t="s">
        <v>372</v>
      </c>
      <c r="T78" s="5">
        <v>96.596590909090907</v>
      </c>
      <c r="U78" s="2"/>
      <c r="V78" s="2"/>
      <c r="W78" s="2"/>
      <c r="X78" s="2"/>
      <c r="Y78" s="2"/>
      <c r="Z78" s="2"/>
    </row>
    <row r="79" spans="1:26" x14ac:dyDescent="0.3">
      <c r="A79" s="2" t="s">
        <v>77</v>
      </c>
      <c r="B79" s="2" t="s">
        <v>694</v>
      </c>
      <c r="C79" s="2" t="s">
        <v>698</v>
      </c>
      <c r="D79" s="2" t="s">
        <v>698</v>
      </c>
      <c r="E79" s="2">
        <v>0</v>
      </c>
      <c r="F79" s="2">
        <f t="shared" si="3"/>
        <v>0</v>
      </c>
      <c r="G79" s="2"/>
      <c r="H79" s="2" t="str">
        <f t="shared" si="4"/>
        <v/>
      </c>
      <c r="I79" s="2">
        <v>0</v>
      </c>
      <c r="J79" s="2" t="s">
        <v>584</v>
      </c>
      <c r="K79" s="2" t="s">
        <v>822</v>
      </c>
      <c r="L79" s="2"/>
      <c r="M79" s="6" t="str">
        <f t="shared" si="5"/>
        <v>https://etherscan.io/address/0x21D37ECb8527021ad63DE4Bf8b5d40f0a32Ad25e</v>
      </c>
      <c r="N79" s="2">
        <v>0.34857196123326001</v>
      </c>
      <c r="O79" s="2">
        <v>4</v>
      </c>
      <c r="P79" s="2">
        <v>1</v>
      </c>
      <c r="Q79" s="2">
        <v>1</v>
      </c>
      <c r="R79" s="4">
        <v>152</v>
      </c>
      <c r="S79" s="2" t="s">
        <v>373</v>
      </c>
      <c r="T79" s="5">
        <v>150.74342105263099</v>
      </c>
      <c r="U79" s="2"/>
      <c r="V79" s="2"/>
      <c r="W79" s="2"/>
      <c r="X79" s="2"/>
      <c r="Y79" s="2"/>
      <c r="Z79" s="2"/>
    </row>
    <row r="80" spans="1:26" x14ac:dyDescent="0.3">
      <c r="A80" s="2" t="s">
        <v>78</v>
      </c>
      <c r="B80" s="2">
        <v>15599998</v>
      </c>
      <c r="C80" s="2" t="s">
        <v>698</v>
      </c>
      <c r="D80" s="2" t="s">
        <v>698</v>
      </c>
      <c r="E80" s="2">
        <v>0</v>
      </c>
      <c r="F80" s="2">
        <f t="shared" si="3"/>
        <v>0</v>
      </c>
      <c r="G80" s="2"/>
      <c r="H80" s="2" t="str">
        <f t="shared" si="4"/>
        <v/>
      </c>
      <c r="I80" s="2">
        <v>0</v>
      </c>
      <c r="J80" s="2" t="s">
        <v>570</v>
      </c>
      <c r="K80" s="2" t="s">
        <v>823</v>
      </c>
      <c r="L80" s="2"/>
      <c r="M80" s="6" t="str">
        <f t="shared" si="5"/>
        <v>https://etherscan.io/address/0x5a1e6A4fbDF5Ec065f19F90b1B3B938314e3f488</v>
      </c>
      <c r="N80" s="2">
        <v>0.41206899318929002</v>
      </c>
      <c r="O80" s="2">
        <v>7</v>
      </c>
      <c r="P80" s="2">
        <v>1</v>
      </c>
      <c r="Q80" s="2">
        <v>0</v>
      </c>
      <c r="R80" s="4">
        <v>115</v>
      </c>
      <c r="S80" s="2" t="s">
        <v>374</v>
      </c>
      <c r="T80" s="5">
        <v>151.695652173913</v>
      </c>
      <c r="U80" s="2"/>
      <c r="V80" s="2"/>
      <c r="W80" s="2"/>
      <c r="X80" s="2"/>
      <c r="Y80" s="2"/>
      <c r="Z80" s="2"/>
    </row>
    <row r="81" spans="1:26" x14ac:dyDescent="0.3">
      <c r="A81" s="2" t="s">
        <v>79</v>
      </c>
      <c r="B81" s="2">
        <v>15599998</v>
      </c>
      <c r="C81" s="2" t="s">
        <v>698</v>
      </c>
      <c r="D81" s="2" t="s">
        <v>698</v>
      </c>
      <c r="E81" s="2">
        <v>0</v>
      </c>
      <c r="F81" s="2">
        <f t="shared" si="3"/>
        <v>0</v>
      </c>
      <c r="G81" s="2"/>
      <c r="H81" s="2" t="str">
        <f t="shared" si="4"/>
        <v/>
      </c>
      <c r="I81" s="2">
        <v>0</v>
      </c>
      <c r="J81" s="2" t="s">
        <v>584</v>
      </c>
      <c r="K81" s="2" t="s">
        <v>824</v>
      </c>
      <c r="L81" s="2"/>
      <c r="M81" s="6" t="str">
        <f t="shared" si="5"/>
        <v>https://etherscan.io/address/0x05D65EF243D458d715697CdabDCc099AB59cA828</v>
      </c>
      <c r="N81" s="2">
        <v>0.82852058710222898</v>
      </c>
      <c r="O81" s="2">
        <v>2</v>
      </c>
      <c r="P81" s="2">
        <v>1</v>
      </c>
      <c r="Q81" s="2">
        <v>0</v>
      </c>
      <c r="R81" s="4">
        <v>46</v>
      </c>
      <c r="S81" s="2" t="s">
        <v>375</v>
      </c>
      <c r="T81" s="5">
        <v>125.782608695652</v>
      </c>
      <c r="U81" s="2"/>
      <c r="V81" s="2"/>
      <c r="W81" s="2"/>
      <c r="X81" s="2"/>
      <c r="Y81" s="2"/>
      <c r="Z81" s="2"/>
    </row>
    <row r="82" spans="1:26" x14ac:dyDescent="0.3">
      <c r="A82" s="2" t="s">
        <v>80</v>
      </c>
      <c r="B82" s="2">
        <v>15599998</v>
      </c>
      <c r="C82" s="2" t="s">
        <v>698</v>
      </c>
      <c r="D82" s="2" t="s">
        <v>698</v>
      </c>
      <c r="E82" s="2">
        <v>0</v>
      </c>
      <c r="F82" s="2">
        <f t="shared" si="3"/>
        <v>0</v>
      </c>
      <c r="G82" s="2"/>
      <c r="H82" s="2" t="str">
        <f t="shared" si="4"/>
        <v/>
      </c>
      <c r="I82" s="2">
        <v>0</v>
      </c>
      <c r="J82" s="2" t="s">
        <v>587</v>
      </c>
      <c r="K82" s="2" t="s">
        <v>824</v>
      </c>
      <c r="L82" s="2"/>
      <c r="M82" s="6" t="str">
        <f t="shared" si="5"/>
        <v>https://etherscan.io/address/0x7f14BD42EEA483154Cb1D2F01b662155872BAde2</v>
      </c>
      <c r="N82" s="2">
        <v>0.120329930948827</v>
      </c>
      <c r="O82" s="2">
        <v>1</v>
      </c>
      <c r="P82" s="2">
        <v>1</v>
      </c>
      <c r="Q82" s="2">
        <v>0</v>
      </c>
      <c r="R82" s="4">
        <v>57</v>
      </c>
      <c r="S82" s="2" t="s">
        <v>376</v>
      </c>
      <c r="T82" s="5">
        <v>167.824561403508</v>
      </c>
      <c r="U82" s="2"/>
      <c r="V82" s="2"/>
      <c r="W82" s="2"/>
      <c r="X82" s="2"/>
      <c r="Y82" s="2"/>
      <c r="Z82" s="2"/>
    </row>
    <row r="83" spans="1:26" x14ac:dyDescent="0.3">
      <c r="A83" s="2" t="s">
        <v>81</v>
      </c>
      <c r="B83" s="2">
        <v>15599998</v>
      </c>
      <c r="C83" s="2" t="s">
        <v>698</v>
      </c>
      <c r="D83" s="2" t="s">
        <v>698</v>
      </c>
      <c r="E83" s="2">
        <v>0</v>
      </c>
      <c r="F83" s="2">
        <f t="shared" si="3"/>
        <v>0</v>
      </c>
      <c r="G83" s="2"/>
      <c r="H83" s="2" t="str">
        <f t="shared" si="4"/>
        <v/>
      </c>
      <c r="I83" s="2">
        <v>0</v>
      </c>
      <c r="J83" s="2" t="s">
        <v>570</v>
      </c>
      <c r="K83" s="2" t="s">
        <v>824</v>
      </c>
      <c r="L83" s="2"/>
      <c r="M83" s="6" t="str">
        <f t="shared" si="5"/>
        <v>https://etherscan.io/address/0x6aa93DA1Be43d585C8231255eA0d6Ff6BAfBb770</v>
      </c>
      <c r="N83" s="2">
        <v>6.3515786560996296E-2</v>
      </c>
      <c r="O83" s="2">
        <v>2</v>
      </c>
      <c r="P83" s="2">
        <v>1</v>
      </c>
      <c r="Q83" s="2">
        <v>0</v>
      </c>
      <c r="R83" s="4">
        <v>35</v>
      </c>
      <c r="S83" s="2" t="s">
        <v>377</v>
      </c>
      <c r="T83" s="5">
        <v>161.31428571428501</v>
      </c>
      <c r="U83" s="2"/>
      <c r="V83" s="2"/>
      <c r="W83" s="2"/>
      <c r="X83" s="2"/>
      <c r="Y83" s="2"/>
      <c r="Z83" s="2"/>
    </row>
    <row r="84" spans="1:26" x14ac:dyDescent="0.3">
      <c r="A84" s="2" t="s">
        <v>82</v>
      </c>
      <c r="B84" s="2">
        <v>15599998</v>
      </c>
      <c r="C84" s="2" t="s">
        <v>698</v>
      </c>
      <c r="D84" s="2" t="s">
        <v>698</v>
      </c>
      <c r="E84" s="2">
        <v>0</v>
      </c>
      <c r="F84" s="2">
        <f t="shared" si="3"/>
        <v>0</v>
      </c>
      <c r="G84" s="2"/>
      <c r="H84" s="2" t="str">
        <f t="shared" si="4"/>
        <v/>
      </c>
      <c r="I84" s="2">
        <v>0</v>
      </c>
      <c r="J84" s="2" t="s">
        <v>588</v>
      </c>
      <c r="K84" s="2" t="s">
        <v>825</v>
      </c>
      <c r="L84" s="2"/>
      <c r="M84" s="6" t="str">
        <f t="shared" si="5"/>
        <v>https://etherscan.io/address/0x6C3Db90d2d1BE601BF8Cc3a9b5F862aB1977b849</v>
      </c>
      <c r="N84" s="2">
        <v>0.28258978940874502</v>
      </c>
      <c r="O84" s="2">
        <v>1</v>
      </c>
      <c r="P84" s="2">
        <v>1</v>
      </c>
      <c r="Q84" s="2">
        <v>0</v>
      </c>
      <c r="R84" s="4">
        <v>81</v>
      </c>
      <c r="S84" s="2" t="s">
        <v>378</v>
      </c>
      <c r="T84" s="5">
        <v>117.888888888888</v>
      </c>
      <c r="U84" s="2"/>
      <c r="V84" s="2"/>
      <c r="W84" s="2"/>
      <c r="X84" s="2"/>
      <c r="Y84" s="2"/>
      <c r="Z84" s="2"/>
    </row>
    <row r="85" spans="1:26" x14ac:dyDescent="0.3">
      <c r="A85" s="2" t="s">
        <v>83</v>
      </c>
      <c r="B85" s="2">
        <v>15599998</v>
      </c>
      <c r="C85" s="2" t="s">
        <v>698</v>
      </c>
      <c r="D85" s="2" t="s">
        <v>781</v>
      </c>
      <c r="E85" s="2">
        <v>0</v>
      </c>
      <c r="F85" s="2">
        <f t="shared" si="3"/>
        <v>1</v>
      </c>
      <c r="G85" s="2" t="s">
        <v>978</v>
      </c>
      <c r="H85" s="2">
        <f t="shared" si="4"/>
        <v>1</v>
      </c>
      <c r="I85" s="2">
        <v>0.5</v>
      </c>
      <c r="J85" s="2" t="s">
        <v>589</v>
      </c>
      <c r="K85" s="2" t="s">
        <v>826</v>
      </c>
      <c r="L85" s="2"/>
      <c r="M85" s="6" t="str">
        <f t="shared" si="5"/>
        <v>https://etherscan.io/address/0xf2C695Aa6c38710F4e597D2dd4201fD3d8712F20</v>
      </c>
      <c r="N85" s="2">
        <v>6.0710423917543199</v>
      </c>
      <c r="O85" s="2">
        <v>2</v>
      </c>
      <c r="P85" s="2">
        <v>1</v>
      </c>
      <c r="Q85" s="2">
        <v>1</v>
      </c>
      <c r="R85" s="4">
        <v>839</v>
      </c>
      <c r="S85" s="2" t="s">
        <v>379</v>
      </c>
      <c r="T85" s="5">
        <v>106.706793802145</v>
      </c>
      <c r="U85" s="2"/>
      <c r="V85" s="2"/>
      <c r="W85" s="2"/>
      <c r="X85" s="2"/>
      <c r="Y85" s="2"/>
      <c r="Z85" s="2"/>
    </row>
    <row r="86" spans="1:26" x14ac:dyDescent="0.3">
      <c r="A86" s="2" t="s">
        <v>84</v>
      </c>
      <c r="B86" s="2" t="s">
        <v>694</v>
      </c>
      <c r="C86" s="2" t="s">
        <v>698</v>
      </c>
      <c r="D86" s="2" t="s">
        <v>698</v>
      </c>
      <c r="E86" s="2">
        <v>0</v>
      </c>
      <c r="F86" s="2">
        <f t="shared" si="3"/>
        <v>0</v>
      </c>
      <c r="G86" s="2"/>
      <c r="H86" s="2" t="str">
        <f t="shared" si="4"/>
        <v/>
      </c>
      <c r="I86" s="2">
        <v>0</v>
      </c>
      <c r="J86" s="2" t="s">
        <v>570</v>
      </c>
      <c r="K86" s="2" t="s">
        <v>822</v>
      </c>
      <c r="L86" s="2"/>
      <c r="M86" s="6" t="str">
        <f t="shared" si="5"/>
        <v>https://etherscan.io/address/0x887fb037cA3f3725Fe12c928443ECe0280dde1e1</v>
      </c>
      <c r="N86" s="2">
        <v>1.40207028722442</v>
      </c>
      <c r="O86" s="2">
        <v>5</v>
      </c>
      <c r="P86" s="2">
        <v>1</v>
      </c>
      <c r="Q86" s="2">
        <v>6</v>
      </c>
      <c r="R86" s="4">
        <v>957</v>
      </c>
      <c r="S86" s="2" t="s">
        <v>380</v>
      </c>
      <c r="T86" s="5">
        <v>134.987460815047</v>
      </c>
      <c r="U86" s="2"/>
      <c r="V86" s="2"/>
      <c r="W86" s="2"/>
      <c r="X86" s="2"/>
      <c r="Y86" s="2"/>
      <c r="Z86" s="2"/>
    </row>
    <row r="87" spans="1:26" x14ac:dyDescent="0.3">
      <c r="A87" s="2" t="s">
        <v>85</v>
      </c>
      <c r="B87" s="2">
        <v>15599998</v>
      </c>
      <c r="C87" s="2" t="s">
        <v>698</v>
      </c>
      <c r="D87" s="2" t="s">
        <v>698</v>
      </c>
      <c r="E87" s="2">
        <v>0</v>
      </c>
      <c r="F87" s="2">
        <f t="shared" si="3"/>
        <v>0</v>
      </c>
      <c r="G87" s="2"/>
      <c r="H87" s="2" t="str">
        <f t="shared" si="4"/>
        <v/>
      </c>
      <c r="I87" s="2">
        <v>0</v>
      </c>
      <c r="J87" s="2" t="s">
        <v>617</v>
      </c>
      <c r="K87" s="2" t="s">
        <v>822</v>
      </c>
      <c r="L87" s="2"/>
      <c r="M87" s="6" t="str">
        <f t="shared" si="5"/>
        <v>https://etherscan.io/address/0x8b98edaad83C9D2302834F868073A52Dd18585c6</v>
      </c>
      <c r="N87" s="2">
        <v>3.24958462929711</v>
      </c>
      <c r="O87" s="2">
        <v>4</v>
      </c>
      <c r="P87" s="2">
        <v>4</v>
      </c>
      <c r="Q87" s="2">
        <v>7</v>
      </c>
      <c r="R87" s="4">
        <v>1185</v>
      </c>
      <c r="S87" s="2" t="s">
        <v>381</v>
      </c>
      <c r="T87" s="5">
        <v>141.51054852320601</v>
      </c>
      <c r="U87" s="2"/>
      <c r="V87" s="2"/>
      <c r="W87" s="7" t="s">
        <v>753</v>
      </c>
      <c r="X87" s="2"/>
      <c r="Y87" s="2"/>
      <c r="Z87" s="2"/>
    </row>
    <row r="88" spans="1:26" x14ac:dyDescent="0.3">
      <c r="A88" s="2" t="s">
        <v>86</v>
      </c>
      <c r="B88" s="2">
        <v>15599998</v>
      </c>
      <c r="C88" s="2" t="s">
        <v>698</v>
      </c>
      <c r="D88" s="2" t="s">
        <v>698</v>
      </c>
      <c r="E88" s="2">
        <v>0</v>
      </c>
      <c r="F88" s="2">
        <f t="shared" si="3"/>
        <v>0</v>
      </c>
      <c r="G88" s="2"/>
      <c r="H88" s="2" t="str">
        <f t="shared" si="4"/>
        <v/>
      </c>
      <c r="I88" s="2">
        <v>0</v>
      </c>
      <c r="J88" s="2" t="s">
        <v>590</v>
      </c>
      <c r="K88" s="2" t="s">
        <v>827</v>
      </c>
      <c r="L88" s="2"/>
      <c r="M88" s="6" t="str">
        <f t="shared" si="5"/>
        <v>https://etherscan.io/address/0x90606c55156dD9039bF9dcde564e38B3f609c0dd</v>
      </c>
      <c r="N88" s="2">
        <v>6.28539513147406E-2</v>
      </c>
      <c r="O88" s="2">
        <v>1</v>
      </c>
      <c r="P88" s="2">
        <v>1</v>
      </c>
      <c r="Q88" s="2">
        <v>0</v>
      </c>
      <c r="R88" s="4">
        <v>12</v>
      </c>
      <c r="S88" s="2" t="s">
        <v>382</v>
      </c>
      <c r="T88" s="5">
        <v>103.416666666666</v>
      </c>
      <c r="U88" s="2"/>
      <c r="V88" s="2"/>
      <c r="W88" s="2"/>
      <c r="X88" s="2"/>
      <c r="Y88" s="2"/>
      <c r="Z88" s="2"/>
    </row>
    <row r="89" spans="1:26" x14ac:dyDescent="0.3">
      <c r="A89" s="2" t="s">
        <v>87</v>
      </c>
      <c r="B89" s="2">
        <v>15599998</v>
      </c>
      <c r="C89" s="2" t="s">
        <v>698</v>
      </c>
      <c r="D89" s="2" t="s">
        <v>698</v>
      </c>
      <c r="E89" s="2">
        <v>0</v>
      </c>
      <c r="F89" s="2">
        <f t="shared" si="3"/>
        <v>0</v>
      </c>
      <c r="G89" s="2"/>
      <c r="H89" s="2" t="str">
        <f t="shared" si="4"/>
        <v/>
      </c>
      <c r="I89" s="2">
        <v>0</v>
      </c>
      <c r="J89" s="2" t="s">
        <v>591</v>
      </c>
      <c r="K89" s="2" t="s">
        <v>819</v>
      </c>
      <c r="L89" s="2"/>
      <c r="M89" s="6" t="str">
        <f t="shared" si="5"/>
        <v>https://etherscan.io/address/0x64bA2425e65b39A8539cdb1390b8C7486eC1b9E9</v>
      </c>
      <c r="N89" s="2">
        <v>0.34123338999351999</v>
      </c>
      <c r="O89" s="2">
        <v>1</v>
      </c>
      <c r="P89" s="2">
        <v>1</v>
      </c>
      <c r="Q89" s="2">
        <v>0</v>
      </c>
      <c r="R89" s="4">
        <v>262</v>
      </c>
      <c r="S89" s="2" t="s">
        <v>383</v>
      </c>
      <c r="T89" s="5">
        <v>122.595419847328</v>
      </c>
      <c r="U89" s="2"/>
      <c r="V89" s="2"/>
      <c r="W89" s="2"/>
      <c r="X89" s="2"/>
      <c r="Y89" s="2"/>
      <c r="Z89" s="2"/>
    </row>
    <row r="90" spans="1:26" x14ac:dyDescent="0.3">
      <c r="A90" s="2" t="s">
        <v>88</v>
      </c>
      <c r="B90" s="2">
        <v>15599998</v>
      </c>
      <c r="C90" s="2" t="s">
        <v>698</v>
      </c>
      <c r="D90" s="2" t="s">
        <v>698</v>
      </c>
      <c r="E90" s="2">
        <v>0</v>
      </c>
      <c r="F90" s="2">
        <f t="shared" si="3"/>
        <v>0</v>
      </c>
      <c r="G90" s="2"/>
      <c r="H90" s="2" t="str">
        <f t="shared" si="4"/>
        <v/>
      </c>
      <c r="I90" s="2">
        <v>0</v>
      </c>
      <c r="J90" s="2" t="s">
        <v>570</v>
      </c>
      <c r="K90" s="2" t="s">
        <v>827</v>
      </c>
      <c r="L90" s="2"/>
      <c r="M90" s="6" t="str">
        <f t="shared" si="5"/>
        <v>https://etherscan.io/address/0x739bAef2716931af68F744f60361DF32Fb598bca</v>
      </c>
      <c r="N90" s="2">
        <v>9.1137742269566502</v>
      </c>
      <c r="O90" s="2">
        <v>3</v>
      </c>
      <c r="P90" s="2">
        <v>1</v>
      </c>
      <c r="Q90" s="2">
        <v>0</v>
      </c>
      <c r="R90" s="4">
        <v>77</v>
      </c>
      <c r="S90" s="2" t="s">
        <v>384</v>
      </c>
      <c r="T90" s="5">
        <v>95.441558441558399</v>
      </c>
      <c r="U90" s="2"/>
      <c r="V90" s="2"/>
      <c r="W90" s="2"/>
      <c r="X90" s="2"/>
      <c r="Y90" s="2"/>
      <c r="Z90" s="2"/>
    </row>
    <row r="91" spans="1:26" x14ac:dyDescent="0.3">
      <c r="A91" s="2" t="s">
        <v>89</v>
      </c>
      <c r="B91" s="2">
        <v>15599998</v>
      </c>
      <c r="C91" s="2" t="s">
        <v>697</v>
      </c>
      <c r="D91" s="2" t="s">
        <v>777</v>
      </c>
      <c r="E91" s="2">
        <v>1</v>
      </c>
      <c r="F91" s="2">
        <f t="shared" si="3"/>
        <v>1</v>
      </c>
      <c r="G91" s="2"/>
      <c r="H91" s="2" t="str">
        <f t="shared" si="4"/>
        <v/>
      </c>
      <c r="I91" s="2">
        <v>1</v>
      </c>
      <c r="J91" s="2" t="s">
        <v>706</v>
      </c>
      <c r="K91" s="2" t="s">
        <v>828</v>
      </c>
      <c r="L91" s="2"/>
      <c r="M91" s="6" t="str">
        <f t="shared" si="5"/>
        <v>https://etherscan.io/address/0x6596Da8B65995d5feaCfF8c2936f0b7a2051B0D0</v>
      </c>
      <c r="N91" s="2">
        <v>273.58446952161302</v>
      </c>
      <c r="O91" s="2">
        <v>64</v>
      </c>
      <c r="P91" s="2">
        <v>1</v>
      </c>
      <c r="Q91" s="2">
        <v>0</v>
      </c>
      <c r="R91" s="4">
        <v>10000</v>
      </c>
      <c r="S91" s="2" t="s">
        <v>385</v>
      </c>
      <c r="T91" s="5">
        <v>115.01900000000001</v>
      </c>
      <c r="U91" s="2"/>
      <c r="V91" s="2"/>
      <c r="W91" s="2"/>
      <c r="X91" s="2"/>
      <c r="Y91" s="2"/>
      <c r="Z91" s="2"/>
    </row>
    <row r="92" spans="1:26" x14ac:dyDescent="0.3">
      <c r="A92" s="2" t="s">
        <v>90</v>
      </c>
      <c r="B92" s="2">
        <v>15599998</v>
      </c>
      <c r="C92" s="2" t="s">
        <v>698</v>
      </c>
      <c r="D92" s="2" t="s">
        <v>698</v>
      </c>
      <c r="E92" s="2">
        <v>0</v>
      </c>
      <c r="F92" s="2">
        <f t="shared" si="3"/>
        <v>0</v>
      </c>
      <c r="G92" s="2"/>
      <c r="H92" s="2" t="str">
        <f t="shared" si="4"/>
        <v/>
      </c>
      <c r="I92" s="2">
        <v>0</v>
      </c>
      <c r="J92" s="2" t="s">
        <v>593</v>
      </c>
      <c r="K92" s="2" t="s">
        <v>822</v>
      </c>
      <c r="L92" s="2"/>
      <c r="M92" s="6" t="str">
        <f t="shared" si="5"/>
        <v>https://etherscan.io/address/0xE9c235B9beEFBe2320E23ed97ED8BDD1905B86e3</v>
      </c>
      <c r="N92" s="2">
        <v>4.1054358227541599</v>
      </c>
      <c r="O92" s="2">
        <v>6</v>
      </c>
      <c r="P92" s="2">
        <v>1</v>
      </c>
      <c r="Q92" s="2">
        <v>8</v>
      </c>
      <c r="R92" s="4">
        <v>2728</v>
      </c>
      <c r="S92" s="2" t="s">
        <v>386</v>
      </c>
      <c r="T92" s="5">
        <v>135.70711143694999</v>
      </c>
      <c r="U92" s="2"/>
      <c r="V92" s="2"/>
      <c r="W92" s="2"/>
      <c r="X92" s="2"/>
      <c r="Y92" s="2"/>
      <c r="Z92" s="2"/>
    </row>
    <row r="93" spans="1:26" x14ac:dyDescent="0.3">
      <c r="A93" s="2" t="s">
        <v>91</v>
      </c>
      <c r="B93" s="2">
        <v>15599998</v>
      </c>
      <c r="C93" s="2" t="s">
        <v>698</v>
      </c>
      <c r="D93" s="2" t="s">
        <v>698</v>
      </c>
      <c r="E93" s="2">
        <v>0</v>
      </c>
      <c r="F93" s="2">
        <f t="shared" si="3"/>
        <v>0</v>
      </c>
      <c r="G93" s="2"/>
      <c r="H93" s="2" t="str">
        <f t="shared" si="4"/>
        <v/>
      </c>
      <c r="I93" s="2">
        <v>0</v>
      </c>
      <c r="J93" s="2" t="s">
        <v>594</v>
      </c>
      <c r="K93" s="2" t="s">
        <v>829</v>
      </c>
      <c r="L93" s="2"/>
      <c r="M93" s="6" t="str">
        <f t="shared" si="5"/>
        <v>https://etherscan.io/address/0x31B2786143ecf3Ee8b3Fa2ebBfD1ed8F004bcf22</v>
      </c>
      <c r="N93" s="2">
        <v>0.72034345717231896</v>
      </c>
      <c r="O93" s="2">
        <v>2</v>
      </c>
      <c r="P93" s="2">
        <v>1</v>
      </c>
      <c r="Q93" s="2">
        <v>1</v>
      </c>
      <c r="R93" s="4">
        <v>167</v>
      </c>
      <c r="S93" s="2" t="s">
        <v>387</v>
      </c>
      <c r="T93" s="5">
        <v>133.041916167664</v>
      </c>
      <c r="U93" s="2"/>
      <c r="V93" s="2"/>
      <c r="W93" s="2"/>
      <c r="X93" s="2"/>
      <c r="Y93" s="2"/>
      <c r="Z93" s="2"/>
    </row>
    <row r="94" spans="1:26" x14ac:dyDescent="0.3">
      <c r="A94" s="2" t="s">
        <v>92</v>
      </c>
      <c r="B94" s="2">
        <v>15599998</v>
      </c>
      <c r="C94" s="2" t="s">
        <v>698</v>
      </c>
      <c r="D94" s="2" t="s">
        <v>698</v>
      </c>
      <c r="E94" s="2">
        <v>0</v>
      </c>
      <c r="F94" s="2">
        <f t="shared" si="3"/>
        <v>0</v>
      </c>
      <c r="G94" s="2"/>
      <c r="H94" s="2" t="str">
        <f t="shared" si="4"/>
        <v/>
      </c>
      <c r="I94" s="2">
        <v>0</v>
      </c>
      <c r="J94" s="2" t="s">
        <v>570</v>
      </c>
      <c r="K94" s="2" t="s">
        <v>829</v>
      </c>
      <c r="L94" s="2"/>
      <c r="M94" s="6" t="str">
        <f t="shared" si="5"/>
        <v>https://etherscan.io/address/0xe94FC14ba038a5CeF4fb926DbE599f69E14107B5</v>
      </c>
      <c r="N94" s="2">
        <v>0.794232980509194</v>
      </c>
      <c r="O94" s="2">
        <v>3</v>
      </c>
      <c r="P94" s="2">
        <v>1</v>
      </c>
      <c r="Q94" s="2">
        <v>3</v>
      </c>
      <c r="R94" s="4">
        <v>264</v>
      </c>
      <c r="S94" s="2" t="s">
        <v>388</v>
      </c>
      <c r="T94" s="5">
        <v>105.719696969696</v>
      </c>
      <c r="U94" s="2"/>
      <c r="V94" s="2"/>
      <c r="W94" s="2"/>
      <c r="X94" s="2"/>
      <c r="Y94" s="2"/>
      <c r="Z94" s="2"/>
    </row>
    <row r="95" spans="1:26" x14ac:dyDescent="0.3">
      <c r="A95" s="2" t="s">
        <v>93</v>
      </c>
      <c r="B95" s="2">
        <v>15599998</v>
      </c>
      <c r="C95" s="2" t="s">
        <v>704</v>
      </c>
      <c r="D95" s="2" t="s">
        <v>774</v>
      </c>
      <c r="E95" s="2">
        <v>1</v>
      </c>
      <c r="F95" s="2">
        <f t="shared" si="3"/>
        <v>1</v>
      </c>
      <c r="G95" s="2"/>
      <c r="H95" s="2" t="str">
        <f t="shared" si="4"/>
        <v/>
      </c>
      <c r="I95" s="2">
        <v>1</v>
      </c>
      <c r="J95" s="2" t="s">
        <v>317</v>
      </c>
      <c r="K95" s="2" t="s">
        <v>830</v>
      </c>
      <c r="L95" s="2"/>
      <c r="M95" s="6" t="str">
        <f t="shared" si="5"/>
        <v>https://etherscan.io/address/0x33B9D5EaFb702A87007eCDB963C670d8c667f153</v>
      </c>
      <c r="N95" s="2">
        <v>4.3824134614796897</v>
      </c>
      <c r="O95" s="2">
        <v>2</v>
      </c>
      <c r="P95" s="2">
        <v>1</v>
      </c>
      <c r="Q95" s="2">
        <v>0</v>
      </c>
      <c r="R95" s="4">
        <v>805</v>
      </c>
      <c r="S95" s="2" t="s">
        <v>389</v>
      </c>
      <c r="T95" s="5">
        <v>136.245962732919</v>
      </c>
      <c r="U95" s="2"/>
      <c r="V95" s="2"/>
      <c r="W95" s="2"/>
      <c r="X95" s="2"/>
      <c r="Y95" s="2"/>
      <c r="Z95" s="2"/>
    </row>
    <row r="96" spans="1:26" x14ac:dyDescent="0.3">
      <c r="A96" s="2" t="s">
        <v>94</v>
      </c>
      <c r="B96" s="2">
        <v>15599998</v>
      </c>
      <c r="C96" s="2" t="s">
        <v>698</v>
      </c>
      <c r="D96" s="2" t="s">
        <v>698</v>
      </c>
      <c r="E96" s="2">
        <v>0</v>
      </c>
      <c r="F96" s="2">
        <f t="shared" si="3"/>
        <v>0</v>
      </c>
      <c r="G96" s="2"/>
      <c r="H96" s="2" t="str">
        <f t="shared" si="4"/>
        <v/>
      </c>
      <c r="I96" s="2">
        <v>0</v>
      </c>
      <c r="J96" s="2" t="s">
        <v>595</v>
      </c>
      <c r="K96" s="2" t="s">
        <v>822</v>
      </c>
      <c r="L96" s="2"/>
      <c r="M96" s="6" t="str">
        <f t="shared" si="5"/>
        <v>https://etherscan.io/address/0x705562434ea1288BdbA5dC6A995DD07B3723dbA6</v>
      </c>
      <c r="N96" s="2">
        <v>2.6256640107812701</v>
      </c>
      <c r="O96" s="2">
        <v>2</v>
      </c>
      <c r="P96" s="2">
        <v>1</v>
      </c>
      <c r="Q96" s="2">
        <v>3</v>
      </c>
      <c r="R96" s="4">
        <v>578</v>
      </c>
      <c r="S96" s="2" t="s">
        <v>390</v>
      </c>
      <c r="T96" s="5">
        <v>124.403114186851</v>
      </c>
      <c r="U96" s="2"/>
      <c r="V96" s="2"/>
      <c r="W96" s="2"/>
      <c r="X96" s="2"/>
      <c r="Y96" s="2"/>
      <c r="Z96" s="2"/>
    </row>
    <row r="97" spans="1:26" x14ac:dyDescent="0.3">
      <c r="A97" s="2" t="s">
        <v>95</v>
      </c>
      <c r="B97" s="2">
        <v>15599998</v>
      </c>
      <c r="C97" s="2" t="s">
        <v>698</v>
      </c>
      <c r="D97" s="2" t="s">
        <v>698</v>
      </c>
      <c r="E97" s="2">
        <v>0</v>
      </c>
      <c r="F97" s="2">
        <f t="shared" si="3"/>
        <v>0</v>
      </c>
      <c r="G97" s="2"/>
      <c r="H97" s="2" t="str">
        <f t="shared" si="4"/>
        <v/>
      </c>
      <c r="I97" s="2">
        <v>0</v>
      </c>
      <c r="J97" s="2" t="s">
        <v>596</v>
      </c>
      <c r="K97" s="2" t="s">
        <v>827</v>
      </c>
      <c r="L97" s="2"/>
      <c r="M97" s="6" t="str">
        <f t="shared" si="5"/>
        <v>https://etherscan.io/address/0x07f4842cA1C9e70122987B8B13e944A892075512</v>
      </c>
      <c r="N97" s="2">
        <v>0.11476369157529701</v>
      </c>
      <c r="O97" s="2">
        <v>1</v>
      </c>
      <c r="P97" s="2">
        <v>1</v>
      </c>
      <c r="Q97" s="2">
        <v>0</v>
      </c>
      <c r="R97" s="4">
        <v>43</v>
      </c>
      <c r="S97" s="2" t="s">
        <v>391</v>
      </c>
      <c r="T97" s="5">
        <v>196.46511627906901</v>
      </c>
      <c r="U97" s="2"/>
      <c r="V97" s="2"/>
      <c r="W97" s="2"/>
      <c r="X97" s="2"/>
      <c r="Y97" s="2"/>
      <c r="Z97" s="2"/>
    </row>
    <row r="98" spans="1:26" x14ac:dyDescent="0.3">
      <c r="A98" s="2" t="s">
        <v>96</v>
      </c>
      <c r="B98" s="2">
        <v>15599998</v>
      </c>
      <c r="C98" s="2" t="s">
        <v>698</v>
      </c>
      <c r="D98" s="2" t="s">
        <v>698</v>
      </c>
      <c r="E98" s="2">
        <v>0</v>
      </c>
      <c r="F98" s="2">
        <f t="shared" si="3"/>
        <v>0</v>
      </c>
      <c r="G98" s="2"/>
      <c r="H98" s="2" t="str">
        <f t="shared" si="4"/>
        <v/>
      </c>
      <c r="I98" s="2">
        <v>0</v>
      </c>
      <c r="J98" s="2" t="s">
        <v>597</v>
      </c>
      <c r="K98" s="2" t="s">
        <v>831</v>
      </c>
      <c r="L98" s="2"/>
      <c r="M98" s="6" t="str">
        <f t="shared" si="5"/>
        <v>https://etherscan.io/address/0x55e9751d19233E07C32c634e9cebeeA07deC30F8</v>
      </c>
      <c r="N98" s="2">
        <v>7.0663392320196499</v>
      </c>
      <c r="O98" s="2">
        <v>3</v>
      </c>
      <c r="P98" s="2">
        <v>1</v>
      </c>
      <c r="Q98" s="2">
        <v>2</v>
      </c>
      <c r="R98" s="4">
        <v>980</v>
      </c>
      <c r="S98" s="2" t="s">
        <v>392</v>
      </c>
      <c r="T98" s="5">
        <v>115.852040816326</v>
      </c>
      <c r="U98" s="2"/>
      <c r="V98" s="2"/>
      <c r="W98" s="2"/>
      <c r="X98" s="2"/>
      <c r="Y98" s="2"/>
      <c r="Z98" s="2"/>
    </row>
    <row r="99" spans="1:26" x14ac:dyDescent="0.3">
      <c r="A99" s="2" t="s">
        <v>97</v>
      </c>
      <c r="B99" s="2">
        <v>15599998</v>
      </c>
      <c r="C99" s="2" t="s">
        <v>698</v>
      </c>
      <c r="D99" s="2" t="s">
        <v>698</v>
      </c>
      <c r="E99" s="2">
        <v>0</v>
      </c>
      <c r="F99" s="2">
        <f t="shared" si="3"/>
        <v>0</v>
      </c>
      <c r="G99" s="2"/>
      <c r="H99" s="2" t="str">
        <f t="shared" si="4"/>
        <v/>
      </c>
      <c r="I99" s="2">
        <v>0</v>
      </c>
      <c r="J99" s="2" t="s">
        <v>598</v>
      </c>
      <c r="K99" s="2" t="s">
        <v>827</v>
      </c>
      <c r="L99" s="2"/>
      <c r="M99" s="6" t="str">
        <f t="shared" si="5"/>
        <v>https://etherscan.io/address/0x9E157994FF7842e14Bb54B4EF11D4cAEe99D9967</v>
      </c>
      <c r="N99" s="2">
        <v>0.14658093604651701</v>
      </c>
      <c r="O99" s="2">
        <v>1</v>
      </c>
      <c r="P99" s="2">
        <v>1</v>
      </c>
      <c r="Q99" s="2">
        <v>0</v>
      </c>
      <c r="R99" s="4">
        <v>20</v>
      </c>
      <c r="S99" s="2" t="s">
        <v>393</v>
      </c>
      <c r="T99" s="5">
        <v>143.35</v>
      </c>
      <c r="U99" s="2"/>
      <c r="V99" s="2"/>
      <c r="W99" s="2"/>
      <c r="X99" s="2"/>
      <c r="Y99" s="2"/>
      <c r="Z99" s="2"/>
    </row>
    <row r="100" spans="1:26" x14ac:dyDescent="0.3">
      <c r="A100" s="2" t="s">
        <v>98</v>
      </c>
      <c r="B100" s="2">
        <v>15599998</v>
      </c>
      <c r="C100" s="2" t="s">
        <v>701</v>
      </c>
      <c r="D100" s="2" t="s">
        <v>778</v>
      </c>
      <c r="E100" s="2">
        <v>1</v>
      </c>
      <c r="F100" s="2">
        <f t="shared" si="3"/>
        <v>1</v>
      </c>
      <c r="G100" s="2"/>
      <c r="H100" s="2" t="str">
        <f t="shared" si="4"/>
        <v/>
      </c>
      <c r="I100" s="2">
        <v>1</v>
      </c>
      <c r="J100" s="2" t="s">
        <v>754</v>
      </c>
      <c r="K100" s="2" t="s">
        <v>832</v>
      </c>
      <c r="L100" s="2"/>
      <c r="M100" s="6" t="str">
        <f t="shared" si="5"/>
        <v>https://etherscan.io/address/0xBe48Ed27482F656E5e64cb696D8E4d39Ec3d539d</v>
      </c>
      <c r="N100" s="2">
        <v>2.6654140317595599E-3</v>
      </c>
      <c r="O100" s="2">
        <v>1</v>
      </c>
      <c r="P100" s="2">
        <v>1</v>
      </c>
      <c r="Q100" s="2">
        <v>0</v>
      </c>
      <c r="R100" s="4">
        <v>3</v>
      </c>
      <c r="S100" s="2" t="s">
        <v>394</v>
      </c>
      <c r="T100" s="5">
        <v>61.3333333333333</v>
      </c>
      <c r="U100" s="2"/>
      <c r="V100" s="2"/>
      <c r="W100" s="2"/>
      <c r="X100" s="2"/>
      <c r="Y100" s="2"/>
      <c r="Z100" s="2"/>
    </row>
    <row r="101" spans="1:26" x14ac:dyDescent="0.3">
      <c r="A101" s="2" t="s">
        <v>99</v>
      </c>
      <c r="B101" s="2">
        <v>15599998</v>
      </c>
      <c r="C101" s="2" t="s">
        <v>701</v>
      </c>
      <c r="D101" s="2" t="s">
        <v>778</v>
      </c>
      <c r="E101" s="2">
        <v>1</v>
      </c>
      <c r="F101" s="2">
        <f t="shared" si="3"/>
        <v>1</v>
      </c>
      <c r="G101" s="2"/>
      <c r="H101" s="2" t="str">
        <f t="shared" si="4"/>
        <v/>
      </c>
      <c r="I101" s="2">
        <v>1</v>
      </c>
      <c r="J101" s="2" t="s">
        <v>754</v>
      </c>
      <c r="K101" s="2" t="s">
        <v>833</v>
      </c>
      <c r="L101" s="2"/>
      <c r="M101" s="6" t="str">
        <f t="shared" si="5"/>
        <v>https://etherscan.io/address/0xd3d4e1653174e141EE48830c4F17eA447a1f7A32</v>
      </c>
      <c r="N101" s="2">
        <v>2.6654225285995601E-3</v>
      </c>
      <c r="O101" s="2">
        <v>1</v>
      </c>
      <c r="P101" s="2">
        <v>1</v>
      </c>
      <c r="Q101" s="2">
        <v>0</v>
      </c>
      <c r="R101" s="4">
        <v>3</v>
      </c>
      <c r="S101" s="2" t="s">
        <v>395</v>
      </c>
      <c r="T101" s="5">
        <v>77.3333333333333</v>
      </c>
      <c r="U101" s="2"/>
      <c r="V101" s="2"/>
      <c r="W101" s="2"/>
      <c r="X101" s="2"/>
      <c r="Y101" s="2"/>
      <c r="Z101" s="2"/>
    </row>
    <row r="102" spans="1:26" x14ac:dyDescent="0.3">
      <c r="A102" s="2" t="s">
        <v>100</v>
      </c>
      <c r="B102" s="2">
        <v>15599998</v>
      </c>
      <c r="C102" s="2" t="s">
        <v>701</v>
      </c>
      <c r="D102" s="2" t="s">
        <v>778</v>
      </c>
      <c r="E102" s="2">
        <v>1</v>
      </c>
      <c r="F102" s="2">
        <f t="shared" si="3"/>
        <v>1</v>
      </c>
      <c r="G102" s="2"/>
      <c r="H102" s="2" t="str">
        <f t="shared" si="4"/>
        <v/>
      </c>
      <c r="I102" s="2">
        <v>1</v>
      </c>
      <c r="J102" s="2" t="s">
        <v>754</v>
      </c>
      <c r="K102" s="2" t="s">
        <v>834</v>
      </c>
      <c r="L102" s="2"/>
      <c r="M102" s="6" t="str">
        <f t="shared" si="5"/>
        <v>https://etherscan.io/address/0x50684C06D42C2922A9A31F9ac185799Df3fF9c8C</v>
      </c>
      <c r="N102" s="2">
        <v>2.66542595476005E-3</v>
      </c>
      <c r="O102" s="2">
        <v>1</v>
      </c>
      <c r="P102" s="2">
        <v>1</v>
      </c>
      <c r="Q102" s="2">
        <v>0</v>
      </c>
      <c r="R102" s="4">
        <v>3</v>
      </c>
      <c r="S102" s="2" t="s">
        <v>396</v>
      </c>
      <c r="T102" s="5">
        <v>70.3333333333333</v>
      </c>
      <c r="U102" s="2"/>
      <c r="V102" s="2"/>
      <c r="W102" s="2"/>
      <c r="X102" s="2"/>
      <c r="Y102" s="2"/>
      <c r="Z102" s="2"/>
    </row>
    <row r="103" spans="1:26" x14ac:dyDescent="0.3">
      <c r="A103" s="2" t="s">
        <v>101</v>
      </c>
      <c r="B103" s="2">
        <v>15599998</v>
      </c>
      <c r="C103" s="2" t="s">
        <v>698</v>
      </c>
      <c r="D103" s="2" t="s">
        <v>698</v>
      </c>
      <c r="E103" s="2">
        <v>0</v>
      </c>
      <c r="F103" s="2">
        <f t="shared" si="3"/>
        <v>0</v>
      </c>
      <c r="G103" s="2"/>
      <c r="H103" s="2" t="str">
        <f t="shared" si="4"/>
        <v/>
      </c>
      <c r="I103" s="2">
        <v>0</v>
      </c>
      <c r="J103" s="2" t="s">
        <v>599</v>
      </c>
      <c r="K103" s="2" t="s">
        <v>835</v>
      </c>
      <c r="L103" s="2"/>
      <c r="M103" s="6" t="str">
        <f t="shared" si="5"/>
        <v>https://etherscan.io/address/0xa85E59935eD95fFfAF63027ed037061ca7cD0186</v>
      </c>
      <c r="N103" s="2">
        <v>0.409476390676281</v>
      </c>
      <c r="O103" s="2">
        <v>3</v>
      </c>
      <c r="P103" s="2">
        <v>1</v>
      </c>
      <c r="Q103" s="2">
        <v>1</v>
      </c>
      <c r="R103" s="4">
        <v>284</v>
      </c>
      <c r="S103" s="2" t="s">
        <v>397</v>
      </c>
      <c r="T103" s="5">
        <v>154.47887323943601</v>
      </c>
      <c r="U103" s="2"/>
      <c r="V103" s="2"/>
      <c r="W103" s="2"/>
      <c r="X103" s="2"/>
      <c r="Y103" s="2"/>
      <c r="Z103" s="2"/>
    </row>
    <row r="104" spans="1:26" x14ac:dyDescent="0.3">
      <c r="A104" s="2" t="s">
        <v>102</v>
      </c>
      <c r="B104" s="2">
        <v>15599998</v>
      </c>
      <c r="C104" s="2" t="s">
        <v>701</v>
      </c>
      <c r="D104" s="2" t="s">
        <v>778</v>
      </c>
      <c r="E104" s="2">
        <v>1</v>
      </c>
      <c r="F104" s="2">
        <f t="shared" si="3"/>
        <v>1</v>
      </c>
      <c r="G104" s="2"/>
      <c r="H104" s="2" t="str">
        <f t="shared" si="4"/>
        <v/>
      </c>
      <c r="I104" s="2">
        <v>1</v>
      </c>
      <c r="J104" s="2" t="s">
        <v>754</v>
      </c>
      <c r="K104" s="2" t="s">
        <v>836</v>
      </c>
      <c r="L104" s="2"/>
      <c r="M104" s="6" t="str">
        <f t="shared" si="5"/>
        <v>https://etherscan.io/address/0xc8a70aD66672AB3e1422663aD7dC25abe3C24464</v>
      </c>
      <c r="N104" s="2">
        <v>2.66542625626259E-3</v>
      </c>
      <c r="O104" s="2">
        <v>1</v>
      </c>
      <c r="P104" s="2">
        <v>1</v>
      </c>
      <c r="Q104" s="2">
        <v>0</v>
      </c>
      <c r="R104" s="4">
        <v>3</v>
      </c>
      <c r="S104" s="2" t="s">
        <v>398</v>
      </c>
      <c r="T104" s="5">
        <v>64.3333333333333</v>
      </c>
      <c r="U104" s="2"/>
      <c r="V104" s="2"/>
      <c r="W104" s="2"/>
      <c r="X104" s="2"/>
      <c r="Y104" s="2"/>
      <c r="Z104" s="2"/>
    </row>
    <row r="105" spans="1:26" x14ac:dyDescent="0.3">
      <c r="A105" s="2" t="s">
        <v>103</v>
      </c>
      <c r="B105" s="2">
        <v>15599998</v>
      </c>
      <c r="C105" s="2" t="s">
        <v>701</v>
      </c>
      <c r="D105" s="2" t="s">
        <v>778</v>
      </c>
      <c r="E105" s="2">
        <v>1</v>
      </c>
      <c r="F105" s="2">
        <f t="shared" si="3"/>
        <v>1</v>
      </c>
      <c r="G105" s="2"/>
      <c r="H105" s="2" t="str">
        <f t="shared" si="4"/>
        <v/>
      </c>
      <c r="I105" s="2">
        <v>1</v>
      </c>
      <c r="J105" s="2" t="s">
        <v>754</v>
      </c>
      <c r="K105" s="2" t="s">
        <v>836</v>
      </c>
      <c r="L105" s="2"/>
      <c r="M105" s="6" t="str">
        <f t="shared" si="5"/>
        <v>https://etherscan.io/address/0x00e0540abc7D7B7b424a5A9965399E3C6206A7c0</v>
      </c>
      <c r="N105" s="2">
        <v>2.66542633849057E-3</v>
      </c>
      <c r="O105" s="2">
        <v>1</v>
      </c>
      <c r="P105" s="2">
        <v>1</v>
      </c>
      <c r="Q105" s="2">
        <v>0</v>
      </c>
      <c r="R105" s="4">
        <v>3</v>
      </c>
      <c r="S105" s="2" t="s">
        <v>399</v>
      </c>
      <c r="T105" s="5">
        <v>70.3333333333333</v>
      </c>
      <c r="U105" s="2"/>
      <c r="V105" s="2"/>
      <c r="W105" s="2"/>
      <c r="X105" s="2"/>
      <c r="Y105" s="2"/>
      <c r="Z105" s="2"/>
    </row>
    <row r="106" spans="1:26" x14ac:dyDescent="0.3">
      <c r="A106" s="2" t="s">
        <v>104</v>
      </c>
      <c r="B106" s="2">
        <v>15599998</v>
      </c>
      <c r="C106" s="2" t="s">
        <v>701</v>
      </c>
      <c r="D106" s="2" t="s">
        <v>778</v>
      </c>
      <c r="E106" s="2">
        <v>1</v>
      </c>
      <c r="F106" s="2">
        <f t="shared" si="3"/>
        <v>1</v>
      </c>
      <c r="G106" s="2"/>
      <c r="H106" s="2" t="str">
        <f t="shared" si="4"/>
        <v/>
      </c>
      <c r="I106" s="2">
        <v>1</v>
      </c>
      <c r="J106" s="2" t="s">
        <v>754</v>
      </c>
      <c r="K106" s="2" t="s">
        <v>836</v>
      </c>
      <c r="L106" s="2"/>
      <c r="M106" s="6" t="str">
        <f t="shared" si="5"/>
        <v>https://etherscan.io/address/0x66748258e6e7D37FbB36a121bd4F23f34B63B383</v>
      </c>
      <c r="N106" s="2">
        <v>2.6654312995879901E-3</v>
      </c>
      <c r="O106" s="2">
        <v>1</v>
      </c>
      <c r="P106" s="2">
        <v>1</v>
      </c>
      <c r="Q106" s="2">
        <v>0</v>
      </c>
      <c r="R106" s="4">
        <v>3</v>
      </c>
      <c r="S106" s="2" t="s">
        <v>400</v>
      </c>
      <c r="T106" s="5">
        <v>70.3333333333333</v>
      </c>
      <c r="U106" s="2"/>
      <c r="V106" s="2"/>
      <c r="W106" s="2"/>
      <c r="X106" s="2"/>
      <c r="Y106" s="2"/>
      <c r="Z106" s="2"/>
    </row>
    <row r="107" spans="1:26" x14ac:dyDescent="0.3">
      <c r="A107" s="2" t="s">
        <v>105</v>
      </c>
      <c r="B107" s="2">
        <v>15599998</v>
      </c>
      <c r="C107" s="2" t="s">
        <v>701</v>
      </c>
      <c r="D107" s="2" t="s">
        <v>778</v>
      </c>
      <c r="E107" s="2">
        <v>1</v>
      </c>
      <c r="F107" s="2">
        <f t="shared" si="3"/>
        <v>1</v>
      </c>
      <c r="G107" s="2"/>
      <c r="H107" s="2" t="str">
        <f t="shared" si="4"/>
        <v/>
      </c>
      <c r="I107" s="2">
        <v>1</v>
      </c>
      <c r="J107" s="2" t="s">
        <v>754</v>
      </c>
      <c r="K107" s="2" t="s">
        <v>836</v>
      </c>
      <c r="L107" s="2"/>
      <c r="M107" s="6" t="str">
        <f t="shared" si="5"/>
        <v>https://etherscan.io/address/0xD187270fa24669F19b938b44b889f4b525b9Fa43</v>
      </c>
      <c r="N107" s="2">
        <v>2.6654316285011801E-3</v>
      </c>
      <c r="O107" s="2">
        <v>1</v>
      </c>
      <c r="P107" s="2">
        <v>1</v>
      </c>
      <c r="Q107" s="2">
        <v>0</v>
      </c>
      <c r="R107" s="4">
        <v>3</v>
      </c>
      <c r="S107" s="2" t="s">
        <v>401</v>
      </c>
      <c r="T107" s="5">
        <v>83</v>
      </c>
      <c r="U107" s="2"/>
      <c r="V107" s="2"/>
      <c r="W107" s="2"/>
      <c r="X107" s="2"/>
      <c r="Y107" s="2"/>
      <c r="Z107" s="2"/>
    </row>
    <row r="108" spans="1:26" x14ac:dyDescent="0.3">
      <c r="A108" s="2" t="s">
        <v>106</v>
      </c>
      <c r="B108" s="2">
        <v>15599998</v>
      </c>
      <c r="C108" s="2" t="s">
        <v>698</v>
      </c>
      <c r="D108" s="2" t="s">
        <v>698</v>
      </c>
      <c r="E108" s="2">
        <v>0</v>
      </c>
      <c r="F108" s="2">
        <f t="shared" si="3"/>
        <v>0</v>
      </c>
      <c r="G108" s="2"/>
      <c r="H108" s="2" t="str">
        <f t="shared" si="4"/>
        <v/>
      </c>
      <c r="I108" s="2">
        <v>0</v>
      </c>
      <c r="J108" s="2" t="s">
        <v>600</v>
      </c>
      <c r="K108" s="2" t="s">
        <v>837</v>
      </c>
      <c r="L108" s="2"/>
      <c r="M108" s="6" t="str">
        <f t="shared" si="5"/>
        <v>https://etherscan.io/address/0xf16B26BCaEF7Ae657811B0094Aa7301C2AFE75Bb</v>
      </c>
      <c r="N108" s="2">
        <v>0.17626084913180501</v>
      </c>
      <c r="O108" s="2">
        <v>1</v>
      </c>
      <c r="P108" s="2">
        <v>1</v>
      </c>
      <c r="Q108" s="2">
        <v>0</v>
      </c>
      <c r="R108" s="4">
        <v>27</v>
      </c>
      <c r="S108" s="2" t="s">
        <v>402</v>
      </c>
      <c r="T108" s="5">
        <v>158.25925925925901</v>
      </c>
      <c r="U108" s="2"/>
      <c r="V108" s="2"/>
      <c r="W108" s="2"/>
      <c r="X108" s="2"/>
      <c r="Y108" s="2"/>
      <c r="Z108" s="2"/>
    </row>
    <row r="109" spans="1:26" x14ac:dyDescent="0.3">
      <c r="A109" s="2" t="s">
        <v>107</v>
      </c>
      <c r="B109" s="2">
        <v>15599998</v>
      </c>
      <c r="C109" s="2" t="s">
        <v>701</v>
      </c>
      <c r="D109" s="2" t="s">
        <v>778</v>
      </c>
      <c r="E109" s="2">
        <v>1</v>
      </c>
      <c r="F109" s="2">
        <f t="shared" si="3"/>
        <v>1</v>
      </c>
      <c r="G109" s="2"/>
      <c r="H109" s="2" t="str">
        <f t="shared" si="4"/>
        <v/>
      </c>
      <c r="I109" s="2">
        <v>1</v>
      </c>
      <c r="J109" s="2" t="s">
        <v>754</v>
      </c>
      <c r="K109" s="2" t="s">
        <v>836</v>
      </c>
      <c r="L109" s="2"/>
      <c r="M109" s="6" t="str">
        <f t="shared" si="5"/>
        <v>https://etherscan.io/address/0x336fC15A731AC2b204452a41b584E1dAe3413933</v>
      </c>
      <c r="N109" s="2">
        <v>2.6654329715642198E-3</v>
      </c>
      <c r="O109" s="2">
        <v>1</v>
      </c>
      <c r="P109" s="2">
        <v>1</v>
      </c>
      <c r="Q109" s="2">
        <v>0</v>
      </c>
      <c r="R109" s="4">
        <v>3</v>
      </c>
      <c r="S109" s="2" t="s">
        <v>403</v>
      </c>
      <c r="T109" s="5">
        <v>82.6666666666666</v>
      </c>
      <c r="U109" s="2"/>
      <c r="V109" s="2"/>
      <c r="W109" s="2"/>
      <c r="X109" s="2"/>
      <c r="Y109" s="2"/>
      <c r="Z109" s="2"/>
    </row>
    <row r="110" spans="1:26" x14ac:dyDescent="0.3">
      <c r="A110" s="2" t="s">
        <v>108</v>
      </c>
      <c r="B110" s="2">
        <v>15599998</v>
      </c>
      <c r="C110" s="2" t="s">
        <v>701</v>
      </c>
      <c r="D110" s="2" t="s">
        <v>778</v>
      </c>
      <c r="E110" s="2">
        <v>1</v>
      </c>
      <c r="F110" s="2">
        <f t="shared" si="3"/>
        <v>1</v>
      </c>
      <c r="G110" s="2"/>
      <c r="H110" s="2" t="str">
        <f t="shared" si="4"/>
        <v/>
      </c>
      <c r="I110" s="2">
        <v>1</v>
      </c>
      <c r="J110" s="2" t="s">
        <v>754</v>
      </c>
      <c r="K110" s="2" t="s">
        <v>838</v>
      </c>
      <c r="L110" s="2"/>
      <c r="M110" s="6" t="str">
        <f t="shared" si="5"/>
        <v>https://etherscan.io/address/0x1E2B82C9De5f1a114cEbfD95EC5759c515F02583</v>
      </c>
      <c r="N110" s="2">
        <v>2.6654378778672E-3</v>
      </c>
      <c r="O110" s="2">
        <v>1</v>
      </c>
      <c r="P110" s="2">
        <v>1</v>
      </c>
      <c r="Q110" s="2">
        <v>0</v>
      </c>
      <c r="R110" s="4">
        <v>3</v>
      </c>
      <c r="S110" s="2" t="s">
        <v>404</v>
      </c>
      <c r="T110" s="5">
        <v>52.3333333333333</v>
      </c>
      <c r="U110" s="2"/>
      <c r="V110" s="2"/>
      <c r="W110" s="2"/>
      <c r="X110" s="2"/>
      <c r="Y110" s="2"/>
      <c r="Z110" s="2"/>
    </row>
    <row r="111" spans="1:26" x14ac:dyDescent="0.3">
      <c r="A111" s="2" t="s">
        <v>109</v>
      </c>
      <c r="B111" s="2">
        <v>15599998</v>
      </c>
      <c r="C111" s="2" t="s">
        <v>701</v>
      </c>
      <c r="D111" s="2" t="s">
        <v>778</v>
      </c>
      <c r="E111" s="2">
        <v>1</v>
      </c>
      <c r="F111" s="2">
        <f t="shared" si="3"/>
        <v>1</v>
      </c>
      <c r="G111" s="2"/>
      <c r="H111" s="2" t="str">
        <f t="shared" si="4"/>
        <v/>
      </c>
      <c r="I111" s="2">
        <v>1</v>
      </c>
      <c r="J111" s="2" t="s">
        <v>754</v>
      </c>
      <c r="K111" s="2" t="s">
        <v>839</v>
      </c>
      <c r="L111" s="2"/>
      <c r="M111" s="6" t="str">
        <f t="shared" si="5"/>
        <v>https://etherscan.io/address/0x010Bd0Cb7eA0E843778194c4aDb3e7E0a8A1D116</v>
      </c>
      <c r="N111" s="2">
        <v>2.6654381793724501E-3</v>
      </c>
      <c r="O111" s="2">
        <v>1</v>
      </c>
      <c r="P111" s="2">
        <v>1</v>
      </c>
      <c r="Q111" s="2">
        <v>0</v>
      </c>
      <c r="R111" s="4">
        <v>3</v>
      </c>
      <c r="S111" s="2" t="s">
        <v>405</v>
      </c>
      <c r="T111" s="5">
        <v>52.3333333333333</v>
      </c>
      <c r="U111" s="2"/>
      <c r="V111" s="2"/>
      <c r="W111" s="2"/>
      <c r="X111" s="2"/>
      <c r="Y111" s="2"/>
      <c r="Z111" s="2"/>
    </row>
    <row r="112" spans="1:26" x14ac:dyDescent="0.3">
      <c r="A112" s="2" t="s">
        <v>110</v>
      </c>
      <c r="B112" s="2">
        <v>15599998</v>
      </c>
      <c r="C112" s="2" t="s">
        <v>701</v>
      </c>
      <c r="D112" s="2" t="s">
        <v>778</v>
      </c>
      <c r="E112" s="2">
        <v>1</v>
      </c>
      <c r="F112" s="2">
        <f t="shared" si="3"/>
        <v>1</v>
      </c>
      <c r="G112" s="2"/>
      <c r="H112" s="2" t="str">
        <f t="shared" si="4"/>
        <v/>
      </c>
      <c r="I112" s="2">
        <v>1</v>
      </c>
      <c r="J112" s="2" t="s">
        <v>754</v>
      </c>
      <c r="K112" s="2" t="s">
        <v>840</v>
      </c>
      <c r="L112" s="2"/>
      <c r="M112" s="6" t="str">
        <f t="shared" si="5"/>
        <v>https://etherscan.io/address/0x709f0EA03AcbE584dc25AD39dC5fcfB742c90Bc8</v>
      </c>
      <c r="N112" s="2">
        <v>2.6654387001543902E-3</v>
      </c>
      <c r="O112" s="2">
        <v>1</v>
      </c>
      <c r="P112" s="2">
        <v>1</v>
      </c>
      <c r="Q112" s="2">
        <v>0</v>
      </c>
      <c r="R112" s="4">
        <v>3</v>
      </c>
      <c r="S112" s="2" t="s">
        <v>406</v>
      </c>
      <c r="T112" s="5">
        <v>43.6666666666666</v>
      </c>
      <c r="U112" s="2"/>
      <c r="V112" s="2"/>
      <c r="W112" s="2"/>
      <c r="X112" s="2"/>
      <c r="Y112" s="2"/>
      <c r="Z112" s="2"/>
    </row>
    <row r="113" spans="1:26" x14ac:dyDescent="0.3">
      <c r="A113" s="2" t="s">
        <v>111</v>
      </c>
      <c r="B113" s="2">
        <v>15599998</v>
      </c>
      <c r="C113" s="2" t="s">
        <v>701</v>
      </c>
      <c r="D113" s="2" t="s">
        <v>778</v>
      </c>
      <c r="E113" s="2">
        <v>1</v>
      </c>
      <c r="F113" s="2">
        <f t="shared" si="3"/>
        <v>1</v>
      </c>
      <c r="G113" s="2"/>
      <c r="H113" s="2" t="str">
        <f t="shared" si="4"/>
        <v/>
      </c>
      <c r="I113" s="2">
        <v>1</v>
      </c>
      <c r="J113" s="2" t="s">
        <v>754</v>
      </c>
      <c r="K113" s="2" t="s">
        <v>841</v>
      </c>
      <c r="L113" s="2"/>
      <c r="M113" s="6" t="str">
        <f t="shared" si="5"/>
        <v>https://etherscan.io/address/0xE9c66737eaBaedA43066dE2420d35c528c7b1981</v>
      </c>
      <c r="N113" s="2">
        <v>2.6654429212365901E-3</v>
      </c>
      <c r="O113" s="2">
        <v>1</v>
      </c>
      <c r="P113" s="2">
        <v>1</v>
      </c>
      <c r="Q113" s="2">
        <v>0</v>
      </c>
      <c r="R113" s="4">
        <v>3</v>
      </c>
      <c r="S113" s="2" t="s">
        <v>407</v>
      </c>
      <c r="T113" s="5">
        <v>63.6666666666666</v>
      </c>
      <c r="U113" s="2"/>
      <c r="V113" s="2"/>
      <c r="W113" s="2"/>
      <c r="X113" s="2"/>
      <c r="Y113" s="2"/>
      <c r="Z113" s="2"/>
    </row>
    <row r="114" spans="1:26" x14ac:dyDescent="0.3">
      <c r="A114" s="2" t="s">
        <v>112</v>
      </c>
      <c r="B114" s="2">
        <v>15599998</v>
      </c>
      <c r="C114" s="2" t="s">
        <v>698</v>
      </c>
      <c r="D114" s="2" t="s">
        <v>698</v>
      </c>
      <c r="E114" s="2">
        <v>0</v>
      </c>
      <c r="F114" s="2">
        <f t="shared" si="3"/>
        <v>0</v>
      </c>
      <c r="G114" s="2"/>
      <c r="H114" s="2" t="str">
        <f t="shared" si="4"/>
        <v/>
      </c>
      <c r="I114" s="2">
        <v>0.5</v>
      </c>
      <c r="J114" s="2" t="s">
        <v>601</v>
      </c>
      <c r="K114" s="2" t="s">
        <v>822</v>
      </c>
      <c r="L114" s="2"/>
      <c r="M114" s="6" t="str">
        <f t="shared" si="5"/>
        <v>https://etherscan.io/address/0x688BC734E0f452DD46c6B36f23959Ea25F683177</v>
      </c>
      <c r="N114" s="2">
        <v>3.1191882975869198</v>
      </c>
      <c r="O114" s="2">
        <v>2</v>
      </c>
      <c r="P114" s="2">
        <v>1</v>
      </c>
      <c r="Q114" s="2">
        <v>4</v>
      </c>
      <c r="R114" s="4">
        <v>1212</v>
      </c>
      <c r="S114" s="2" t="s">
        <v>408</v>
      </c>
      <c r="T114" s="5">
        <v>142.05033003300301</v>
      </c>
      <c r="U114" s="2"/>
      <c r="V114" s="2"/>
      <c r="W114" s="2"/>
      <c r="X114" s="2"/>
      <c r="Y114" s="2"/>
      <c r="Z114" s="2"/>
    </row>
    <row r="115" spans="1:26" x14ac:dyDescent="0.3">
      <c r="A115" s="2" t="s">
        <v>113</v>
      </c>
      <c r="B115" s="2">
        <v>15599998</v>
      </c>
      <c r="C115" s="2" t="s">
        <v>698</v>
      </c>
      <c r="D115" s="2" t="s">
        <v>698</v>
      </c>
      <c r="E115" s="2">
        <v>0</v>
      </c>
      <c r="F115" s="2">
        <f t="shared" si="3"/>
        <v>0</v>
      </c>
      <c r="G115" s="2"/>
      <c r="H115" s="2" t="str">
        <f t="shared" si="4"/>
        <v/>
      </c>
      <c r="I115" s="2">
        <v>0</v>
      </c>
      <c r="J115" s="2" t="s">
        <v>602</v>
      </c>
      <c r="K115" s="2" t="s">
        <v>842</v>
      </c>
      <c r="L115" s="2"/>
      <c r="M115" s="6" t="str">
        <f t="shared" si="5"/>
        <v>https://etherscan.io/address/0x9914f2FE36670440dDE6EB4BF7ff97207f663D8a</v>
      </c>
      <c r="N115" s="2">
        <v>0.22605643975370901</v>
      </c>
      <c r="O115" s="2">
        <v>1</v>
      </c>
      <c r="P115" s="2">
        <v>1</v>
      </c>
      <c r="Q115" s="2">
        <v>0</v>
      </c>
      <c r="R115" s="4">
        <v>62</v>
      </c>
      <c r="S115" s="2" t="s">
        <v>409</v>
      </c>
      <c r="T115" s="5">
        <v>132.67741935483801</v>
      </c>
      <c r="U115" s="2"/>
      <c r="V115" s="2"/>
      <c r="W115" s="2"/>
      <c r="X115" s="2"/>
      <c r="Y115" s="2"/>
      <c r="Z115" s="2"/>
    </row>
    <row r="116" spans="1:26" x14ac:dyDescent="0.3">
      <c r="A116" s="2" t="s">
        <v>114</v>
      </c>
      <c r="B116" s="2">
        <v>15599998</v>
      </c>
      <c r="C116" s="2" t="s">
        <v>698</v>
      </c>
      <c r="D116" s="2" t="s">
        <v>698</v>
      </c>
      <c r="E116" s="2">
        <v>0</v>
      </c>
      <c r="F116" s="2">
        <f t="shared" si="3"/>
        <v>0</v>
      </c>
      <c r="G116" s="2"/>
      <c r="H116" s="2" t="str">
        <f t="shared" si="4"/>
        <v/>
      </c>
      <c r="I116" s="2">
        <v>0</v>
      </c>
      <c r="J116" s="2" t="s">
        <v>603</v>
      </c>
      <c r="K116" s="2" t="s">
        <v>842</v>
      </c>
      <c r="L116" s="2"/>
      <c r="M116" s="6" t="str">
        <f t="shared" si="5"/>
        <v>https://etherscan.io/address/0x4A8Bc74AAcf014B73461865585178621DBED70ed</v>
      </c>
      <c r="N116" s="2">
        <v>0.94925119188136997</v>
      </c>
      <c r="O116" s="2">
        <v>2</v>
      </c>
      <c r="P116" s="2">
        <v>1</v>
      </c>
      <c r="Q116" s="2">
        <v>0</v>
      </c>
      <c r="R116" s="4">
        <v>359</v>
      </c>
      <c r="S116" s="2" t="s">
        <v>410</v>
      </c>
      <c r="T116" s="5">
        <v>140.85793871866201</v>
      </c>
      <c r="U116" s="2"/>
      <c r="V116" s="2"/>
      <c r="W116" s="2"/>
      <c r="X116" s="2"/>
      <c r="Y116" s="2"/>
      <c r="Z116" s="2"/>
    </row>
    <row r="117" spans="1:26" x14ac:dyDescent="0.3">
      <c r="A117" s="2" t="s">
        <v>115</v>
      </c>
      <c r="B117" s="2">
        <v>15599998</v>
      </c>
      <c r="C117" s="2" t="s">
        <v>756</v>
      </c>
      <c r="D117" s="2" t="s">
        <v>698</v>
      </c>
      <c r="E117" s="2">
        <v>1</v>
      </c>
      <c r="F117" s="2">
        <f t="shared" si="3"/>
        <v>0</v>
      </c>
      <c r="G117" s="2" t="s">
        <v>977</v>
      </c>
      <c r="H117" s="2">
        <f t="shared" si="4"/>
        <v>1</v>
      </c>
      <c r="I117" s="2">
        <v>0.5</v>
      </c>
      <c r="J117" s="2" t="s">
        <v>604</v>
      </c>
      <c r="K117" s="2" t="s">
        <v>843</v>
      </c>
      <c r="L117" s="2"/>
      <c r="M117" s="6" t="str">
        <f t="shared" si="5"/>
        <v>https://etherscan.io/address/0x9d3a898024D792a1F0b5B624c4E318C4667f6572</v>
      </c>
      <c r="N117" s="2">
        <v>8.7103798693442993</v>
      </c>
      <c r="O117" s="2">
        <v>2</v>
      </c>
      <c r="P117" s="2">
        <v>1</v>
      </c>
      <c r="Q117" s="2">
        <v>0</v>
      </c>
      <c r="R117" s="4">
        <v>5</v>
      </c>
      <c r="S117" s="2" t="s">
        <v>411</v>
      </c>
      <c r="T117" s="5">
        <v>109.4</v>
      </c>
      <c r="U117" s="2"/>
      <c r="V117" s="2"/>
      <c r="W117" s="2"/>
      <c r="X117" s="2"/>
      <c r="Y117" s="2"/>
      <c r="Z117" s="2"/>
    </row>
    <row r="118" spans="1:26" x14ac:dyDescent="0.3">
      <c r="A118" s="2" t="s">
        <v>116</v>
      </c>
      <c r="B118" s="2">
        <v>15599998</v>
      </c>
      <c r="C118" s="2" t="s">
        <v>698</v>
      </c>
      <c r="D118" s="2" t="s">
        <v>698</v>
      </c>
      <c r="E118" s="2">
        <v>0</v>
      </c>
      <c r="F118" s="2">
        <f t="shared" si="3"/>
        <v>0</v>
      </c>
      <c r="G118" s="2"/>
      <c r="H118" s="2" t="str">
        <f t="shared" si="4"/>
        <v/>
      </c>
      <c r="I118" s="2">
        <v>0.5</v>
      </c>
      <c r="J118" s="2" t="s">
        <v>707</v>
      </c>
      <c r="K118" s="2" t="s">
        <v>844</v>
      </c>
      <c r="L118" s="2"/>
      <c r="M118" s="6" t="str">
        <f t="shared" si="5"/>
        <v>https://etherscan.io/address/0x965658b4Bd00dD1967Cc4F8220462b6007F15860</v>
      </c>
      <c r="N118" s="2">
        <v>0.79382579933847797</v>
      </c>
      <c r="O118" s="2">
        <v>8</v>
      </c>
      <c r="P118" s="2">
        <v>1</v>
      </c>
      <c r="Q118" s="2">
        <v>7</v>
      </c>
      <c r="R118" s="4">
        <v>689</v>
      </c>
      <c r="S118" s="2" t="s">
        <v>412</v>
      </c>
      <c r="T118" s="5">
        <v>132.18142235123301</v>
      </c>
      <c r="U118" s="2"/>
      <c r="V118" s="2"/>
      <c r="W118" s="2"/>
      <c r="X118" s="2"/>
      <c r="Y118" s="2"/>
      <c r="Z118" s="2"/>
    </row>
    <row r="119" spans="1:26" x14ac:dyDescent="0.3">
      <c r="A119" s="2" t="s">
        <v>117</v>
      </c>
      <c r="B119" s="2">
        <v>15599998</v>
      </c>
      <c r="C119" s="2" t="s">
        <v>698</v>
      </c>
      <c r="D119" s="2" t="s">
        <v>698</v>
      </c>
      <c r="E119" s="2">
        <v>0</v>
      </c>
      <c r="F119" s="2">
        <f t="shared" si="3"/>
        <v>0</v>
      </c>
      <c r="G119" s="2"/>
      <c r="H119" s="2" t="str">
        <f t="shared" si="4"/>
        <v/>
      </c>
      <c r="I119" s="2">
        <v>0.5</v>
      </c>
      <c r="J119" s="2" t="s">
        <v>707</v>
      </c>
      <c r="K119" s="2" t="s">
        <v>845</v>
      </c>
      <c r="L119" s="2"/>
      <c r="M119" s="6" t="str">
        <f t="shared" si="5"/>
        <v>https://etherscan.io/address/0x008b15860738a929DDdb478Af6Cc1D7332329350</v>
      </c>
      <c r="N119" s="2">
        <v>1.1466285132651599</v>
      </c>
      <c r="O119" s="2">
        <v>9</v>
      </c>
      <c r="P119" s="2">
        <v>1</v>
      </c>
      <c r="Q119" s="2">
        <v>1</v>
      </c>
      <c r="R119" s="4">
        <v>241</v>
      </c>
      <c r="S119" s="2" t="s">
        <v>413</v>
      </c>
      <c r="T119" s="5">
        <v>94.713692946058003</v>
      </c>
      <c r="U119" s="2"/>
      <c r="V119" s="2"/>
      <c r="W119" s="2"/>
      <c r="X119" s="2"/>
      <c r="Y119" s="2"/>
      <c r="Z119" s="2"/>
    </row>
    <row r="120" spans="1:26" x14ac:dyDescent="0.3">
      <c r="A120" s="2" t="s">
        <v>118</v>
      </c>
      <c r="B120" s="2">
        <v>15599998</v>
      </c>
      <c r="C120" s="2" t="s">
        <v>698</v>
      </c>
      <c r="D120" s="2" t="s">
        <v>698</v>
      </c>
      <c r="E120" s="2">
        <v>0</v>
      </c>
      <c r="F120" s="2">
        <f t="shared" si="3"/>
        <v>0</v>
      </c>
      <c r="G120" s="2"/>
      <c r="H120" s="2" t="str">
        <f t="shared" si="4"/>
        <v/>
      </c>
      <c r="I120" s="2">
        <v>0</v>
      </c>
      <c r="J120" s="2" t="s">
        <v>605</v>
      </c>
      <c r="K120" s="2" t="s">
        <v>846</v>
      </c>
      <c r="L120" s="2"/>
      <c r="M120" s="6" t="str">
        <f t="shared" si="5"/>
        <v>https://etherscan.io/address/0xA68Bf441C5c90f73d9ba4d6FBFE1EecB0dFaE8ee</v>
      </c>
      <c r="N120" s="2">
        <v>0.215512572945216</v>
      </c>
      <c r="O120" s="2">
        <v>1</v>
      </c>
      <c r="P120" s="2">
        <v>1</v>
      </c>
      <c r="Q120" s="2">
        <v>0</v>
      </c>
      <c r="R120" s="4">
        <v>38</v>
      </c>
      <c r="S120" s="2" t="s">
        <v>414</v>
      </c>
      <c r="T120" s="5">
        <v>108.78947368420999</v>
      </c>
      <c r="U120" s="2"/>
      <c r="V120" s="2"/>
      <c r="W120" s="2"/>
      <c r="X120" s="2"/>
      <c r="Y120" s="2"/>
      <c r="Z120" s="2"/>
    </row>
    <row r="121" spans="1:26" x14ac:dyDescent="0.3">
      <c r="A121" s="2" t="s">
        <v>119</v>
      </c>
      <c r="B121" s="2">
        <v>15599998</v>
      </c>
      <c r="C121" s="2" t="s">
        <v>697</v>
      </c>
      <c r="D121" s="2" t="s">
        <v>779</v>
      </c>
      <c r="E121" s="2">
        <v>1</v>
      </c>
      <c r="F121" s="2">
        <f t="shared" si="3"/>
        <v>1</v>
      </c>
      <c r="G121" s="2"/>
      <c r="H121" s="2" t="str">
        <f t="shared" si="4"/>
        <v/>
      </c>
      <c r="I121" s="2">
        <v>1</v>
      </c>
      <c r="J121" s="2" t="s">
        <v>607</v>
      </c>
      <c r="K121" s="2" t="s">
        <v>847</v>
      </c>
      <c r="L121" s="2"/>
      <c r="M121" s="6" t="str">
        <f t="shared" si="5"/>
        <v>https://etherscan.io/address/0xb43aad6Df57b7e747bFEfa19f0aF523f2b2B91dB</v>
      </c>
      <c r="N121" s="2">
        <v>0.77809542350521599</v>
      </c>
      <c r="O121" s="2">
        <v>1</v>
      </c>
      <c r="P121" s="2">
        <v>1</v>
      </c>
      <c r="Q121" s="2">
        <v>0</v>
      </c>
      <c r="R121" s="4">
        <v>115</v>
      </c>
      <c r="S121" s="2" t="s">
        <v>415</v>
      </c>
      <c r="T121" s="5">
        <v>108.721739130434</v>
      </c>
      <c r="U121" s="7" t="s">
        <v>753</v>
      </c>
      <c r="V121" s="2"/>
      <c r="W121" s="2"/>
      <c r="X121" s="2"/>
      <c r="Y121" s="2"/>
      <c r="Z121" s="2"/>
    </row>
    <row r="122" spans="1:26" x14ac:dyDescent="0.3">
      <c r="A122" s="2" t="s">
        <v>120</v>
      </c>
      <c r="B122" s="2">
        <v>15599998</v>
      </c>
      <c r="C122" s="2" t="s">
        <v>701</v>
      </c>
      <c r="D122" s="2" t="s">
        <v>779</v>
      </c>
      <c r="E122" s="2">
        <v>1</v>
      </c>
      <c r="F122" s="2">
        <f t="shared" si="3"/>
        <v>1</v>
      </c>
      <c r="G122" s="2"/>
      <c r="H122" s="2" t="str">
        <f t="shared" si="4"/>
        <v/>
      </c>
      <c r="I122" s="2">
        <v>1</v>
      </c>
      <c r="J122" s="2" t="s">
        <v>607</v>
      </c>
      <c r="K122" s="2" t="s">
        <v>847</v>
      </c>
      <c r="L122" s="2"/>
      <c r="M122" s="6" t="str">
        <f t="shared" si="5"/>
        <v>https://etherscan.io/address/0xf9a1C0416e961a547d14Cf88092a7684cA2954e2</v>
      </c>
      <c r="N122" s="2">
        <v>0.83380883745015399</v>
      </c>
      <c r="O122" s="2">
        <v>1</v>
      </c>
      <c r="P122" s="2">
        <v>1</v>
      </c>
      <c r="Q122" s="2">
        <v>0</v>
      </c>
      <c r="R122" s="4">
        <v>79</v>
      </c>
      <c r="S122" s="2" t="s">
        <v>416</v>
      </c>
      <c r="T122" s="5">
        <v>130.54430379746799</v>
      </c>
      <c r="U122" s="7" t="s">
        <v>753</v>
      </c>
      <c r="V122" s="2"/>
      <c r="W122" s="2"/>
      <c r="X122" s="2"/>
      <c r="Y122" s="2"/>
      <c r="Z122" s="2"/>
    </row>
    <row r="123" spans="1:26" x14ac:dyDescent="0.3">
      <c r="A123" s="2" t="s">
        <v>121</v>
      </c>
      <c r="B123" s="2">
        <v>15599998</v>
      </c>
      <c r="C123" s="2" t="s">
        <v>698</v>
      </c>
      <c r="D123" s="2" t="s">
        <v>698</v>
      </c>
      <c r="E123" s="2">
        <v>0</v>
      </c>
      <c r="F123" s="2">
        <f t="shared" si="3"/>
        <v>0</v>
      </c>
      <c r="G123" s="2"/>
      <c r="H123" s="2" t="str">
        <f t="shared" si="4"/>
        <v/>
      </c>
      <c r="I123" s="2">
        <v>0</v>
      </c>
      <c r="J123" s="2" t="s">
        <v>608</v>
      </c>
      <c r="K123" s="2" t="s">
        <v>848</v>
      </c>
      <c r="L123" s="2"/>
      <c r="M123" s="6" t="str">
        <f t="shared" si="5"/>
        <v>https://etherscan.io/address/0x245D06C2DB264E3C8c5d697359C073fAf76F7330</v>
      </c>
      <c r="N123" s="2">
        <v>4.8722372328399301E-2</v>
      </c>
      <c r="O123" s="2">
        <v>1</v>
      </c>
      <c r="P123" s="2">
        <v>1</v>
      </c>
      <c r="Q123" s="2">
        <v>0</v>
      </c>
      <c r="R123" s="4">
        <v>15</v>
      </c>
      <c r="S123" s="2" t="s">
        <v>417</v>
      </c>
      <c r="T123" s="5">
        <v>97.4</v>
      </c>
      <c r="U123" s="2"/>
      <c r="V123" s="2"/>
      <c r="W123" s="2"/>
      <c r="X123" s="2"/>
      <c r="Y123" s="2"/>
      <c r="Z123" s="2"/>
    </row>
    <row r="124" spans="1:26" x14ac:dyDescent="0.3">
      <c r="A124" s="2" t="s">
        <v>122</v>
      </c>
      <c r="B124" s="2">
        <v>15599998</v>
      </c>
      <c r="C124" s="2" t="s">
        <v>698</v>
      </c>
      <c r="D124" s="2" t="s">
        <v>698</v>
      </c>
      <c r="E124" s="2">
        <v>0</v>
      </c>
      <c r="F124" s="2">
        <f t="shared" si="3"/>
        <v>0</v>
      </c>
      <c r="G124" s="2"/>
      <c r="H124" s="2" t="str">
        <f t="shared" si="4"/>
        <v/>
      </c>
      <c r="I124" s="2">
        <v>0</v>
      </c>
      <c r="J124" s="2" t="s">
        <v>609</v>
      </c>
      <c r="K124" s="2" t="s">
        <v>849</v>
      </c>
      <c r="L124" s="2"/>
      <c r="M124" s="6" t="str">
        <f t="shared" si="5"/>
        <v>https://etherscan.io/address/0xc41bac3d02135eD79f72524D6615C4ac39F526d3</v>
      </c>
      <c r="N124" s="2">
        <v>0.24113422394224601</v>
      </c>
      <c r="O124" s="2">
        <v>1</v>
      </c>
      <c r="P124" s="2">
        <v>1</v>
      </c>
      <c r="Q124" s="2">
        <v>2</v>
      </c>
      <c r="R124" s="4">
        <v>15</v>
      </c>
      <c r="S124" s="2" t="s">
        <v>418</v>
      </c>
      <c r="T124" s="5">
        <v>103</v>
      </c>
      <c r="U124" s="2"/>
      <c r="V124" s="2"/>
      <c r="W124" s="2"/>
      <c r="X124" s="2"/>
      <c r="Y124" s="2"/>
      <c r="Z124" s="2"/>
    </row>
    <row r="125" spans="1:26" x14ac:dyDescent="0.3">
      <c r="A125" s="2" t="s">
        <v>123</v>
      </c>
      <c r="B125" s="2">
        <v>15599998</v>
      </c>
      <c r="C125" s="2" t="s">
        <v>756</v>
      </c>
      <c r="D125" s="2" t="s">
        <v>776</v>
      </c>
      <c r="E125" s="2">
        <v>1</v>
      </c>
      <c r="F125" s="2">
        <f t="shared" si="3"/>
        <v>1</v>
      </c>
      <c r="G125" s="2"/>
      <c r="H125" s="2" t="str">
        <f t="shared" si="4"/>
        <v/>
      </c>
      <c r="I125" s="2">
        <v>1</v>
      </c>
      <c r="J125" s="2" t="s">
        <v>610</v>
      </c>
      <c r="K125" s="2" t="s">
        <v>850</v>
      </c>
      <c r="L125" s="2"/>
      <c r="M125" s="6" t="str">
        <f t="shared" si="5"/>
        <v>https://etherscan.io/address/0x2759bC7b8f9F2b47eEeFFB2f5751E0CFF3fF1aD8</v>
      </c>
      <c r="N125" s="2">
        <v>115.234047819995</v>
      </c>
      <c r="O125" s="2">
        <v>15</v>
      </c>
      <c r="P125" s="2">
        <v>1</v>
      </c>
      <c r="Q125" s="2">
        <v>0</v>
      </c>
      <c r="R125" s="4">
        <v>10000</v>
      </c>
      <c r="S125" s="2" t="s">
        <v>419</v>
      </c>
      <c r="T125" s="5">
        <v>175.2516</v>
      </c>
      <c r="U125" s="2"/>
      <c r="V125" s="2"/>
      <c r="W125" s="2"/>
      <c r="X125" s="2"/>
      <c r="Y125" s="2"/>
      <c r="Z125" s="2"/>
    </row>
    <row r="126" spans="1:26" x14ac:dyDescent="0.3">
      <c r="A126" s="2" t="s">
        <v>124</v>
      </c>
      <c r="B126" s="2" t="s">
        <v>694</v>
      </c>
      <c r="C126" s="2" t="s">
        <v>702</v>
      </c>
      <c r="D126" s="2" t="s">
        <v>698</v>
      </c>
      <c r="E126" s="2">
        <v>1</v>
      </c>
      <c r="F126" s="2">
        <f t="shared" si="3"/>
        <v>0</v>
      </c>
      <c r="G126" s="2" t="s">
        <v>977</v>
      </c>
      <c r="H126" s="2">
        <f t="shared" si="4"/>
        <v>1</v>
      </c>
      <c r="I126" s="2">
        <v>1</v>
      </c>
      <c r="J126" s="2" t="s">
        <v>611</v>
      </c>
      <c r="K126" s="2" t="s">
        <v>851</v>
      </c>
      <c r="L126" s="2"/>
      <c r="M126" s="6" t="str">
        <f t="shared" si="5"/>
        <v>https://etherscan.io/address/0xd541da4C37e268b9eC4d7D541Df19AdCf564c6A9</v>
      </c>
      <c r="N126" s="2">
        <v>12.9231781953896</v>
      </c>
      <c r="O126" s="2">
        <v>11</v>
      </c>
      <c r="P126" s="2">
        <v>2</v>
      </c>
      <c r="Q126" s="2">
        <v>0</v>
      </c>
      <c r="R126" s="4">
        <v>4120</v>
      </c>
      <c r="S126" s="2" t="s">
        <v>420</v>
      </c>
      <c r="T126" s="5">
        <v>98.618446601941699</v>
      </c>
      <c r="U126" s="2"/>
      <c r="V126" s="2"/>
      <c r="W126" s="2"/>
      <c r="X126" s="2"/>
      <c r="Y126" s="2"/>
      <c r="Z126" s="2"/>
    </row>
    <row r="127" spans="1:26" x14ac:dyDescent="0.3">
      <c r="A127" s="2" t="s">
        <v>125</v>
      </c>
      <c r="B127" s="2">
        <v>15599999</v>
      </c>
      <c r="C127" s="2" t="s">
        <v>704</v>
      </c>
      <c r="D127" s="2" t="s">
        <v>698</v>
      </c>
      <c r="E127" s="2">
        <v>1</v>
      </c>
      <c r="F127" s="2">
        <f t="shared" si="3"/>
        <v>0</v>
      </c>
      <c r="G127" s="2" t="s">
        <v>977</v>
      </c>
      <c r="H127" s="2">
        <f t="shared" si="4"/>
        <v>1</v>
      </c>
      <c r="I127" s="2">
        <v>0.5</v>
      </c>
      <c r="J127" s="2" t="s">
        <v>592</v>
      </c>
      <c r="K127" s="2" t="s">
        <v>852</v>
      </c>
      <c r="L127" s="2"/>
      <c r="M127" s="6" t="str">
        <f t="shared" si="5"/>
        <v>https://etherscan.io/address/0xC5C018EDb7Ec3e4217728C1e1F608b28057Dd507</v>
      </c>
      <c r="N127" s="2">
        <v>53.125063408821298</v>
      </c>
      <c r="O127" s="2">
        <v>5</v>
      </c>
      <c r="P127" s="2">
        <v>1</v>
      </c>
      <c r="Q127" s="2">
        <v>37</v>
      </c>
      <c r="R127" s="4">
        <v>10000</v>
      </c>
      <c r="S127" s="2" t="s">
        <v>421</v>
      </c>
      <c r="T127" s="5">
        <v>25.056100000000001</v>
      </c>
      <c r="U127" s="2"/>
      <c r="V127" s="2"/>
      <c r="W127" s="2"/>
      <c r="X127" s="2"/>
      <c r="Y127" s="2"/>
      <c r="Z127" s="2"/>
    </row>
    <row r="128" spans="1:26" x14ac:dyDescent="0.3">
      <c r="A128" s="2" t="s">
        <v>126</v>
      </c>
      <c r="B128" s="2">
        <v>15599999</v>
      </c>
      <c r="C128" s="2" t="s">
        <v>708</v>
      </c>
      <c r="D128" s="2" t="s">
        <v>780</v>
      </c>
      <c r="E128" s="2">
        <v>1</v>
      </c>
      <c r="F128" s="2">
        <f t="shared" si="3"/>
        <v>1</v>
      </c>
      <c r="G128" s="2"/>
      <c r="H128" s="2" t="str">
        <f t="shared" si="4"/>
        <v/>
      </c>
      <c r="I128" s="2">
        <v>1</v>
      </c>
      <c r="J128" s="2" t="s">
        <v>293</v>
      </c>
      <c r="K128" s="2" t="s">
        <v>853</v>
      </c>
      <c r="L128" s="2"/>
      <c r="M128" s="6" t="str">
        <f t="shared" si="5"/>
        <v>https://etherscan.io/address/0xc35fB86F962ea955751a793a007B5CDd44F798D7</v>
      </c>
      <c r="N128" s="2">
        <v>14.6463878837484</v>
      </c>
      <c r="O128" s="2">
        <v>16</v>
      </c>
      <c r="P128" s="2">
        <v>1</v>
      </c>
      <c r="Q128" s="2">
        <v>0</v>
      </c>
      <c r="R128" s="4">
        <v>10000</v>
      </c>
      <c r="S128" s="2" t="s">
        <v>422</v>
      </c>
      <c r="T128" s="5">
        <v>72.757000000000005</v>
      </c>
      <c r="U128" s="2"/>
      <c r="V128" s="7" t="s">
        <v>753</v>
      </c>
      <c r="W128" s="2"/>
      <c r="X128" s="2"/>
      <c r="Y128" s="2"/>
      <c r="Z128" s="2"/>
    </row>
    <row r="129" spans="1:26" x14ac:dyDescent="0.3">
      <c r="A129" s="2" t="s">
        <v>127</v>
      </c>
      <c r="B129" s="2">
        <v>15599999</v>
      </c>
      <c r="C129" s="2" t="s">
        <v>756</v>
      </c>
      <c r="D129" s="2" t="s">
        <v>698</v>
      </c>
      <c r="E129" s="2">
        <v>1</v>
      </c>
      <c r="F129" s="2">
        <f t="shared" si="3"/>
        <v>0</v>
      </c>
      <c r="G129" s="2" t="s">
        <v>977</v>
      </c>
      <c r="H129" s="2">
        <f t="shared" si="4"/>
        <v>1</v>
      </c>
      <c r="I129" s="2">
        <v>1</v>
      </c>
      <c r="J129" s="2" t="s">
        <v>612</v>
      </c>
      <c r="K129" s="2" t="s">
        <v>854</v>
      </c>
      <c r="L129" s="2"/>
      <c r="M129" s="6" t="str">
        <f t="shared" si="5"/>
        <v>https://etherscan.io/address/0x1E894D6066f9b8fa238ee72601f8E36B062b3B1A</v>
      </c>
      <c r="N129" s="2">
        <v>3.3303715839312298E-2</v>
      </c>
      <c r="O129" s="2">
        <v>1</v>
      </c>
      <c r="P129" s="2">
        <v>1</v>
      </c>
      <c r="Q129" s="2">
        <v>0</v>
      </c>
      <c r="R129" s="4">
        <v>67</v>
      </c>
      <c r="S129" s="2" t="s">
        <v>423</v>
      </c>
      <c r="T129" s="5">
        <v>82.626865671641795</v>
      </c>
      <c r="U129" s="2"/>
      <c r="V129" s="2"/>
      <c r="W129" s="2"/>
      <c r="X129" s="2"/>
      <c r="Y129" s="2"/>
      <c r="Z129" s="2"/>
    </row>
    <row r="130" spans="1:26" x14ac:dyDescent="0.3">
      <c r="A130" s="2" t="s">
        <v>128</v>
      </c>
      <c r="B130" s="2">
        <v>15599999</v>
      </c>
      <c r="C130" s="2" t="s">
        <v>756</v>
      </c>
      <c r="D130" s="2" t="s">
        <v>698</v>
      </c>
      <c r="E130" s="2">
        <v>1</v>
      </c>
      <c r="F130" s="2">
        <f t="shared" ref="F130:F193" si="6">IF(D130="human",0,1)</f>
        <v>0</v>
      </c>
      <c r="G130" s="2" t="s">
        <v>977</v>
      </c>
      <c r="H130" s="2">
        <f t="shared" ref="H130:H193" si="7">IF(F130=E130,"",1)</f>
        <v>1</v>
      </c>
      <c r="I130" s="2">
        <v>1</v>
      </c>
      <c r="J130" s="2" t="s">
        <v>613</v>
      </c>
      <c r="K130" s="2" t="s">
        <v>855</v>
      </c>
      <c r="L130" s="2"/>
      <c r="M130" s="6" t="str">
        <f t="shared" ref="M130:M193" si="8">HYPERLINK(CONCATENATE("https://etherscan.io/address/",A130))</f>
        <v>https://etherscan.io/address/0x51CFCEEd30dA35245c7C66Fc801B10ef4F02340A</v>
      </c>
      <c r="N130" s="2">
        <v>2.6528284424329598E-2</v>
      </c>
      <c r="O130" s="2">
        <v>1</v>
      </c>
      <c r="P130" s="2">
        <v>1</v>
      </c>
      <c r="Q130" s="2">
        <v>0</v>
      </c>
      <c r="R130" s="4">
        <v>27</v>
      </c>
      <c r="S130" s="2" t="s">
        <v>424</v>
      </c>
      <c r="T130" s="5">
        <v>29.740740740740701</v>
      </c>
      <c r="U130" s="2"/>
      <c r="V130" s="7" t="s">
        <v>753</v>
      </c>
      <c r="W130" s="2"/>
      <c r="X130" s="2"/>
      <c r="Y130" s="2"/>
      <c r="Z130" s="2"/>
    </row>
    <row r="131" spans="1:26" x14ac:dyDescent="0.3">
      <c r="A131" s="2" t="s">
        <v>129</v>
      </c>
      <c r="B131" s="2">
        <v>15599999</v>
      </c>
      <c r="C131" s="2" t="s">
        <v>756</v>
      </c>
      <c r="D131" s="2" t="s">
        <v>781</v>
      </c>
      <c r="E131" s="2">
        <v>1</v>
      </c>
      <c r="F131" s="2">
        <f t="shared" si="6"/>
        <v>1</v>
      </c>
      <c r="G131" s="2"/>
      <c r="H131" s="2" t="str">
        <f t="shared" si="7"/>
        <v/>
      </c>
      <c r="I131" s="2">
        <v>1</v>
      </c>
      <c r="J131" s="2" t="s">
        <v>614</v>
      </c>
      <c r="K131" s="2" t="s">
        <v>856</v>
      </c>
      <c r="L131" s="2"/>
      <c r="M131" s="6" t="str">
        <f t="shared" si="8"/>
        <v>https://etherscan.io/address/0x47ec31abc6b86e49933dC7B2969EBEbE3De662cA</v>
      </c>
      <c r="N131" s="2">
        <v>196.03226277954201</v>
      </c>
      <c r="O131" s="2">
        <v>1</v>
      </c>
      <c r="P131" s="2">
        <v>1</v>
      </c>
      <c r="Q131" s="2">
        <v>0</v>
      </c>
      <c r="R131" s="4">
        <v>4098</v>
      </c>
      <c r="S131" s="2" t="s">
        <v>425</v>
      </c>
      <c r="T131" s="5">
        <v>33.107125427037502</v>
      </c>
      <c r="U131" s="2"/>
      <c r="V131" s="2"/>
      <c r="W131" s="2"/>
      <c r="X131" s="2"/>
      <c r="Y131" s="2"/>
      <c r="Z131" s="2"/>
    </row>
    <row r="132" spans="1:26" x14ac:dyDescent="0.3">
      <c r="A132" s="2" t="s">
        <v>130</v>
      </c>
      <c r="B132" s="2">
        <v>15599999</v>
      </c>
      <c r="C132" s="2" t="s">
        <v>702</v>
      </c>
      <c r="D132" s="2" t="s">
        <v>698</v>
      </c>
      <c r="E132" s="2">
        <v>1</v>
      </c>
      <c r="F132" s="2">
        <f t="shared" si="6"/>
        <v>0</v>
      </c>
      <c r="G132" s="2" t="s">
        <v>977</v>
      </c>
      <c r="H132" s="2">
        <f t="shared" si="7"/>
        <v>1</v>
      </c>
      <c r="I132" s="2">
        <v>0.5</v>
      </c>
      <c r="J132" s="2" t="s">
        <v>757</v>
      </c>
      <c r="K132" s="2" t="s">
        <v>857</v>
      </c>
      <c r="L132" s="2"/>
      <c r="M132" s="6" t="str">
        <f t="shared" si="8"/>
        <v>https://etherscan.io/address/0x2F3646Ef40734Ca4FE9C0201999824De14EdD823</v>
      </c>
      <c r="N132" s="2">
        <v>4.46325454464648</v>
      </c>
      <c r="O132" s="2">
        <v>11</v>
      </c>
      <c r="P132" s="2">
        <v>3</v>
      </c>
      <c r="Q132" s="2">
        <v>50</v>
      </c>
      <c r="R132" s="4">
        <v>2284</v>
      </c>
      <c r="S132" s="2" t="s">
        <v>426</v>
      </c>
      <c r="T132" s="5">
        <v>119.683887915936</v>
      </c>
      <c r="U132" s="2"/>
      <c r="V132" s="2"/>
      <c r="W132" s="2"/>
      <c r="X132" s="2"/>
      <c r="Y132" s="2"/>
      <c r="Z132" s="2"/>
    </row>
    <row r="133" spans="1:26" x14ac:dyDescent="0.3">
      <c r="A133" s="2" t="s">
        <v>131</v>
      </c>
      <c r="B133" s="2">
        <v>15599999</v>
      </c>
      <c r="C133" s="2" t="s">
        <v>756</v>
      </c>
      <c r="D133" s="2" t="s">
        <v>698</v>
      </c>
      <c r="E133" s="2">
        <v>1</v>
      </c>
      <c r="F133" s="2">
        <f t="shared" si="6"/>
        <v>0</v>
      </c>
      <c r="G133" s="2" t="s">
        <v>977</v>
      </c>
      <c r="H133" s="2">
        <f t="shared" si="7"/>
        <v>1</v>
      </c>
      <c r="I133" s="2">
        <v>0.5</v>
      </c>
      <c r="J133" s="2" t="s">
        <v>758</v>
      </c>
      <c r="K133" s="2" t="s">
        <v>857</v>
      </c>
      <c r="L133" s="2"/>
      <c r="M133" s="6" t="str">
        <f t="shared" si="8"/>
        <v>https://etherscan.io/address/0xaAD1195adcEc96C05534C80069FA30d19E19B1f1</v>
      </c>
      <c r="N133" s="2">
        <v>13.2877134820581</v>
      </c>
      <c r="O133" s="2">
        <v>8</v>
      </c>
      <c r="P133" s="2">
        <v>4</v>
      </c>
      <c r="Q133" s="2">
        <v>32</v>
      </c>
      <c r="R133" s="4">
        <v>6646</v>
      </c>
      <c r="S133" s="2" t="s">
        <v>427</v>
      </c>
      <c r="T133" s="5">
        <v>103.646855251278</v>
      </c>
      <c r="U133" s="2"/>
      <c r="V133" s="2"/>
      <c r="W133" s="2"/>
      <c r="X133" s="2"/>
      <c r="Y133" s="2"/>
      <c r="Z133" s="2"/>
    </row>
    <row r="134" spans="1:26" x14ac:dyDescent="0.3">
      <c r="A134" s="2" t="s">
        <v>132</v>
      </c>
      <c r="B134" s="2">
        <v>15599999</v>
      </c>
      <c r="C134" s="2" t="s">
        <v>697</v>
      </c>
      <c r="D134" s="2" t="s">
        <v>777</v>
      </c>
      <c r="E134" s="2">
        <v>1</v>
      </c>
      <c r="F134" s="2">
        <f t="shared" si="6"/>
        <v>1</v>
      </c>
      <c r="G134" s="2"/>
      <c r="H134" s="2" t="str">
        <f t="shared" si="7"/>
        <v/>
      </c>
      <c r="I134" s="2">
        <v>1</v>
      </c>
      <c r="J134" s="2" t="s">
        <v>615</v>
      </c>
      <c r="K134" s="2" t="s">
        <v>858</v>
      </c>
      <c r="L134" s="2"/>
      <c r="M134" s="6" t="str">
        <f t="shared" si="8"/>
        <v>https://etherscan.io/address/0x28FFE35688fFFfd0659AEE2E34778b0ae4E193aD</v>
      </c>
      <c r="N134" s="2">
        <v>13.5746759894524</v>
      </c>
      <c r="O134" s="2">
        <v>8</v>
      </c>
      <c r="P134" s="2">
        <v>21</v>
      </c>
      <c r="Q134" s="2">
        <v>0</v>
      </c>
      <c r="R134" s="4">
        <v>10000</v>
      </c>
      <c r="S134" s="2" t="s">
        <v>428</v>
      </c>
      <c r="T134" s="5">
        <v>71.697699999999998</v>
      </c>
      <c r="U134" s="2"/>
      <c r="V134" s="2"/>
      <c r="W134" s="2"/>
      <c r="X134" s="2"/>
      <c r="Y134" s="2"/>
      <c r="Z134" s="2"/>
    </row>
    <row r="135" spans="1:26" x14ac:dyDescent="0.3">
      <c r="A135" s="2" t="s">
        <v>133</v>
      </c>
      <c r="B135" s="2">
        <v>15599999</v>
      </c>
      <c r="C135" s="2" t="s">
        <v>756</v>
      </c>
      <c r="D135" s="2" t="s">
        <v>698</v>
      </c>
      <c r="E135" s="2">
        <v>1</v>
      </c>
      <c r="F135" s="2">
        <f t="shared" si="6"/>
        <v>0</v>
      </c>
      <c r="G135" s="2" t="s">
        <v>977</v>
      </c>
      <c r="H135" s="2">
        <f t="shared" si="7"/>
        <v>1</v>
      </c>
      <c r="I135" s="2">
        <v>0.5</v>
      </c>
      <c r="J135" s="2" t="s">
        <v>616</v>
      </c>
      <c r="K135" s="2" t="s">
        <v>859</v>
      </c>
      <c r="L135" s="2"/>
      <c r="M135" s="6" t="str">
        <f t="shared" si="8"/>
        <v>https://etherscan.io/address/0x39179D59CF8cC2D3A86a1569089b84A47B3bB22A</v>
      </c>
      <c r="N135" s="2">
        <v>9.1021734924598992</v>
      </c>
      <c r="O135" s="2">
        <v>5</v>
      </c>
      <c r="P135" s="2">
        <v>1</v>
      </c>
      <c r="Q135" s="2">
        <v>4</v>
      </c>
      <c r="R135" s="4">
        <v>856</v>
      </c>
      <c r="S135" s="2" t="s">
        <v>429</v>
      </c>
      <c r="T135" s="5">
        <v>66.681074766355096</v>
      </c>
      <c r="U135" s="2"/>
      <c r="V135" s="2"/>
      <c r="W135" s="7" t="s">
        <v>753</v>
      </c>
      <c r="X135" s="2"/>
      <c r="Y135" s="2"/>
      <c r="Z135" s="2"/>
    </row>
    <row r="136" spans="1:26" x14ac:dyDescent="0.3">
      <c r="A136" s="2" t="s">
        <v>134</v>
      </c>
      <c r="B136" s="2">
        <v>15599999</v>
      </c>
      <c r="C136" s="2" t="s">
        <v>696</v>
      </c>
      <c r="D136" s="2" t="s">
        <v>774</v>
      </c>
      <c r="E136" s="2">
        <v>1</v>
      </c>
      <c r="F136" s="2">
        <f t="shared" si="6"/>
        <v>1</v>
      </c>
      <c r="G136" s="2"/>
      <c r="H136" s="2" t="str">
        <f t="shared" si="7"/>
        <v/>
      </c>
      <c r="I136" s="2">
        <v>1</v>
      </c>
      <c r="J136" s="2" t="s">
        <v>272</v>
      </c>
      <c r="K136" s="2" t="s">
        <v>860</v>
      </c>
      <c r="L136" s="2"/>
      <c r="M136" s="6" t="str">
        <f t="shared" si="8"/>
        <v>https://etherscan.io/address/0x4603180BBB8221157880AfaA84638E0fc467738D</v>
      </c>
      <c r="N136" s="2">
        <v>11.4939768701009</v>
      </c>
      <c r="O136" s="2">
        <v>2</v>
      </c>
      <c r="P136" s="2">
        <v>1</v>
      </c>
      <c r="Q136" s="2">
        <v>2521</v>
      </c>
      <c r="R136" s="4">
        <v>10000</v>
      </c>
      <c r="S136" s="2" t="s">
        <v>430</v>
      </c>
      <c r="T136" s="5">
        <v>80.692599999999999</v>
      </c>
      <c r="U136" s="2"/>
      <c r="V136" s="2"/>
      <c r="W136" s="2"/>
      <c r="X136" s="2"/>
      <c r="Y136" s="2"/>
      <c r="Z136" s="2"/>
    </row>
    <row r="137" spans="1:26" x14ac:dyDescent="0.3">
      <c r="A137" s="2" t="s">
        <v>135</v>
      </c>
      <c r="B137" s="2">
        <v>15599999</v>
      </c>
      <c r="C137" s="2" t="s">
        <v>756</v>
      </c>
      <c r="D137" s="2" t="s">
        <v>698</v>
      </c>
      <c r="E137" s="2">
        <v>1</v>
      </c>
      <c r="F137" s="2">
        <f t="shared" si="6"/>
        <v>0</v>
      </c>
      <c r="G137" s="2" t="s">
        <v>978</v>
      </c>
      <c r="H137" s="2">
        <f t="shared" si="7"/>
        <v>1</v>
      </c>
      <c r="I137" s="2">
        <v>0.5</v>
      </c>
      <c r="J137" s="2" t="s">
        <v>631</v>
      </c>
      <c r="K137" s="2" t="s">
        <v>861</v>
      </c>
      <c r="L137" s="2"/>
      <c r="M137" s="6" t="str">
        <f t="shared" si="8"/>
        <v>https://etherscan.io/address/0x4F6c3B4042E699746718b1c716eC4F0aF80A1cE6</v>
      </c>
      <c r="N137" s="2">
        <v>9.8447323299676093</v>
      </c>
      <c r="O137" s="2">
        <v>1</v>
      </c>
      <c r="P137" s="2">
        <v>1</v>
      </c>
      <c r="Q137" s="2">
        <v>0</v>
      </c>
      <c r="R137" s="4">
        <v>689</v>
      </c>
      <c r="S137" s="2" t="s">
        <v>431</v>
      </c>
      <c r="T137" s="5">
        <v>17.458635703918699</v>
      </c>
      <c r="U137" s="2"/>
      <c r="V137" s="2"/>
      <c r="W137" s="2"/>
      <c r="X137" s="2"/>
      <c r="Y137" s="2"/>
      <c r="Z137" s="2"/>
    </row>
    <row r="138" spans="1:26" x14ac:dyDescent="0.3">
      <c r="A138" s="2" t="s">
        <v>136</v>
      </c>
      <c r="B138" s="2">
        <v>15599999</v>
      </c>
      <c r="C138" s="2" t="s">
        <v>698</v>
      </c>
      <c r="D138" s="2" t="s">
        <v>698</v>
      </c>
      <c r="E138" s="2">
        <v>0</v>
      </c>
      <c r="F138" s="2">
        <f t="shared" si="6"/>
        <v>0</v>
      </c>
      <c r="G138" s="2"/>
      <c r="H138" s="2" t="str">
        <f t="shared" si="7"/>
        <v/>
      </c>
      <c r="I138" s="2">
        <v>0</v>
      </c>
      <c r="J138" s="2" t="s">
        <v>632</v>
      </c>
      <c r="K138" s="2" t="s">
        <v>862</v>
      </c>
      <c r="L138" s="2"/>
      <c r="M138" s="6" t="str">
        <f t="shared" si="8"/>
        <v>https://etherscan.io/address/0x7eC53363530753E5c21F184FFcAFf2aE788baF4b</v>
      </c>
      <c r="N138" s="2">
        <v>0.103693378750156</v>
      </c>
      <c r="O138" s="2">
        <v>1</v>
      </c>
      <c r="P138" s="2">
        <v>1</v>
      </c>
      <c r="Q138" s="2">
        <v>0</v>
      </c>
      <c r="R138" s="4">
        <v>81</v>
      </c>
      <c r="S138" s="2" t="s">
        <v>432</v>
      </c>
      <c r="T138" s="5">
        <v>97.4444444444444</v>
      </c>
      <c r="U138" s="2"/>
      <c r="V138" s="2"/>
      <c r="W138" s="2"/>
      <c r="X138" s="2"/>
      <c r="Y138" s="2"/>
      <c r="Z138" s="2"/>
    </row>
    <row r="139" spans="1:26" x14ac:dyDescent="0.3">
      <c r="A139" s="2" t="s">
        <v>137</v>
      </c>
      <c r="B139" s="2">
        <v>15599999</v>
      </c>
      <c r="C139" s="2" t="s">
        <v>698</v>
      </c>
      <c r="D139" s="2" t="s">
        <v>698</v>
      </c>
      <c r="E139" s="2">
        <v>0</v>
      </c>
      <c r="F139" s="2">
        <f t="shared" si="6"/>
        <v>0</v>
      </c>
      <c r="G139" s="2"/>
      <c r="H139" s="2" t="str">
        <f t="shared" si="7"/>
        <v/>
      </c>
      <c r="I139" s="2">
        <v>0</v>
      </c>
      <c r="J139" s="2" t="s">
        <v>633</v>
      </c>
      <c r="K139" s="2" t="s">
        <v>863</v>
      </c>
      <c r="L139" s="2"/>
      <c r="M139" s="6" t="str">
        <f t="shared" si="8"/>
        <v>https://etherscan.io/address/0xb1de0ebBb09d93fb7C422a8654DEC114c814351d</v>
      </c>
      <c r="N139" s="2">
        <v>20.655561257055599</v>
      </c>
      <c r="O139" s="2">
        <v>2</v>
      </c>
      <c r="P139" s="2">
        <v>1</v>
      </c>
      <c r="Q139" s="2">
        <v>0</v>
      </c>
      <c r="R139" s="4">
        <v>2063</v>
      </c>
      <c r="S139" s="2" t="s">
        <v>433</v>
      </c>
      <c r="T139" s="5">
        <v>28.6592341250605</v>
      </c>
      <c r="U139" s="2"/>
      <c r="V139" s="2"/>
      <c r="W139" s="2"/>
      <c r="X139" s="2"/>
      <c r="Y139" s="2"/>
      <c r="Z139" s="2"/>
    </row>
    <row r="140" spans="1:26" x14ac:dyDescent="0.3">
      <c r="A140" s="2" t="s">
        <v>138</v>
      </c>
      <c r="B140" s="2">
        <v>15599999</v>
      </c>
      <c r="C140" s="2" t="s">
        <v>698</v>
      </c>
      <c r="D140" s="2" t="s">
        <v>698</v>
      </c>
      <c r="E140" s="2">
        <v>0</v>
      </c>
      <c r="F140" s="2">
        <f t="shared" si="6"/>
        <v>0</v>
      </c>
      <c r="G140" s="2"/>
      <c r="H140" s="2" t="str">
        <f t="shared" si="7"/>
        <v/>
      </c>
      <c r="I140" s="2">
        <v>0</v>
      </c>
      <c r="J140" s="2" t="s">
        <v>634</v>
      </c>
      <c r="K140" s="2" t="s">
        <v>864</v>
      </c>
      <c r="L140" s="2"/>
      <c r="M140" s="6" t="str">
        <f t="shared" si="8"/>
        <v>https://etherscan.io/address/0x7Bc08bFEf58446Dffe4C42A49b4cf8E7E529C5c0</v>
      </c>
      <c r="N140" s="2">
        <v>1.61622208088592</v>
      </c>
      <c r="O140" s="2">
        <v>1</v>
      </c>
      <c r="P140" s="2">
        <v>1</v>
      </c>
      <c r="Q140" s="2">
        <v>0</v>
      </c>
      <c r="R140" s="4">
        <v>6</v>
      </c>
      <c r="S140" s="2" t="s">
        <v>434</v>
      </c>
      <c r="T140" s="5">
        <v>54.8333333333333</v>
      </c>
      <c r="U140" s="2"/>
      <c r="V140" s="2"/>
      <c r="W140" s="2"/>
      <c r="X140" s="2"/>
      <c r="Y140" s="2"/>
      <c r="Z140" s="2"/>
    </row>
    <row r="141" spans="1:26" x14ac:dyDescent="0.3">
      <c r="A141" s="2" t="s">
        <v>139</v>
      </c>
      <c r="B141" s="2">
        <v>15599999</v>
      </c>
      <c r="C141" s="2" t="s">
        <v>698</v>
      </c>
      <c r="D141" s="2" t="s">
        <v>698</v>
      </c>
      <c r="E141" s="2">
        <v>0</v>
      </c>
      <c r="F141" s="2">
        <f t="shared" si="6"/>
        <v>0</v>
      </c>
      <c r="G141" s="2"/>
      <c r="H141" s="2" t="str">
        <f t="shared" si="7"/>
        <v/>
      </c>
      <c r="I141" s="2">
        <v>0</v>
      </c>
      <c r="J141" s="2" t="s">
        <v>635</v>
      </c>
      <c r="K141" s="2" t="s">
        <v>865</v>
      </c>
      <c r="L141" s="2"/>
      <c r="M141" s="6" t="str">
        <f t="shared" si="8"/>
        <v>https://etherscan.io/address/0x60F79b5C781EcAE7b7de54bcA33E62b0142AFEFE</v>
      </c>
      <c r="N141" s="2">
        <v>10.171256336484401</v>
      </c>
      <c r="O141" s="2">
        <v>1</v>
      </c>
      <c r="P141" s="2">
        <v>1</v>
      </c>
      <c r="Q141" s="2">
        <v>0</v>
      </c>
      <c r="R141" s="4">
        <v>232</v>
      </c>
      <c r="S141" s="2" t="s">
        <v>435</v>
      </c>
      <c r="T141" s="5">
        <v>47.853448275862</v>
      </c>
      <c r="U141" s="2"/>
      <c r="V141" s="2"/>
      <c r="W141" s="2"/>
      <c r="X141" s="2"/>
      <c r="Y141" s="2"/>
      <c r="Z141" s="2"/>
    </row>
    <row r="142" spans="1:26" x14ac:dyDescent="0.3">
      <c r="A142" s="2" t="s">
        <v>140</v>
      </c>
      <c r="B142" s="2">
        <v>15599999</v>
      </c>
      <c r="C142" s="2" t="s">
        <v>697</v>
      </c>
      <c r="D142" s="2" t="s">
        <v>777</v>
      </c>
      <c r="E142" s="2">
        <v>1</v>
      </c>
      <c r="F142" s="2">
        <f t="shared" si="6"/>
        <v>1</v>
      </c>
      <c r="G142" s="2"/>
      <c r="H142" s="2" t="str">
        <f t="shared" si="7"/>
        <v/>
      </c>
      <c r="I142" s="2">
        <v>1</v>
      </c>
      <c r="J142" s="2" t="s">
        <v>618</v>
      </c>
      <c r="K142" s="2" t="s">
        <v>866</v>
      </c>
      <c r="L142" s="2"/>
      <c r="M142" s="6" t="str">
        <f t="shared" si="8"/>
        <v>https://etherscan.io/address/0x75e89d5979E4f6Fba9F97c104c2F0AFB3F1dcB88</v>
      </c>
      <c r="N142" s="2">
        <v>181.98480974478099</v>
      </c>
      <c r="O142" s="2">
        <v>141</v>
      </c>
      <c r="P142" s="2">
        <v>1</v>
      </c>
      <c r="Q142" s="2">
        <v>0</v>
      </c>
      <c r="R142" s="4">
        <v>10000</v>
      </c>
      <c r="S142" s="2" t="s">
        <v>436</v>
      </c>
      <c r="T142" s="5">
        <v>86.756100000000004</v>
      </c>
      <c r="U142" s="2"/>
      <c r="V142" s="2"/>
      <c r="W142" s="2"/>
      <c r="X142" s="2"/>
      <c r="Y142" s="2"/>
      <c r="Z142" s="2"/>
    </row>
    <row r="143" spans="1:26" x14ac:dyDescent="0.3">
      <c r="A143" s="2" t="s">
        <v>141</v>
      </c>
      <c r="B143" s="2">
        <v>15599999</v>
      </c>
      <c r="C143" s="2" t="s">
        <v>756</v>
      </c>
      <c r="D143" s="2" t="s">
        <v>781</v>
      </c>
      <c r="E143" s="2">
        <v>1</v>
      </c>
      <c r="F143" s="2">
        <f t="shared" si="6"/>
        <v>1</v>
      </c>
      <c r="G143" s="2"/>
      <c r="H143" s="2" t="str">
        <f t="shared" si="7"/>
        <v/>
      </c>
      <c r="I143" s="2">
        <v>1</v>
      </c>
      <c r="J143" s="2" t="s">
        <v>619</v>
      </c>
      <c r="K143" s="2" t="s">
        <v>867</v>
      </c>
      <c r="L143" s="2"/>
      <c r="M143" s="6" t="str">
        <f t="shared" si="8"/>
        <v>https://etherscan.io/address/0xD54e4f8A55247487dd7C8c59f14EE5c0c2889477</v>
      </c>
      <c r="N143" s="2">
        <v>184.09751202013899</v>
      </c>
      <c r="O143" s="2">
        <v>53</v>
      </c>
      <c r="P143" s="2">
        <v>1</v>
      </c>
      <c r="Q143" s="2">
        <v>57</v>
      </c>
      <c r="R143" s="4">
        <v>10000</v>
      </c>
      <c r="S143" s="2" t="s">
        <v>437</v>
      </c>
      <c r="T143" s="5">
        <v>99.099599999999995</v>
      </c>
      <c r="U143" s="2"/>
      <c r="V143" s="2"/>
      <c r="W143" s="2"/>
      <c r="X143" s="2"/>
      <c r="Y143" s="2"/>
      <c r="Z143" s="2"/>
    </row>
    <row r="144" spans="1:26" x14ac:dyDescent="0.3">
      <c r="A144" s="2" t="s">
        <v>142</v>
      </c>
      <c r="B144" s="2">
        <v>15599999</v>
      </c>
      <c r="C144" s="2" t="s">
        <v>709</v>
      </c>
      <c r="D144" s="2" t="s">
        <v>774</v>
      </c>
      <c r="E144" s="2">
        <v>1</v>
      </c>
      <c r="F144" s="2">
        <f t="shared" si="6"/>
        <v>1</v>
      </c>
      <c r="G144" s="2"/>
      <c r="H144" s="2" t="str">
        <f t="shared" si="7"/>
        <v/>
      </c>
      <c r="I144" s="2">
        <v>1</v>
      </c>
      <c r="J144" s="2" t="s">
        <v>768</v>
      </c>
      <c r="K144" s="2" t="s">
        <v>867</v>
      </c>
      <c r="L144" s="2"/>
      <c r="M144" s="6" t="str">
        <f t="shared" si="8"/>
        <v>https://etherscan.io/address/0x5AA17fC7F2950ECa85376C3A8CB1509e8e4B39dF</v>
      </c>
      <c r="N144" s="2">
        <v>134.529231769576</v>
      </c>
      <c r="O144" s="2">
        <v>3</v>
      </c>
      <c r="P144" s="2">
        <v>0</v>
      </c>
      <c r="Q144" s="2">
        <v>0</v>
      </c>
      <c r="R144" s="4">
        <v>10000</v>
      </c>
      <c r="S144" s="2" t="s">
        <v>438</v>
      </c>
      <c r="T144" s="5">
        <v>3.9632000000000001</v>
      </c>
      <c r="U144" s="2"/>
      <c r="V144" s="2"/>
      <c r="W144" s="2"/>
      <c r="X144" s="2"/>
      <c r="Y144" s="7" t="s">
        <v>709</v>
      </c>
      <c r="Z144" s="7" t="s">
        <v>709</v>
      </c>
    </row>
    <row r="145" spans="1:26" x14ac:dyDescent="0.3">
      <c r="A145" s="2" t="s">
        <v>143</v>
      </c>
      <c r="B145" s="2">
        <v>15599999</v>
      </c>
      <c r="C145" s="2" t="s">
        <v>766</v>
      </c>
      <c r="D145" s="2" t="s">
        <v>774</v>
      </c>
      <c r="E145" s="2">
        <v>1</v>
      </c>
      <c r="F145" s="2">
        <f t="shared" si="6"/>
        <v>1</v>
      </c>
      <c r="G145" s="2"/>
      <c r="H145" s="2" t="str">
        <f t="shared" si="7"/>
        <v/>
      </c>
      <c r="I145" s="2">
        <v>1</v>
      </c>
      <c r="J145" s="2" t="s">
        <v>767</v>
      </c>
      <c r="K145" s="2" t="s">
        <v>868</v>
      </c>
      <c r="L145" s="2"/>
      <c r="M145" s="6" t="str">
        <f t="shared" si="8"/>
        <v>https://etherscan.io/address/0x67CBd53C354Ad1f28ffb6887557aBb6d0f3F2DF8</v>
      </c>
      <c r="N145" s="2">
        <v>0.33113716723353098</v>
      </c>
      <c r="O145" s="2">
        <v>1</v>
      </c>
      <c r="P145" s="2">
        <v>1</v>
      </c>
      <c r="Q145" s="2">
        <v>0</v>
      </c>
      <c r="R145" s="4">
        <v>108</v>
      </c>
      <c r="S145" s="2" t="s">
        <v>439</v>
      </c>
      <c r="T145" s="5">
        <v>70.8888888888888</v>
      </c>
      <c r="U145" s="2"/>
      <c r="V145" s="2"/>
      <c r="W145" s="2"/>
      <c r="X145" s="2"/>
      <c r="Y145" s="7" t="s">
        <v>766</v>
      </c>
      <c r="Z145" s="2"/>
    </row>
    <row r="146" spans="1:26" x14ac:dyDescent="0.3">
      <c r="A146" s="2" t="s">
        <v>144</v>
      </c>
      <c r="B146" s="2">
        <v>15599999</v>
      </c>
      <c r="C146" s="2" t="s">
        <v>698</v>
      </c>
      <c r="D146" s="2" t="s">
        <v>698</v>
      </c>
      <c r="E146" s="2">
        <v>0</v>
      </c>
      <c r="F146" s="2">
        <f t="shared" si="6"/>
        <v>0</v>
      </c>
      <c r="G146" s="2"/>
      <c r="H146" s="2" t="str">
        <f t="shared" si="7"/>
        <v/>
      </c>
      <c r="I146" s="2">
        <v>0.5</v>
      </c>
      <c r="J146" s="2" t="s">
        <v>636</v>
      </c>
      <c r="K146" s="2" t="s">
        <v>869</v>
      </c>
      <c r="L146" s="2"/>
      <c r="M146" s="6" t="str">
        <f t="shared" si="8"/>
        <v>https://etherscan.io/address/0x9a0Abcd57493935A1fD880B157A0f9784471BA89</v>
      </c>
      <c r="N146" s="2">
        <v>33.398109092557299</v>
      </c>
      <c r="O146" s="2">
        <v>4</v>
      </c>
      <c r="P146" s="2">
        <v>51</v>
      </c>
      <c r="Q146" s="2">
        <v>6</v>
      </c>
      <c r="R146" s="4">
        <v>5185</v>
      </c>
      <c r="S146" s="2" t="s">
        <v>440</v>
      </c>
      <c r="T146" s="5">
        <v>69.643780135004803</v>
      </c>
      <c r="U146" s="2"/>
      <c r="V146" s="2"/>
      <c r="W146" s="2"/>
      <c r="X146" s="2"/>
      <c r="Y146" s="2"/>
      <c r="Z146" s="2"/>
    </row>
    <row r="147" spans="1:26" x14ac:dyDescent="0.3">
      <c r="A147" s="2" t="s">
        <v>145</v>
      </c>
      <c r="B147" s="2">
        <v>15599999</v>
      </c>
      <c r="C147" s="2" t="s">
        <v>697</v>
      </c>
      <c r="D147" s="2" t="s">
        <v>777</v>
      </c>
      <c r="E147" s="2">
        <v>1</v>
      </c>
      <c r="F147" s="2">
        <f t="shared" si="6"/>
        <v>1</v>
      </c>
      <c r="G147" s="2"/>
      <c r="H147" s="2" t="str">
        <f t="shared" si="7"/>
        <v/>
      </c>
      <c r="I147" s="2">
        <v>1</v>
      </c>
      <c r="J147" s="2" t="s">
        <v>620</v>
      </c>
      <c r="K147" s="2" t="s">
        <v>870</v>
      </c>
      <c r="L147" s="2"/>
      <c r="M147" s="6" t="str">
        <f t="shared" si="8"/>
        <v>https://etherscan.io/address/0x51836A753E344257B361519E948ffCAF5fb8d521</v>
      </c>
      <c r="N147" s="2">
        <v>24.581430026967801</v>
      </c>
      <c r="O147" s="2">
        <v>10</v>
      </c>
      <c r="P147" s="2">
        <v>1</v>
      </c>
      <c r="Q147" s="2">
        <v>1</v>
      </c>
      <c r="R147" s="4">
        <v>10000</v>
      </c>
      <c r="S147" s="2" t="s">
        <v>441</v>
      </c>
      <c r="T147" s="5">
        <v>13.2911</v>
      </c>
      <c r="U147" s="2"/>
      <c r="V147" s="2"/>
      <c r="W147" s="2"/>
      <c r="X147" s="2"/>
      <c r="Y147" s="2"/>
      <c r="Z147" s="2"/>
    </row>
    <row r="148" spans="1:26" x14ac:dyDescent="0.3">
      <c r="A148" s="2" t="s">
        <v>146</v>
      </c>
      <c r="B148" s="2">
        <v>15599999</v>
      </c>
      <c r="C148" s="2" t="s">
        <v>708</v>
      </c>
      <c r="D148" s="2" t="s">
        <v>698</v>
      </c>
      <c r="E148" s="2">
        <v>1</v>
      </c>
      <c r="F148" s="2">
        <f t="shared" si="6"/>
        <v>0</v>
      </c>
      <c r="G148" s="2" t="s">
        <v>977</v>
      </c>
      <c r="H148" s="2">
        <f t="shared" si="7"/>
        <v>1</v>
      </c>
      <c r="I148" s="2">
        <v>1</v>
      </c>
      <c r="J148" s="2" t="s">
        <v>637</v>
      </c>
      <c r="K148" s="2" t="s">
        <v>871</v>
      </c>
      <c r="L148" s="2"/>
      <c r="M148" s="6" t="str">
        <f t="shared" si="8"/>
        <v>https://etherscan.io/address/0xECC04e8b750059e0dAE22773f3FeA1EbDfF81dA5</v>
      </c>
      <c r="N148" s="2">
        <v>16.2312501379044</v>
      </c>
      <c r="O148" s="2">
        <v>20</v>
      </c>
      <c r="P148" s="2">
        <v>1</v>
      </c>
      <c r="Q148" s="2">
        <v>0</v>
      </c>
      <c r="R148" s="4">
        <v>1507</v>
      </c>
      <c r="S148" s="2" t="s">
        <v>442</v>
      </c>
      <c r="T148" s="5">
        <v>46.010617120106097</v>
      </c>
      <c r="U148" s="2"/>
      <c r="V148" s="2"/>
      <c r="W148" s="2"/>
      <c r="X148" s="2"/>
      <c r="Y148" s="2"/>
      <c r="Z148" s="2"/>
    </row>
    <row r="149" spans="1:26" x14ac:dyDescent="0.3">
      <c r="A149" s="2" t="s">
        <v>147</v>
      </c>
      <c r="B149" s="2">
        <v>15599999</v>
      </c>
      <c r="C149" s="2" t="s">
        <v>697</v>
      </c>
      <c r="D149" s="2" t="s">
        <v>777</v>
      </c>
      <c r="E149" s="2">
        <v>1</v>
      </c>
      <c r="F149" s="2">
        <f t="shared" si="6"/>
        <v>1</v>
      </c>
      <c r="G149" s="2"/>
      <c r="H149" s="2" t="str">
        <f t="shared" si="7"/>
        <v/>
      </c>
      <c r="I149" s="2">
        <v>1</v>
      </c>
      <c r="J149" s="2" t="s">
        <v>621</v>
      </c>
      <c r="K149" s="2" t="s">
        <v>872</v>
      </c>
      <c r="L149" s="2"/>
      <c r="M149" s="6" t="str">
        <f t="shared" si="8"/>
        <v>https://etherscan.io/address/0xA4e5961B58DBE487639929643dCB1Dc3848dAF5E</v>
      </c>
      <c r="N149" s="2">
        <v>24.635797935816601</v>
      </c>
      <c r="O149" s="2">
        <v>4</v>
      </c>
      <c r="P149" s="2">
        <v>78</v>
      </c>
      <c r="Q149" s="2">
        <v>0</v>
      </c>
      <c r="R149" s="4">
        <v>10000</v>
      </c>
      <c r="S149" s="2" t="s">
        <v>443</v>
      </c>
      <c r="T149" s="5">
        <v>71.107100000000003</v>
      </c>
      <c r="U149" s="2"/>
      <c r="V149" s="2"/>
      <c r="W149" s="2"/>
      <c r="X149" s="2"/>
      <c r="Y149" s="2"/>
      <c r="Z149" s="2"/>
    </row>
    <row r="150" spans="1:26" x14ac:dyDescent="0.3">
      <c r="A150" s="2" t="s">
        <v>148</v>
      </c>
      <c r="B150" s="2">
        <v>15599999</v>
      </c>
      <c r="C150" s="2" t="s">
        <v>698</v>
      </c>
      <c r="D150" s="2" t="s">
        <v>698</v>
      </c>
      <c r="E150" s="2">
        <v>0</v>
      </c>
      <c r="F150" s="2">
        <f t="shared" si="6"/>
        <v>0</v>
      </c>
      <c r="G150" s="2"/>
      <c r="H150" s="2" t="str">
        <f t="shared" si="7"/>
        <v/>
      </c>
      <c r="I150" s="2">
        <v>0</v>
      </c>
      <c r="J150" s="2" t="s">
        <v>638</v>
      </c>
      <c r="K150" s="2" t="s">
        <v>873</v>
      </c>
      <c r="L150" s="2"/>
      <c r="M150" s="6" t="str">
        <f t="shared" si="8"/>
        <v>https://etherscan.io/address/0x4526945e475916F3ba41c78fF5A0d5ccDF1D10a8</v>
      </c>
      <c r="N150" s="2">
        <v>0.70404167195689205</v>
      </c>
      <c r="O150" s="2">
        <v>2</v>
      </c>
      <c r="P150" s="2">
        <v>2</v>
      </c>
      <c r="Q150" s="2">
        <v>3</v>
      </c>
      <c r="R150" s="4">
        <v>234</v>
      </c>
      <c r="S150" s="2" t="s">
        <v>444</v>
      </c>
      <c r="T150" s="5">
        <v>52.059829059828999</v>
      </c>
      <c r="U150" s="2"/>
      <c r="V150" s="2"/>
      <c r="W150" s="2"/>
      <c r="X150" s="2"/>
      <c r="Y150" s="2"/>
      <c r="Z150" s="2"/>
    </row>
    <row r="151" spans="1:26" x14ac:dyDescent="0.3">
      <c r="A151" s="2" t="s">
        <v>149</v>
      </c>
      <c r="B151" s="2">
        <v>15599999</v>
      </c>
      <c r="C151" s="2" t="s">
        <v>701</v>
      </c>
      <c r="D151" s="2" t="s">
        <v>777</v>
      </c>
      <c r="E151" s="2">
        <v>1</v>
      </c>
      <c r="F151" s="2">
        <f t="shared" si="6"/>
        <v>1</v>
      </c>
      <c r="G151" s="2"/>
      <c r="H151" s="2" t="str">
        <f t="shared" si="7"/>
        <v/>
      </c>
      <c r="I151" s="2">
        <v>1</v>
      </c>
      <c r="J151" s="2" t="s">
        <v>639</v>
      </c>
      <c r="K151" s="2" t="s">
        <v>874</v>
      </c>
      <c r="L151" s="2"/>
      <c r="M151" s="6" t="str">
        <f t="shared" si="8"/>
        <v>https://etherscan.io/address/0x599e4F6a0B24Af263B212Fb731B733309A201C28</v>
      </c>
      <c r="N151" s="2">
        <v>20.194150836370699</v>
      </c>
      <c r="O151" s="2">
        <v>1</v>
      </c>
      <c r="P151" s="2">
        <v>1</v>
      </c>
      <c r="Q151" s="2">
        <v>0</v>
      </c>
      <c r="R151" s="4">
        <v>3324</v>
      </c>
      <c r="S151" s="2" t="s">
        <v>445</v>
      </c>
      <c r="T151" s="5">
        <v>68.425090252707506</v>
      </c>
      <c r="U151" s="2"/>
      <c r="V151" s="2"/>
      <c r="W151" s="2"/>
      <c r="X151" s="2"/>
      <c r="Y151" s="2"/>
      <c r="Z151" s="2"/>
    </row>
    <row r="152" spans="1:26" x14ac:dyDescent="0.3">
      <c r="A152" s="2" t="s">
        <v>150</v>
      </c>
      <c r="B152" s="2">
        <v>15599999</v>
      </c>
      <c r="C152" s="2" t="s">
        <v>701</v>
      </c>
      <c r="D152" s="2" t="s">
        <v>698</v>
      </c>
      <c r="E152" s="2">
        <v>1</v>
      </c>
      <c r="F152" s="2">
        <f t="shared" si="6"/>
        <v>0</v>
      </c>
      <c r="G152" s="2" t="s">
        <v>977</v>
      </c>
      <c r="H152" s="2">
        <f t="shared" si="7"/>
        <v>1</v>
      </c>
      <c r="I152" s="2">
        <v>1</v>
      </c>
      <c r="J152" s="2" t="s">
        <v>640</v>
      </c>
      <c r="K152" s="2" t="s">
        <v>875</v>
      </c>
      <c r="L152" s="2"/>
      <c r="M152" s="6" t="str">
        <f t="shared" si="8"/>
        <v>https://etherscan.io/address/0x7E1Ff84C03Af1FEC046b0e30321Ca5DBD2Ef8912</v>
      </c>
      <c r="N152" s="2">
        <v>8.3730544641027096E-2</v>
      </c>
      <c r="O152" s="2">
        <v>1</v>
      </c>
      <c r="P152" s="2">
        <v>1</v>
      </c>
      <c r="Q152" s="2">
        <v>0</v>
      </c>
      <c r="R152" s="4">
        <v>6</v>
      </c>
      <c r="S152" s="2" t="s">
        <v>446</v>
      </c>
      <c r="T152" s="5">
        <v>33</v>
      </c>
      <c r="U152" s="2"/>
      <c r="V152" s="2"/>
      <c r="W152" s="2"/>
      <c r="X152" s="2"/>
      <c r="Y152" s="2"/>
      <c r="Z152" s="2"/>
    </row>
    <row r="153" spans="1:26" x14ac:dyDescent="0.3">
      <c r="A153" s="2" t="s">
        <v>151</v>
      </c>
      <c r="B153" s="2">
        <v>15599999</v>
      </c>
      <c r="C153" s="2" t="s">
        <v>698</v>
      </c>
      <c r="D153" s="2" t="s">
        <v>698</v>
      </c>
      <c r="E153" s="2">
        <v>0</v>
      </c>
      <c r="F153" s="2">
        <f t="shared" si="6"/>
        <v>0</v>
      </c>
      <c r="G153" s="2"/>
      <c r="H153" s="2" t="str">
        <f t="shared" si="7"/>
        <v/>
      </c>
      <c r="I153" s="2">
        <v>0</v>
      </c>
      <c r="J153" s="2" t="s">
        <v>641</v>
      </c>
      <c r="K153" s="2" t="s">
        <v>876</v>
      </c>
      <c r="L153" s="2"/>
      <c r="M153" s="6" t="str">
        <f t="shared" si="8"/>
        <v>https://etherscan.io/address/0x0cdBD3c78615D7F9F94dB33BD9A435b42e92a721</v>
      </c>
      <c r="N153" s="2">
        <v>6.7898070443732701</v>
      </c>
      <c r="O153" s="2">
        <v>4</v>
      </c>
      <c r="P153" s="2">
        <v>2</v>
      </c>
      <c r="Q153" s="2">
        <v>12</v>
      </c>
      <c r="R153" s="4">
        <v>3111</v>
      </c>
      <c r="S153" s="2" t="s">
        <v>447</v>
      </c>
      <c r="T153" s="5">
        <v>95.370941819350605</v>
      </c>
      <c r="U153" s="2"/>
      <c r="V153" s="2"/>
      <c r="W153" s="2"/>
      <c r="X153" s="2"/>
      <c r="Y153" s="2"/>
      <c r="Z153" s="2"/>
    </row>
    <row r="154" spans="1:26" x14ac:dyDescent="0.3">
      <c r="A154" s="2" t="s">
        <v>152</v>
      </c>
      <c r="B154" s="2">
        <v>15599999</v>
      </c>
      <c r="C154" s="2" t="s">
        <v>698</v>
      </c>
      <c r="D154" s="2" t="s">
        <v>698</v>
      </c>
      <c r="E154" s="2">
        <v>0</v>
      </c>
      <c r="F154" s="2">
        <f t="shared" si="6"/>
        <v>0</v>
      </c>
      <c r="G154" s="2"/>
      <c r="H154" s="2" t="str">
        <f t="shared" si="7"/>
        <v/>
      </c>
      <c r="I154" s="2">
        <v>0</v>
      </c>
      <c r="J154" s="2" t="s">
        <v>642</v>
      </c>
      <c r="K154" s="2" t="s">
        <v>877</v>
      </c>
      <c r="L154" s="2"/>
      <c r="M154" s="6" t="str">
        <f t="shared" si="8"/>
        <v>https://etherscan.io/address/0xa43f1C6e12f72382ebd401Eeb90ea46cCF54fAc7</v>
      </c>
      <c r="N154" s="2">
        <v>0.23906928556246901</v>
      </c>
      <c r="O154" s="2">
        <v>1</v>
      </c>
      <c r="P154" s="2">
        <v>1</v>
      </c>
      <c r="Q154" s="2">
        <v>0</v>
      </c>
      <c r="R154" s="4">
        <v>75</v>
      </c>
      <c r="S154" s="2" t="s">
        <v>448</v>
      </c>
      <c r="T154" s="5">
        <v>113.706666666666</v>
      </c>
      <c r="U154" s="2"/>
      <c r="V154" s="2"/>
      <c r="W154" s="2"/>
      <c r="X154" s="2"/>
      <c r="Y154" s="2"/>
      <c r="Z154" s="2"/>
    </row>
    <row r="155" spans="1:26" x14ac:dyDescent="0.3">
      <c r="A155" s="2" t="s">
        <v>153</v>
      </c>
      <c r="B155" s="2">
        <v>15599999</v>
      </c>
      <c r="C155" s="2" t="s">
        <v>697</v>
      </c>
      <c r="D155" s="2" t="s">
        <v>777</v>
      </c>
      <c r="E155" s="2">
        <v>1</v>
      </c>
      <c r="F155" s="2">
        <f t="shared" si="6"/>
        <v>1</v>
      </c>
      <c r="G155" s="2"/>
      <c r="H155" s="2" t="str">
        <f t="shared" si="7"/>
        <v/>
      </c>
      <c r="I155" s="2">
        <v>1</v>
      </c>
      <c r="J155" s="2" t="s">
        <v>622</v>
      </c>
      <c r="K155" s="2" t="s">
        <v>878</v>
      </c>
      <c r="L155" s="2"/>
      <c r="M155" s="6" t="str">
        <f t="shared" si="8"/>
        <v>https://etherscan.io/address/0x2FAF487A4414Fe77e2327F0bf4AE2a264a776AD2</v>
      </c>
      <c r="N155" s="2">
        <v>64.440375982743703</v>
      </c>
      <c r="O155" s="2">
        <v>11</v>
      </c>
      <c r="P155" s="2">
        <v>1</v>
      </c>
      <c r="Q155" s="2">
        <v>0</v>
      </c>
      <c r="R155" s="4">
        <v>10000</v>
      </c>
      <c r="S155" s="2" t="s">
        <v>449</v>
      </c>
      <c r="T155" s="5">
        <v>40.615499999999997</v>
      </c>
      <c r="U155" s="2"/>
      <c r="V155" s="2"/>
      <c r="W155" s="2"/>
      <c r="X155" s="2"/>
      <c r="Y155" s="2"/>
      <c r="Z155" s="2"/>
    </row>
    <row r="156" spans="1:26" x14ac:dyDescent="0.3">
      <c r="A156" s="2" t="s">
        <v>154</v>
      </c>
      <c r="B156" s="2">
        <v>15599999</v>
      </c>
      <c r="C156" s="2" t="s">
        <v>756</v>
      </c>
      <c r="D156" s="2" t="s">
        <v>781</v>
      </c>
      <c r="E156" s="2">
        <v>1</v>
      </c>
      <c r="F156" s="2">
        <f t="shared" si="6"/>
        <v>1</v>
      </c>
      <c r="G156" s="2"/>
      <c r="H156" s="2" t="str">
        <f t="shared" si="7"/>
        <v/>
      </c>
      <c r="I156" s="2">
        <v>1</v>
      </c>
      <c r="J156" s="2" t="s">
        <v>643</v>
      </c>
      <c r="K156" s="2" t="s">
        <v>879</v>
      </c>
      <c r="L156" s="2"/>
      <c r="M156" s="6" t="str">
        <f t="shared" si="8"/>
        <v>https://etherscan.io/address/0x8FFdD83b2C1541e661c2437B1887844654E050c9</v>
      </c>
      <c r="N156" s="2">
        <v>39.632221371318003</v>
      </c>
      <c r="O156" s="2">
        <v>11</v>
      </c>
      <c r="P156" s="2">
        <v>1</v>
      </c>
      <c r="Q156" s="2">
        <v>125</v>
      </c>
      <c r="R156" s="4">
        <v>9855</v>
      </c>
      <c r="S156" s="2" t="s">
        <v>450</v>
      </c>
      <c r="T156" s="5">
        <v>92.992491121258197</v>
      </c>
      <c r="U156" s="2"/>
      <c r="V156" s="2"/>
      <c r="W156" s="2"/>
      <c r="X156" s="7" t="s">
        <v>753</v>
      </c>
      <c r="Y156" s="2"/>
      <c r="Z156" s="2"/>
    </row>
    <row r="157" spans="1:26" x14ac:dyDescent="0.3">
      <c r="A157" s="2" t="s">
        <v>155</v>
      </c>
      <c r="B157" s="2">
        <v>15599999</v>
      </c>
      <c r="C157" s="2" t="s">
        <v>756</v>
      </c>
      <c r="D157" s="2" t="s">
        <v>781</v>
      </c>
      <c r="E157" s="2">
        <v>1</v>
      </c>
      <c r="F157" s="2">
        <f t="shared" si="6"/>
        <v>1</v>
      </c>
      <c r="G157" s="2"/>
      <c r="H157" s="2" t="str">
        <f t="shared" si="7"/>
        <v/>
      </c>
      <c r="I157" s="2">
        <v>1</v>
      </c>
      <c r="J157" s="2" t="s">
        <v>644</v>
      </c>
      <c r="K157" s="2" t="s">
        <v>879</v>
      </c>
      <c r="L157" s="2"/>
      <c r="M157" s="6" t="str">
        <f t="shared" si="8"/>
        <v>https://etherscan.io/address/0xf65760f5088902333FCDC50352781F8F82FB6F07</v>
      </c>
      <c r="N157" s="2">
        <v>54.643507562131298</v>
      </c>
      <c r="O157" s="2">
        <v>6</v>
      </c>
      <c r="P157" s="2">
        <v>1</v>
      </c>
      <c r="Q157" s="2">
        <v>143</v>
      </c>
      <c r="R157" s="4">
        <v>9889</v>
      </c>
      <c r="S157" s="2" t="s">
        <v>451</v>
      </c>
      <c r="T157" s="5">
        <v>95.648498331479402</v>
      </c>
      <c r="U157" s="2"/>
      <c r="V157" s="2"/>
      <c r="W157" s="2"/>
      <c r="X157" s="7" t="s">
        <v>753</v>
      </c>
      <c r="Y157" s="2"/>
      <c r="Z157" s="2"/>
    </row>
    <row r="158" spans="1:26" x14ac:dyDescent="0.3">
      <c r="A158" s="2" t="s">
        <v>156</v>
      </c>
      <c r="B158" s="2">
        <v>15599999</v>
      </c>
      <c r="C158" s="2" t="s">
        <v>704</v>
      </c>
      <c r="D158" s="2" t="s">
        <v>781</v>
      </c>
      <c r="E158" s="2">
        <v>1</v>
      </c>
      <c r="F158" s="2">
        <f t="shared" si="6"/>
        <v>1</v>
      </c>
      <c r="G158" s="2"/>
      <c r="H158" s="2" t="str">
        <f t="shared" si="7"/>
        <v/>
      </c>
      <c r="I158" s="2">
        <v>1</v>
      </c>
      <c r="J158" s="2" t="s">
        <v>623</v>
      </c>
      <c r="K158" s="2" t="s">
        <v>879</v>
      </c>
      <c r="L158" s="2"/>
      <c r="M158" s="6" t="str">
        <f t="shared" si="8"/>
        <v>https://etherscan.io/address/0x7D29c4f95c009CE4B158f68f06D56f02f460c9Bb</v>
      </c>
      <c r="N158" s="2">
        <v>56.144571752405298</v>
      </c>
      <c r="O158" s="2">
        <v>6</v>
      </c>
      <c r="P158" s="2">
        <v>1</v>
      </c>
      <c r="Q158" s="2">
        <v>117</v>
      </c>
      <c r="R158" s="4">
        <v>10000</v>
      </c>
      <c r="S158" s="2" t="s">
        <v>452</v>
      </c>
      <c r="T158" s="5">
        <v>94.191800000000001</v>
      </c>
      <c r="U158" s="2"/>
      <c r="V158" s="2"/>
      <c r="W158" s="2"/>
      <c r="X158" s="2"/>
      <c r="Y158" s="2"/>
      <c r="Z158" s="2"/>
    </row>
    <row r="159" spans="1:26" x14ac:dyDescent="0.3">
      <c r="A159" s="2" t="s">
        <v>157</v>
      </c>
      <c r="B159" s="2">
        <v>15599999</v>
      </c>
      <c r="C159" s="2" t="s">
        <v>704</v>
      </c>
      <c r="D159" s="2" t="s">
        <v>781</v>
      </c>
      <c r="E159" s="2">
        <v>1</v>
      </c>
      <c r="F159" s="2">
        <f t="shared" si="6"/>
        <v>1</v>
      </c>
      <c r="G159" s="2"/>
      <c r="H159" s="2" t="str">
        <f t="shared" si="7"/>
        <v/>
      </c>
      <c r="I159" s="2">
        <v>1</v>
      </c>
      <c r="J159" s="2" t="s">
        <v>645</v>
      </c>
      <c r="K159" s="2" t="s">
        <v>879</v>
      </c>
      <c r="L159" s="2"/>
      <c r="M159" s="6" t="str">
        <f t="shared" si="8"/>
        <v>https://etherscan.io/address/0x6D09B82034F588C409615C816ca4cc7FF95b37BC</v>
      </c>
      <c r="N159" s="2">
        <v>3.62494339732475</v>
      </c>
      <c r="O159" s="2">
        <v>6</v>
      </c>
      <c r="P159" s="2">
        <v>1</v>
      </c>
      <c r="Q159" s="2">
        <v>23</v>
      </c>
      <c r="R159" s="4">
        <v>1613</v>
      </c>
      <c r="S159" s="2" t="s">
        <v>453</v>
      </c>
      <c r="T159" s="5">
        <v>63.757594544327297</v>
      </c>
      <c r="U159" s="2"/>
      <c r="V159" s="2"/>
      <c r="W159" s="2"/>
      <c r="X159" s="2"/>
      <c r="Y159" s="2"/>
      <c r="Z159" s="2"/>
    </row>
    <row r="160" spans="1:26" x14ac:dyDescent="0.3">
      <c r="A160" s="2" t="s">
        <v>158</v>
      </c>
      <c r="B160" s="2">
        <v>15599999</v>
      </c>
      <c r="C160" s="2" t="s">
        <v>701</v>
      </c>
      <c r="D160" s="2" t="s">
        <v>777</v>
      </c>
      <c r="E160" s="2">
        <v>1</v>
      </c>
      <c r="F160" s="2">
        <f t="shared" si="6"/>
        <v>1</v>
      </c>
      <c r="G160" s="2"/>
      <c r="H160" s="2" t="str">
        <f t="shared" si="7"/>
        <v/>
      </c>
      <c r="I160" s="2">
        <v>1</v>
      </c>
      <c r="J160" s="2" t="s">
        <v>646</v>
      </c>
      <c r="K160" s="2" t="s">
        <v>880</v>
      </c>
      <c r="L160" s="2"/>
      <c r="M160" s="6" t="str">
        <f t="shared" si="8"/>
        <v>https://etherscan.io/address/0xD3b2379ec3899149EeBF336fa2B4Ad50d89D015A</v>
      </c>
      <c r="N160" s="2">
        <v>0.44908125459996401</v>
      </c>
      <c r="O160" s="2">
        <v>1</v>
      </c>
      <c r="P160" s="2">
        <v>1</v>
      </c>
      <c r="Q160" s="2">
        <v>0</v>
      </c>
      <c r="R160" s="4">
        <v>30</v>
      </c>
      <c r="S160" s="2" t="s">
        <v>454</v>
      </c>
      <c r="T160" s="5">
        <v>110.533333333333</v>
      </c>
      <c r="U160" s="2"/>
      <c r="V160" s="2"/>
      <c r="W160" s="2"/>
      <c r="X160" s="2"/>
      <c r="Y160" s="2"/>
      <c r="Z160" s="2"/>
    </row>
    <row r="161" spans="1:26" x14ac:dyDescent="0.3">
      <c r="A161" s="2" t="s">
        <v>159</v>
      </c>
      <c r="B161" s="2">
        <v>15599999</v>
      </c>
      <c r="C161" s="2" t="s">
        <v>701</v>
      </c>
      <c r="D161" s="2" t="s">
        <v>777</v>
      </c>
      <c r="E161" s="2">
        <v>1</v>
      </c>
      <c r="F161" s="2">
        <f t="shared" si="6"/>
        <v>1</v>
      </c>
      <c r="G161" s="2"/>
      <c r="H161" s="2" t="str">
        <f t="shared" si="7"/>
        <v/>
      </c>
      <c r="I161" s="2">
        <v>1</v>
      </c>
      <c r="J161" s="2" t="s">
        <v>646</v>
      </c>
      <c r="K161" s="2" t="s">
        <v>880</v>
      </c>
      <c r="L161" s="2"/>
      <c r="M161" s="6" t="str">
        <f t="shared" si="8"/>
        <v>https://etherscan.io/address/0xD17533aCa43E3Dc9fbFBef299DA7C7Be77897fE3</v>
      </c>
      <c r="N161" s="2">
        <v>0.380412990562989</v>
      </c>
      <c r="O161" s="2">
        <v>1</v>
      </c>
      <c r="P161" s="2">
        <v>1</v>
      </c>
      <c r="Q161" s="2">
        <v>0</v>
      </c>
      <c r="R161" s="4">
        <v>86</v>
      </c>
      <c r="S161" s="2" t="s">
        <v>455</v>
      </c>
      <c r="T161" s="5">
        <v>61.476744186046503</v>
      </c>
      <c r="U161" s="2"/>
      <c r="V161" s="2"/>
      <c r="W161" s="2"/>
      <c r="X161" s="2"/>
      <c r="Y161" s="2"/>
      <c r="Z161" s="2"/>
    </row>
    <row r="162" spans="1:26" x14ac:dyDescent="0.3">
      <c r="A162" s="2" t="s">
        <v>160</v>
      </c>
      <c r="B162" s="2">
        <v>15599999</v>
      </c>
      <c r="C162" s="2" t="s">
        <v>756</v>
      </c>
      <c r="D162" s="2" t="s">
        <v>777</v>
      </c>
      <c r="E162" s="2">
        <v>1</v>
      </c>
      <c r="F162" s="2">
        <f t="shared" si="6"/>
        <v>1</v>
      </c>
      <c r="G162" s="2"/>
      <c r="H162" s="2" t="str">
        <f t="shared" si="7"/>
        <v/>
      </c>
      <c r="I162" s="2">
        <v>1</v>
      </c>
      <c r="J162" s="2" t="s">
        <v>647</v>
      </c>
      <c r="K162" s="2" t="s">
        <v>880</v>
      </c>
      <c r="L162" s="2"/>
      <c r="M162" s="6" t="str">
        <f t="shared" si="8"/>
        <v>https://etherscan.io/address/0xD9408f29026E32852AFf8C5C9C8Ea834b44b4e1C</v>
      </c>
      <c r="N162" s="2">
        <v>81.867635762171105</v>
      </c>
      <c r="O162" s="2">
        <v>1</v>
      </c>
      <c r="P162" s="2">
        <v>1</v>
      </c>
      <c r="Q162" s="2">
        <v>0</v>
      </c>
      <c r="R162" s="4">
        <v>10000</v>
      </c>
      <c r="S162" s="2" t="s">
        <v>456</v>
      </c>
      <c r="T162" s="5">
        <v>63.242400000000004</v>
      </c>
      <c r="U162" s="2"/>
      <c r="V162" s="2"/>
      <c r="W162" s="2"/>
      <c r="X162" s="2"/>
      <c r="Y162" s="2"/>
      <c r="Z162" s="2"/>
    </row>
    <row r="163" spans="1:26" x14ac:dyDescent="0.3">
      <c r="A163" s="2" t="s">
        <v>161</v>
      </c>
      <c r="B163" s="2">
        <v>15599999</v>
      </c>
      <c r="C163" s="2" t="s">
        <v>756</v>
      </c>
      <c r="D163" s="2" t="s">
        <v>777</v>
      </c>
      <c r="E163" s="2">
        <v>1</v>
      </c>
      <c r="F163" s="2">
        <f t="shared" si="6"/>
        <v>1</v>
      </c>
      <c r="G163" s="2"/>
      <c r="H163" s="2" t="str">
        <f t="shared" si="7"/>
        <v/>
      </c>
      <c r="I163" s="2">
        <v>1</v>
      </c>
      <c r="J163" s="2" t="s">
        <v>647</v>
      </c>
      <c r="K163" s="2" t="s">
        <v>880</v>
      </c>
      <c r="L163" s="2"/>
      <c r="M163" s="6" t="str">
        <f t="shared" si="8"/>
        <v>https://etherscan.io/address/0x528F3e771A5D15cA265Db606E29989Da008ce6C3</v>
      </c>
      <c r="N163" s="2">
        <v>12.4904954922711</v>
      </c>
      <c r="O163" s="2">
        <v>1</v>
      </c>
      <c r="P163" s="2">
        <v>1</v>
      </c>
      <c r="Q163" s="2">
        <v>0</v>
      </c>
      <c r="R163" s="4">
        <v>5358</v>
      </c>
      <c r="S163" s="2" t="s">
        <v>457</v>
      </c>
      <c r="T163" s="5">
        <v>73.757558790593507</v>
      </c>
      <c r="U163" s="2"/>
      <c r="V163" s="2"/>
      <c r="W163" s="2"/>
      <c r="X163" s="2"/>
      <c r="Y163" s="2"/>
      <c r="Z163" s="2"/>
    </row>
    <row r="164" spans="1:26" x14ac:dyDescent="0.3">
      <c r="A164" s="2" t="s">
        <v>162</v>
      </c>
      <c r="B164" s="2">
        <v>15599999</v>
      </c>
      <c r="C164" s="2" t="s">
        <v>697</v>
      </c>
      <c r="D164" s="2" t="s">
        <v>777</v>
      </c>
      <c r="E164" s="2">
        <v>1</v>
      </c>
      <c r="F164" s="2">
        <f t="shared" si="6"/>
        <v>1</v>
      </c>
      <c r="G164" s="2"/>
      <c r="H164" s="2" t="str">
        <f t="shared" si="7"/>
        <v/>
      </c>
      <c r="I164" s="2">
        <v>1</v>
      </c>
      <c r="J164" s="2" t="s">
        <v>624</v>
      </c>
      <c r="K164" s="2" t="s">
        <v>881</v>
      </c>
      <c r="L164" s="2"/>
      <c r="M164" s="6" t="str">
        <f t="shared" si="8"/>
        <v>https://etherscan.io/address/0x7830c87C02e56AFf27FA8Ab1241711331FA86F43</v>
      </c>
      <c r="N164" s="2">
        <v>639.51538944932804</v>
      </c>
      <c r="O164" s="2">
        <v>16</v>
      </c>
      <c r="P164" s="2">
        <v>1</v>
      </c>
      <c r="Q164" s="2">
        <v>0</v>
      </c>
      <c r="R164" s="4">
        <v>10000</v>
      </c>
      <c r="S164" s="2" t="s">
        <v>458</v>
      </c>
      <c r="T164" s="5">
        <v>134.79069999999999</v>
      </c>
      <c r="U164" s="2"/>
      <c r="V164" s="2"/>
      <c r="W164" s="2"/>
      <c r="X164" s="2"/>
      <c r="Y164" s="2"/>
      <c r="Z164" s="2"/>
    </row>
    <row r="165" spans="1:26" x14ac:dyDescent="0.3">
      <c r="A165" s="2" t="s">
        <v>163</v>
      </c>
      <c r="B165" s="2">
        <v>15599999</v>
      </c>
      <c r="C165" s="2" t="s">
        <v>697</v>
      </c>
      <c r="D165" s="2" t="s">
        <v>777</v>
      </c>
      <c r="E165" s="2">
        <v>1</v>
      </c>
      <c r="F165" s="2">
        <f t="shared" si="6"/>
        <v>1</v>
      </c>
      <c r="G165" s="2"/>
      <c r="H165" s="2" t="str">
        <f t="shared" si="7"/>
        <v/>
      </c>
      <c r="I165" s="2">
        <v>1</v>
      </c>
      <c r="J165" s="2" t="s">
        <v>624</v>
      </c>
      <c r="K165" s="2" t="s">
        <v>882</v>
      </c>
      <c r="L165" s="2"/>
      <c r="M165" s="6" t="str">
        <f t="shared" si="8"/>
        <v>https://etherscan.io/address/0xb739D0895772DBB71A89A3754A160269068f0D45</v>
      </c>
      <c r="N165" s="2">
        <v>1268.82866847885</v>
      </c>
      <c r="O165" s="2">
        <v>15</v>
      </c>
      <c r="P165" s="2">
        <v>1</v>
      </c>
      <c r="Q165" s="2">
        <v>0</v>
      </c>
      <c r="R165" s="4">
        <v>10000</v>
      </c>
      <c r="S165" s="2" t="s">
        <v>459</v>
      </c>
      <c r="T165" s="5">
        <v>123.00149999999999</v>
      </c>
      <c r="U165" s="2"/>
      <c r="V165" s="2"/>
      <c r="W165" s="2"/>
      <c r="X165" s="2"/>
      <c r="Y165" s="2"/>
      <c r="Z165" s="2"/>
    </row>
    <row r="166" spans="1:26" x14ac:dyDescent="0.3">
      <c r="A166" s="2" t="s">
        <v>164</v>
      </c>
      <c r="B166" s="2">
        <v>15599999</v>
      </c>
      <c r="C166" s="2" t="s">
        <v>697</v>
      </c>
      <c r="D166" s="2" t="s">
        <v>777</v>
      </c>
      <c r="E166" s="2">
        <v>1</v>
      </c>
      <c r="F166" s="2">
        <f t="shared" si="6"/>
        <v>1</v>
      </c>
      <c r="G166" s="2"/>
      <c r="H166" s="2" t="str">
        <f t="shared" si="7"/>
        <v/>
      </c>
      <c r="I166" s="2">
        <v>1</v>
      </c>
      <c r="J166" s="2" t="s">
        <v>624</v>
      </c>
      <c r="K166" s="2" t="s">
        <v>882</v>
      </c>
      <c r="L166" s="2"/>
      <c r="M166" s="6" t="str">
        <f t="shared" si="8"/>
        <v>https://etherscan.io/address/0x77696bb39917C91A0c3908D577d5e322095425cA</v>
      </c>
      <c r="N166" s="2">
        <v>557.39130546978902</v>
      </c>
      <c r="O166" s="2">
        <v>43</v>
      </c>
      <c r="P166" s="2">
        <v>4</v>
      </c>
      <c r="Q166" s="2">
        <v>0</v>
      </c>
      <c r="R166" s="4">
        <v>10000</v>
      </c>
      <c r="S166" s="2" t="s">
        <v>460</v>
      </c>
      <c r="T166" s="5">
        <v>127.7817</v>
      </c>
      <c r="U166" s="2"/>
      <c r="V166" s="2"/>
      <c r="W166" s="2"/>
      <c r="X166" s="2"/>
      <c r="Y166" s="2"/>
      <c r="Z166" s="2"/>
    </row>
    <row r="167" spans="1:26" x14ac:dyDescent="0.3">
      <c r="A167" s="2" t="s">
        <v>165</v>
      </c>
      <c r="B167" s="2">
        <v>15599999</v>
      </c>
      <c r="C167" s="2" t="s">
        <v>697</v>
      </c>
      <c r="D167" s="2" t="s">
        <v>777</v>
      </c>
      <c r="E167" s="2">
        <v>1</v>
      </c>
      <c r="F167" s="2">
        <f t="shared" si="6"/>
        <v>1</v>
      </c>
      <c r="G167" s="2"/>
      <c r="H167" s="2" t="str">
        <f t="shared" si="7"/>
        <v/>
      </c>
      <c r="I167" s="2">
        <v>1</v>
      </c>
      <c r="J167" s="2" t="s">
        <v>624</v>
      </c>
      <c r="K167" s="2" t="s">
        <v>882</v>
      </c>
      <c r="L167" s="2"/>
      <c r="M167" s="6" t="str">
        <f t="shared" si="8"/>
        <v>https://etherscan.io/address/0x3cD751E6b0078Be393132286c442345e5DC49699</v>
      </c>
      <c r="N167" s="2">
        <v>3989.8406834449302</v>
      </c>
      <c r="O167" s="2">
        <v>48</v>
      </c>
      <c r="P167" s="2">
        <v>5</v>
      </c>
      <c r="Q167" s="2">
        <v>0</v>
      </c>
      <c r="R167" s="4">
        <v>10000</v>
      </c>
      <c r="S167" s="2" t="s">
        <v>461</v>
      </c>
      <c r="T167" s="5">
        <v>122.9391</v>
      </c>
      <c r="U167" s="2"/>
      <c r="V167" s="2"/>
      <c r="W167" s="2"/>
      <c r="X167" s="2"/>
      <c r="Y167" s="2"/>
      <c r="Z167" s="2"/>
    </row>
    <row r="168" spans="1:26" x14ac:dyDescent="0.3">
      <c r="A168" s="2" t="s">
        <v>166</v>
      </c>
      <c r="B168" s="2">
        <v>15599999</v>
      </c>
      <c r="C168" s="2" t="s">
        <v>697</v>
      </c>
      <c r="D168" s="2" t="s">
        <v>777</v>
      </c>
      <c r="E168" s="2">
        <v>1</v>
      </c>
      <c r="F168" s="2">
        <f t="shared" si="6"/>
        <v>1</v>
      </c>
      <c r="G168" s="2"/>
      <c r="H168" s="2" t="str">
        <f t="shared" si="7"/>
        <v/>
      </c>
      <c r="I168" s="2">
        <v>1</v>
      </c>
      <c r="J168" s="2" t="s">
        <v>624</v>
      </c>
      <c r="K168" s="2" t="s">
        <v>882</v>
      </c>
      <c r="L168" s="2"/>
      <c r="M168" s="6" t="str">
        <f t="shared" si="8"/>
        <v>https://etherscan.io/address/0x71660c4005BA85c37ccec55d0C4493E66Fe775d3</v>
      </c>
      <c r="N168" s="2">
        <v>2515.9796741456798</v>
      </c>
      <c r="O168" s="2">
        <v>23</v>
      </c>
      <c r="P168" s="2">
        <v>1</v>
      </c>
      <c r="Q168" s="2">
        <v>0</v>
      </c>
      <c r="R168" s="4">
        <v>10000</v>
      </c>
      <c r="S168" s="2" t="s">
        <v>462</v>
      </c>
      <c r="T168" s="5">
        <v>124.15770000000001</v>
      </c>
      <c r="U168" s="2"/>
      <c r="V168" s="2"/>
      <c r="W168" s="2"/>
      <c r="X168" s="2"/>
      <c r="Y168" s="2"/>
      <c r="Z168" s="2"/>
    </row>
    <row r="169" spans="1:26" x14ac:dyDescent="0.3">
      <c r="A169" s="2" t="s">
        <v>167</v>
      </c>
      <c r="B169" s="2">
        <v>15599999</v>
      </c>
      <c r="C169" s="2" t="s">
        <v>697</v>
      </c>
      <c r="D169" s="2" t="s">
        <v>777</v>
      </c>
      <c r="E169" s="2">
        <v>1</v>
      </c>
      <c r="F169" s="2">
        <f t="shared" si="6"/>
        <v>1</v>
      </c>
      <c r="G169" s="2"/>
      <c r="H169" s="2" t="str">
        <f t="shared" si="7"/>
        <v/>
      </c>
      <c r="I169" s="2">
        <v>1</v>
      </c>
      <c r="J169" s="2" t="s">
        <v>624</v>
      </c>
      <c r="K169" s="2" t="s">
        <v>882</v>
      </c>
      <c r="L169" s="2"/>
      <c r="M169" s="6" t="str">
        <f t="shared" si="8"/>
        <v>https://etherscan.io/address/0xddfAbCdc4D8FfC6d5beaf154f18B778f892A0740</v>
      </c>
      <c r="N169" s="2">
        <v>1969.57642708805</v>
      </c>
      <c r="O169" s="2">
        <v>34</v>
      </c>
      <c r="P169" s="2">
        <v>1</v>
      </c>
      <c r="Q169" s="2">
        <v>0</v>
      </c>
      <c r="R169" s="4">
        <v>10000</v>
      </c>
      <c r="S169" s="2" t="s">
        <v>463</v>
      </c>
      <c r="T169" s="5">
        <v>124.3338</v>
      </c>
      <c r="U169" s="2"/>
      <c r="V169" s="2"/>
      <c r="W169" s="2"/>
      <c r="X169" s="2"/>
      <c r="Y169" s="2"/>
      <c r="Z169" s="2"/>
    </row>
    <row r="170" spans="1:26" x14ac:dyDescent="0.3">
      <c r="A170" s="2" t="s">
        <v>168</v>
      </c>
      <c r="B170" s="2">
        <v>15599999</v>
      </c>
      <c r="C170" s="2" t="s">
        <v>698</v>
      </c>
      <c r="D170" s="2" t="s">
        <v>698</v>
      </c>
      <c r="E170" s="2">
        <v>0</v>
      </c>
      <c r="F170" s="2">
        <f t="shared" si="6"/>
        <v>0</v>
      </c>
      <c r="G170" s="2"/>
      <c r="H170" s="2" t="str">
        <f t="shared" si="7"/>
        <v/>
      </c>
      <c r="I170" s="2">
        <v>0</v>
      </c>
      <c r="J170" s="2" t="s">
        <v>648</v>
      </c>
      <c r="K170" s="2" t="s">
        <v>883</v>
      </c>
      <c r="L170" s="2"/>
      <c r="M170" s="6" t="str">
        <f t="shared" si="8"/>
        <v>https://etherscan.io/address/0x48Fbf9Fb9b2e3A2400DC06a891613fF4Ce3Ff246</v>
      </c>
      <c r="N170" s="2">
        <v>167.84565916398699</v>
      </c>
      <c r="O170" s="2">
        <v>2</v>
      </c>
      <c r="P170" s="2">
        <v>1</v>
      </c>
      <c r="Q170" s="2">
        <v>0</v>
      </c>
      <c r="R170" s="4">
        <v>29</v>
      </c>
      <c r="S170" s="2" t="s">
        <v>464</v>
      </c>
      <c r="T170" s="5">
        <v>63</v>
      </c>
      <c r="U170" s="2"/>
      <c r="V170" s="2"/>
      <c r="W170" s="2"/>
      <c r="X170" s="2"/>
      <c r="Y170" s="2"/>
      <c r="Z170" s="2"/>
    </row>
    <row r="171" spans="1:26" x14ac:dyDescent="0.3">
      <c r="A171" s="2" t="s">
        <v>169</v>
      </c>
      <c r="B171" s="2">
        <v>15599999</v>
      </c>
      <c r="C171" s="2" t="s">
        <v>698</v>
      </c>
      <c r="D171" s="2" t="s">
        <v>698</v>
      </c>
      <c r="E171" s="2">
        <v>0</v>
      </c>
      <c r="F171" s="2">
        <f t="shared" si="6"/>
        <v>0</v>
      </c>
      <c r="G171" s="2"/>
      <c r="H171" s="2" t="str">
        <f t="shared" si="7"/>
        <v/>
      </c>
      <c r="I171" s="2">
        <v>0.5</v>
      </c>
      <c r="J171" s="2" t="s">
        <v>653</v>
      </c>
      <c r="K171" s="2" t="s">
        <v>884</v>
      </c>
      <c r="L171" s="2"/>
      <c r="M171" s="6" t="str">
        <f t="shared" si="8"/>
        <v>https://etherscan.io/address/0x2Da7c14a6c3c6a2AF90290978B554A660fb837A7</v>
      </c>
      <c r="N171" s="2">
        <v>2.06745796702331</v>
      </c>
      <c r="O171" s="2">
        <v>5</v>
      </c>
      <c r="P171" s="2">
        <v>1</v>
      </c>
      <c r="Q171" s="2">
        <v>1</v>
      </c>
      <c r="R171" s="4">
        <v>688</v>
      </c>
      <c r="S171" s="2" t="s">
        <v>465</v>
      </c>
      <c r="T171" s="5">
        <v>136.94040697674399</v>
      </c>
      <c r="U171" s="2"/>
      <c r="V171" s="2"/>
      <c r="W171" s="2"/>
      <c r="X171" s="2"/>
      <c r="Y171" s="2"/>
      <c r="Z171" s="2"/>
    </row>
    <row r="172" spans="1:26" x14ac:dyDescent="0.3">
      <c r="A172" s="2" t="s">
        <v>170</v>
      </c>
      <c r="B172" s="2">
        <v>15599999</v>
      </c>
      <c r="C172" s="2" t="s">
        <v>698</v>
      </c>
      <c r="D172" s="2" t="s">
        <v>698</v>
      </c>
      <c r="E172" s="2">
        <v>0</v>
      </c>
      <c r="F172" s="2">
        <f t="shared" si="6"/>
        <v>0</v>
      </c>
      <c r="G172" s="2"/>
      <c r="H172" s="2" t="str">
        <f t="shared" si="7"/>
        <v/>
      </c>
      <c r="I172" s="2">
        <v>0</v>
      </c>
      <c r="J172" s="2" t="s">
        <v>654</v>
      </c>
      <c r="K172" s="2" t="s">
        <v>885</v>
      </c>
      <c r="L172" s="2"/>
      <c r="M172" s="6" t="str">
        <f t="shared" si="8"/>
        <v>https://etherscan.io/address/0x3a15ee3ed6c46c32c15a7bA70DA810beE2E7Af1e</v>
      </c>
      <c r="N172" s="2">
        <v>4.1216796312383099</v>
      </c>
      <c r="O172" s="2">
        <v>3</v>
      </c>
      <c r="P172" s="2">
        <v>1</v>
      </c>
      <c r="Q172" s="2">
        <v>0</v>
      </c>
      <c r="R172" s="4">
        <v>677</v>
      </c>
      <c r="S172" s="2" t="s">
        <v>466</v>
      </c>
      <c r="T172" s="5">
        <v>60.9940915805022</v>
      </c>
      <c r="U172" s="2"/>
      <c r="V172" s="2"/>
      <c r="W172" s="2"/>
      <c r="X172" s="2"/>
      <c r="Y172" s="2"/>
      <c r="Z172" s="2"/>
    </row>
    <row r="173" spans="1:26" x14ac:dyDescent="0.3">
      <c r="A173" s="2" t="s">
        <v>171</v>
      </c>
      <c r="B173" s="2">
        <v>15599999</v>
      </c>
      <c r="C173" s="2" t="s">
        <v>698</v>
      </c>
      <c r="D173" s="2" t="s">
        <v>698</v>
      </c>
      <c r="E173" s="2">
        <v>0</v>
      </c>
      <c r="F173" s="2">
        <f t="shared" si="6"/>
        <v>0</v>
      </c>
      <c r="G173" s="2"/>
      <c r="H173" s="2" t="str">
        <f t="shared" si="7"/>
        <v/>
      </c>
      <c r="I173" s="2">
        <v>0</v>
      </c>
      <c r="J173" s="2" t="s">
        <v>595</v>
      </c>
      <c r="K173" s="2" t="s">
        <v>885</v>
      </c>
      <c r="L173" s="2"/>
      <c r="M173" s="6" t="str">
        <f t="shared" si="8"/>
        <v>https://etherscan.io/address/0xb266e8290F26e91E20563381c84ff15de05CF811</v>
      </c>
      <c r="N173" s="2">
        <v>1.0674050567691</v>
      </c>
      <c r="O173" s="2">
        <v>2</v>
      </c>
      <c r="P173" s="2">
        <v>1</v>
      </c>
      <c r="Q173" s="2">
        <v>0</v>
      </c>
      <c r="R173" s="4">
        <v>428</v>
      </c>
      <c r="S173" s="2" t="s">
        <v>467</v>
      </c>
      <c r="T173" s="5">
        <v>144.971962616822</v>
      </c>
      <c r="U173" s="2"/>
      <c r="V173" s="2"/>
      <c r="W173" s="2"/>
      <c r="X173" s="2"/>
      <c r="Y173" s="2"/>
      <c r="Z173" s="2"/>
    </row>
    <row r="174" spans="1:26" x14ac:dyDescent="0.3">
      <c r="A174" s="2" t="s">
        <v>172</v>
      </c>
      <c r="B174" s="2">
        <v>15599999</v>
      </c>
      <c r="C174" s="2" t="s">
        <v>698</v>
      </c>
      <c r="D174" s="2" t="s">
        <v>698</v>
      </c>
      <c r="E174" s="2">
        <v>0</v>
      </c>
      <c r="F174" s="2">
        <f t="shared" si="6"/>
        <v>0</v>
      </c>
      <c r="G174" s="2"/>
      <c r="H174" s="2" t="str">
        <f t="shared" si="7"/>
        <v/>
      </c>
      <c r="I174" s="2">
        <v>0.5</v>
      </c>
      <c r="J174" s="2" t="s">
        <v>653</v>
      </c>
      <c r="K174" s="2" t="s">
        <v>885</v>
      </c>
      <c r="L174" s="2"/>
      <c r="M174" s="6" t="str">
        <f t="shared" si="8"/>
        <v>https://etherscan.io/address/0x68b4B7e4F7AE4be404360849395A7a48F2f3FfBa</v>
      </c>
      <c r="N174" s="2">
        <v>1.7696284111262901</v>
      </c>
      <c r="O174" s="2">
        <v>3</v>
      </c>
      <c r="P174" s="2">
        <v>1</v>
      </c>
      <c r="Q174" s="2">
        <v>0</v>
      </c>
      <c r="R174" s="4">
        <v>713</v>
      </c>
      <c r="S174" s="2" t="s">
        <v>468</v>
      </c>
      <c r="T174" s="5">
        <v>120.002805049088</v>
      </c>
      <c r="U174" s="2"/>
      <c r="V174" s="2"/>
      <c r="W174" s="2"/>
      <c r="X174" s="2"/>
      <c r="Y174" s="2"/>
      <c r="Z174" s="2"/>
    </row>
    <row r="175" spans="1:26" x14ac:dyDescent="0.3">
      <c r="A175" s="2" t="s">
        <v>173</v>
      </c>
      <c r="B175" s="2">
        <v>15599999</v>
      </c>
      <c r="C175" s="2" t="s">
        <v>704</v>
      </c>
      <c r="D175" s="2" t="s">
        <v>698</v>
      </c>
      <c r="E175" s="2">
        <v>1</v>
      </c>
      <c r="F175" s="2">
        <f t="shared" si="6"/>
        <v>0</v>
      </c>
      <c r="G175" s="2" t="s">
        <v>978</v>
      </c>
      <c r="H175" s="2">
        <f t="shared" si="7"/>
        <v>1</v>
      </c>
      <c r="I175" s="2">
        <v>1</v>
      </c>
      <c r="J175" s="2" t="s">
        <v>645</v>
      </c>
      <c r="K175" s="2" t="s">
        <v>886</v>
      </c>
      <c r="L175" s="2"/>
      <c r="M175" s="6" t="str">
        <f t="shared" si="8"/>
        <v>https://etherscan.io/address/0x293B310Fb501Aa9e493e178674EA2112A3C370CE</v>
      </c>
      <c r="N175" s="2">
        <v>0.35169928348086799</v>
      </c>
      <c r="O175" s="2">
        <v>4</v>
      </c>
      <c r="P175" s="2">
        <v>1</v>
      </c>
      <c r="Q175" s="2">
        <v>6</v>
      </c>
      <c r="R175" s="4">
        <v>301</v>
      </c>
      <c r="S175" s="2" t="s">
        <v>469</v>
      </c>
      <c r="T175" s="5">
        <v>115.20930232558101</v>
      </c>
      <c r="U175" s="2"/>
      <c r="V175" s="2"/>
      <c r="W175" s="2"/>
      <c r="X175" s="2"/>
      <c r="Y175" s="2"/>
      <c r="Z175" s="2"/>
    </row>
    <row r="176" spans="1:26" x14ac:dyDescent="0.3">
      <c r="A176" s="2" t="s">
        <v>174</v>
      </c>
      <c r="B176" s="2">
        <v>15599999</v>
      </c>
      <c r="C176" s="2" t="s">
        <v>709</v>
      </c>
      <c r="D176" s="2" t="s">
        <v>774</v>
      </c>
      <c r="E176" s="2">
        <v>1</v>
      </c>
      <c r="F176" s="2">
        <f t="shared" si="6"/>
        <v>1</v>
      </c>
      <c r="G176" s="2"/>
      <c r="H176" s="2" t="str">
        <f t="shared" si="7"/>
        <v/>
      </c>
      <c r="I176" s="2">
        <v>1</v>
      </c>
      <c r="J176" s="2" t="s">
        <v>769</v>
      </c>
      <c r="K176" s="2" t="s">
        <v>887</v>
      </c>
      <c r="L176" s="2"/>
      <c r="M176" s="6" t="str">
        <f t="shared" si="8"/>
        <v>https://etherscan.io/address/0xb58555FCBa6479FcED7dE1485eB054943a09af7b</v>
      </c>
      <c r="N176" s="2">
        <v>116.65413264817001</v>
      </c>
      <c r="O176" s="2">
        <v>2</v>
      </c>
      <c r="P176" s="2">
        <v>1</v>
      </c>
      <c r="Q176" s="2">
        <v>1</v>
      </c>
      <c r="R176" s="4">
        <v>10000</v>
      </c>
      <c r="S176" s="2" t="s">
        <v>470</v>
      </c>
      <c r="T176" s="5">
        <v>4.0995999999999997</v>
      </c>
      <c r="U176" s="2"/>
      <c r="V176" s="2"/>
      <c r="W176" s="2"/>
      <c r="X176" s="2"/>
      <c r="Y176" s="2"/>
      <c r="Z176" s="7" t="s">
        <v>709</v>
      </c>
    </row>
    <row r="177" spans="1:26" x14ac:dyDescent="0.3">
      <c r="A177" s="2" t="s">
        <v>175</v>
      </c>
      <c r="B177" s="2">
        <v>15599999</v>
      </c>
      <c r="C177" s="2" t="s">
        <v>698</v>
      </c>
      <c r="D177" s="2" t="s">
        <v>698</v>
      </c>
      <c r="E177" s="2">
        <v>0</v>
      </c>
      <c r="F177" s="2">
        <f t="shared" si="6"/>
        <v>0</v>
      </c>
      <c r="G177" s="2"/>
      <c r="H177" s="2" t="str">
        <f t="shared" si="7"/>
        <v/>
      </c>
      <c r="I177" s="2">
        <v>0.5</v>
      </c>
      <c r="J177" s="2" t="s">
        <v>655</v>
      </c>
      <c r="K177" s="2" t="s">
        <v>888</v>
      </c>
      <c r="L177" s="2"/>
      <c r="M177" s="6" t="str">
        <f t="shared" si="8"/>
        <v>https://etherscan.io/address/0x4CF0D0514f4686a7281ab72121Cb88663deA0A8c</v>
      </c>
      <c r="N177" s="2">
        <v>0.56790916498254596</v>
      </c>
      <c r="O177" s="2">
        <v>8</v>
      </c>
      <c r="P177" s="2">
        <v>1</v>
      </c>
      <c r="Q177" s="2">
        <v>16</v>
      </c>
      <c r="R177" s="4">
        <v>506</v>
      </c>
      <c r="S177" s="2" t="s">
        <v>471</v>
      </c>
      <c r="T177" s="5">
        <v>139.48814229249001</v>
      </c>
      <c r="U177" s="2"/>
      <c r="V177" s="2"/>
      <c r="W177" s="2"/>
      <c r="X177" s="2"/>
      <c r="Y177" s="2"/>
      <c r="Z177" s="2"/>
    </row>
    <row r="178" spans="1:26" x14ac:dyDescent="0.3">
      <c r="A178" s="2" t="s">
        <v>176</v>
      </c>
      <c r="B178" s="2">
        <v>15599999</v>
      </c>
      <c r="C178" s="2" t="s">
        <v>698</v>
      </c>
      <c r="D178" s="2" t="s">
        <v>698</v>
      </c>
      <c r="E178" s="2">
        <v>0</v>
      </c>
      <c r="F178" s="2">
        <f t="shared" si="6"/>
        <v>0</v>
      </c>
      <c r="G178" s="2"/>
      <c r="H178" s="2" t="str">
        <f t="shared" si="7"/>
        <v/>
      </c>
      <c r="I178" s="2">
        <v>0</v>
      </c>
      <c r="J178" s="2" t="s">
        <v>656</v>
      </c>
      <c r="K178" s="2" t="s">
        <v>888</v>
      </c>
      <c r="L178" s="2"/>
      <c r="M178" s="6" t="str">
        <f t="shared" si="8"/>
        <v>https://etherscan.io/address/0xaffC8B03f84E1BCdB759378da1667301a5ac51F2</v>
      </c>
      <c r="N178" s="2">
        <v>0.84423223106635503</v>
      </c>
      <c r="O178" s="2">
        <v>3</v>
      </c>
      <c r="P178" s="2">
        <v>1</v>
      </c>
      <c r="Q178" s="2">
        <v>9</v>
      </c>
      <c r="R178" s="4">
        <v>948</v>
      </c>
      <c r="S178" s="2" t="s">
        <v>472</v>
      </c>
      <c r="T178" s="5">
        <v>148.80590717299501</v>
      </c>
      <c r="U178" s="7" t="s">
        <v>752</v>
      </c>
      <c r="V178" s="2"/>
      <c r="W178" s="2"/>
      <c r="X178" s="2"/>
      <c r="Y178" s="2"/>
      <c r="Z178" s="2"/>
    </row>
    <row r="179" spans="1:26" x14ac:dyDescent="0.3">
      <c r="A179" s="2" t="s">
        <v>177</v>
      </c>
      <c r="B179" s="2">
        <v>15599999</v>
      </c>
      <c r="C179" s="2" t="s">
        <v>698</v>
      </c>
      <c r="D179" s="2" t="s">
        <v>698</v>
      </c>
      <c r="E179" s="2">
        <v>0</v>
      </c>
      <c r="F179" s="2">
        <f t="shared" si="6"/>
        <v>0</v>
      </c>
      <c r="G179" s="2"/>
      <c r="H179" s="2" t="str">
        <f t="shared" si="7"/>
        <v/>
      </c>
      <c r="I179" s="2">
        <v>0.5</v>
      </c>
      <c r="J179" s="2" t="s">
        <v>650</v>
      </c>
      <c r="K179" s="2" t="s">
        <v>889</v>
      </c>
      <c r="L179" s="2"/>
      <c r="M179" s="6" t="str">
        <f t="shared" si="8"/>
        <v>https://etherscan.io/address/0xD1C5103664d0af1EeC81792D4bD815AC3281a8Cf</v>
      </c>
      <c r="N179" s="2">
        <v>5.2545035867801202</v>
      </c>
      <c r="O179" s="2">
        <v>7</v>
      </c>
      <c r="P179" s="2">
        <v>1</v>
      </c>
      <c r="Q179" s="2">
        <v>5</v>
      </c>
      <c r="R179" s="4">
        <v>2607</v>
      </c>
      <c r="S179" s="2" t="s">
        <v>473</v>
      </c>
      <c r="T179" s="5">
        <v>142.42232451093199</v>
      </c>
      <c r="U179" s="2"/>
      <c r="V179" s="2"/>
      <c r="W179" s="2"/>
      <c r="X179" s="2"/>
      <c r="Y179" s="2"/>
      <c r="Z179" s="2"/>
    </row>
    <row r="180" spans="1:26" x14ac:dyDescent="0.3">
      <c r="A180" s="2" t="s">
        <v>178</v>
      </c>
      <c r="B180" s="2">
        <v>15599999</v>
      </c>
      <c r="C180" s="2" t="s">
        <v>698</v>
      </c>
      <c r="D180" s="2" t="s">
        <v>698</v>
      </c>
      <c r="E180" s="2">
        <v>0</v>
      </c>
      <c r="F180" s="2">
        <f t="shared" si="6"/>
        <v>0</v>
      </c>
      <c r="G180" s="2"/>
      <c r="H180" s="2" t="str">
        <f t="shared" si="7"/>
        <v/>
      </c>
      <c r="I180" s="2">
        <v>0</v>
      </c>
      <c r="J180" s="2" t="s">
        <v>656</v>
      </c>
      <c r="K180" s="2" t="s">
        <v>889</v>
      </c>
      <c r="L180" s="2"/>
      <c r="M180" s="6" t="str">
        <f t="shared" si="8"/>
        <v>https://etherscan.io/address/0xEA213ED8d4D10AACc533bB7aB93E88c81275Bf57</v>
      </c>
      <c r="N180" s="2">
        <v>4.80193014123682</v>
      </c>
      <c r="O180" s="2">
        <v>7</v>
      </c>
      <c r="P180" s="2">
        <v>1</v>
      </c>
      <c r="Q180" s="2">
        <v>5</v>
      </c>
      <c r="R180" s="4">
        <v>2369</v>
      </c>
      <c r="S180" s="2" t="s">
        <v>474</v>
      </c>
      <c r="T180" s="5">
        <v>135.28704094554601</v>
      </c>
      <c r="U180" s="2"/>
      <c r="V180" s="2"/>
      <c r="W180" s="2"/>
      <c r="X180" s="2"/>
      <c r="Y180" s="2"/>
      <c r="Z180" s="2"/>
    </row>
    <row r="181" spans="1:26" x14ac:dyDescent="0.3">
      <c r="A181" s="2" t="s">
        <v>179</v>
      </c>
      <c r="B181" s="2">
        <v>15599999</v>
      </c>
      <c r="C181" s="2" t="s">
        <v>698</v>
      </c>
      <c r="D181" s="2" t="s">
        <v>698</v>
      </c>
      <c r="E181" s="2">
        <v>0</v>
      </c>
      <c r="F181" s="2">
        <f t="shared" si="6"/>
        <v>0</v>
      </c>
      <c r="G181" s="2"/>
      <c r="H181" s="2" t="str">
        <f t="shared" si="7"/>
        <v/>
      </c>
      <c r="I181" s="2">
        <v>0</v>
      </c>
      <c r="J181" s="2" t="s">
        <v>658</v>
      </c>
      <c r="K181" s="2" t="s">
        <v>890</v>
      </c>
      <c r="L181" s="2"/>
      <c r="M181" s="6" t="str">
        <f t="shared" si="8"/>
        <v>https://etherscan.io/address/0x9AD914299947458113f08946134c610B7520F224</v>
      </c>
      <c r="N181" s="2">
        <v>0.75343900709256795</v>
      </c>
      <c r="O181" s="2">
        <v>2</v>
      </c>
      <c r="P181" s="2">
        <v>1</v>
      </c>
      <c r="Q181" s="2">
        <v>0</v>
      </c>
      <c r="R181" s="4">
        <v>284</v>
      </c>
      <c r="S181" s="2" t="s">
        <v>475</v>
      </c>
      <c r="T181" s="5">
        <v>74.573943661971796</v>
      </c>
      <c r="U181" s="2"/>
      <c r="V181" s="2"/>
      <c r="W181" s="2"/>
      <c r="X181" s="2"/>
      <c r="Y181" s="2"/>
      <c r="Z181" s="2"/>
    </row>
    <row r="182" spans="1:26" x14ac:dyDescent="0.3">
      <c r="A182" s="2" t="s">
        <v>180</v>
      </c>
      <c r="B182" s="2">
        <v>15599999</v>
      </c>
      <c r="C182" s="2" t="s">
        <v>698</v>
      </c>
      <c r="D182" s="2" t="s">
        <v>698</v>
      </c>
      <c r="E182" s="2">
        <v>0</v>
      </c>
      <c r="F182" s="2">
        <f t="shared" si="6"/>
        <v>0</v>
      </c>
      <c r="G182" s="2"/>
      <c r="H182" s="2" t="str">
        <f t="shared" si="7"/>
        <v/>
      </c>
      <c r="I182" s="2">
        <v>0</v>
      </c>
      <c r="J182" s="2" t="s">
        <v>657</v>
      </c>
      <c r="K182" s="2" t="s">
        <v>891</v>
      </c>
      <c r="L182" s="2"/>
      <c r="M182" s="6" t="str">
        <f t="shared" si="8"/>
        <v>https://etherscan.io/address/0x5EB819223171d0cf10d63a5C8eE1ceB126a60501</v>
      </c>
      <c r="N182" s="2">
        <v>6.1786984721844997E-3</v>
      </c>
      <c r="O182" s="2">
        <v>1</v>
      </c>
      <c r="P182" s="2">
        <v>1</v>
      </c>
      <c r="Q182" s="2">
        <v>1</v>
      </c>
      <c r="R182" s="4">
        <v>2</v>
      </c>
      <c r="S182" s="2" t="s">
        <v>476</v>
      </c>
      <c r="T182" s="5">
        <v>147.5</v>
      </c>
      <c r="U182" s="2"/>
      <c r="V182" s="2"/>
      <c r="W182" s="2"/>
      <c r="X182" s="2"/>
      <c r="Y182" s="2"/>
      <c r="Z182" s="2"/>
    </row>
    <row r="183" spans="1:26" x14ac:dyDescent="0.3">
      <c r="A183" s="2" t="s">
        <v>181</v>
      </c>
      <c r="B183" s="2">
        <v>15599999</v>
      </c>
      <c r="C183" s="2" t="s">
        <v>697</v>
      </c>
      <c r="D183" s="2" t="s">
        <v>777</v>
      </c>
      <c r="E183" s="2">
        <v>1</v>
      </c>
      <c r="F183" s="2">
        <f t="shared" si="6"/>
        <v>1</v>
      </c>
      <c r="G183" s="2"/>
      <c r="H183" s="2" t="str">
        <f t="shared" si="7"/>
        <v/>
      </c>
      <c r="I183" s="2">
        <v>1</v>
      </c>
      <c r="J183" s="2" t="s">
        <v>625</v>
      </c>
      <c r="K183" s="2" t="s">
        <v>806</v>
      </c>
      <c r="L183" s="2"/>
      <c r="M183" s="6" t="str">
        <f t="shared" si="8"/>
        <v>https://etherscan.io/address/0xf60c2Ea62EDBfE808163751DD0d8693DCb30019c</v>
      </c>
      <c r="N183" s="2">
        <v>267.60833414121697</v>
      </c>
      <c r="O183" s="2">
        <v>34</v>
      </c>
      <c r="P183" s="2">
        <v>12</v>
      </c>
      <c r="Q183" s="2">
        <v>0</v>
      </c>
      <c r="R183" s="4">
        <v>10000</v>
      </c>
      <c r="S183" s="2" t="s">
        <v>477</v>
      </c>
      <c r="T183" s="5">
        <v>50.628100000000003</v>
      </c>
      <c r="U183" s="2"/>
      <c r="V183" s="2"/>
      <c r="W183" s="2"/>
      <c r="X183" s="2"/>
      <c r="Y183" s="2"/>
      <c r="Z183" s="2"/>
    </row>
    <row r="184" spans="1:26" x14ac:dyDescent="0.3">
      <c r="A184" s="2" t="s">
        <v>182</v>
      </c>
      <c r="B184" s="2">
        <v>15599999</v>
      </c>
      <c r="C184" s="2" t="s">
        <v>710</v>
      </c>
      <c r="D184" s="2" t="s">
        <v>698</v>
      </c>
      <c r="E184" s="2">
        <v>1</v>
      </c>
      <c r="F184" s="2">
        <f t="shared" si="6"/>
        <v>0</v>
      </c>
      <c r="G184" s="2" t="s">
        <v>977</v>
      </c>
      <c r="H184" s="2">
        <f t="shared" si="7"/>
        <v>1</v>
      </c>
      <c r="I184" s="2">
        <v>1</v>
      </c>
      <c r="J184" s="2" t="s">
        <v>629</v>
      </c>
      <c r="K184" s="2" t="s">
        <v>892</v>
      </c>
      <c r="L184" s="2"/>
      <c r="M184" s="6" t="str">
        <f t="shared" si="8"/>
        <v>https://etherscan.io/address/0x955807f8Cb79C3a0f4F1e20a8eb336C51d37E5Ca</v>
      </c>
      <c r="N184" s="2">
        <v>3.6485915165774698</v>
      </c>
      <c r="O184" s="2">
        <v>20</v>
      </c>
      <c r="P184" s="2">
        <v>2</v>
      </c>
      <c r="Q184" s="2">
        <v>33</v>
      </c>
      <c r="R184" s="4">
        <v>7376</v>
      </c>
      <c r="S184" s="2" t="s">
        <v>478</v>
      </c>
      <c r="T184" s="5">
        <v>140.283351409978</v>
      </c>
      <c r="U184" s="2"/>
      <c r="V184" s="2"/>
      <c r="W184" s="2"/>
      <c r="X184" s="2"/>
      <c r="Y184" s="2"/>
      <c r="Z184" s="2"/>
    </row>
    <row r="185" spans="1:26" x14ac:dyDescent="0.3">
      <c r="A185" s="2" t="s">
        <v>183</v>
      </c>
      <c r="B185" s="2">
        <v>15599999</v>
      </c>
      <c r="C185" s="2" t="s">
        <v>698</v>
      </c>
      <c r="D185" s="2" t="s">
        <v>698</v>
      </c>
      <c r="E185" s="2">
        <v>0</v>
      </c>
      <c r="F185" s="2">
        <f t="shared" si="6"/>
        <v>0</v>
      </c>
      <c r="G185" s="2"/>
      <c r="H185" s="2" t="str">
        <f t="shared" si="7"/>
        <v/>
      </c>
      <c r="I185" s="2">
        <v>0.5</v>
      </c>
      <c r="J185" s="2" t="s">
        <v>630</v>
      </c>
      <c r="K185" s="2" t="s">
        <v>893</v>
      </c>
      <c r="L185" s="2"/>
      <c r="M185" s="6" t="str">
        <f t="shared" si="8"/>
        <v>https://etherscan.io/address/0xB1DCAcD07527a4a161F215dA4a8B4ED131532EDC</v>
      </c>
      <c r="N185" s="2">
        <v>0.75117766788309603</v>
      </c>
      <c r="O185" s="2">
        <v>2</v>
      </c>
      <c r="P185" s="2">
        <v>2</v>
      </c>
      <c r="Q185" s="2">
        <v>0</v>
      </c>
      <c r="R185" s="4">
        <v>452</v>
      </c>
      <c r="S185" s="2" t="s">
        <v>479</v>
      </c>
      <c r="T185" s="5">
        <v>120.61061946902601</v>
      </c>
      <c r="U185" s="2"/>
      <c r="V185" s="2"/>
      <c r="W185" s="2"/>
      <c r="X185" s="2"/>
      <c r="Y185" s="2"/>
      <c r="Z185" s="2"/>
    </row>
    <row r="186" spans="1:26" x14ac:dyDescent="0.3">
      <c r="A186" s="2" t="s">
        <v>184</v>
      </c>
      <c r="B186" s="2">
        <v>15599999</v>
      </c>
      <c r="C186" s="2" t="s">
        <v>698</v>
      </c>
      <c r="D186" s="2" t="s">
        <v>698</v>
      </c>
      <c r="E186" s="2">
        <v>0</v>
      </c>
      <c r="F186" s="2">
        <f t="shared" si="6"/>
        <v>0</v>
      </c>
      <c r="G186" s="2"/>
      <c r="H186" s="2" t="str">
        <f t="shared" si="7"/>
        <v/>
      </c>
      <c r="I186" s="2">
        <v>0</v>
      </c>
      <c r="J186" s="2" t="s">
        <v>324</v>
      </c>
      <c r="K186" s="2" t="s">
        <v>894</v>
      </c>
      <c r="L186" s="2"/>
      <c r="M186" s="6" t="str">
        <f t="shared" si="8"/>
        <v>https://etherscan.io/address/0x7C7e0e31F2E03C94C107b65048ba7376107D7E2F</v>
      </c>
      <c r="N186" s="2">
        <v>0.41228800291268097</v>
      </c>
      <c r="O186" s="2">
        <v>2</v>
      </c>
      <c r="P186" s="2">
        <v>1</v>
      </c>
      <c r="Q186" s="2">
        <v>0</v>
      </c>
      <c r="R186" s="4">
        <v>134</v>
      </c>
      <c r="S186" s="2" t="s">
        <v>480</v>
      </c>
      <c r="T186" s="5">
        <v>139.05223880597001</v>
      </c>
      <c r="U186" s="2"/>
      <c r="V186" s="2"/>
      <c r="W186" s="2"/>
      <c r="X186" s="2"/>
      <c r="Y186" s="2"/>
      <c r="Z186" s="2"/>
    </row>
    <row r="187" spans="1:26" x14ac:dyDescent="0.3">
      <c r="A187" s="2" t="s">
        <v>185</v>
      </c>
      <c r="B187" s="2">
        <v>15599999</v>
      </c>
      <c r="C187" s="2" t="s">
        <v>704</v>
      </c>
      <c r="D187" s="2" t="s">
        <v>698</v>
      </c>
      <c r="E187" s="2">
        <v>1</v>
      </c>
      <c r="F187" s="2">
        <f t="shared" si="6"/>
        <v>0</v>
      </c>
      <c r="G187" s="2" t="s">
        <v>977</v>
      </c>
      <c r="H187" s="2">
        <f t="shared" si="7"/>
        <v>1</v>
      </c>
      <c r="I187" s="2">
        <v>1</v>
      </c>
      <c r="J187" s="2" t="s">
        <v>659</v>
      </c>
      <c r="K187" s="2" t="s">
        <v>895</v>
      </c>
      <c r="L187" s="2"/>
      <c r="M187" s="6" t="str">
        <f t="shared" si="8"/>
        <v>https://etherscan.io/address/0xDF232CD869fFEd26FBC6f2254E522435aA82bE90</v>
      </c>
      <c r="N187" s="2">
        <v>1.32093454902052</v>
      </c>
      <c r="O187" s="2">
        <v>3</v>
      </c>
      <c r="P187" s="2">
        <v>1</v>
      </c>
      <c r="Q187" s="2">
        <v>2</v>
      </c>
      <c r="R187" s="4">
        <v>844</v>
      </c>
      <c r="S187" s="2" t="s">
        <v>481</v>
      </c>
      <c r="T187" s="5">
        <v>99.689573459715604</v>
      </c>
      <c r="U187" s="2"/>
      <c r="V187" s="2"/>
      <c r="W187" s="2"/>
      <c r="X187" s="2"/>
      <c r="Y187" s="2"/>
      <c r="Z187" s="2"/>
    </row>
    <row r="188" spans="1:26" x14ac:dyDescent="0.3">
      <c r="A188" s="2" t="s">
        <v>186</v>
      </c>
      <c r="B188" s="2">
        <v>15599999</v>
      </c>
      <c r="C188" s="2" t="s">
        <v>698</v>
      </c>
      <c r="D188" s="2" t="s">
        <v>698</v>
      </c>
      <c r="E188" s="2">
        <v>0</v>
      </c>
      <c r="F188" s="2">
        <f t="shared" si="6"/>
        <v>0</v>
      </c>
      <c r="G188" s="2"/>
      <c r="H188" s="2" t="str">
        <f t="shared" si="7"/>
        <v/>
      </c>
      <c r="I188" s="2">
        <v>0</v>
      </c>
      <c r="J188" s="2" t="s">
        <v>660</v>
      </c>
      <c r="K188" s="2" t="s">
        <v>896</v>
      </c>
      <c r="L188" s="2"/>
      <c r="M188" s="6" t="str">
        <f t="shared" si="8"/>
        <v>https://etherscan.io/address/0xB6E709BcC4660b9F77c8d614A18C085B75403755</v>
      </c>
      <c r="N188" s="2">
        <v>0.202031360899979</v>
      </c>
      <c r="O188" s="2">
        <v>2</v>
      </c>
      <c r="P188" s="2">
        <v>1</v>
      </c>
      <c r="Q188" s="2">
        <v>0</v>
      </c>
      <c r="R188" s="4">
        <v>45</v>
      </c>
      <c r="S188" s="2" t="s">
        <v>482</v>
      </c>
      <c r="T188" s="5">
        <v>149.28888888888801</v>
      </c>
      <c r="U188" s="2"/>
      <c r="V188" s="2"/>
      <c r="W188" s="2"/>
      <c r="X188" s="2"/>
      <c r="Y188" s="2"/>
      <c r="Z188" s="2"/>
    </row>
    <row r="189" spans="1:26" x14ac:dyDescent="0.3">
      <c r="A189" s="2" t="s">
        <v>187</v>
      </c>
      <c r="B189" s="2">
        <v>15599999</v>
      </c>
      <c r="C189" s="2" t="s">
        <v>702</v>
      </c>
      <c r="D189" s="2" t="s">
        <v>698</v>
      </c>
      <c r="E189" s="2">
        <v>1</v>
      </c>
      <c r="F189" s="2">
        <f t="shared" si="6"/>
        <v>0</v>
      </c>
      <c r="G189" s="2" t="s">
        <v>978</v>
      </c>
      <c r="H189" s="2">
        <f t="shared" si="7"/>
        <v>1</v>
      </c>
      <c r="I189" s="2">
        <v>1</v>
      </c>
      <c r="J189" s="2" t="s">
        <v>661</v>
      </c>
      <c r="K189" s="2" t="s">
        <v>897</v>
      </c>
      <c r="L189" s="2"/>
      <c r="M189" s="6" t="str">
        <f t="shared" si="8"/>
        <v>https://etherscan.io/address/0x822A2AEF1C4dA3D313096a099BfE21AFdD9997a6</v>
      </c>
      <c r="N189" s="2">
        <v>14.007879709802401</v>
      </c>
      <c r="O189" s="2">
        <v>3</v>
      </c>
      <c r="P189" s="2">
        <v>2</v>
      </c>
      <c r="Q189" s="2">
        <v>108</v>
      </c>
      <c r="R189" s="4">
        <v>5142</v>
      </c>
      <c r="S189" s="2" t="s">
        <v>483</v>
      </c>
      <c r="T189" s="5">
        <v>97.336056009334797</v>
      </c>
      <c r="U189" s="2"/>
      <c r="V189" s="2"/>
      <c r="W189" s="2"/>
      <c r="X189" s="2"/>
      <c r="Y189" s="2"/>
      <c r="Z189" s="2"/>
    </row>
    <row r="190" spans="1:26" x14ac:dyDescent="0.3">
      <c r="A190" s="2" t="s">
        <v>188</v>
      </c>
      <c r="B190" s="2">
        <v>15599999</v>
      </c>
      <c r="C190" s="2" t="s">
        <v>698</v>
      </c>
      <c r="D190" s="2" t="s">
        <v>698</v>
      </c>
      <c r="E190" s="2">
        <v>0</v>
      </c>
      <c r="F190" s="2">
        <f t="shared" si="6"/>
        <v>0</v>
      </c>
      <c r="G190" s="2"/>
      <c r="H190" s="2" t="str">
        <f t="shared" si="7"/>
        <v/>
      </c>
      <c r="I190" s="2">
        <v>0</v>
      </c>
      <c r="J190" s="2" t="s">
        <v>284</v>
      </c>
      <c r="K190" s="2" t="s">
        <v>898</v>
      </c>
      <c r="L190" s="2"/>
      <c r="M190" s="6" t="str">
        <f t="shared" si="8"/>
        <v>https://etherscan.io/address/0x6095B0893AF0A6F397f2B716ae9c0897873d3236</v>
      </c>
      <c r="N190" s="2">
        <v>1.4737985252057499</v>
      </c>
      <c r="O190" s="2">
        <v>2</v>
      </c>
      <c r="P190" s="2">
        <v>2</v>
      </c>
      <c r="Q190" s="2">
        <v>0</v>
      </c>
      <c r="R190" s="4">
        <v>209</v>
      </c>
      <c r="S190" s="2" t="s">
        <v>484</v>
      </c>
      <c r="T190" s="5">
        <v>137.69377990430601</v>
      </c>
      <c r="U190" s="2"/>
      <c r="V190" s="2"/>
      <c r="W190" s="2"/>
      <c r="X190" s="2"/>
      <c r="Y190" s="2"/>
      <c r="Z190" s="2"/>
    </row>
    <row r="191" spans="1:26" x14ac:dyDescent="0.3">
      <c r="A191" s="2" t="s">
        <v>189</v>
      </c>
      <c r="B191" s="2">
        <v>15599999</v>
      </c>
      <c r="C191" s="2" t="s">
        <v>756</v>
      </c>
      <c r="D191" s="2" t="s">
        <v>776</v>
      </c>
      <c r="E191" s="2">
        <v>1</v>
      </c>
      <c r="F191" s="2">
        <f t="shared" si="6"/>
        <v>1</v>
      </c>
      <c r="G191" s="2"/>
      <c r="H191" s="2" t="str">
        <f t="shared" si="7"/>
        <v/>
      </c>
      <c r="I191" s="2">
        <v>1</v>
      </c>
      <c r="J191" s="2" t="s">
        <v>614</v>
      </c>
      <c r="K191" s="2" t="s">
        <v>899</v>
      </c>
      <c r="L191" s="2"/>
      <c r="M191" s="6" t="str">
        <f t="shared" si="8"/>
        <v>https://etherscan.io/address/0xE21D837cd1437305632ac1660A94c64b1ECd3151</v>
      </c>
      <c r="N191" s="2">
        <v>28.166873468242802</v>
      </c>
      <c r="O191" s="2">
        <v>17</v>
      </c>
      <c r="P191" s="2">
        <v>3</v>
      </c>
      <c r="Q191" s="2">
        <v>0</v>
      </c>
      <c r="R191" s="4">
        <v>10000</v>
      </c>
      <c r="S191" s="2" t="s">
        <v>485</v>
      </c>
      <c r="T191" s="5">
        <v>187.2782</v>
      </c>
      <c r="U191" s="2"/>
      <c r="V191" s="2"/>
      <c r="W191" s="2"/>
      <c r="X191" s="2"/>
      <c r="Y191" s="2"/>
      <c r="Z191" s="2"/>
    </row>
    <row r="192" spans="1:26" x14ac:dyDescent="0.3">
      <c r="A192" s="2" t="s">
        <v>190</v>
      </c>
      <c r="B192" s="2">
        <v>15599999</v>
      </c>
      <c r="C192" s="2" t="s">
        <v>698</v>
      </c>
      <c r="D192" s="2" t="s">
        <v>698</v>
      </c>
      <c r="E192" s="2">
        <v>0</v>
      </c>
      <c r="F192" s="2">
        <f t="shared" si="6"/>
        <v>0</v>
      </c>
      <c r="G192" s="2"/>
      <c r="H192" s="2" t="str">
        <f t="shared" si="7"/>
        <v/>
      </c>
      <c r="I192" s="2">
        <v>0</v>
      </c>
      <c r="J192" s="2" t="s">
        <v>688</v>
      </c>
      <c r="K192" s="2" t="s">
        <v>900</v>
      </c>
      <c r="L192" s="2"/>
      <c r="M192" s="6" t="str">
        <f t="shared" si="8"/>
        <v>https://etherscan.io/address/0x727E7B9f9a1c8759846272B2f5D0BAeE7Cd8F4E0</v>
      </c>
      <c r="N192" s="2">
        <v>75.9894459102902</v>
      </c>
      <c r="O192" s="2">
        <v>1</v>
      </c>
      <c r="P192" s="2">
        <v>1</v>
      </c>
      <c r="Q192" s="2">
        <v>0</v>
      </c>
      <c r="R192" s="4">
        <v>4</v>
      </c>
      <c r="S192" s="2" t="s">
        <v>486</v>
      </c>
      <c r="T192" s="5">
        <v>66.5</v>
      </c>
      <c r="U192" s="2"/>
      <c r="V192" s="2"/>
      <c r="W192" s="2"/>
      <c r="X192" s="2"/>
      <c r="Y192" s="2"/>
      <c r="Z192" s="2"/>
    </row>
    <row r="193" spans="1:26" x14ac:dyDescent="0.3">
      <c r="A193" s="2" t="s">
        <v>191</v>
      </c>
      <c r="B193" s="2">
        <v>15599999</v>
      </c>
      <c r="C193" s="2" t="s">
        <v>698</v>
      </c>
      <c r="D193" s="2" t="s">
        <v>698</v>
      </c>
      <c r="E193" s="2">
        <v>0</v>
      </c>
      <c r="F193" s="2">
        <f t="shared" si="6"/>
        <v>0</v>
      </c>
      <c r="G193" s="2"/>
      <c r="H193" s="2" t="str">
        <f t="shared" si="7"/>
        <v/>
      </c>
      <c r="I193" s="2">
        <v>0</v>
      </c>
      <c r="J193" s="2" t="s">
        <v>689</v>
      </c>
      <c r="K193" s="2" t="s">
        <v>901</v>
      </c>
      <c r="L193" s="2"/>
      <c r="M193" s="6" t="str">
        <f t="shared" si="8"/>
        <v>https://etherscan.io/address/0xC728B02c0924506568DF30c454110B9ab6337596</v>
      </c>
      <c r="N193" s="2">
        <v>0.27573045433294102</v>
      </c>
      <c r="O193" s="2">
        <v>1</v>
      </c>
      <c r="P193" s="2">
        <v>1</v>
      </c>
      <c r="Q193" s="2">
        <v>0</v>
      </c>
      <c r="R193" s="4">
        <v>20</v>
      </c>
      <c r="S193" s="2" t="s">
        <v>487</v>
      </c>
      <c r="T193" s="5">
        <v>175.7</v>
      </c>
      <c r="U193" s="2"/>
      <c r="V193" s="2"/>
      <c r="W193" s="2"/>
      <c r="X193" s="2"/>
      <c r="Y193" s="2"/>
      <c r="Z193" s="2"/>
    </row>
    <row r="194" spans="1:26" x14ac:dyDescent="0.3">
      <c r="A194" s="2" t="s">
        <v>192</v>
      </c>
      <c r="B194" s="2">
        <v>15599999</v>
      </c>
      <c r="C194" s="2" t="s">
        <v>698</v>
      </c>
      <c r="D194" s="2" t="s">
        <v>698</v>
      </c>
      <c r="E194" s="2">
        <v>0</v>
      </c>
      <c r="F194" s="2">
        <f t="shared" ref="F194:F257" si="9">IF(D194="human",0,1)</f>
        <v>0</v>
      </c>
      <c r="G194" s="2"/>
      <c r="H194" s="2" t="str">
        <f t="shared" ref="H194:H257" si="10">IF(F194=E194,"",1)</f>
        <v/>
      </c>
      <c r="I194" s="2">
        <v>0</v>
      </c>
      <c r="J194" s="2" t="s">
        <v>656</v>
      </c>
      <c r="K194" s="2" t="s">
        <v>902</v>
      </c>
      <c r="L194" s="2"/>
      <c r="M194" s="6" t="str">
        <f t="shared" ref="M194:M257" si="11">HYPERLINK(CONCATENATE("https://etherscan.io/address/",A194))</f>
        <v>https://etherscan.io/address/0xfa5DD62e0F695bA68fAD248279Cd7622c862798A</v>
      </c>
      <c r="N194" s="2">
        <v>0.736603391201194</v>
      </c>
      <c r="O194" s="2">
        <v>1</v>
      </c>
      <c r="P194" s="2">
        <v>0</v>
      </c>
      <c r="Q194" s="2">
        <v>0</v>
      </c>
      <c r="R194" s="4">
        <v>84</v>
      </c>
      <c r="S194" s="2" t="s">
        <v>488</v>
      </c>
      <c r="T194" s="5">
        <v>132.166666666666</v>
      </c>
      <c r="U194" s="2"/>
      <c r="V194" s="2"/>
      <c r="W194" s="2"/>
      <c r="X194" s="2"/>
      <c r="Y194" s="2"/>
      <c r="Z194" s="2"/>
    </row>
    <row r="195" spans="1:26" x14ac:dyDescent="0.3">
      <c r="A195" s="2" t="s">
        <v>193</v>
      </c>
      <c r="B195" s="2">
        <v>15599999</v>
      </c>
      <c r="C195" s="2" t="s">
        <v>698</v>
      </c>
      <c r="D195" s="2" t="s">
        <v>698</v>
      </c>
      <c r="E195" s="2">
        <v>0</v>
      </c>
      <c r="F195" s="2">
        <f t="shared" si="9"/>
        <v>0</v>
      </c>
      <c r="G195" s="2"/>
      <c r="H195" s="2" t="str">
        <f t="shared" si="10"/>
        <v/>
      </c>
      <c r="I195" s="2">
        <v>0</v>
      </c>
      <c r="J195" s="2" t="s">
        <v>656</v>
      </c>
      <c r="K195" s="2" t="s">
        <v>903</v>
      </c>
      <c r="L195" s="2"/>
      <c r="M195" s="6" t="str">
        <f t="shared" si="11"/>
        <v>https://etherscan.io/address/0xA6AE45A7c241B61aAbbf5cfA6506C8EC67A32c5E</v>
      </c>
      <c r="N195" s="2">
        <v>9.8256149982781704E-2</v>
      </c>
      <c r="O195" s="2">
        <v>4</v>
      </c>
      <c r="P195" s="2">
        <v>1</v>
      </c>
      <c r="Q195" s="2">
        <v>0</v>
      </c>
      <c r="R195" s="4">
        <v>48</v>
      </c>
      <c r="S195" s="2" t="s">
        <v>489</v>
      </c>
      <c r="T195" s="5">
        <v>142.020833333333</v>
      </c>
      <c r="U195" s="2"/>
      <c r="V195" s="2"/>
      <c r="W195" s="2"/>
      <c r="X195" s="2"/>
      <c r="Y195" s="2"/>
      <c r="Z195" s="2"/>
    </row>
    <row r="196" spans="1:26" x14ac:dyDescent="0.3">
      <c r="A196" s="2" t="s">
        <v>194</v>
      </c>
      <c r="B196" s="2">
        <v>15599999</v>
      </c>
      <c r="C196" s="2" t="s">
        <v>698</v>
      </c>
      <c r="D196" s="2" t="s">
        <v>698</v>
      </c>
      <c r="E196" s="2">
        <v>0</v>
      </c>
      <c r="F196" s="2">
        <f t="shared" si="9"/>
        <v>0</v>
      </c>
      <c r="G196" s="2"/>
      <c r="H196" s="2" t="str">
        <f t="shared" si="10"/>
        <v/>
      </c>
      <c r="I196" s="2">
        <v>0.1</v>
      </c>
      <c r="J196" s="2" t="s">
        <v>690</v>
      </c>
      <c r="K196" s="2" t="s">
        <v>904</v>
      </c>
      <c r="L196" s="2"/>
      <c r="M196" s="6" t="str">
        <f t="shared" si="11"/>
        <v>https://etherscan.io/address/0x1c4FdF6A08dD4590C239506a6b8D65fE933f376e</v>
      </c>
      <c r="N196" s="2">
        <v>0.224513908441901</v>
      </c>
      <c r="O196" s="2">
        <v>2</v>
      </c>
      <c r="P196" s="2">
        <v>1</v>
      </c>
      <c r="Q196" s="2">
        <v>0</v>
      </c>
      <c r="R196" s="4">
        <v>79</v>
      </c>
      <c r="S196" s="2" t="s">
        <v>490</v>
      </c>
      <c r="T196" s="5">
        <v>155.291139240506</v>
      </c>
      <c r="U196" s="2"/>
      <c r="V196" s="2"/>
      <c r="W196" s="2"/>
      <c r="X196" s="2"/>
      <c r="Y196" s="2"/>
      <c r="Z196" s="2"/>
    </row>
    <row r="197" spans="1:26" x14ac:dyDescent="0.3">
      <c r="A197" s="2" t="s">
        <v>195</v>
      </c>
      <c r="B197" s="2">
        <v>15599999</v>
      </c>
      <c r="C197" s="2" t="s">
        <v>698</v>
      </c>
      <c r="D197" s="2" t="s">
        <v>698</v>
      </c>
      <c r="E197" s="2">
        <v>0</v>
      </c>
      <c r="F197" s="2">
        <f t="shared" si="9"/>
        <v>0</v>
      </c>
      <c r="G197" s="2"/>
      <c r="H197" s="2" t="str">
        <f t="shared" si="10"/>
        <v/>
      </c>
      <c r="I197" s="2">
        <v>0.5</v>
      </c>
      <c r="J197" s="2" t="s">
        <v>665</v>
      </c>
      <c r="K197" s="2" t="s">
        <v>905</v>
      </c>
      <c r="L197" s="2"/>
      <c r="M197" s="6" t="str">
        <f t="shared" si="11"/>
        <v>https://etherscan.io/address/0x53486D9bc28A308D7AD0184Ab0A5d0E5c762cE68</v>
      </c>
      <c r="N197" s="2">
        <v>0.46655878694715303</v>
      </c>
      <c r="O197" s="2">
        <v>7</v>
      </c>
      <c r="P197" s="2">
        <v>1</v>
      </c>
      <c r="Q197" s="2">
        <v>2</v>
      </c>
      <c r="R197" s="4">
        <v>258</v>
      </c>
      <c r="S197" s="2" t="s">
        <v>491</v>
      </c>
      <c r="T197" s="5">
        <v>147.15116279069699</v>
      </c>
      <c r="U197" s="2"/>
      <c r="V197" s="2"/>
      <c r="W197" s="2"/>
      <c r="X197" s="2"/>
      <c r="Y197" s="2"/>
      <c r="Z197" s="2"/>
    </row>
    <row r="198" spans="1:26" x14ac:dyDescent="0.3">
      <c r="A198" s="2" t="s">
        <v>196</v>
      </c>
      <c r="B198" s="2">
        <v>15599999</v>
      </c>
      <c r="C198" s="2" t="s">
        <v>698</v>
      </c>
      <c r="D198" s="2" t="s">
        <v>698</v>
      </c>
      <c r="E198" s="2">
        <v>0</v>
      </c>
      <c r="F198" s="2">
        <f t="shared" si="9"/>
        <v>0</v>
      </c>
      <c r="G198" s="2"/>
      <c r="H198" s="2" t="str">
        <f t="shared" si="10"/>
        <v/>
      </c>
      <c r="I198" s="2">
        <v>0.1</v>
      </c>
      <c r="J198" s="2" t="s">
        <v>686</v>
      </c>
      <c r="K198" s="2" t="s">
        <v>906</v>
      </c>
      <c r="L198" s="2"/>
      <c r="M198" s="6" t="str">
        <f t="shared" si="11"/>
        <v>https://etherscan.io/address/0x244205E859db96c290e1cCE110F9A021e8Ec42B8</v>
      </c>
      <c r="N198" s="2">
        <v>0.46867469276842</v>
      </c>
      <c r="O198" s="2">
        <v>2</v>
      </c>
      <c r="P198" s="2">
        <v>1</v>
      </c>
      <c r="Q198" s="2">
        <v>0</v>
      </c>
      <c r="R198" s="4">
        <v>835</v>
      </c>
      <c r="S198" s="2" t="s">
        <v>492</v>
      </c>
      <c r="T198" s="5">
        <v>157.60119760479</v>
      </c>
      <c r="U198" s="2"/>
      <c r="V198" s="2"/>
      <c r="W198" s="2"/>
      <c r="X198" s="2"/>
      <c r="Y198" s="2"/>
      <c r="Z198" s="2"/>
    </row>
    <row r="199" spans="1:26" x14ac:dyDescent="0.3">
      <c r="A199" s="2" t="s">
        <v>197</v>
      </c>
      <c r="B199" s="2">
        <v>15599999</v>
      </c>
      <c r="C199" s="2" t="s">
        <v>698</v>
      </c>
      <c r="D199" s="2" t="s">
        <v>698</v>
      </c>
      <c r="E199" s="2">
        <v>0</v>
      </c>
      <c r="F199" s="2">
        <f t="shared" si="9"/>
        <v>0</v>
      </c>
      <c r="G199" s="2"/>
      <c r="H199" s="2" t="str">
        <f t="shared" si="10"/>
        <v/>
      </c>
      <c r="I199" s="2">
        <v>0</v>
      </c>
      <c r="J199" s="2" t="s">
        <v>687</v>
      </c>
      <c r="K199" s="2" t="s">
        <v>907</v>
      </c>
      <c r="L199" s="2"/>
      <c r="M199" s="6" t="str">
        <f t="shared" si="11"/>
        <v>https://etherscan.io/address/0x04A9bD4C9987fdf49FFCA4c64Ea4B3F67cd5596F</v>
      </c>
      <c r="N199" s="2">
        <v>0.18941425424514199</v>
      </c>
      <c r="O199" s="2">
        <v>3</v>
      </c>
      <c r="P199" s="2">
        <v>1</v>
      </c>
      <c r="Q199" s="2">
        <v>1</v>
      </c>
      <c r="R199" s="4">
        <v>137</v>
      </c>
      <c r="S199" s="2" t="s">
        <v>493</v>
      </c>
      <c r="T199" s="5">
        <v>146.41605839415999</v>
      </c>
      <c r="U199" s="2"/>
      <c r="V199" s="2"/>
      <c r="W199" s="2"/>
      <c r="X199" s="2"/>
      <c r="Y199" s="2"/>
      <c r="Z199" s="2"/>
    </row>
    <row r="200" spans="1:26" x14ac:dyDescent="0.3">
      <c r="A200" s="2" t="s">
        <v>198</v>
      </c>
      <c r="B200" s="2">
        <v>15599999</v>
      </c>
      <c r="C200" s="2" t="s">
        <v>698</v>
      </c>
      <c r="D200" s="2" t="s">
        <v>698</v>
      </c>
      <c r="E200" s="2">
        <v>0</v>
      </c>
      <c r="F200" s="2">
        <f t="shared" si="9"/>
        <v>0</v>
      </c>
      <c r="G200" s="2"/>
      <c r="H200" s="2" t="str">
        <f t="shared" si="10"/>
        <v/>
      </c>
      <c r="I200" s="2">
        <v>0</v>
      </c>
      <c r="J200" s="2" t="s">
        <v>570</v>
      </c>
      <c r="K200" s="2" t="s">
        <v>908</v>
      </c>
      <c r="L200" s="2"/>
      <c r="M200" s="6" t="str">
        <f t="shared" si="11"/>
        <v>https://etherscan.io/address/0x5a0eb503CF2966ac311CAC8D5aD3881822689eCF</v>
      </c>
      <c r="N200" s="2">
        <v>0.12663655682758401</v>
      </c>
      <c r="O200" s="2">
        <v>1</v>
      </c>
      <c r="P200" s="2">
        <v>1</v>
      </c>
      <c r="Q200" s="2">
        <v>0</v>
      </c>
      <c r="R200" s="4">
        <v>18</v>
      </c>
      <c r="S200" s="2" t="s">
        <v>494</v>
      </c>
      <c r="T200" s="5">
        <v>137.611111111111</v>
      </c>
      <c r="U200" s="2"/>
      <c r="V200" s="2"/>
      <c r="W200" s="2"/>
      <c r="X200" s="2"/>
      <c r="Y200" s="2"/>
      <c r="Z200" s="2"/>
    </row>
    <row r="201" spans="1:26" x14ac:dyDescent="0.3">
      <c r="A201" s="2" t="s">
        <v>199</v>
      </c>
      <c r="B201" s="2">
        <v>15599999</v>
      </c>
      <c r="C201" s="2" t="s">
        <v>698</v>
      </c>
      <c r="D201" s="2" t="s">
        <v>698</v>
      </c>
      <c r="E201" s="2">
        <v>0</v>
      </c>
      <c r="F201" s="2">
        <f t="shared" si="9"/>
        <v>0</v>
      </c>
      <c r="G201" s="2"/>
      <c r="H201" s="2" t="str">
        <f t="shared" si="10"/>
        <v/>
      </c>
      <c r="I201" s="2">
        <v>0.1</v>
      </c>
      <c r="J201" s="2" t="s">
        <v>662</v>
      </c>
      <c r="K201" s="2" t="s">
        <v>909</v>
      </c>
      <c r="L201" s="2"/>
      <c r="M201" s="6" t="str">
        <f t="shared" si="11"/>
        <v>https://etherscan.io/address/0x1288eb773F9Ab5fD2368C870f02Aaf97A7Bfce9c</v>
      </c>
      <c r="N201" s="2">
        <v>1.7673115971734501</v>
      </c>
      <c r="O201" s="2">
        <v>6</v>
      </c>
      <c r="P201" s="2">
        <v>1</v>
      </c>
      <c r="Q201" s="2">
        <v>2</v>
      </c>
      <c r="R201" s="4">
        <v>880</v>
      </c>
      <c r="S201" s="2" t="s">
        <v>495</v>
      </c>
      <c r="T201" s="5">
        <v>157.89545454545399</v>
      </c>
      <c r="U201" s="2"/>
      <c r="V201" s="2"/>
      <c r="W201" s="2"/>
      <c r="X201" s="2"/>
      <c r="Y201" s="2"/>
      <c r="Z201" s="2"/>
    </row>
    <row r="202" spans="1:26" x14ac:dyDescent="0.3">
      <c r="A202" s="2" t="s">
        <v>200</v>
      </c>
      <c r="B202" s="2">
        <v>15599999</v>
      </c>
      <c r="C202" s="2" t="s">
        <v>698</v>
      </c>
      <c r="D202" s="2" t="s">
        <v>698</v>
      </c>
      <c r="E202" s="2">
        <v>0</v>
      </c>
      <c r="F202" s="2">
        <f t="shared" si="9"/>
        <v>0</v>
      </c>
      <c r="G202" s="2"/>
      <c r="H202" s="2" t="str">
        <f t="shared" si="10"/>
        <v/>
      </c>
      <c r="I202" s="2">
        <v>0</v>
      </c>
      <c r="J202" s="2" t="s">
        <v>656</v>
      </c>
      <c r="K202" s="2" t="s">
        <v>910</v>
      </c>
      <c r="L202" s="2"/>
      <c r="M202" s="6" t="str">
        <f t="shared" si="11"/>
        <v>https://etherscan.io/address/0xfeE65E1cfdFBa58A6D88e4E74802078e4AdbB227</v>
      </c>
      <c r="N202" s="2">
        <v>0.23675639176225599</v>
      </c>
      <c r="O202" s="2">
        <v>1</v>
      </c>
      <c r="P202" s="2">
        <v>1</v>
      </c>
      <c r="Q202" s="2">
        <v>0</v>
      </c>
      <c r="R202" s="4">
        <v>72</v>
      </c>
      <c r="S202" s="2" t="s">
        <v>496</v>
      </c>
      <c r="T202" s="5">
        <v>158.152777777777</v>
      </c>
      <c r="U202" s="2"/>
      <c r="V202" s="2"/>
      <c r="W202" s="2"/>
      <c r="X202" s="2"/>
      <c r="Y202" s="2"/>
      <c r="Z202" s="2"/>
    </row>
    <row r="203" spans="1:26" x14ac:dyDescent="0.3">
      <c r="A203" s="2" t="s">
        <v>201</v>
      </c>
      <c r="B203" s="2">
        <v>15599999</v>
      </c>
      <c r="C203" s="2" t="s">
        <v>702</v>
      </c>
      <c r="D203" s="2" t="s">
        <v>698</v>
      </c>
      <c r="E203" s="2">
        <v>1</v>
      </c>
      <c r="F203" s="2">
        <f t="shared" si="9"/>
        <v>0</v>
      </c>
      <c r="G203" s="2" t="s">
        <v>977</v>
      </c>
      <c r="H203" s="2">
        <f t="shared" si="10"/>
        <v>1</v>
      </c>
      <c r="I203" s="2">
        <v>0.9</v>
      </c>
      <c r="J203" s="2" t="s">
        <v>661</v>
      </c>
      <c r="K203" s="2" t="s">
        <v>911</v>
      </c>
      <c r="L203" s="2"/>
      <c r="M203" s="6" t="str">
        <f t="shared" si="11"/>
        <v>https://etherscan.io/address/0xdf6398d0e5C6638a3dC0352935648e4E08707cd5</v>
      </c>
      <c r="N203" s="2">
        <v>2.9403327081978601</v>
      </c>
      <c r="O203" s="2">
        <v>3</v>
      </c>
      <c r="P203" s="2">
        <v>1</v>
      </c>
      <c r="Q203" s="2">
        <v>4</v>
      </c>
      <c r="R203" s="4">
        <v>826</v>
      </c>
      <c r="S203" s="2" t="s">
        <v>497</v>
      </c>
      <c r="T203" s="5">
        <v>126.278450363196</v>
      </c>
      <c r="U203" s="2"/>
      <c r="V203" s="2"/>
      <c r="W203" s="2"/>
      <c r="X203" s="2"/>
      <c r="Y203" s="2"/>
      <c r="Z203" s="2"/>
    </row>
    <row r="204" spans="1:26" x14ac:dyDescent="0.3">
      <c r="A204" s="2" t="s">
        <v>202</v>
      </c>
      <c r="B204" s="2">
        <v>15599999</v>
      </c>
      <c r="C204" s="2" t="s">
        <v>756</v>
      </c>
      <c r="D204" s="2" t="s">
        <v>698</v>
      </c>
      <c r="E204" s="2">
        <v>1</v>
      </c>
      <c r="F204" s="2">
        <f t="shared" si="9"/>
        <v>0</v>
      </c>
      <c r="G204" s="2" t="s">
        <v>978</v>
      </c>
      <c r="H204" s="2">
        <f t="shared" si="10"/>
        <v>1</v>
      </c>
      <c r="I204" s="2">
        <v>0.9</v>
      </c>
      <c r="J204" s="2" t="s">
        <v>684</v>
      </c>
      <c r="K204" s="2" t="s">
        <v>912</v>
      </c>
      <c r="L204" s="2"/>
      <c r="M204" s="6" t="str">
        <f t="shared" si="11"/>
        <v>https://etherscan.io/address/0x0b818Dc9d41732617DFC5BC8DfF03daC632780E1</v>
      </c>
      <c r="N204" s="2">
        <v>13.224248788102001</v>
      </c>
      <c r="O204" s="2">
        <v>16</v>
      </c>
      <c r="P204" s="2">
        <v>2</v>
      </c>
      <c r="Q204" s="2">
        <v>26</v>
      </c>
      <c r="R204" s="4">
        <v>5851</v>
      </c>
      <c r="S204" s="2" t="s">
        <v>498</v>
      </c>
      <c r="T204" s="5">
        <v>142.38523329345401</v>
      </c>
      <c r="U204" s="2"/>
      <c r="V204" s="2"/>
      <c r="W204" s="2"/>
      <c r="X204" s="2"/>
      <c r="Y204" s="2"/>
      <c r="Z204" s="2"/>
    </row>
    <row r="205" spans="1:26" x14ac:dyDescent="0.3">
      <c r="A205" s="2" t="s">
        <v>203</v>
      </c>
      <c r="B205" s="2">
        <v>15599999</v>
      </c>
      <c r="C205" s="2" t="s">
        <v>698</v>
      </c>
      <c r="D205" s="2" t="s">
        <v>698</v>
      </c>
      <c r="E205" s="2">
        <v>0</v>
      </c>
      <c r="F205" s="2">
        <f t="shared" si="9"/>
        <v>0</v>
      </c>
      <c r="G205" s="2"/>
      <c r="H205" s="2" t="str">
        <f t="shared" si="10"/>
        <v/>
      </c>
      <c r="I205" s="2">
        <v>0.1</v>
      </c>
      <c r="J205" s="2" t="s">
        <v>570</v>
      </c>
      <c r="K205" s="2" t="s">
        <v>913</v>
      </c>
      <c r="L205" s="2"/>
      <c r="M205" s="6" t="str">
        <f t="shared" si="11"/>
        <v>https://etherscan.io/address/0x91F870eFDcdcc8a2D8BD293479F00E3BdC870a8A</v>
      </c>
      <c r="N205" s="2">
        <v>0.88462343802184895</v>
      </c>
      <c r="O205" s="2">
        <v>2</v>
      </c>
      <c r="P205" s="2">
        <v>1</v>
      </c>
      <c r="Q205" s="2">
        <v>0</v>
      </c>
      <c r="R205" s="4">
        <v>71</v>
      </c>
      <c r="S205" s="2" t="s">
        <v>499</v>
      </c>
      <c r="T205" s="5">
        <v>107.408450704225</v>
      </c>
      <c r="U205" s="2"/>
      <c r="V205" s="2"/>
      <c r="W205" s="2"/>
      <c r="X205" s="2"/>
      <c r="Y205" s="2"/>
      <c r="Z205" s="2"/>
    </row>
    <row r="206" spans="1:26" x14ac:dyDescent="0.3">
      <c r="A206" s="2" t="s">
        <v>204</v>
      </c>
      <c r="B206" s="2">
        <v>15599999</v>
      </c>
      <c r="C206" s="2" t="s">
        <v>698</v>
      </c>
      <c r="D206" s="2" t="s">
        <v>698</v>
      </c>
      <c r="E206" s="2">
        <v>0</v>
      </c>
      <c r="F206" s="2">
        <f t="shared" si="9"/>
        <v>0</v>
      </c>
      <c r="G206" s="2"/>
      <c r="H206" s="2" t="str">
        <f t="shared" si="10"/>
        <v/>
      </c>
      <c r="I206" s="2">
        <v>0.2</v>
      </c>
      <c r="J206" s="2" t="s">
        <v>685</v>
      </c>
      <c r="K206" s="2" t="s">
        <v>914</v>
      </c>
      <c r="L206" s="2"/>
      <c r="M206" s="6" t="str">
        <f t="shared" si="11"/>
        <v>https://etherscan.io/address/0x62fe78afe2581bFFe29d119f743f9438177a98fB</v>
      </c>
      <c r="N206" s="2">
        <v>0.35765031951438397</v>
      </c>
      <c r="O206" s="2">
        <v>1</v>
      </c>
      <c r="P206" s="2">
        <v>1</v>
      </c>
      <c r="Q206" s="2">
        <v>0</v>
      </c>
      <c r="R206" s="4">
        <v>98</v>
      </c>
      <c r="S206" s="2" t="s">
        <v>500</v>
      </c>
      <c r="T206" s="5">
        <v>115.48979591836699</v>
      </c>
      <c r="U206" s="2"/>
      <c r="V206" s="2"/>
      <c r="W206" s="2"/>
      <c r="X206" s="2"/>
      <c r="Y206" s="2"/>
      <c r="Z206" s="2"/>
    </row>
    <row r="207" spans="1:26" x14ac:dyDescent="0.3">
      <c r="A207" s="2" t="s">
        <v>205</v>
      </c>
      <c r="B207" s="2">
        <v>15599999</v>
      </c>
      <c r="C207" s="2" t="s">
        <v>698</v>
      </c>
      <c r="D207" s="2" t="s">
        <v>698</v>
      </c>
      <c r="E207" s="2">
        <v>0</v>
      </c>
      <c r="F207" s="2">
        <f t="shared" si="9"/>
        <v>0</v>
      </c>
      <c r="G207" s="2"/>
      <c r="H207" s="2" t="str">
        <f t="shared" si="10"/>
        <v/>
      </c>
      <c r="I207" s="2">
        <v>0</v>
      </c>
      <c r="J207" s="2" t="s">
        <v>656</v>
      </c>
      <c r="K207" s="2" t="s">
        <v>915</v>
      </c>
      <c r="L207" s="2"/>
      <c r="M207" s="6" t="str">
        <f t="shared" si="11"/>
        <v>https://etherscan.io/address/0xE1C0B8Ac009BD2574Ae79E517FF1a52C3d9078Aa</v>
      </c>
      <c r="N207" s="2">
        <v>0.47855966833156299</v>
      </c>
      <c r="O207" s="2">
        <v>2</v>
      </c>
      <c r="P207" s="2">
        <v>1</v>
      </c>
      <c r="Q207" s="2">
        <v>0</v>
      </c>
      <c r="R207" s="4">
        <v>48</v>
      </c>
      <c r="S207" s="2" t="s">
        <v>501</v>
      </c>
      <c r="T207" s="5">
        <v>105.166666666666</v>
      </c>
      <c r="U207" s="2"/>
      <c r="V207" s="2"/>
      <c r="W207" s="2"/>
      <c r="X207" s="2"/>
      <c r="Y207" s="2"/>
      <c r="Z207" s="2"/>
    </row>
    <row r="208" spans="1:26" x14ac:dyDescent="0.3">
      <c r="A208" s="2" t="s">
        <v>206</v>
      </c>
      <c r="B208" s="2">
        <v>15599999</v>
      </c>
      <c r="C208" s="2" t="s">
        <v>702</v>
      </c>
      <c r="D208" s="2" t="s">
        <v>698</v>
      </c>
      <c r="E208" s="2">
        <v>1</v>
      </c>
      <c r="F208" s="2">
        <f t="shared" si="9"/>
        <v>0</v>
      </c>
      <c r="G208" s="2" t="s">
        <v>977</v>
      </c>
      <c r="H208" s="2">
        <f t="shared" si="10"/>
        <v>1</v>
      </c>
      <c r="I208" s="2">
        <v>0.9</v>
      </c>
      <c r="J208" s="2" t="s">
        <v>683</v>
      </c>
      <c r="K208" s="2" t="s">
        <v>916</v>
      </c>
      <c r="L208" s="2"/>
      <c r="M208" s="6" t="str">
        <f t="shared" si="11"/>
        <v>https://etherscan.io/address/0x9cAED8a01c87721570dE895a9725334a0A0cdB70</v>
      </c>
      <c r="N208" s="2">
        <v>1.1991385204437499</v>
      </c>
      <c r="O208" s="2">
        <v>3</v>
      </c>
      <c r="P208" s="2">
        <v>1</v>
      </c>
      <c r="Q208" s="2">
        <v>0</v>
      </c>
      <c r="R208" s="4">
        <v>799</v>
      </c>
      <c r="S208" s="2" t="s">
        <v>502</v>
      </c>
      <c r="T208" s="5">
        <v>120.44555694618199</v>
      </c>
      <c r="U208" s="2"/>
      <c r="V208" s="2"/>
      <c r="W208" s="2"/>
      <c r="X208" s="2"/>
      <c r="Y208" s="2"/>
      <c r="Z208" s="2"/>
    </row>
    <row r="209" spans="1:26" x14ac:dyDescent="0.3">
      <c r="A209" s="2" t="s">
        <v>207</v>
      </c>
      <c r="B209" s="2">
        <v>15599999</v>
      </c>
      <c r="C209" s="2" t="s">
        <v>698</v>
      </c>
      <c r="D209" s="2" t="s">
        <v>698</v>
      </c>
      <c r="E209" s="2">
        <v>0</v>
      </c>
      <c r="F209" s="2">
        <f t="shared" si="9"/>
        <v>0</v>
      </c>
      <c r="G209" s="2"/>
      <c r="H209" s="2" t="str">
        <f t="shared" si="10"/>
        <v/>
      </c>
      <c r="I209" s="2">
        <v>0.1</v>
      </c>
      <c r="J209" s="2" t="s">
        <v>682</v>
      </c>
      <c r="K209" s="2" t="s">
        <v>917</v>
      </c>
      <c r="L209" s="2"/>
      <c r="M209" s="6" t="str">
        <f t="shared" si="11"/>
        <v>https://etherscan.io/address/0x030e683C6D620640a4643a7CF3DFf2eBCa6C0422</v>
      </c>
      <c r="N209" s="2">
        <v>1.3387698723652901</v>
      </c>
      <c r="O209" s="2">
        <v>1</v>
      </c>
      <c r="P209" s="2">
        <v>1</v>
      </c>
      <c r="Q209" s="2">
        <v>0</v>
      </c>
      <c r="R209" s="4">
        <v>28</v>
      </c>
      <c r="S209" s="2" t="s">
        <v>503</v>
      </c>
      <c r="T209" s="5">
        <v>96.285714285714207</v>
      </c>
      <c r="U209" s="2"/>
      <c r="V209" s="2"/>
      <c r="W209" s="2"/>
      <c r="X209" s="2"/>
      <c r="Y209" s="2"/>
      <c r="Z209" s="2"/>
    </row>
    <row r="210" spans="1:26" x14ac:dyDescent="0.3">
      <c r="A210" s="2" t="s">
        <v>208</v>
      </c>
      <c r="B210" s="2">
        <v>15599999</v>
      </c>
      <c r="C210" s="2" t="s">
        <v>756</v>
      </c>
      <c r="D210" s="2" t="s">
        <v>698</v>
      </c>
      <c r="E210" s="2">
        <v>1</v>
      </c>
      <c r="F210" s="2">
        <f t="shared" si="9"/>
        <v>0</v>
      </c>
      <c r="G210" s="2" t="s">
        <v>977</v>
      </c>
      <c r="H210" s="2">
        <f t="shared" si="10"/>
        <v>1</v>
      </c>
      <c r="I210" s="2">
        <v>0.9</v>
      </c>
      <c r="J210" s="2" t="s">
        <v>659</v>
      </c>
      <c r="K210" s="2" t="s">
        <v>918</v>
      </c>
      <c r="L210" s="2"/>
      <c r="M210" s="6" t="str">
        <f t="shared" si="11"/>
        <v>https://etherscan.io/address/0x4792D6c7ab545A9F115dD3DC9CEa5E9A87004ef4</v>
      </c>
      <c r="N210" s="2">
        <v>1.03288805311521</v>
      </c>
      <c r="O210" s="2">
        <v>8</v>
      </c>
      <c r="P210" s="2">
        <v>1</v>
      </c>
      <c r="Q210" s="2">
        <v>3</v>
      </c>
      <c r="R210" s="4">
        <v>372</v>
      </c>
      <c r="S210" s="2" t="s">
        <v>504</v>
      </c>
      <c r="T210" s="5">
        <v>129.405913978494</v>
      </c>
      <c r="U210" s="2"/>
      <c r="V210" s="2"/>
      <c r="W210" s="2"/>
      <c r="X210" s="2"/>
      <c r="Y210" s="2"/>
      <c r="Z210" s="2"/>
    </row>
    <row r="211" spans="1:26" x14ac:dyDescent="0.3">
      <c r="A211" s="2" t="s">
        <v>209</v>
      </c>
      <c r="B211" s="2">
        <v>15599999</v>
      </c>
      <c r="C211" s="2" t="s">
        <v>756</v>
      </c>
      <c r="D211" s="2" t="s">
        <v>776</v>
      </c>
      <c r="E211" s="2">
        <v>1</v>
      </c>
      <c r="F211" s="2">
        <f t="shared" si="9"/>
        <v>1</v>
      </c>
      <c r="G211" s="2"/>
      <c r="H211" s="2" t="str">
        <f t="shared" si="10"/>
        <v/>
      </c>
      <c r="I211" s="2">
        <v>0.9</v>
      </c>
      <c r="J211" s="2" t="s">
        <v>614</v>
      </c>
      <c r="K211" s="2" t="s">
        <v>919</v>
      </c>
      <c r="L211" s="2"/>
      <c r="M211" s="6" t="str">
        <f t="shared" si="11"/>
        <v>https://etherscan.io/address/0xF44ea4F576601d9724abfD0DA45EA94214b741dE</v>
      </c>
      <c r="N211" s="2">
        <v>3.9054525231506201</v>
      </c>
      <c r="O211" s="2">
        <v>2</v>
      </c>
      <c r="P211" s="2">
        <v>1</v>
      </c>
      <c r="Q211" s="2">
        <v>0</v>
      </c>
      <c r="R211" s="4">
        <v>910</v>
      </c>
      <c r="S211" s="2" t="s">
        <v>505</v>
      </c>
      <c r="T211" s="5">
        <v>164.93516483516399</v>
      </c>
      <c r="U211" s="2"/>
      <c r="V211" s="2"/>
      <c r="W211" s="2"/>
      <c r="X211" s="2"/>
      <c r="Y211" s="2"/>
      <c r="Z211" s="2"/>
    </row>
    <row r="212" spans="1:26" x14ac:dyDescent="0.3">
      <c r="A212" s="2" t="s">
        <v>210</v>
      </c>
      <c r="B212" s="2">
        <v>15599999</v>
      </c>
      <c r="C212" s="2" t="s">
        <v>698</v>
      </c>
      <c r="D212" s="2" t="s">
        <v>698</v>
      </c>
      <c r="E212" s="2">
        <v>0</v>
      </c>
      <c r="F212" s="2">
        <f t="shared" si="9"/>
        <v>0</v>
      </c>
      <c r="G212" s="2"/>
      <c r="H212" s="2" t="str">
        <f t="shared" si="10"/>
        <v/>
      </c>
      <c r="I212" s="2">
        <v>0</v>
      </c>
      <c r="J212" s="2" t="s">
        <v>681</v>
      </c>
      <c r="K212" s="2" t="s">
        <v>920</v>
      </c>
      <c r="L212" s="2"/>
      <c r="M212" s="6" t="str">
        <f t="shared" si="11"/>
        <v>https://etherscan.io/address/0xeDE3235ccd29C05664625ffe338E6ADd03484361</v>
      </c>
      <c r="N212" s="2">
        <v>0.63698467326674102</v>
      </c>
      <c r="O212" s="2">
        <v>3</v>
      </c>
      <c r="P212" s="2">
        <v>2</v>
      </c>
      <c r="Q212" s="2">
        <v>7</v>
      </c>
      <c r="R212" s="4">
        <v>550</v>
      </c>
      <c r="S212" s="2" t="s">
        <v>506</v>
      </c>
      <c r="T212" s="5">
        <v>112.918181818181</v>
      </c>
      <c r="U212" s="2"/>
      <c r="V212" s="2"/>
      <c r="W212" s="2"/>
      <c r="X212" s="2"/>
      <c r="Y212" s="2"/>
      <c r="Z212" s="2"/>
    </row>
    <row r="213" spans="1:26" x14ac:dyDescent="0.3">
      <c r="A213" s="2" t="s">
        <v>211</v>
      </c>
      <c r="B213" s="2">
        <v>15599999</v>
      </c>
      <c r="C213" s="2" t="s">
        <v>698</v>
      </c>
      <c r="D213" s="2" t="s">
        <v>698</v>
      </c>
      <c r="E213" s="2">
        <v>0</v>
      </c>
      <c r="F213" s="2">
        <f t="shared" si="9"/>
        <v>0</v>
      </c>
      <c r="G213" s="2"/>
      <c r="H213" s="2" t="str">
        <f t="shared" si="10"/>
        <v/>
      </c>
      <c r="I213" s="2">
        <v>0.5</v>
      </c>
      <c r="J213" s="2" t="s">
        <v>680</v>
      </c>
      <c r="K213" s="2" t="s">
        <v>921</v>
      </c>
      <c r="L213" s="2"/>
      <c r="M213" s="6" t="str">
        <f t="shared" si="11"/>
        <v>https://etherscan.io/address/0xc391B88b0304FbF91E134C6C7FB1EDEC98de2AE3</v>
      </c>
      <c r="N213" s="2">
        <v>0.63870915767691405</v>
      </c>
      <c r="O213" s="2">
        <v>5</v>
      </c>
      <c r="P213" s="2">
        <v>1</v>
      </c>
      <c r="Q213" s="2">
        <v>0</v>
      </c>
      <c r="R213" s="4">
        <v>332</v>
      </c>
      <c r="S213" s="2" t="s">
        <v>507</v>
      </c>
      <c r="T213" s="5">
        <v>163.819277108433</v>
      </c>
      <c r="U213" s="2"/>
      <c r="V213" s="2"/>
      <c r="W213" s="2"/>
      <c r="X213" s="2"/>
      <c r="Y213" s="2"/>
      <c r="Z213" s="2"/>
    </row>
    <row r="214" spans="1:26" x14ac:dyDescent="0.3">
      <c r="A214" s="2" t="s">
        <v>212</v>
      </c>
      <c r="B214" s="2">
        <v>15599999</v>
      </c>
      <c r="C214" s="2" t="s">
        <v>698</v>
      </c>
      <c r="D214" s="2" t="s">
        <v>698</v>
      </c>
      <c r="E214" s="2">
        <v>0</v>
      </c>
      <c r="F214" s="2">
        <f t="shared" si="9"/>
        <v>0</v>
      </c>
      <c r="G214" s="2"/>
      <c r="H214" s="2" t="str">
        <f t="shared" si="10"/>
        <v/>
      </c>
      <c r="I214" s="2">
        <v>0.5</v>
      </c>
      <c r="J214" s="2" t="s">
        <v>679</v>
      </c>
      <c r="K214" s="2" t="s">
        <v>922</v>
      </c>
      <c r="L214" s="2"/>
      <c r="M214" s="6" t="str">
        <f t="shared" si="11"/>
        <v>https://etherscan.io/address/0x749a9d47F51cAf4574dCcFC7D9835af7d8E73618</v>
      </c>
      <c r="N214" s="2">
        <v>2.1662669826628602</v>
      </c>
      <c r="O214" s="2">
        <v>20</v>
      </c>
      <c r="P214" s="2">
        <v>1</v>
      </c>
      <c r="Q214" s="2">
        <v>0</v>
      </c>
      <c r="R214" s="4">
        <v>1016</v>
      </c>
      <c r="S214" s="2" t="s">
        <v>508</v>
      </c>
      <c r="T214" s="5">
        <v>123.78149606299201</v>
      </c>
      <c r="U214" s="2"/>
      <c r="V214" s="2"/>
      <c r="W214" s="2"/>
      <c r="X214" s="2"/>
      <c r="Y214" s="2"/>
      <c r="Z214" s="2"/>
    </row>
    <row r="215" spans="1:26" x14ac:dyDescent="0.3">
      <c r="A215" s="2" t="s">
        <v>213</v>
      </c>
      <c r="B215" s="2">
        <v>15599999</v>
      </c>
      <c r="C215" s="2" t="s">
        <v>703</v>
      </c>
      <c r="D215" s="2" t="s">
        <v>780</v>
      </c>
      <c r="E215" s="2">
        <v>1</v>
      </c>
      <c r="F215" s="2">
        <f t="shared" si="9"/>
        <v>1</v>
      </c>
      <c r="G215" s="2"/>
      <c r="H215" s="2" t="str">
        <f t="shared" si="10"/>
        <v/>
      </c>
      <c r="I215" s="2">
        <v>1</v>
      </c>
      <c r="J215" s="2" t="s">
        <v>626</v>
      </c>
      <c r="K215" s="2" t="s">
        <v>923</v>
      </c>
      <c r="L215" s="2"/>
      <c r="M215" s="6" t="str">
        <f t="shared" si="11"/>
        <v>https://etherscan.io/address/0xA173BDdF4953C1E8be2cA0695CFc07502Ff3B1e7</v>
      </c>
      <c r="N215" s="2">
        <v>49.101580315040003</v>
      </c>
      <c r="O215" s="2">
        <v>10</v>
      </c>
      <c r="P215" s="2">
        <v>1</v>
      </c>
      <c r="Q215" s="2">
        <v>0</v>
      </c>
      <c r="R215" s="4">
        <v>10000</v>
      </c>
      <c r="S215" s="2" t="s">
        <v>509</v>
      </c>
      <c r="T215" s="5">
        <v>101.5591</v>
      </c>
      <c r="U215" s="2"/>
      <c r="V215" s="2"/>
      <c r="W215" s="2"/>
      <c r="X215" s="2"/>
      <c r="Y215" s="2"/>
      <c r="Z215" s="2"/>
    </row>
    <row r="216" spans="1:26" x14ac:dyDescent="0.3">
      <c r="A216" s="2" t="s">
        <v>214</v>
      </c>
      <c r="B216" s="2">
        <v>15599999</v>
      </c>
      <c r="C216" s="2" t="s">
        <v>698</v>
      </c>
      <c r="D216" s="2" t="s">
        <v>698</v>
      </c>
      <c r="E216" s="2">
        <v>0</v>
      </c>
      <c r="F216" s="2">
        <f t="shared" si="9"/>
        <v>0</v>
      </c>
      <c r="G216" s="2"/>
      <c r="H216" s="2" t="str">
        <f t="shared" si="10"/>
        <v/>
      </c>
      <c r="I216" s="2">
        <v>0.5</v>
      </c>
      <c r="J216" s="2" t="s">
        <v>662</v>
      </c>
      <c r="K216" s="2" t="s">
        <v>924</v>
      </c>
      <c r="L216" s="2"/>
      <c r="M216" s="6" t="str">
        <f t="shared" si="11"/>
        <v>https://etherscan.io/address/0x28150A991E5a3F1EC4815c95522606F25Eb0B547</v>
      </c>
      <c r="N216" s="2">
        <v>1.5204840797351999</v>
      </c>
      <c r="O216" s="2">
        <v>9</v>
      </c>
      <c r="P216" s="2">
        <v>1</v>
      </c>
      <c r="Q216" s="2">
        <v>0</v>
      </c>
      <c r="R216" s="4">
        <v>721</v>
      </c>
      <c r="S216" s="2" t="s">
        <v>510</v>
      </c>
      <c r="T216" s="5">
        <v>121.120665742024</v>
      </c>
      <c r="U216" s="2"/>
      <c r="V216" s="2"/>
      <c r="W216" s="2"/>
      <c r="X216" s="2"/>
      <c r="Y216" s="2"/>
      <c r="Z216" s="2"/>
    </row>
    <row r="217" spans="1:26" x14ac:dyDescent="0.3">
      <c r="A217" s="2" t="s">
        <v>215</v>
      </c>
      <c r="B217" s="2">
        <v>15599999</v>
      </c>
      <c r="C217" s="2" t="s">
        <v>698</v>
      </c>
      <c r="D217" s="2" t="s">
        <v>698</v>
      </c>
      <c r="E217" s="2">
        <v>0</v>
      </c>
      <c r="F217" s="2">
        <f t="shared" si="9"/>
        <v>0</v>
      </c>
      <c r="G217" s="2"/>
      <c r="H217" s="2" t="str">
        <f t="shared" si="10"/>
        <v/>
      </c>
      <c r="I217" s="2">
        <v>0</v>
      </c>
      <c r="J217" s="2" t="s">
        <v>635</v>
      </c>
      <c r="K217" s="2" t="s">
        <v>925</v>
      </c>
      <c r="L217" s="2"/>
      <c r="M217" s="6" t="str">
        <f t="shared" si="11"/>
        <v>https://etherscan.io/address/0x8B22c46be55ba61AB72529A78Ce9fBE32bc22102</v>
      </c>
      <c r="N217" s="2">
        <v>7.8473718469479898</v>
      </c>
      <c r="O217" s="2">
        <v>4</v>
      </c>
      <c r="P217" s="2">
        <v>2</v>
      </c>
      <c r="Q217" s="2">
        <v>7</v>
      </c>
      <c r="R217" s="4">
        <v>1134</v>
      </c>
      <c r="S217" s="2" t="s">
        <v>511</v>
      </c>
      <c r="T217" s="5">
        <v>116.148148148148</v>
      </c>
      <c r="U217" s="2"/>
      <c r="V217" s="2"/>
      <c r="W217" s="2"/>
      <c r="X217" s="2"/>
      <c r="Y217" s="2"/>
      <c r="Z217" s="2"/>
    </row>
    <row r="218" spans="1:26" x14ac:dyDescent="0.3">
      <c r="A218" s="2" t="s">
        <v>216</v>
      </c>
      <c r="B218" s="2">
        <v>15599999</v>
      </c>
      <c r="C218" s="2" t="s">
        <v>698</v>
      </c>
      <c r="D218" s="2" t="s">
        <v>698</v>
      </c>
      <c r="E218" s="2">
        <v>0</v>
      </c>
      <c r="F218" s="2">
        <f t="shared" si="9"/>
        <v>0</v>
      </c>
      <c r="G218" s="2"/>
      <c r="H218" s="2" t="str">
        <f t="shared" si="10"/>
        <v/>
      </c>
      <c r="I218" s="2">
        <v>0</v>
      </c>
      <c r="J218" s="2" t="s">
        <v>677</v>
      </c>
      <c r="K218" s="2" t="s">
        <v>924</v>
      </c>
      <c r="L218" s="2"/>
      <c r="M218" s="6" t="str">
        <f t="shared" si="11"/>
        <v>https://etherscan.io/address/0x4fF31D3f6FCfC220163b218920D773cA94eBFfB8</v>
      </c>
      <c r="N218" s="2">
        <v>0.52115220479351398</v>
      </c>
      <c r="O218" s="2">
        <v>2</v>
      </c>
      <c r="P218" s="2">
        <v>1</v>
      </c>
      <c r="Q218" s="2">
        <v>0</v>
      </c>
      <c r="R218" s="4">
        <v>140</v>
      </c>
      <c r="S218" s="2" t="s">
        <v>512</v>
      </c>
      <c r="T218" s="5">
        <v>123.292857142857</v>
      </c>
      <c r="U218" s="2"/>
      <c r="V218" s="2"/>
      <c r="W218" s="2"/>
      <c r="X218" s="2"/>
      <c r="Y218" s="2"/>
      <c r="Z218" s="2"/>
    </row>
    <row r="219" spans="1:26" x14ac:dyDescent="0.3">
      <c r="A219" s="2" t="s">
        <v>217</v>
      </c>
      <c r="B219" s="2">
        <v>15599999</v>
      </c>
      <c r="C219" s="2" t="s">
        <v>698</v>
      </c>
      <c r="D219" s="2" t="s">
        <v>698</v>
      </c>
      <c r="E219" s="2">
        <v>0</v>
      </c>
      <c r="F219" s="2">
        <f t="shared" si="9"/>
        <v>0</v>
      </c>
      <c r="G219" s="2"/>
      <c r="H219" s="2" t="str">
        <f t="shared" si="10"/>
        <v/>
      </c>
      <c r="I219" s="2">
        <v>0.5</v>
      </c>
      <c r="J219" s="2" t="s">
        <v>678</v>
      </c>
      <c r="K219" s="2" t="s">
        <v>926</v>
      </c>
      <c r="L219" s="2"/>
      <c r="M219" s="6" t="str">
        <f t="shared" si="11"/>
        <v>https://etherscan.io/address/0x4F4daFC5387A0CCFed3837D949f04d04D04CE390</v>
      </c>
      <c r="N219" s="2">
        <v>0.35777729236748501</v>
      </c>
      <c r="O219" s="2">
        <v>2</v>
      </c>
      <c r="P219" s="2">
        <v>1</v>
      </c>
      <c r="Q219" s="2">
        <v>1</v>
      </c>
      <c r="R219" s="4">
        <v>92</v>
      </c>
      <c r="S219" s="2" t="s">
        <v>513</v>
      </c>
      <c r="T219" s="5">
        <v>162.41304347825999</v>
      </c>
      <c r="U219" s="2"/>
      <c r="V219" s="2"/>
      <c r="W219" s="2"/>
      <c r="X219" s="2"/>
      <c r="Y219" s="2"/>
      <c r="Z219" s="2"/>
    </row>
    <row r="220" spans="1:26" x14ac:dyDescent="0.3">
      <c r="A220" s="2" t="s">
        <v>218</v>
      </c>
      <c r="B220" s="2">
        <v>15599999</v>
      </c>
      <c r="C220" s="2" t="s">
        <v>698</v>
      </c>
      <c r="D220" s="2" t="s">
        <v>698</v>
      </c>
      <c r="E220" s="2">
        <v>0</v>
      </c>
      <c r="F220" s="2">
        <f t="shared" si="9"/>
        <v>0</v>
      </c>
      <c r="G220" s="2"/>
      <c r="H220" s="2" t="str">
        <f t="shared" si="10"/>
        <v/>
      </c>
      <c r="I220" s="2">
        <v>0.5</v>
      </c>
      <c r="J220" s="2" t="s">
        <v>676</v>
      </c>
      <c r="K220" s="2" t="s">
        <v>927</v>
      </c>
      <c r="L220" s="2"/>
      <c r="M220" s="6" t="str">
        <f t="shared" si="11"/>
        <v>https://etherscan.io/address/0x20Db86588B2e4BBF6c1cE5a56C244De724C32b6B</v>
      </c>
      <c r="N220" s="2">
        <v>0.95452552038875305</v>
      </c>
      <c r="O220" s="2">
        <v>3</v>
      </c>
      <c r="P220" s="2">
        <v>1</v>
      </c>
      <c r="Q220" s="2">
        <v>0</v>
      </c>
      <c r="R220" s="4">
        <v>500</v>
      </c>
      <c r="S220" s="2" t="s">
        <v>514</v>
      </c>
      <c r="T220" s="5">
        <v>116.274</v>
      </c>
      <c r="U220" s="2"/>
      <c r="V220" s="2"/>
      <c r="W220" s="2"/>
      <c r="X220" s="2"/>
      <c r="Y220" s="2"/>
      <c r="Z220" s="2"/>
    </row>
    <row r="221" spans="1:26" x14ac:dyDescent="0.3">
      <c r="A221" s="2" t="s">
        <v>219</v>
      </c>
      <c r="B221" s="2">
        <v>15599999</v>
      </c>
      <c r="C221" s="2" t="s">
        <v>698</v>
      </c>
      <c r="D221" s="2" t="s">
        <v>698</v>
      </c>
      <c r="E221" s="2">
        <v>0</v>
      </c>
      <c r="F221" s="2">
        <f t="shared" si="9"/>
        <v>0</v>
      </c>
      <c r="G221" s="2"/>
      <c r="H221" s="2" t="str">
        <f t="shared" si="10"/>
        <v/>
      </c>
      <c r="I221" s="2">
        <v>0.5</v>
      </c>
      <c r="J221" s="2" t="s">
        <v>662</v>
      </c>
      <c r="K221" s="2" t="s">
        <v>928</v>
      </c>
      <c r="L221" s="2"/>
      <c r="M221" s="6" t="str">
        <f t="shared" si="11"/>
        <v>https://etherscan.io/address/0x7daeF0084B8bb7f845E4D7eC0bdF4Bb0992C0621</v>
      </c>
      <c r="N221" s="2">
        <v>17.516939988466302</v>
      </c>
      <c r="O221" s="2">
        <v>6</v>
      </c>
      <c r="P221" s="2">
        <v>1</v>
      </c>
      <c r="Q221" s="2">
        <v>2</v>
      </c>
      <c r="R221" s="4">
        <v>3953</v>
      </c>
      <c r="S221" s="2" t="s">
        <v>515</v>
      </c>
      <c r="T221" s="5">
        <v>111.46167467746</v>
      </c>
      <c r="U221" s="2"/>
      <c r="V221" s="2"/>
      <c r="W221" s="2"/>
      <c r="X221" s="2"/>
      <c r="Y221" s="2"/>
      <c r="Z221" s="2"/>
    </row>
    <row r="222" spans="1:26" x14ac:dyDescent="0.3">
      <c r="A222" s="2" t="s">
        <v>220</v>
      </c>
      <c r="B222" s="2">
        <v>15599999</v>
      </c>
      <c r="C222" s="2" t="s">
        <v>756</v>
      </c>
      <c r="D222" s="2" t="s">
        <v>698</v>
      </c>
      <c r="E222" s="2">
        <v>1</v>
      </c>
      <c r="F222" s="2">
        <f t="shared" si="9"/>
        <v>0</v>
      </c>
      <c r="G222" s="2" t="s">
        <v>977</v>
      </c>
      <c r="H222" s="2">
        <f t="shared" si="10"/>
        <v>1</v>
      </c>
      <c r="I222" s="2">
        <v>0.5</v>
      </c>
      <c r="J222" s="2" t="s">
        <v>675</v>
      </c>
      <c r="K222" s="2" t="s">
        <v>929</v>
      </c>
      <c r="L222" s="2"/>
      <c r="M222" s="6" t="str">
        <f t="shared" si="11"/>
        <v>https://etherscan.io/address/0xcAd24C87680A09514f3d7EDD643d7AEec9E9849b</v>
      </c>
      <c r="N222" s="2">
        <v>0.90007023063523195</v>
      </c>
      <c r="O222" s="2">
        <v>1</v>
      </c>
      <c r="P222" s="2">
        <v>2</v>
      </c>
      <c r="Q222" s="2">
        <v>0</v>
      </c>
      <c r="R222" s="4">
        <v>322</v>
      </c>
      <c r="S222" s="2" t="s">
        <v>516</v>
      </c>
      <c r="T222" s="5">
        <v>83.111801242235998</v>
      </c>
      <c r="U222" s="2"/>
      <c r="V222" s="2"/>
      <c r="W222" s="2"/>
      <c r="X222" s="2"/>
      <c r="Y222" s="2"/>
      <c r="Z222" s="2"/>
    </row>
    <row r="223" spans="1:26" x14ac:dyDescent="0.3">
      <c r="A223" s="2" t="s">
        <v>221</v>
      </c>
      <c r="B223" s="2">
        <v>15599999</v>
      </c>
      <c r="C223" s="2" t="s">
        <v>756</v>
      </c>
      <c r="D223" s="2" t="s">
        <v>698</v>
      </c>
      <c r="E223" s="2">
        <v>1</v>
      </c>
      <c r="F223" s="2">
        <f t="shared" si="9"/>
        <v>0</v>
      </c>
      <c r="G223" s="2" t="s">
        <v>977</v>
      </c>
      <c r="H223" s="2">
        <f t="shared" si="10"/>
        <v>1</v>
      </c>
      <c r="I223" s="2">
        <v>0.5</v>
      </c>
      <c r="J223" s="2" t="s">
        <v>674</v>
      </c>
      <c r="K223" s="2" t="s">
        <v>930</v>
      </c>
      <c r="L223" s="2"/>
      <c r="M223" s="6" t="str">
        <f t="shared" si="11"/>
        <v>https://etherscan.io/address/0x8435c2D447284174b112027dC7161fD632b90910</v>
      </c>
      <c r="N223" s="2">
        <v>1.0878189350782499</v>
      </c>
      <c r="O223" s="2">
        <v>3</v>
      </c>
      <c r="P223" s="2">
        <v>1</v>
      </c>
      <c r="Q223" s="2">
        <v>0</v>
      </c>
      <c r="R223" s="4">
        <v>345</v>
      </c>
      <c r="S223" s="2" t="s">
        <v>517</v>
      </c>
      <c r="T223" s="5">
        <v>127.463768115942</v>
      </c>
      <c r="U223" s="2"/>
      <c r="V223" s="2"/>
      <c r="W223" s="2"/>
      <c r="X223" s="2"/>
      <c r="Y223" s="2"/>
      <c r="Z223" s="2"/>
    </row>
    <row r="224" spans="1:26" x14ac:dyDescent="0.3">
      <c r="A224" s="2" t="s">
        <v>222</v>
      </c>
      <c r="B224" s="2">
        <v>15599999</v>
      </c>
      <c r="C224" s="2" t="s">
        <v>698</v>
      </c>
      <c r="D224" s="2" t="s">
        <v>698</v>
      </c>
      <c r="E224" s="2">
        <v>0</v>
      </c>
      <c r="F224" s="2">
        <f t="shared" si="9"/>
        <v>0</v>
      </c>
      <c r="G224" s="2"/>
      <c r="H224" s="2" t="str">
        <f t="shared" si="10"/>
        <v/>
      </c>
      <c r="I224" s="2">
        <v>0</v>
      </c>
      <c r="J224" s="2" t="s">
        <v>673</v>
      </c>
      <c r="K224" s="2" t="s">
        <v>931</v>
      </c>
      <c r="L224" s="2"/>
      <c r="M224" s="6" t="str">
        <f t="shared" si="11"/>
        <v>https://etherscan.io/address/0xE6a337b56dD0D86BDd216417cccB935F58cb6081</v>
      </c>
      <c r="N224" s="2">
        <v>8.5256476198863701E-2</v>
      </c>
      <c r="O224" s="2">
        <v>2</v>
      </c>
      <c r="P224" s="2">
        <v>1</v>
      </c>
      <c r="Q224" s="2">
        <v>0</v>
      </c>
      <c r="R224" s="4">
        <v>24</v>
      </c>
      <c r="S224" s="2" t="s">
        <v>518</v>
      </c>
      <c r="T224" s="5">
        <v>202.375</v>
      </c>
      <c r="U224" s="2"/>
      <c r="V224" s="2"/>
      <c r="W224" s="2"/>
      <c r="X224" s="2"/>
      <c r="Y224" s="2"/>
      <c r="Z224" s="2"/>
    </row>
    <row r="225" spans="1:26" x14ac:dyDescent="0.3">
      <c r="A225" s="2" t="s">
        <v>223</v>
      </c>
      <c r="B225" s="2">
        <v>15599999</v>
      </c>
      <c r="C225" s="2" t="s">
        <v>698</v>
      </c>
      <c r="D225" s="2" t="s">
        <v>698</v>
      </c>
      <c r="E225" s="2">
        <v>0</v>
      </c>
      <c r="F225" s="2">
        <f t="shared" si="9"/>
        <v>0</v>
      </c>
      <c r="G225" s="2"/>
      <c r="H225" s="2" t="str">
        <f t="shared" si="10"/>
        <v/>
      </c>
      <c r="I225" s="2">
        <v>0.5</v>
      </c>
      <c r="J225" s="2" t="s">
        <v>672</v>
      </c>
      <c r="K225" s="2" t="s">
        <v>932</v>
      </c>
      <c r="L225" s="2"/>
      <c r="M225" s="6" t="str">
        <f t="shared" si="11"/>
        <v>https://etherscan.io/address/0x29b58978F21bf57f217495BA78830D93d5c0ea23</v>
      </c>
      <c r="N225" s="2">
        <v>3.0976389647532399</v>
      </c>
      <c r="O225" s="2">
        <v>3</v>
      </c>
      <c r="P225" s="2">
        <v>1</v>
      </c>
      <c r="Q225" s="2">
        <v>0</v>
      </c>
      <c r="R225" s="4">
        <v>701</v>
      </c>
      <c r="S225" s="2" t="s">
        <v>519</v>
      </c>
      <c r="T225" s="5">
        <v>130.07988587731799</v>
      </c>
      <c r="U225" s="2"/>
      <c r="V225" s="2"/>
      <c r="W225" s="2"/>
      <c r="X225" s="2"/>
      <c r="Y225" s="2"/>
      <c r="Z225" s="2"/>
    </row>
    <row r="226" spans="1:26" x14ac:dyDescent="0.3">
      <c r="A226" s="2" t="s">
        <v>224</v>
      </c>
      <c r="B226" s="2">
        <v>15599999</v>
      </c>
      <c r="C226" s="2" t="s">
        <v>698</v>
      </c>
      <c r="D226" s="2" t="s">
        <v>698</v>
      </c>
      <c r="E226" s="2">
        <v>0</v>
      </c>
      <c r="F226" s="2">
        <f t="shared" si="9"/>
        <v>0</v>
      </c>
      <c r="G226" s="2"/>
      <c r="H226" s="2" t="str">
        <f t="shared" si="10"/>
        <v/>
      </c>
      <c r="I226" s="2">
        <v>0</v>
      </c>
      <c r="J226" s="2" t="s">
        <v>671</v>
      </c>
      <c r="K226" s="2" t="s">
        <v>933</v>
      </c>
      <c r="L226" s="2"/>
      <c r="M226" s="6" t="str">
        <f t="shared" si="11"/>
        <v>https://etherscan.io/address/0x2A182D9f4e9be1590EebA26373e956b0538cAe3B</v>
      </c>
      <c r="N226" s="2">
        <v>6.4396700849687599E-2</v>
      </c>
      <c r="O226" s="2">
        <v>2</v>
      </c>
      <c r="P226" s="2">
        <v>1</v>
      </c>
      <c r="Q226" s="2">
        <v>1</v>
      </c>
      <c r="R226" s="4">
        <v>25</v>
      </c>
      <c r="S226" s="2" t="s">
        <v>520</v>
      </c>
      <c r="T226" s="5">
        <v>186.36</v>
      </c>
      <c r="U226" s="2"/>
      <c r="V226" s="2"/>
      <c r="W226" s="2"/>
      <c r="X226" s="2"/>
      <c r="Y226" s="2"/>
      <c r="Z226" s="2"/>
    </row>
    <row r="227" spans="1:26" x14ac:dyDescent="0.3">
      <c r="A227" s="2" t="s">
        <v>225</v>
      </c>
      <c r="B227" s="2">
        <v>15599999</v>
      </c>
      <c r="C227" s="2" t="s">
        <v>698</v>
      </c>
      <c r="D227" s="2" t="s">
        <v>698</v>
      </c>
      <c r="E227" s="2">
        <v>0</v>
      </c>
      <c r="F227" s="2">
        <f t="shared" si="9"/>
        <v>0</v>
      </c>
      <c r="G227" s="2"/>
      <c r="H227" s="2" t="str">
        <f t="shared" si="10"/>
        <v/>
      </c>
      <c r="I227" s="2">
        <v>0</v>
      </c>
      <c r="J227" s="2" t="s">
        <v>670</v>
      </c>
      <c r="K227" s="2" t="s">
        <v>934</v>
      </c>
      <c r="L227" s="2"/>
      <c r="M227" s="6" t="str">
        <f t="shared" si="11"/>
        <v>https://etherscan.io/address/0x421dF95Be8D26C3ba008180F0F7FcA5BB1DA84d3</v>
      </c>
      <c r="N227" s="2">
        <v>5.1162948718819798</v>
      </c>
      <c r="O227" s="2">
        <v>3</v>
      </c>
      <c r="P227" s="2">
        <v>2</v>
      </c>
      <c r="Q227" s="2">
        <v>12</v>
      </c>
      <c r="R227" s="4">
        <v>2353</v>
      </c>
      <c r="S227" s="2" t="s">
        <v>521</v>
      </c>
      <c r="T227" s="5">
        <v>141.96855078623</v>
      </c>
      <c r="U227" s="2"/>
      <c r="V227" s="2"/>
      <c r="W227" s="2"/>
      <c r="X227" s="2"/>
      <c r="Y227" s="2"/>
      <c r="Z227" s="2"/>
    </row>
    <row r="228" spans="1:26" x14ac:dyDescent="0.3">
      <c r="A228" s="2" t="s">
        <v>226</v>
      </c>
      <c r="B228" s="2">
        <v>15599999</v>
      </c>
      <c r="C228" s="2" t="s">
        <v>698</v>
      </c>
      <c r="D228" s="2" t="s">
        <v>698</v>
      </c>
      <c r="E228" s="2">
        <v>0</v>
      </c>
      <c r="F228" s="2">
        <f t="shared" si="9"/>
        <v>0</v>
      </c>
      <c r="G228" s="2"/>
      <c r="H228" s="2" t="str">
        <f t="shared" si="10"/>
        <v/>
      </c>
      <c r="I228" s="2">
        <v>0</v>
      </c>
      <c r="J228" s="2" t="s">
        <v>669</v>
      </c>
      <c r="K228" s="2" t="s">
        <v>935</v>
      </c>
      <c r="L228" s="2"/>
      <c r="M228" s="6" t="str">
        <f t="shared" si="11"/>
        <v>https://etherscan.io/address/0x03026B5037c3D90CeFee7d3e527EEbD1BA694874</v>
      </c>
      <c r="N228" s="2">
        <v>0.116936300867091</v>
      </c>
      <c r="O228" s="2">
        <v>1</v>
      </c>
      <c r="P228" s="2">
        <v>1</v>
      </c>
      <c r="Q228" s="2">
        <v>0</v>
      </c>
      <c r="R228" s="4">
        <v>122</v>
      </c>
      <c r="S228" s="2" t="s">
        <v>522</v>
      </c>
      <c r="T228" s="5">
        <v>153.01639344262199</v>
      </c>
      <c r="U228" s="2"/>
      <c r="V228" s="2"/>
      <c r="W228" s="2"/>
      <c r="X228" s="2"/>
      <c r="Y228" s="2"/>
      <c r="Z228" s="2"/>
    </row>
    <row r="229" spans="1:26" x14ac:dyDescent="0.3">
      <c r="A229" s="2" t="s">
        <v>227</v>
      </c>
      <c r="B229" s="2">
        <v>15599999</v>
      </c>
      <c r="C229" s="2" t="s">
        <v>702</v>
      </c>
      <c r="D229" s="2" t="s">
        <v>698</v>
      </c>
      <c r="E229" s="2">
        <v>1</v>
      </c>
      <c r="F229" s="2">
        <f t="shared" si="9"/>
        <v>0</v>
      </c>
      <c r="G229" s="2" t="s">
        <v>978</v>
      </c>
      <c r="H229" s="2">
        <f t="shared" si="10"/>
        <v>1</v>
      </c>
      <c r="I229" s="2">
        <v>1</v>
      </c>
      <c r="J229" s="2" t="s">
        <v>661</v>
      </c>
      <c r="K229" s="2" t="s">
        <v>936</v>
      </c>
      <c r="L229" s="2"/>
      <c r="M229" s="6" t="str">
        <f t="shared" si="11"/>
        <v>https://etherscan.io/address/0xA32c6e22B3A8BcF84166Ff9fad95dA8e6aeEF63f</v>
      </c>
      <c r="N229" s="2">
        <v>5.08709497848825</v>
      </c>
      <c r="O229" s="2">
        <v>2</v>
      </c>
      <c r="P229" s="2">
        <v>1</v>
      </c>
      <c r="Q229" s="2">
        <v>0</v>
      </c>
      <c r="R229" s="4">
        <v>627</v>
      </c>
      <c r="S229" s="2" t="s">
        <v>523</v>
      </c>
      <c r="T229" s="5">
        <v>82.874003189792603</v>
      </c>
      <c r="U229" s="2"/>
      <c r="V229" s="2"/>
      <c r="W229" s="2"/>
      <c r="X229" s="2"/>
      <c r="Y229" s="2"/>
      <c r="Z229" s="2"/>
    </row>
    <row r="230" spans="1:26" x14ac:dyDescent="0.3">
      <c r="A230" s="2" t="s">
        <v>228</v>
      </c>
      <c r="B230" s="2">
        <v>15599999</v>
      </c>
      <c r="C230" s="2" t="s">
        <v>756</v>
      </c>
      <c r="D230" s="2" t="s">
        <v>776</v>
      </c>
      <c r="E230" s="2">
        <v>1</v>
      </c>
      <c r="F230" s="2">
        <f t="shared" si="9"/>
        <v>1</v>
      </c>
      <c r="G230" s="2"/>
      <c r="H230" s="2" t="str">
        <f t="shared" si="10"/>
        <v/>
      </c>
      <c r="I230" s="2">
        <v>0.5</v>
      </c>
      <c r="J230" s="2" t="s">
        <v>668</v>
      </c>
      <c r="K230" s="2" t="s">
        <v>937</v>
      </c>
      <c r="L230" s="2"/>
      <c r="M230" s="6" t="str">
        <f t="shared" si="11"/>
        <v>https://etherscan.io/address/0xB45F89EaA28B2E02D028d4e3609DC5e716BD982F</v>
      </c>
      <c r="N230" s="2">
        <v>17.8015146720305</v>
      </c>
      <c r="O230" s="2">
        <v>9</v>
      </c>
      <c r="P230" s="2">
        <v>1</v>
      </c>
      <c r="Q230" s="2">
        <v>2</v>
      </c>
      <c r="R230" s="4">
        <v>1711</v>
      </c>
      <c r="S230" s="2" t="s">
        <v>524</v>
      </c>
      <c r="T230" s="5">
        <v>142.95791934541199</v>
      </c>
      <c r="U230" s="2"/>
      <c r="V230" s="2"/>
      <c r="W230" s="2"/>
      <c r="X230" s="2"/>
      <c r="Y230" s="2"/>
      <c r="Z230" s="2"/>
    </row>
    <row r="231" spans="1:26" x14ac:dyDescent="0.3">
      <c r="A231" s="2" t="s">
        <v>229</v>
      </c>
      <c r="B231" s="2">
        <v>15599999</v>
      </c>
      <c r="C231" s="2" t="s">
        <v>702</v>
      </c>
      <c r="D231" s="2" t="s">
        <v>698</v>
      </c>
      <c r="E231" s="2">
        <v>1</v>
      </c>
      <c r="F231" s="2">
        <f t="shared" si="9"/>
        <v>0</v>
      </c>
      <c r="G231" s="2" t="s">
        <v>977</v>
      </c>
      <c r="H231" s="2">
        <f t="shared" si="10"/>
        <v>1</v>
      </c>
      <c r="I231" s="2">
        <v>1</v>
      </c>
      <c r="J231" s="2" t="s">
        <v>667</v>
      </c>
      <c r="K231" s="2" t="s">
        <v>938</v>
      </c>
      <c r="L231" s="2"/>
      <c r="M231" s="6" t="str">
        <f t="shared" si="11"/>
        <v>https://etherscan.io/address/0x564bCBd2CBa471be9B6dBE39ee61404A61E61c06</v>
      </c>
      <c r="N231" s="2">
        <v>0.12021810999957</v>
      </c>
      <c r="O231" s="2">
        <v>1</v>
      </c>
      <c r="P231" s="2">
        <v>1</v>
      </c>
      <c r="Q231" s="2">
        <v>0</v>
      </c>
      <c r="R231" s="4">
        <v>7</v>
      </c>
      <c r="S231" s="2" t="s">
        <v>525</v>
      </c>
      <c r="T231" s="5">
        <v>75.571428571428498</v>
      </c>
      <c r="U231" s="2"/>
      <c r="V231" s="2"/>
      <c r="W231" s="2"/>
      <c r="X231" s="2"/>
      <c r="Y231" s="2"/>
      <c r="Z231" s="2"/>
    </row>
    <row r="232" spans="1:26" x14ac:dyDescent="0.3">
      <c r="A232" s="2" t="s">
        <v>230</v>
      </c>
      <c r="B232" s="2">
        <v>15599999</v>
      </c>
      <c r="C232" s="2" t="s">
        <v>756</v>
      </c>
      <c r="D232" s="2" t="s">
        <v>698</v>
      </c>
      <c r="E232" s="2">
        <v>1</v>
      </c>
      <c r="F232" s="2">
        <f t="shared" si="9"/>
        <v>0</v>
      </c>
      <c r="G232" s="2" t="s">
        <v>977</v>
      </c>
      <c r="H232" s="2">
        <f t="shared" si="10"/>
        <v>1</v>
      </c>
      <c r="I232" s="2">
        <v>0.5</v>
      </c>
      <c r="J232" s="2" t="s">
        <v>627</v>
      </c>
      <c r="K232" s="2" t="s">
        <v>939</v>
      </c>
      <c r="L232" s="2"/>
      <c r="M232" s="6" t="str">
        <f t="shared" si="11"/>
        <v>https://etherscan.io/address/0x2eA32F87107e50A168ea0834bc92501226E1279F</v>
      </c>
      <c r="N232" s="2">
        <v>11.9974483760141</v>
      </c>
      <c r="O232" s="2">
        <v>4</v>
      </c>
      <c r="P232" s="2">
        <v>2</v>
      </c>
      <c r="Q232" s="2">
        <v>310</v>
      </c>
      <c r="R232" s="4">
        <v>10000</v>
      </c>
      <c r="S232" s="2" t="s">
        <v>526</v>
      </c>
      <c r="T232" s="5">
        <v>136.86930000000001</v>
      </c>
      <c r="U232" s="2"/>
      <c r="V232" s="2"/>
      <c r="W232" s="2"/>
      <c r="X232" s="2"/>
      <c r="Y232" s="2"/>
      <c r="Z232" s="2"/>
    </row>
    <row r="233" spans="1:26" x14ac:dyDescent="0.3">
      <c r="A233" s="2" t="s">
        <v>231</v>
      </c>
      <c r="B233" s="2">
        <v>15599999</v>
      </c>
      <c r="C233" s="2" t="s">
        <v>698</v>
      </c>
      <c r="D233" s="2" t="s">
        <v>698</v>
      </c>
      <c r="E233" s="2">
        <v>0</v>
      </c>
      <c r="F233" s="2">
        <f t="shared" si="9"/>
        <v>0</v>
      </c>
      <c r="G233" s="2"/>
      <c r="H233" s="2" t="str">
        <f t="shared" si="10"/>
        <v/>
      </c>
      <c r="I233" s="2">
        <v>0.5</v>
      </c>
      <c r="J233" s="2" t="s">
        <v>666</v>
      </c>
      <c r="K233" s="2" t="s">
        <v>940</v>
      </c>
      <c r="L233" s="2"/>
      <c r="M233" s="6" t="str">
        <f t="shared" si="11"/>
        <v>https://etherscan.io/address/0xE5897d53954e8e7B0491C52C0b6fb967a117Aa42</v>
      </c>
      <c r="N233" s="2">
        <v>1.1395636313015201</v>
      </c>
      <c r="O233" s="2">
        <v>3</v>
      </c>
      <c r="P233" s="2">
        <v>1</v>
      </c>
      <c r="Q233" s="2">
        <v>0</v>
      </c>
      <c r="R233" s="4">
        <v>440</v>
      </c>
      <c r="S233" s="2" t="s">
        <v>527</v>
      </c>
      <c r="T233" s="5">
        <v>142.77727272727199</v>
      </c>
      <c r="U233" s="2"/>
      <c r="V233" s="2"/>
      <c r="W233" s="2"/>
      <c r="X233" s="2"/>
      <c r="Y233" s="2"/>
      <c r="Z233" s="2"/>
    </row>
    <row r="234" spans="1:26" x14ac:dyDescent="0.3">
      <c r="A234" s="2" t="s">
        <v>232</v>
      </c>
      <c r="B234" s="2">
        <v>15599999</v>
      </c>
      <c r="C234" s="2" t="s">
        <v>701</v>
      </c>
      <c r="D234" s="2" t="s">
        <v>777</v>
      </c>
      <c r="E234" s="2">
        <v>1</v>
      </c>
      <c r="F234" s="2">
        <f t="shared" si="9"/>
        <v>1</v>
      </c>
      <c r="G234" s="2"/>
      <c r="H234" s="2" t="str">
        <f t="shared" si="10"/>
        <v/>
      </c>
      <c r="I234" s="2">
        <v>1</v>
      </c>
      <c r="J234" s="2" t="s">
        <v>664</v>
      </c>
      <c r="K234" s="2" t="s">
        <v>941</v>
      </c>
      <c r="L234" s="2"/>
      <c r="M234" s="6" t="str">
        <f t="shared" si="11"/>
        <v>https://etherscan.io/address/0xe3a81ad58bEC1Bf26bb8320CA5AD1D67a14767ab</v>
      </c>
      <c r="N234" s="2">
        <v>6.2865355792989597</v>
      </c>
      <c r="O234" s="2">
        <v>1</v>
      </c>
      <c r="P234" s="2">
        <v>1</v>
      </c>
      <c r="Q234" s="2">
        <v>0</v>
      </c>
      <c r="R234" s="4">
        <v>1609</v>
      </c>
      <c r="S234" s="2" t="s">
        <v>528</v>
      </c>
      <c r="T234" s="5">
        <v>47.791796146674898</v>
      </c>
      <c r="U234" s="2"/>
      <c r="V234" s="2"/>
      <c r="W234" s="2"/>
      <c r="X234" s="2"/>
      <c r="Y234" s="2"/>
      <c r="Z234" s="2"/>
    </row>
    <row r="235" spans="1:26" x14ac:dyDescent="0.3">
      <c r="A235" s="2" t="s">
        <v>233</v>
      </c>
      <c r="B235" s="2">
        <v>15599999</v>
      </c>
      <c r="C235" s="2" t="s">
        <v>756</v>
      </c>
      <c r="D235" s="2" t="s">
        <v>698</v>
      </c>
      <c r="E235" s="2">
        <v>1</v>
      </c>
      <c r="F235" s="2">
        <f t="shared" si="9"/>
        <v>0</v>
      </c>
      <c r="G235" s="2" t="s">
        <v>977</v>
      </c>
      <c r="H235" s="2">
        <f t="shared" si="10"/>
        <v>1</v>
      </c>
      <c r="I235" s="2">
        <v>0.5</v>
      </c>
      <c r="J235" s="2" t="s">
        <v>663</v>
      </c>
      <c r="K235" s="2" t="s">
        <v>942</v>
      </c>
      <c r="L235" s="2"/>
      <c r="M235" s="6" t="str">
        <f t="shared" si="11"/>
        <v>https://etherscan.io/address/0xFC5cF954f4A4AAe9646B323f208E32c7E1737cAd</v>
      </c>
      <c r="N235" s="2">
        <v>9.7439671369856597</v>
      </c>
      <c r="O235" s="2">
        <v>2</v>
      </c>
      <c r="P235" s="2">
        <v>1</v>
      </c>
      <c r="Q235" s="2">
        <v>0</v>
      </c>
      <c r="R235" s="4">
        <v>1201</v>
      </c>
      <c r="S235" s="2" t="s">
        <v>529</v>
      </c>
      <c r="T235" s="5">
        <v>62.472939217318903</v>
      </c>
      <c r="U235" s="2"/>
      <c r="V235" s="2"/>
      <c r="W235" s="2"/>
      <c r="X235" s="2"/>
      <c r="Y235" s="2"/>
      <c r="Z235" s="2"/>
    </row>
    <row r="236" spans="1:26" x14ac:dyDescent="0.3">
      <c r="A236" s="2" t="s">
        <v>234</v>
      </c>
      <c r="B236" s="2">
        <v>15599999</v>
      </c>
      <c r="C236" s="2" t="s">
        <v>698</v>
      </c>
      <c r="D236" s="2" t="s">
        <v>698</v>
      </c>
      <c r="E236" s="2">
        <v>0</v>
      </c>
      <c r="F236" s="2">
        <f t="shared" si="9"/>
        <v>0</v>
      </c>
      <c r="G236" s="2"/>
      <c r="H236" s="2" t="str">
        <f t="shared" si="10"/>
        <v/>
      </c>
      <c r="I236" s="2">
        <v>0.5</v>
      </c>
      <c r="J236" s="2" t="s">
        <v>662</v>
      </c>
      <c r="K236" s="2" t="s">
        <v>943</v>
      </c>
      <c r="L236" s="2"/>
      <c r="M236" s="6" t="str">
        <f t="shared" si="11"/>
        <v>https://etherscan.io/address/0xF407f3f3900cD9c1f7b5967591C9e415d513A9C0</v>
      </c>
      <c r="N236" s="2">
        <v>2.17167449631784</v>
      </c>
      <c r="O236" s="2">
        <v>2</v>
      </c>
      <c r="P236" s="2">
        <v>1</v>
      </c>
      <c r="Q236" s="2">
        <v>2</v>
      </c>
      <c r="R236" s="4">
        <v>964</v>
      </c>
      <c r="S236" s="2" t="s">
        <v>530</v>
      </c>
      <c r="T236" s="5">
        <v>134.442946058091</v>
      </c>
      <c r="U236" s="2"/>
      <c r="V236" s="2"/>
      <c r="W236" s="2"/>
      <c r="X236" s="2"/>
      <c r="Y236" s="2"/>
      <c r="Z236" s="2"/>
    </row>
    <row r="237" spans="1:26" x14ac:dyDescent="0.3">
      <c r="A237" s="2" t="s">
        <v>235</v>
      </c>
      <c r="B237" s="2">
        <v>15599999</v>
      </c>
      <c r="C237" s="2" t="s">
        <v>698</v>
      </c>
      <c r="D237" s="2" t="s">
        <v>698</v>
      </c>
      <c r="E237" s="2">
        <v>0</v>
      </c>
      <c r="F237" s="2">
        <f t="shared" si="9"/>
        <v>0</v>
      </c>
      <c r="G237" s="2"/>
      <c r="H237" s="2" t="str">
        <f t="shared" si="10"/>
        <v/>
      </c>
      <c r="I237" s="2">
        <v>0.5</v>
      </c>
      <c r="J237" s="2" t="s">
        <v>635</v>
      </c>
      <c r="K237" s="2" t="s">
        <v>944</v>
      </c>
      <c r="L237" s="2"/>
      <c r="M237" s="6" t="str">
        <f t="shared" si="11"/>
        <v>https://etherscan.io/address/0x18C34172DcE897449511f456816cE219C16b3418</v>
      </c>
      <c r="N237" s="2">
        <v>1.13130842410882</v>
      </c>
      <c r="O237" s="2">
        <v>8</v>
      </c>
      <c r="P237" s="2">
        <v>2</v>
      </c>
      <c r="Q237" s="2">
        <v>16</v>
      </c>
      <c r="R237" s="4">
        <v>1025</v>
      </c>
      <c r="S237" s="2" t="s">
        <v>531</v>
      </c>
      <c r="T237" s="5">
        <v>102.92</v>
      </c>
      <c r="U237" s="2"/>
      <c r="V237" s="2"/>
      <c r="W237" s="2"/>
      <c r="X237" s="2"/>
      <c r="Y237" s="2"/>
      <c r="Z237" s="2"/>
    </row>
    <row r="238" spans="1:26" x14ac:dyDescent="0.3">
      <c r="A238" s="2" t="s">
        <v>236</v>
      </c>
      <c r="B238" s="2">
        <v>15599999</v>
      </c>
      <c r="C238" s="2" t="s">
        <v>756</v>
      </c>
      <c r="D238" s="2" t="s">
        <v>698</v>
      </c>
      <c r="E238" s="2">
        <v>1</v>
      </c>
      <c r="F238" s="2">
        <f t="shared" si="9"/>
        <v>0</v>
      </c>
      <c r="G238" s="2" t="s">
        <v>977</v>
      </c>
      <c r="H238" s="2">
        <f t="shared" si="10"/>
        <v>1</v>
      </c>
      <c r="I238" s="2">
        <v>1</v>
      </c>
      <c r="J238" s="2" t="s">
        <v>652</v>
      </c>
      <c r="K238" s="2" t="s">
        <v>938</v>
      </c>
      <c r="L238" s="2"/>
      <c r="M238" s="6" t="str">
        <f t="shared" si="11"/>
        <v>https://etherscan.io/address/0x916F183D59bD73182A6b749624681353feaBFDe8</v>
      </c>
      <c r="N238" s="2">
        <v>0.64814277484710003</v>
      </c>
      <c r="O238" s="2">
        <v>2</v>
      </c>
      <c r="P238" s="2">
        <v>1</v>
      </c>
      <c r="Q238" s="2">
        <v>0</v>
      </c>
      <c r="R238" s="4">
        <v>106</v>
      </c>
      <c r="S238" s="2" t="s">
        <v>532</v>
      </c>
      <c r="T238" s="5">
        <v>67.698113207547095</v>
      </c>
      <c r="U238" s="2"/>
      <c r="V238" s="2"/>
      <c r="W238" s="2"/>
      <c r="X238" s="2"/>
      <c r="Y238" s="2"/>
      <c r="Z238" s="2"/>
    </row>
    <row r="239" spans="1:26" x14ac:dyDescent="0.3">
      <c r="A239" s="2" t="s">
        <v>237</v>
      </c>
      <c r="B239" s="2">
        <v>15599999</v>
      </c>
      <c r="C239" s="2" t="s">
        <v>698</v>
      </c>
      <c r="D239" s="2" t="s">
        <v>698</v>
      </c>
      <c r="E239" s="2">
        <v>0</v>
      </c>
      <c r="F239" s="2">
        <f t="shared" si="9"/>
        <v>0</v>
      </c>
      <c r="G239" s="2"/>
      <c r="H239" s="2" t="str">
        <f t="shared" si="10"/>
        <v/>
      </c>
      <c r="I239" s="2">
        <v>0.5</v>
      </c>
      <c r="J239" s="2" t="s">
        <v>651</v>
      </c>
      <c r="K239" s="2" t="s">
        <v>945</v>
      </c>
      <c r="L239" s="2"/>
      <c r="M239" s="6" t="str">
        <f t="shared" si="11"/>
        <v>https://etherscan.io/address/0x4aD0374018a36f5b43d8245dAbD2c584b616268d</v>
      </c>
      <c r="N239" s="2">
        <v>2.3573960774743399</v>
      </c>
      <c r="O239" s="2">
        <v>11</v>
      </c>
      <c r="P239" s="2">
        <v>3</v>
      </c>
      <c r="Q239" s="2">
        <v>4</v>
      </c>
      <c r="R239" s="4">
        <v>610</v>
      </c>
      <c r="S239" s="2" t="s">
        <v>533</v>
      </c>
      <c r="T239" s="5">
        <v>165.59672131147499</v>
      </c>
      <c r="U239" s="2"/>
      <c r="V239" s="2"/>
      <c r="W239" s="2"/>
      <c r="X239" s="2"/>
      <c r="Y239" s="2"/>
      <c r="Z239" s="2"/>
    </row>
    <row r="240" spans="1:26" x14ac:dyDescent="0.3">
      <c r="A240" s="2" t="s">
        <v>238</v>
      </c>
      <c r="B240" s="2">
        <v>15599999</v>
      </c>
      <c r="C240" s="2" t="s">
        <v>698</v>
      </c>
      <c r="D240" s="2" t="s">
        <v>698</v>
      </c>
      <c r="E240" s="2">
        <v>0</v>
      </c>
      <c r="F240" s="2">
        <f t="shared" si="9"/>
        <v>0</v>
      </c>
      <c r="G240" s="2"/>
      <c r="H240" s="2" t="str">
        <f t="shared" si="10"/>
        <v/>
      </c>
      <c r="I240" s="2">
        <v>0.5</v>
      </c>
      <c r="J240" s="2" t="s">
        <v>649</v>
      </c>
      <c r="K240" s="2" t="s">
        <v>946</v>
      </c>
      <c r="L240" s="2"/>
      <c r="M240" s="6" t="str">
        <f t="shared" si="11"/>
        <v>https://etherscan.io/address/0x9D2A02c0ad1d487D414bd230230Dc49620d827D0</v>
      </c>
      <c r="N240" s="2">
        <v>3.6967997239756203E-2</v>
      </c>
      <c r="O240" s="2">
        <v>1</v>
      </c>
      <c r="P240" s="2">
        <v>1</v>
      </c>
      <c r="Q240" s="2">
        <v>0</v>
      </c>
      <c r="R240" s="4">
        <v>41</v>
      </c>
      <c r="S240" s="2" t="s">
        <v>534</v>
      </c>
      <c r="T240" s="5">
        <v>161.31707317073099</v>
      </c>
      <c r="U240" s="2"/>
      <c r="V240" s="2"/>
      <c r="W240" s="2"/>
      <c r="X240" s="2"/>
      <c r="Y240" s="2"/>
      <c r="Z240" s="2"/>
    </row>
    <row r="241" spans="1:26" x14ac:dyDescent="0.3">
      <c r="A241" s="2" t="s">
        <v>239</v>
      </c>
      <c r="B241" s="2">
        <v>15599999</v>
      </c>
      <c r="C241" s="2" t="s">
        <v>698</v>
      </c>
      <c r="D241" s="2" t="s">
        <v>698</v>
      </c>
      <c r="E241" s="2">
        <v>0</v>
      </c>
      <c r="F241" s="2">
        <f t="shared" si="9"/>
        <v>0</v>
      </c>
      <c r="G241" s="2"/>
      <c r="H241" s="2" t="str">
        <f t="shared" si="10"/>
        <v/>
      </c>
      <c r="I241" s="2">
        <v>0</v>
      </c>
      <c r="J241" s="2" t="s">
        <v>650</v>
      </c>
      <c r="K241" s="2" t="s">
        <v>947</v>
      </c>
      <c r="L241" s="2"/>
      <c r="M241" s="6" t="str">
        <f t="shared" si="11"/>
        <v>https://etherscan.io/address/0x0a2eB196bFf5573F456D47A9fA26208a24BB5996</v>
      </c>
      <c r="N241" s="2">
        <v>2.4070897791999202</v>
      </c>
      <c r="O241" s="2">
        <v>4</v>
      </c>
      <c r="P241" s="2">
        <v>1</v>
      </c>
      <c r="Q241" s="2">
        <v>7</v>
      </c>
      <c r="R241" s="4">
        <v>1076</v>
      </c>
      <c r="S241" s="2" t="s">
        <v>535</v>
      </c>
      <c r="T241" s="5">
        <v>112.20167286245299</v>
      </c>
      <c r="U241" s="2"/>
      <c r="V241" s="2"/>
      <c r="W241" s="2"/>
      <c r="X241" s="2"/>
      <c r="Y241" s="2"/>
      <c r="Z241" s="2"/>
    </row>
    <row r="242" spans="1:26" x14ac:dyDescent="0.3">
      <c r="A242" s="2" t="s">
        <v>240</v>
      </c>
      <c r="B242" s="2">
        <v>15599999</v>
      </c>
      <c r="C242" s="2" t="s">
        <v>701</v>
      </c>
      <c r="D242" s="2" t="s">
        <v>778</v>
      </c>
      <c r="E242" s="2">
        <v>1</v>
      </c>
      <c r="F242" s="2">
        <f t="shared" si="9"/>
        <v>1</v>
      </c>
      <c r="G242" s="2"/>
      <c r="H242" s="2" t="str">
        <f t="shared" si="10"/>
        <v/>
      </c>
      <c r="I242" s="2">
        <v>1</v>
      </c>
      <c r="J242" s="2" t="s">
        <v>754</v>
      </c>
      <c r="K242" s="2" t="s">
        <v>948</v>
      </c>
      <c r="L242" s="2"/>
      <c r="M242" s="6" t="str">
        <f t="shared" si="11"/>
        <v>https://etherscan.io/address/0x501c433627e3c0C60dBBE66C296135c9Db66Ac85</v>
      </c>
      <c r="N242" s="2">
        <v>2.66546221778261E-3</v>
      </c>
      <c r="O242" s="2">
        <v>1</v>
      </c>
      <c r="P242" s="2">
        <v>1</v>
      </c>
      <c r="Q242" s="2">
        <v>0</v>
      </c>
      <c r="R242" s="4">
        <v>3</v>
      </c>
      <c r="S242" s="2" t="s">
        <v>536</v>
      </c>
      <c r="T242" s="5">
        <v>53.3333333333333</v>
      </c>
      <c r="U242" s="2"/>
      <c r="V242" s="2"/>
      <c r="W242" s="2"/>
      <c r="X242" s="2"/>
      <c r="Y242" s="2"/>
      <c r="Z242" s="2"/>
    </row>
    <row r="243" spans="1:26" x14ac:dyDescent="0.3">
      <c r="A243" s="2" t="s">
        <v>241</v>
      </c>
      <c r="B243" s="2">
        <v>15599999</v>
      </c>
      <c r="C243" s="2" t="s">
        <v>701</v>
      </c>
      <c r="D243" s="2" t="s">
        <v>778</v>
      </c>
      <c r="E243" s="2">
        <v>1</v>
      </c>
      <c r="F243" s="2">
        <f t="shared" si="9"/>
        <v>1</v>
      </c>
      <c r="G243" s="2"/>
      <c r="H243" s="2" t="str">
        <f t="shared" si="10"/>
        <v/>
      </c>
      <c r="I243" s="2">
        <v>1</v>
      </c>
      <c r="J243" s="2" t="s">
        <v>754</v>
      </c>
      <c r="K243" s="2" t="s">
        <v>949</v>
      </c>
      <c r="L243" s="2"/>
      <c r="M243" s="6" t="str">
        <f t="shared" si="11"/>
        <v>https://etherscan.io/address/0x68496a5B9eC6EC9BBF8F6c483D43470363296DE1</v>
      </c>
      <c r="N243" s="2">
        <v>2.6654630674949002E-3</v>
      </c>
      <c r="O243" s="2">
        <v>1</v>
      </c>
      <c r="P243" s="2">
        <v>1</v>
      </c>
      <c r="Q243" s="2">
        <v>0</v>
      </c>
      <c r="R243" s="4">
        <v>3</v>
      </c>
      <c r="S243" s="2" t="s">
        <v>537</v>
      </c>
      <c r="T243" s="5">
        <v>57</v>
      </c>
      <c r="U243" s="2"/>
      <c r="V243" s="2"/>
      <c r="W243" s="2"/>
      <c r="X243" s="2"/>
      <c r="Y243" s="2"/>
      <c r="Z243" s="2"/>
    </row>
    <row r="244" spans="1:26" x14ac:dyDescent="0.3">
      <c r="A244" s="2" t="s">
        <v>242</v>
      </c>
      <c r="B244" s="2">
        <v>15599999</v>
      </c>
      <c r="C244" s="2" t="s">
        <v>701</v>
      </c>
      <c r="D244" s="2" t="s">
        <v>698</v>
      </c>
      <c r="E244" s="2">
        <v>1</v>
      </c>
      <c r="F244" s="2">
        <f t="shared" si="9"/>
        <v>0</v>
      </c>
      <c r="G244" s="2" t="s">
        <v>977</v>
      </c>
      <c r="H244" s="2">
        <f t="shared" si="10"/>
        <v>1</v>
      </c>
      <c r="I244" s="2">
        <v>1</v>
      </c>
      <c r="J244" s="2" t="s">
        <v>755</v>
      </c>
      <c r="K244" s="2" t="s">
        <v>938</v>
      </c>
      <c r="L244" s="2"/>
      <c r="M244" s="6" t="str">
        <f t="shared" si="11"/>
        <v>https://etherscan.io/address/0x37a7943a45F4899482A52869E9789ba7afFA8122</v>
      </c>
      <c r="N244" s="2">
        <v>2880</v>
      </c>
      <c r="O244" s="2">
        <v>1</v>
      </c>
      <c r="P244" s="2">
        <v>1</v>
      </c>
      <c r="Q244" s="2">
        <v>0</v>
      </c>
      <c r="R244" s="4">
        <v>2</v>
      </c>
      <c r="S244" s="2" t="s">
        <v>538</v>
      </c>
      <c r="T244" s="5">
        <v>220</v>
      </c>
      <c r="U244" s="2"/>
      <c r="V244" s="2"/>
      <c r="W244" s="2"/>
      <c r="X244" s="2"/>
      <c r="Y244" s="2"/>
      <c r="Z244" s="2"/>
    </row>
    <row r="245" spans="1:26" x14ac:dyDescent="0.3">
      <c r="A245" s="2" t="s">
        <v>243</v>
      </c>
      <c r="B245" s="2">
        <v>15599999</v>
      </c>
      <c r="C245" s="2" t="s">
        <v>701</v>
      </c>
      <c r="D245" s="2" t="s">
        <v>778</v>
      </c>
      <c r="E245" s="2">
        <v>1</v>
      </c>
      <c r="F245" s="2">
        <f t="shared" si="9"/>
        <v>1</v>
      </c>
      <c r="G245" s="2"/>
      <c r="H245" s="2" t="str">
        <f t="shared" si="10"/>
        <v/>
      </c>
      <c r="I245" s="2">
        <v>1</v>
      </c>
      <c r="J245" s="2" t="s">
        <v>754</v>
      </c>
      <c r="K245" s="2" t="s">
        <v>950</v>
      </c>
      <c r="L245" s="2"/>
      <c r="M245" s="6" t="str">
        <f t="shared" si="11"/>
        <v>https://etherscan.io/address/0x1c0590b2748A94F871A0Bc61ACf01C0AAA93Ce28</v>
      </c>
      <c r="N245" s="2">
        <v>2.6654666582205302E-3</v>
      </c>
      <c r="O245" s="2">
        <v>1</v>
      </c>
      <c r="P245" s="2">
        <v>1</v>
      </c>
      <c r="Q245" s="2">
        <v>0</v>
      </c>
      <c r="R245" s="4">
        <v>3</v>
      </c>
      <c r="S245" s="2" t="s">
        <v>539</v>
      </c>
      <c r="T245" s="5">
        <v>54.6666666666666</v>
      </c>
      <c r="U245" s="2"/>
      <c r="V245" s="2"/>
      <c r="W245" s="2"/>
      <c r="X245" s="2"/>
      <c r="Y245" s="2"/>
      <c r="Z245" s="2"/>
    </row>
    <row r="246" spans="1:26" x14ac:dyDescent="0.3">
      <c r="A246" s="2" t="s">
        <v>244</v>
      </c>
      <c r="B246" s="2">
        <v>15599999</v>
      </c>
      <c r="C246" s="2" t="s">
        <v>701</v>
      </c>
      <c r="D246" s="2" t="s">
        <v>778</v>
      </c>
      <c r="E246" s="2">
        <v>1</v>
      </c>
      <c r="F246" s="2">
        <f t="shared" si="9"/>
        <v>1</v>
      </c>
      <c r="G246" s="2"/>
      <c r="H246" s="2" t="str">
        <f t="shared" si="10"/>
        <v/>
      </c>
      <c r="I246" s="2">
        <v>1</v>
      </c>
      <c r="J246" s="2" t="s">
        <v>754</v>
      </c>
      <c r="K246" s="2" t="s">
        <v>951</v>
      </c>
      <c r="L246" s="2"/>
      <c r="M246" s="6" t="str">
        <f t="shared" si="11"/>
        <v>https://etherscan.io/address/0xC2419C9EbBE8264CDE045F519304c2e39B207b49</v>
      </c>
      <c r="N246" s="2">
        <v>2.6654670145526099E-3</v>
      </c>
      <c r="O246" s="2">
        <v>1</v>
      </c>
      <c r="P246" s="2">
        <v>1</v>
      </c>
      <c r="Q246" s="2">
        <v>0</v>
      </c>
      <c r="R246" s="4">
        <v>3</v>
      </c>
      <c r="S246" s="2" t="s">
        <v>540</v>
      </c>
      <c r="T246" s="5">
        <v>120.666666666666</v>
      </c>
      <c r="U246" s="2"/>
      <c r="V246" s="2"/>
      <c r="W246" s="2"/>
      <c r="X246" s="2"/>
      <c r="Y246" s="2"/>
      <c r="Z246" s="2"/>
    </row>
    <row r="247" spans="1:26" x14ac:dyDescent="0.3">
      <c r="A247" s="2" t="s">
        <v>245</v>
      </c>
      <c r="B247" s="2">
        <v>15599999</v>
      </c>
      <c r="C247" s="2" t="s">
        <v>697</v>
      </c>
      <c r="D247" s="2" t="s">
        <v>777</v>
      </c>
      <c r="E247" s="2">
        <v>1</v>
      </c>
      <c r="F247" s="2">
        <f t="shared" si="9"/>
        <v>1</v>
      </c>
      <c r="G247" s="2"/>
      <c r="H247" s="2" t="str">
        <f t="shared" si="10"/>
        <v/>
      </c>
      <c r="I247" s="2">
        <v>1</v>
      </c>
      <c r="J247" s="2" t="s">
        <v>628</v>
      </c>
      <c r="K247" s="2" t="s">
        <v>952</v>
      </c>
      <c r="L247" s="2"/>
      <c r="M247" s="6" t="str">
        <f t="shared" si="11"/>
        <v>https://etherscan.io/address/0x74dEc05E5b894b0EfEc69Cdf6316971802A2F9a1</v>
      </c>
      <c r="N247" s="2">
        <v>614.29079274795595</v>
      </c>
      <c r="O247" s="2">
        <v>26</v>
      </c>
      <c r="P247" s="2">
        <v>1</v>
      </c>
      <c r="Q247" s="2">
        <v>0</v>
      </c>
      <c r="R247" s="4">
        <v>10000</v>
      </c>
      <c r="S247" s="2" t="s">
        <v>541</v>
      </c>
      <c r="T247" s="5">
        <v>46.078000000000003</v>
      </c>
      <c r="U247" s="2"/>
      <c r="V247" s="2"/>
      <c r="W247" s="2"/>
      <c r="X247" s="2"/>
      <c r="Y247" s="2"/>
      <c r="Z247" s="2"/>
    </row>
    <row r="248" spans="1:26" x14ac:dyDescent="0.3">
      <c r="A248" s="2" t="s">
        <v>246</v>
      </c>
      <c r="B248" s="2">
        <v>15599999</v>
      </c>
      <c r="C248" s="2" t="s">
        <v>701</v>
      </c>
      <c r="D248" s="2" t="s">
        <v>778</v>
      </c>
      <c r="E248" s="2">
        <v>1</v>
      </c>
      <c r="F248" s="2">
        <f t="shared" si="9"/>
        <v>1</v>
      </c>
      <c r="G248" s="2"/>
      <c r="H248" s="2" t="str">
        <f t="shared" si="10"/>
        <v/>
      </c>
      <c r="I248" s="2">
        <v>1</v>
      </c>
      <c r="J248" s="2" t="s">
        <v>754</v>
      </c>
      <c r="K248" s="2" t="s">
        <v>953</v>
      </c>
      <c r="L248" s="2"/>
      <c r="M248" s="6" t="str">
        <f t="shared" si="11"/>
        <v>https://etherscan.io/address/0x79dD608ecF8c73d1AfB7f79eB07037C7581168b2</v>
      </c>
      <c r="N248" s="2">
        <v>2.6654684124716899E-3</v>
      </c>
      <c r="O248" s="2">
        <v>1</v>
      </c>
      <c r="P248" s="2">
        <v>1</v>
      </c>
      <c r="Q248" s="2">
        <v>0</v>
      </c>
      <c r="R248" s="4">
        <v>3</v>
      </c>
      <c r="S248" s="2" t="s">
        <v>542</v>
      </c>
      <c r="T248" s="5">
        <v>58.6666666666666</v>
      </c>
      <c r="U248" s="2"/>
      <c r="V248" s="2"/>
      <c r="W248" s="2"/>
      <c r="X248" s="2"/>
      <c r="Y248" s="2"/>
      <c r="Z248" s="2"/>
    </row>
    <row r="249" spans="1:26" x14ac:dyDescent="0.3">
      <c r="A249" s="2" t="s">
        <v>247</v>
      </c>
      <c r="B249" s="2">
        <v>15599999</v>
      </c>
      <c r="C249" s="2" t="s">
        <v>701</v>
      </c>
      <c r="D249" s="2" t="s">
        <v>778</v>
      </c>
      <c r="E249" s="2">
        <v>1</v>
      </c>
      <c r="F249" s="2">
        <f t="shared" si="9"/>
        <v>1</v>
      </c>
      <c r="G249" s="2"/>
      <c r="H249" s="2" t="str">
        <f t="shared" si="10"/>
        <v/>
      </c>
      <c r="I249" s="2">
        <v>1</v>
      </c>
      <c r="J249" s="2" t="s">
        <v>754</v>
      </c>
      <c r="K249" s="2" t="s">
        <v>954</v>
      </c>
      <c r="L249" s="2"/>
      <c r="M249" s="6" t="str">
        <f t="shared" si="11"/>
        <v>https://etherscan.io/address/0xBbb5261444963282aa6593A0b718b9bDDC409aca</v>
      </c>
      <c r="N249" s="2">
        <v>2.66547076975032E-3</v>
      </c>
      <c r="O249" s="2">
        <v>1</v>
      </c>
      <c r="P249" s="2">
        <v>1</v>
      </c>
      <c r="Q249" s="2">
        <v>0</v>
      </c>
      <c r="R249" s="4">
        <v>3</v>
      </c>
      <c r="S249" s="2" t="s">
        <v>543</v>
      </c>
      <c r="T249" s="5">
        <v>55.3333333333333</v>
      </c>
      <c r="U249" s="2"/>
      <c r="V249" s="2"/>
      <c r="W249" s="2"/>
      <c r="X249" s="2"/>
      <c r="Y249" s="2"/>
      <c r="Z249" s="2"/>
    </row>
    <row r="250" spans="1:26" x14ac:dyDescent="0.3">
      <c r="A250" s="2" t="s">
        <v>248</v>
      </c>
      <c r="B250" s="2">
        <v>15599999</v>
      </c>
      <c r="C250" s="2" t="s">
        <v>701</v>
      </c>
      <c r="D250" s="2" t="s">
        <v>778</v>
      </c>
      <c r="E250" s="2">
        <v>1</v>
      </c>
      <c r="F250" s="2">
        <f t="shared" si="9"/>
        <v>1</v>
      </c>
      <c r="G250" s="2"/>
      <c r="H250" s="2" t="str">
        <f t="shared" si="10"/>
        <v/>
      </c>
      <c r="I250" s="2">
        <v>1</v>
      </c>
      <c r="J250" s="2" t="s">
        <v>754</v>
      </c>
      <c r="K250" s="2" t="s">
        <v>955</v>
      </c>
      <c r="L250" s="2"/>
      <c r="M250" s="6" t="str">
        <f t="shared" si="11"/>
        <v>https://etherscan.io/address/0x5E38b694e96be7f87Bcc04D4772B2c3fF1ADcB10</v>
      </c>
      <c r="N250" s="2">
        <v>2.6654717565193502E-3</v>
      </c>
      <c r="O250" s="2">
        <v>1</v>
      </c>
      <c r="P250" s="2">
        <v>1</v>
      </c>
      <c r="Q250" s="2">
        <v>0</v>
      </c>
      <c r="R250" s="4">
        <v>3</v>
      </c>
      <c r="S250" s="2" t="s">
        <v>544</v>
      </c>
      <c r="T250" s="5">
        <v>72.3333333333333</v>
      </c>
      <c r="U250" s="2"/>
      <c r="V250" s="2"/>
      <c r="W250" s="2"/>
      <c r="X250" s="2"/>
      <c r="Y250" s="2"/>
      <c r="Z250" s="2"/>
    </row>
    <row r="251" spans="1:26" x14ac:dyDescent="0.3">
      <c r="A251" s="2" t="s">
        <v>249</v>
      </c>
      <c r="B251" s="2">
        <v>15599999</v>
      </c>
      <c r="C251" s="2" t="s">
        <v>701</v>
      </c>
      <c r="D251" s="2" t="s">
        <v>778</v>
      </c>
      <c r="E251" s="2">
        <v>1</v>
      </c>
      <c r="F251" s="2">
        <f t="shared" si="9"/>
        <v>1</v>
      </c>
      <c r="G251" s="2"/>
      <c r="H251" s="2" t="str">
        <f t="shared" si="10"/>
        <v/>
      </c>
      <c r="I251" s="2">
        <v>1</v>
      </c>
      <c r="J251" s="2" t="s">
        <v>754</v>
      </c>
      <c r="K251" s="2" t="s">
        <v>956</v>
      </c>
      <c r="L251" s="2"/>
      <c r="M251" s="6" t="str">
        <f t="shared" si="11"/>
        <v>https://etherscan.io/address/0x7AEE287162F45041A33a82914fe8E00081c1623a</v>
      </c>
      <c r="N251" s="2">
        <v>2.6654729899816699E-3</v>
      </c>
      <c r="O251" s="2">
        <v>1</v>
      </c>
      <c r="P251" s="2">
        <v>1</v>
      </c>
      <c r="Q251" s="2">
        <v>0</v>
      </c>
      <c r="R251" s="4">
        <v>3</v>
      </c>
      <c r="S251" s="2" t="s">
        <v>545</v>
      </c>
      <c r="T251" s="5">
        <v>70</v>
      </c>
      <c r="U251" s="2"/>
      <c r="V251" s="2"/>
      <c r="W251" s="2"/>
      <c r="X251" s="2"/>
      <c r="Y251" s="2"/>
      <c r="Z251" s="2"/>
    </row>
    <row r="252" spans="1:26" x14ac:dyDescent="0.3">
      <c r="A252" s="2" t="s">
        <v>250</v>
      </c>
      <c r="B252" s="2">
        <v>15599999</v>
      </c>
      <c r="C252" s="2" t="s">
        <v>701</v>
      </c>
      <c r="D252" s="2" t="s">
        <v>778</v>
      </c>
      <c r="E252" s="2">
        <v>1</v>
      </c>
      <c r="F252" s="2">
        <f t="shared" si="9"/>
        <v>1</v>
      </c>
      <c r="G252" s="2"/>
      <c r="H252" s="2" t="str">
        <f t="shared" si="10"/>
        <v/>
      </c>
      <c r="I252" s="2">
        <v>1</v>
      </c>
      <c r="J252" s="2" t="s">
        <v>754</v>
      </c>
      <c r="K252" s="2" t="s">
        <v>957</v>
      </c>
      <c r="L252" s="2"/>
      <c r="M252" s="6" t="str">
        <f t="shared" si="11"/>
        <v>https://etherscan.io/address/0xFb4dA768BC0F3e952f93ec7582fD6e575D695Ce9</v>
      </c>
      <c r="N252" s="2">
        <v>2.6654733189051499E-3</v>
      </c>
      <c r="O252" s="2">
        <v>1</v>
      </c>
      <c r="P252" s="2">
        <v>1</v>
      </c>
      <c r="Q252" s="2">
        <v>0</v>
      </c>
      <c r="R252" s="4">
        <v>3</v>
      </c>
      <c r="S252" s="2" t="s">
        <v>546</v>
      </c>
      <c r="T252" s="5">
        <v>82.6666666666666</v>
      </c>
      <c r="U252" s="2"/>
      <c r="V252" s="2"/>
      <c r="W252" s="2"/>
      <c r="X252" s="2"/>
      <c r="Y252" s="2"/>
      <c r="Z252" s="2"/>
    </row>
    <row r="253" spans="1:26" x14ac:dyDescent="0.3">
      <c r="A253" s="2" t="s">
        <v>251</v>
      </c>
      <c r="B253" s="2">
        <v>15599999</v>
      </c>
      <c r="C253" s="2" t="s">
        <v>697</v>
      </c>
      <c r="D253" s="2" t="s">
        <v>777</v>
      </c>
      <c r="E253" s="2">
        <v>1</v>
      </c>
      <c r="F253" s="2">
        <f t="shared" si="9"/>
        <v>1</v>
      </c>
      <c r="G253" s="2"/>
      <c r="H253" s="2" t="str">
        <f t="shared" si="10"/>
        <v/>
      </c>
      <c r="I253" s="2">
        <v>1</v>
      </c>
      <c r="J253" s="2" t="s">
        <v>281</v>
      </c>
      <c r="K253" s="2" t="s">
        <v>958</v>
      </c>
      <c r="L253" s="2"/>
      <c r="M253" s="6" t="str">
        <f t="shared" si="11"/>
        <v>https://etherscan.io/address/0x29D5527CaA78f1946a409FA6aCaf14A0a4A0274b</v>
      </c>
      <c r="N253" s="2">
        <v>24.016571434289599</v>
      </c>
      <c r="O253" s="2">
        <v>13</v>
      </c>
      <c r="P253" s="2">
        <v>6</v>
      </c>
      <c r="Q253" s="2">
        <v>0</v>
      </c>
      <c r="R253" s="4">
        <v>10000</v>
      </c>
      <c r="S253" s="2" t="s">
        <v>547</v>
      </c>
      <c r="T253" s="5">
        <v>15.6907</v>
      </c>
      <c r="U253" s="2"/>
      <c r="V253" s="2"/>
      <c r="W253" s="2"/>
      <c r="X253" s="2"/>
      <c r="Y253" s="2"/>
      <c r="Z253" s="2"/>
    </row>
    <row r="254" spans="1:26" x14ac:dyDescent="0.3">
      <c r="A254" s="2" t="s">
        <v>252</v>
      </c>
      <c r="B254" s="2">
        <v>15599999</v>
      </c>
      <c r="C254" s="2" t="s">
        <v>701</v>
      </c>
      <c r="D254" s="2" t="s">
        <v>778</v>
      </c>
      <c r="E254" s="2">
        <v>1</v>
      </c>
      <c r="F254" s="2">
        <f t="shared" si="9"/>
        <v>1</v>
      </c>
      <c r="G254" s="2"/>
      <c r="H254" s="2" t="str">
        <f t="shared" si="10"/>
        <v/>
      </c>
      <c r="I254" s="2">
        <v>1</v>
      </c>
      <c r="J254" s="2" t="s">
        <v>754</v>
      </c>
      <c r="K254" s="2" t="s">
        <v>959</v>
      </c>
      <c r="L254" s="2"/>
      <c r="M254" s="6" t="str">
        <f t="shared" si="11"/>
        <v>https://etherscan.io/address/0xf4805d84f8e5489E9D4AD7839bE33564CF7D53Fe</v>
      </c>
      <c r="N254" s="2">
        <v>2.6654522679661801E-3</v>
      </c>
      <c r="O254" s="2">
        <v>1</v>
      </c>
      <c r="P254" s="2">
        <v>1</v>
      </c>
      <c r="Q254" s="2">
        <v>0</v>
      </c>
      <c r="R254" s="4">
        <v>3</v>
      </c>
      <c r="S254" s="2" t="s">
        <v>548</v>
      </c>
      <c r="T254" s="5">
        <v>56</v>
      </c>
      <c r="U254" s="2"/>
      <c r="V254" s="2"/>
      <c r="W254" s="2"/>
      <c r="X254" s="2"/>
      <c r="Y254" s="2"/>
      <c r="Z254" s="2"/>
    </row>
    <row r="255" spans="1:26" x14ac:dyDescent="0.3">
      <c r="A255" s="2" t="s">
        <v>253</v>
      </c>
      <c r="B255" s="2">
        <v>15599999</v>
      </c>
      <c r="C255" s="2" t="s">
        <v>701</v>
      </c>
      <c r="D255" s="2" t="s">
        <v>778</v>
      </c>
      <c r="E255" s="2">
        <v>1</v>
      </c>
      <c r="F255" s="2">
        <f t="shared" si="9"/>
        <v>1</v>
      </c>
      <c r="G255" s="2"/>
      <c r="H255" s="2" t="str">
        <f t="shared" si="10"/>
        <v/>
      </c>
      <c r="I255" s="2">
        <v>1</v>
      </c>
      <c r="J255" s="2" t="s">
        <v>754</v>
      </c>
      <c r="K255" s="2" t="s">
        <v>960</v>
      </c>
      <c r="L255" s="2"/>
      <c r="M255" s="6" t="str">
        <f t="shared" si="11"/>
        <v>https://etherscan.io/address/0x9320c0466794210917C74C785d959148EE54Fe38</v>
      </c>
      <c r="N255" s="2">
        <v>2.66545796922932E-3</v>
      </c>
      <c r="O255" s="2">
        <v>1</v>
      </c>
      <c r="P255" s="2">
        <v>1</v>
      </c>
      <c r="Q255" s="2">
        <v>0</v>
      </c>
      <c r="R255" s="4">
        <v>3</v>
      </c>
      <c r="S255" s="2" t="s">
        <v>549</v>
      </c>
      <c r="T255" s="5">
        <v>66</v>
      </c>
      <c r="U255" s="2"/>
      <c r="V255" s="2"/>
      <c r="W255" s="2"/>
      <c r="X255" s="2"/>
      <c r="Y255" s="2"/>
      <c r="Z255" s="2"/>
    </row>
    <row r="256" spans="1:26" x14ac:dyDescent="0.3">
      <c r="A256" s="2" t="s">
        <v>254</v>
      </c>
      <c r="B256" s="2">
        <v>15599999</v>
      </c>
      <c r="C256" s="2" t="s">
        <v>701</v>
      </c>
      <c r="D256" s="2" t="s">
        <v>778</v>
      </c>
      <c r="E256" s="2">
        <v>1</v>
      </c>
      <c r="F256" s="2">
        <f t="shared" si="9"/>
        <v>1</v>
      </c>
      <c r="G256" s="2"/>
      <c r="H256" s="2" t="str">
        <f t="shared" si="10"/>
        <v/>
      </c>
      <c r="I256" s="2">
        <v>1</v>
      </c>
      <c r="J256" s="2" t="s">
        <v>754</v>
      </c>
      <c r="K256" s="2" t="s">
        <v>961</v>
      </c>
      <c r="L256" s="2"/>
      <c r="M256" s="6" t="str">
        <f t="shared" si="11"/>
        <v>https://etherscan.io/address/0x0fe166A23acB86be2CAa185Ea8985Eb5E7f64971</v>
      </c>
      <c r="N256" s="2">
        <v>2.6654587367089099E-3</v>
      </c>
      <c r="O256" s="2">
        <v>1</v>
      </c>
      <c r="P256" s="2">
        <v>1</v>
      </c>
      <c r="Q256" s="2">
        <v>0</v>
      </c>
      <c r="R256" s="4">
        <v>3</v>
      </c>
      <c r="S256" s="2" t="s">
        <v>550</v>
      </c>
      <c r="T256" s="5">
        <v>62</v>
      </c>
      <c r="U256" s="2"/>
      <c r="V256" s="2"/>
      <c r="W256" s="2"/>
      <c r="X256" s="2"/>
      <c r="Y256" s="2"/>
      <c r="Z256" s="2"/>
    </row>
    <row r="257" spans="1:26" x14ac:dyDescent="0.3">
      <c r="A257" s="2" t="s">
        <v>255</v>
      </c>
      <c r="B257" s="2">
        <v>15599999</v>
      </c>
      <c r="C257" s="2" t="s">
        <v>701</v>
      </c>
      <c r="D257" s="2" t="s">
        <v>778</v>
      </c>
      <c r="E257" s="2">
        <v>1</v>
      </c>
      <c r="F257" s="2">
        <f t="shared" si="9"/>
        <v>1</v>
      </c>
      <c r="G257" s="2"/>
      <c r="H257" s="2" t="str">
        <f t="shared" si="10"/>
        <v/>
      </c>
      <c r="I257" s="2">
        <v>1</v>
      </c>
      <c r="J257" s="2" t="s">
        <v>754</v>
      </c>
      <c r="K257" s="2" t="s">
        <v>962</v>
      </c>
      <c r="L257" s="2"/>
      <c r="M257" s="6" t="str">
        <f t="shared" si="11"/>
        <v>https://etherscan.io/address/0xBd7c90Fd61954f5D12786F0D77d807854ddE36EE</v>
      </c>
      <c r="N257" s="2">
        <v>4.4424322328815097E-3</v>
      </c>
      <c r="O257" s="2">
        <v>1</v>
      </c>
      <c r="P257" s="2">
        <v>1</v>
      </c>
      <c r="Q257" s="2">
        <v>0</v>
      </c>
      <c r="R257" s="4">
        <v>5</v>
      </c>
      <c r="S257" s="2" t="s">
        <v>551</v>
      </c>
      <c r="T257" s="5">
        <v>80.599999999999994</v>
      </c>
      <c r="U257" s="2"/>
      <c r="V257" s="2"/>
      <c r="W257" s="2"/>
      <c r="X257" s="2"/>
      <c r="Y257" s="2"/>
      <c r="Z257" s="2"/>
    </row>
    <row r="258" spans="1:26" x14ac:dyDescent="0.3">
      <c r="A258" s="2" t="s">
        <v>256</v>
      </c>
      <c r="B258" s="2">
        <v>15599999</v>
      </c>
      <c r="C258" s="2" t="s">
        <v>701</v>
      </c>
      <c r="D258" s="2" t="s">
        <v>778</v>
      </c>
      <c r="E258" s="2">
        <v>1</v>
      </c>
      <c r="F258" s="2">
        <f t="shared" ref="F258:F271" si="12">IF(D258="human",0,1)</f>
        <v>1</v>
      </c>
      <c r="G258" s="2"/>
      <c r="H258" s="2" t="str">
        <f t="shared" ref="H258:H271" si="13">IF(F258=E258,"",1)</f>
        <v/>
      </c>
      <c r="I258" s="2">
        <v>1</v>
      </c>
      <c r="J258" s="2" t="s">
        <v>754</v>
      </c>
      <c r="K258" s="2" t="s">
        <v>963</v>
      </c>
      <c r="L258" s="2"/>
      <c r="M258" s="6" t="str">
        <f t="shared" ref="M258:M271" si="14">HYPERLINK(CONCATENATE("https://etherscan.io/address/",A258))</f>
        <v>https://etherscan.io/address/0x0178bccd94eE5C77711F6E94149B0717b233af5B</v>
      </c>
      <c r="N258" s="2">
        <v>2.6654612584306901E-3</v>
      </c>
      <c r="O258" s="2">
        <v>1</v>
      </c>
      <c r="P258" s="2">
        <v>1</v>
      </c>
      <c r="Q258" s="2">
        <v>0</v>
      </c>
      <c r="R258" s="4">
        <v>3</v>
      </c>
      <c r="S258" s="2" t="s">
        <v>552</v>
      </c>
      <c r="T258" s="5">
        <v>80</v>
      </c>
      <c r="U258" s="2"/>
      <c r="V258" s="2"/>
      <c r="W258" s="2"/>
      <c r="X258" s="2"/>
      <c r="Y258" s="2"/>
      <c r="Z258" s="2"/>
    </row>
    <row r="259" spans="1:26" x14ac:dyDescent="0.3">
      <c r="A259" s="2" t="s">
        <v>257</v>
      </c>
      <c r="B259" s="2">
        <v>15599999</v>
      </c>
      <c r="C259" s="2" t="s">
        <v>701</v>
      </c>
      <c r="D259" s="2" t="s">
        <v>778</v>
      </c>
      <c r="E259" s="2">
        <v>1</v>
      </c>
      <c r="F259" s="2">
        <f t="shared" si="12"/>
        <v>1</v>
      </c>
      <c r="G259" s="2"/>
      <c r="H259" s="2" t="str">
        <f t="shared" si="13"/>
        <v/>
      </c>
      <c r="I259" s="2">
        <v>1</v>
      </c>
      <c r="J259" s="2" t="s">
        <v>754</v>
      </c>
      <c r="K259" s="2" t="s">
        <v>964</v>
      </c>
      <c r="L259" s="2"/>
      <c r="M259" s="6" t="str">
        <f t="shared" si="14"/>
        <v>https://etherscan.io/address/0x04dF4c9e9d97513319D4E60a1fc6f0a51e8d572d</v>
      </c>
      <c r="N259" s="2">
        <v>2.6654618340417602E-3</v>
      </c>
      <c r="O259" s="2">
        <v>1</v>
      </c>
      <c r="P259" s="2">
        <v>1</v>
      </c>
      <c r="Q259" s="2">
        <v>0</v>
      </c>
      <c r="R259" s="4">
        <v>3</v>
      </c>
      <c r="S259" s="2" t="s">
        <v>553</v>
      </c>
      <c r="T259" s="5">
        <v>68.3333333333333</v>
      </c>
      <c r="U259" s="2"/>
      <c r="V259" s="2"/>
      <c r="W259" s="2"/>
      <c r="X259" s="2"/>
      <c r="Y259" s="2"/>
      <c r="Z259" s="2"/>
    </row>
    <row r="260" spans="1:26" x14ac:dyDescent="0.3">
      <c r="A260" s="2" t="s">
        <v>258</v>
      </c>
      <c r="B260" s="2">
        <v>15599999</v>
      </c>
      <c r="C260" s="2" t="s">
        <v>700</v>
      </c>
      <c r="D260" s="2" t="s">
        <v>782</v>
      </c>
      <c r="E260" s="2">
        <v>1</v>
      </c>
      <c r="F260" s="2">
        <f t="shared" si="12"/>
        <v>1</v>
      </c>
      <c r="G260" s="2"/>
      <c r="H260" s="2" t="str">
        <f t="shared" si="13"/>
        <v/>
      </c>
      <c r="I260" s="2">
        <v>1</v>
      </c>
      <c r="J260" s="2" t="s">
        <v>306</v>
      </c>
      <c r="K260" s="2" t="s">
        <v>965</v>
      </c>
      <c r="L260" s="2"/>
      <c r="M260" s="6" t="str">
        <f t="shared" si="14"/>
        <v>https://etherscan.io/address/0x69f36eA1ebf4Ec9E53e3aaBF11CAF62b034ff3eE</v>
      </c>
      <c r="N260" s="2">
        <v>95.644669425897206</v>
      </c>
      <c r="O260" s="2">
        <v>2</v>
      </c>
      <c r="P260" s="2">
        <v>1</v>
      </c>
      <c r="Q260" s="2">
        <v>282</v>
      </c>
      <c r="R260" s="4">
        <v>10000</v>
      </c>
      <c r="S260" s="2" t="s">
        <v>554</v>
      </c>
      <c r="T260" s="5">
        <v>115.44459999999999</v>
      </c>
      <c r="U260" s="2"/>
      <c r="V260" s="2"/>
      <c r="W260" s="2"/>
      <c r="X260" s="2"/>
      <c r="Y260" s="2"/>
      <c r="Z260" s="2"/>
    </row>
    <row r="261" spans="1:26" x14ac:dyDescent="0.3">
      <c r="A261" s="2" t="s">
        <v>259</v>
      </c>
      <c r="B261" s="2">
        <v>15599999</v>
      </c>
      <c r="C261" s="2" t="s">
        <v>697</v>
      </c>
      <c r="D261" s="2" t="s">
        <v>777</v>
      </c>
      <c r="E261" s="2">
        <v>1</v>
      </c>
      <c r="F261" s="2">
        <f t="shared" si="12"/>
        <v>1</v>
      </c>
      <c r="G261" s="2"/>
      <c r="H261" s="2" t="str">
        <f t="shared" si="13"/>
        <v/>
      </c>
      <c r="I261" s="2">
        <v>1</v>
      </c>
      <c r="J261" s="2" t="s">
        <v>298</v>
      </c>
      <c r="K261" s="2" t="s">
        <v>966</v>
      </c>
      <c r="L261" s="2"/>
      <c r="M261" s="6" t="str">
        <f t="shared" si="14"/>
        <v>https://etherscan.io/address/0xd24400ae8BfEBb18cA49Be86258a3C749cf46853</v>
      </c>
      <c r="N261" s="2">
        <v>30.857784258229898</v>
      </c>
      <c r="O261" s="2">
        <v>13</v>
      </c>
      <c r="P261" s="2">
        <v>69</v>
      </c>
      <c r="Q261" s="2">
        <v>9</v>
      </c>
      <c r="R261" s="4">
        <v>10000</v>
      </c>
      <c r="S261" s="2" t="s">
        <v>555</v>
      </c>
      <c r="T261" s="5">
        <v>10.218999999999999</v>
      </c>
      <c r="U261" s="2"/>
      <c r="V261" s="2"/>
      <c r="W261" s="2"/>
      <c r="X261" s="2"/>
      <c r="Y261" s="2"/>
      <c r="Z261" s="2"/>
    </row>
    <row r="262" spans="1:26" x14ac:dyDescent="0.3">
      <c r="A262" s="2" t="s">
        <v>260</v>
      </c>
      <c r="B262" s="2">
        <v>15599999</v>
      </c>
      <c r="C262" s="2" t="s">
        <v>698</v>
      </c>
      <c r="D262" s="2" t="s">
        <v>698</v>
      </c>
      <c r="E262" s="2">
        <v>0</v>
      </c>
      <c r="F262" s="2">
        <f t="shared" si="12"/>
        <v>0</v>
      </c>
      <c r="G262" s="2"/>
      <c r="H262" s="2" t="str">
        <f t="shared" si="13"/>
        <v/>
      </c>
      <c r="I262" s="2">
        <v>0</v>
      </c>
      <c r="J262" s="2" t="s">
        <v>299</v>
      </c>
      <c r="K262" s="2" t="s">
        <v>967</v>
      </c>
      <c r="L262" s="2"/>
      <c r="M262" s="6" t="str">
        <f t="shared" si="14"/>
        <v>https://etherscan.io/address/0x8681f50Ff79cece5d107821fa37F5db94e1c9f9B</v>
      </c>
      <c r="N262" s="2">
        <v>1.7445522763034</v>
      </c>
      <c r="O262" s="2">
        <v>2</v>
      </c>
      <c r="P262" s="2">
        <v>1</v>
      </c>
      <c r="Q262" s="2">
        <v>2</v>
      </c>
      <c r="R262" s="4">
        <v>391</v>
      </c>
      <c r="S262" s="2" t="s">
        <v>556</v>
      </c>
      <c r="T262" s="5">
        <v>99.416879795396397</v>
      </c>
      <c r="U262" s="2"/>
      <c r="V262" s="2"/>
      <c r="W262" s="2"/>
      <c r="X262" s="2"/>
      <c r="Y262" s="2"/>
      <c r="Z262" s="2"/>
    </row>
    <row r="263" spans="1:26" x14ac:dyDescent="0.3">
      <c r="A263" s="2" t="s">
        <v>261</v>
      </c>
      <c r="B263" s="2">
        <v>15599999</v>
      </c>
      <c r="C263" s="2" t="s">
        <v>698</v>
      </c>
      <c r="D263" s="2" t="s">
        <v>781</v>
      </c>
      <c r="E263" s="2">
        <v>0</v>
      </c>
      <c r="F263" s="2">
        <f t="shared" si="12"/>
        <v>1</v>
      </c>
      <c r="G263" s="2" t="s">
        <v>978</v>
      </c>
      <c r="H263" s="2">
        <f t="shared" si="13"/>
        <v>1</v>
      </c>
      <c r="I263" s="2">
        <v>0</v>
      </c>
      <c r="J263" s="2" t="s">
        <v>307</v>
      </c>
      <c r="K263" s="2" t="s">
        <v>968</v>
      </c>
      <c r="L263" s="2"/>
      <c r="M263" s="6" t="str">
        <f t="shared" si="14"/>
        <v>https://etherscan.io/address/0xe340cCcBbde21506Cf553478b4fFFBC44399a5b2</v>
      </c>
      <c r="N263" s="2">
        <v>2.5509679277499999</v>
      </c>
      <c r="O263" s="2">
        <v>2</v>
      </c>
      <c r="P263" s="2">
        <v>1</v>
      </c>
      <c r="Q263" s="2">
        <v>0</v>
      </c>
      <c r="R263" s="4">
        <v>310</v>
      </c>
      <c r="S263" s="2" t="s">
        <v>557</v>
      </c>
      <c r="T263" s="5">
        <v>118.270967741935</v>
      </c>
      <c r="U263" s="7" t="s">
        <v>752</v>
      </c>
      <c r="V263" s="2"/>
      <c r="W263" s="2"/>
      <c r="X263" s="2"/>
      <c r="Y263" s="2"/>
      <c r="Z263" s="2"/>
    </row>
    <row r="264" spans="1:26" x14ac:dyDescent="0.3">
      <c r="A264" s="2" t="s">
        <v>262</v>
      </c>
      <c r="B264" s="2">
        <v>15599999</v>
      </c>
      <c r="C264" s="2" t="s">
        <v>698</v>
      </c>
      <c r="D264" s="2" t="s">
        <v>698</v>
      </c>
      <c r="E264" s="2">
        <v>0</v>
      </c>
      <c r="F264" s="2">
        <f t="shared" si="12"/>
        <v>0</v>
      </c>
      <c r="G264" s="2"/>
      <c r="H264" s="2" t="str">
        <f t="shared" si="13"/>
        <v/>
      </c>
      <c r="I264" s="2">
        <v>0</v>
      </c>
      <c r="J264" s="2" t="s">
        <v>304</v>
      </c>
      <c r="K264" s="2" t="s">
        <v>969</v>
      </c>
      <c r="L264" s="2"/>
      <c r="M264" s="6" t="str">
        <f t="shared" si="14"/>
        <v>https://etherscan.io/address/0xD7466b97B6dF77F01A70F31177626dbca2391960</v>
      </c>
      <c r="N264" s="2">
        <v>0.205804563009992</v>
      </c>
      <c r="O264" s="2">
        <v>3</v>
      </c>
      <c r="P264" s="2">
        <v>1</v>
      </c>
      <c r="Q264" s="2">
        <v>0</v>
      </c>
      <c r="R264" s="4">
        <v>102</v>
      </c>
      <c r="S264" s="2" t="s">
        <v>558</v>
      </c>
      <c r="T264" s="5">
        <v>124.07843137254901</v>
      </c>
      <c r="U264" s="2"/>
      <c r="V264" s="2"/>
      <c r="W264" s="2"/>
      <c r="X264" s="2"/>
      <c r="Y264" s="2"/>
      <c r="Z264" s="2"/>
    </row>
    <row r="265" spans="1:26" x14ac:dyDescent="0.3">
      <c r="A265" s="2" t="s">
        <v>263</v>
      </c>
      <c r="B265" s="2">
        <v>15599999</v>
      </c>
      <c r="C265" s="2" t="s">
        <v>698</v>
      </c>
      <c r="D265" s="2" t="s">
        <v>698</v>
      </c>
      <c r="E265" s="2">
        <v>0</v>
      </c>
      <c r="F265" s="2">
        <f t="shared" si="12"/>
        <v>0</v>
      </c>
      <c r="G265" s="2"/>
      <c r="H265" s="2" t="str">
        <f t="shared" si="13"/>
        <v/>
      </c>
      <c r="I265" s="2">
        <v>0</v>
      </c>
      <c r="J265" s="2" t="s">
        <v>305</v>
      </c>
      <c r="K265" s="2" t="s">
        <v>970</v>
      </c>
      <c r="L265" s="2"/>
      <c r="M265" s="6" t="str">
        <f t="shared" si="14"/>
        <v>https://etherscan.io/address/0xA245d50Ba8590e5Ea84710A78992cF2Bd181bd0E</v>
      </c>
      <c r="N265" s="2">
        <v>7.1703673704224299E-2</v>
      </c>
      <c r="O265" s="2">
        <v>1</v>
      </c>
      <c r="P265" s="2">
        <v>1</v>
      </c>
      <c r="Q265" s="2">
        <v>0</v>
      </c>
      <c r="R265" s="4">
        <v>22</v>
      </c>
      <c r="S265" s="2" t="s">
        <v>559</v>
      </c>
      <c r="T265" s="5">
        <v>130.363636363636</v>
      </c>
      <c r="U265" s="2"/>
      <c r="V265" s="2"/>
      <c r="W265" s="2"/>
      <c r="X265" s="2"/>
      <c r="Y265" s="2"/>
      <c r="Z265" s="2"/>
    </row>
    <row r="266" spans="1:26" x14ac:dyDescent="0.3">
      <c r="A266" s="2" t="s">
        <v>264</v>
      </c>
      <c r="B266" s="2">
        <v>15599999</v>
      </c>
      <c r="C266" s="2" t="s">
        <v>696</v>
      </c>
      <c r="D266" s="2" t="s">
        <v>774</v>
      </c>
      <c r="E266" s="2">
        <v>1</v>
      </c>
      <c r="F266" s="2">
        <f t="shared" si="12"/>
        <v>1</v>
      </c>
      <c r="G266" s="2"/>
      <c r="H266" s="2" t="str">
        <f t="shared" si="13"/>
        <v/>
      </c>
      <c r="I266" s="2">
        <v>1</v>
      </c>
      <c r="J266" s="2" t="s">
        <v>272</v>
      </c>
      <c r="K266" s="2" t="s">
        <v>971</v>
      </c>
      <c r="L266" s="2"/>
      <c r="M266" s="6" t="str">
        <f t="shared" si="14"/>
        <v>https://etherscan.io/address/0x9Cacc0DF7CA15E4B9029Ab352aa0aF110717fB8F</v>
      </c>
      <c r="N266" s="2">
        <v>54.641104074101399</v>
      </c>
      <c r="O266" s="2">
        <v>1</v>
      </c>
      <c r="P266" s="2">
        <v>1</v>
      </c>
      <c r="Q266" s="2">
        <v>964</v>
      </c>
      <c r="R266" s="4">
        <v>10000</v>
      </c>
      <c r="S266" s="2" t="s">
        <v>560</v>
      </c>
      <c r="T266" s="5">
        <v>53.987200000000001</v>
      </c>
      <c r="U266" s="2"/>
      <c r="V266" s="2"/>
      <c r="W266" s="2"/>
      <c r="X266" s="2"/>
      <c r="Y266" s="2"/>
      <c r="Z266" s="2"/>
    </row>
    <row r="267" spans="1:26" x14ac:dyDescent="0.3">
      <c r="A267" s="2" t="s">
        <v>265</v>
      </c>
      <c r="B267" s="2">
        <v>15599999</v>
      </c>
      <c r="C267" s="2" t="s">
        <v>696</v>
      </c>
      <c r="D267" s="2" t="s">
        <v>774</v>
      </c>
      <c r="E267" s="2">
        <v>1</v>
      </c>
      <c r="F267" s="2">
        <f t="shared" si="12"/>
        <v>1</v>
      </c>
      <c r="G267" s="2"/>
      <c r="H267" s="2" t="str">
        <f t="shared" si="13"/>
        <v/>
      </c>
      <c r="I267" s="2">
        <v>1</v>
      </c>
      <c r="J267" s="2" t="s">
        <v>272</v>
      </c>
      <c r="K267" s="2" t="s">
        <v>972</v>
      </c>
      <c r="L267" s="2"/>
      <c r="M267" s="6" t="str">
        <f t="shared" si="14"/>
        <v>https://etherscan.io/address/0x552ed1312F87EE679af33e4B8fBde9A2cBA3626f</v>
      </c>
      <c r="N267" s="2">
        <v>45.802142865463402</v>
      </c>
      <c r="O267" s="2">
        <v>2</v>
      </c>
      <c r="P267" s="2">
        <v>0</v>
      </c>
      <c r="Q267" s="2">
        <v>783</v>
      </c>
      <c r="R267" s="4">
        <v>5643</v>
      </c>
      <c r="S267" s="2" t="s">
        <v>561</v>
      </c>
      <c r="T267" s="5">
        <v>47.578592947014002</v>
      </c>
      <c r="U267" s="2"/>
      <c r="V267" s="2"/>
      <c r="W267" s="2"/>
      <c r="X267" s="2"/>
      <c r="Y267" s="2"/>
      <c r="Z267" s="2"/>
    </row>
    <row r="268" spans="1:26" x14ac:dyDescent="0.3">
      <c r="A268" s="2" t="s">
        <v>266</v>
      </c>
      <c r="B268" s="2">
        <v>15599999</v>
      </c>
      <c r="C268" s="2" t="s">
        <v>756</v>
      </c>
      <c r="D268" s="2" t="s">
        <v>780</v>
      </c>
      <c r="E268" s="2">
        <v>1</v>
      </c>
      <c r="F268" s="2">
        <f t="shared" si="12"/>
        <v>1</v>
      </c>
      <c r="G268" s="2"/>
      <c r="H268" s="2" t="str">
        <f t="shared" si="13"/>
        <v/>
      </c>
      <c r="I268" s="2">
        <v>1</v>
      </c>
      <c r="J268" s="2" t="s">
        <v>297</v>
      </c>
      <c r="K268" s="2" t="s">
        <v>973</v>
      </c>
      <c r="L268" s="2"/>
      <c r="M268" s="6" t="str">
        <f t="shared" si="14"/>
        <v>https://etherscan.io/address/0x53dD53dAf8F112BcA64332eA97398EfbC8a0E234</v>
      </c>
      <c r="N268" s="2">
        <v>24.865732240845102</v>
      </c>
      <c r="O268" s="2">
        <v>15</v>
      </c>
      <c r="P268" s="2">
        <v>1</v>
      </c>
      <c r="Q268" s="2">
        <v>0</v>
      </c>
      <c r="R268" s="4">
        <v>10000</v>
      </c>
      <c r="S268" s="2" t="s">
        <v>562</v>
      </c>
      <c r="T268" s="5">
        <v>159.9872</v>
      </c>
      <c r="U268" s="2"/>
      <c r="V268" s="2"/>
      <c r="W268" s="2"/>
      <c r="X268" s="2"/>
      <c r="Y268" s="2"/>
      <c r="Z268" s="2"/>
    </row>
    <row r="269" spans="1:26" x14ac:dyDescent="0.3">
      <c r="A269" s="2" t="s">
        <v>267</v>
      </c>
      <c r="B269" s="2">
        <v>15599999</v>
      </c>
      <c r="C269" s="2" t="s">
        <v>756</v>
      </c>
      <c r="D269" s="2" t="s">
        <v>780</v>
      </c>
      <c r="E269" s="2">
        <v>1</v>
      </c>
      <c r="F269" s="2">
        <f t="shared" si="12"/>
        <v>1</v>
      </c>
      <c r="G269" s="2"/>
      <c r="H269" s="2" t="str">
        <f t="shared" si="13"/>
        <v/>
      </c>
      <c r="I269" s="2">
        <v>1</v>
      </c>
      <c r="J269" s="2" t="s">
        <v>296</v>
      </c>
      <c r="K269" s="2" t="s">
        <v>973</v>
      </c>
      <c r="L269" s="2"/>
      <c r="M269" s="6" t="str">
        <f t="shared" si="14"/>
        <v>https://etherscan.io/address/0x981F0Bd6909901CaEAFc49177C229AE091bbD492</v>
      </c>
      <c r="N269" s="2">
        <v>46.6423298793896</v>
      </c>
      <c r="O269" s="2">
        <v>9</v>
      </c>
      <c r="P269" s="2">
        <v>1</v>
      </c>
      <c r="Q269" s="2">
        <v>0</v>
      </c>
      <c r="R269" s="4">
        <v>10000</v>
      </c>
      <c r="S269" s="2" t="s">
        <v>563</v>
      </c>
      <c r="T269" s="5">
        <v>100.2894</v>
      </c>
      <c r="U269" s="2"/>
      <c r="V269" s="2"/>
      <c r="W269" s="2"/>
      <c r="X269" s="2"/>
      <c r="Y269" s="2"/>
      <c r="Z269" s="2"/>
    </row>
    <row r="270" spans="1:26" x14ac:dyDescent="0.3">
      <c r="A270" s="2" t="s">
        <v>268</v>
      </c>
      <c r="B270" s="2">
        <v>15599999</v>
      </c>
      <c r="C270" s="2" t="s">
        <v>700</v>
      </c>
      <c r="D270" s="2" t="s">
        <v>703</v>
      </c>
      <c r="E270" s="2">
        <v>1</v>
      </c>
      <c r="F270" s="2">
        <f t="shared" si="12"/>
        <v>1</v>
      </c>
      <c r="G270" s="2"/>
      <c r="H270" s="2" t="str">
        <f t="shared" si="13"/>
        <v/>
      </c>
      <c r="I270" s="2">
        <v>1</v>
      </c>
      <c r="J270" s="2" t="s">
        <v>295</v>
      </c>
      <c r="K270" s="2" t="s">
        <v>974</v>
      </c>
      <c r="L270" s="2"/>
      <c r="M270" s="6" t="str">
        <f t="shared" si="14"/>
        <v>https://etherscan.io/address/0x6887246668a3b87F54DeB3b94Ba47a6f63F32985</v>
      </c>
      <c r="N270" s="2">
        <v>1446.07350873669</v>
      </c>
      <c r="O270" s="2">
        <v>2</v>
      </c>
      <c r="P270" s="2">
        <v>1</v>
      </c>
      <c r="Q270" s="2">
        <v>0</v>
      </c>
      <c r="R270" s="4">
        <v>10000</v>
      </c>
      <c r="S270" s="2" t="s">
        <v>564</v>
      </c>
      <c r="T270" s="5">
        <v>192.24850000000001</v>
      </c>
      <c r="U270" s="2"/>
      <c r="V270" s="2"/>
      <c r="W270" s="2"/>
      <c r="X270" s="2"/>
      <c r="Y270" s="2"/>
      <c r="Z270" s="2"/>
    </row>
    <row r="271" spans="1:26" x14ac:dyDescent="0.3">
      <c r="A271" s="2" t="s">
        <v>269</v>
      </c>
      <c r="B271" s="2">
        <v>15599999</v>
      </c>
      <c r="C271" s="2" t="s">
        <v>772</v>
      </c>
      <c r="D271" s="2" t="s">
        <v>783</v>
      </c>
      <c r="E271" s="2">
        <v>1</v>
      </c>
      <c r="F271" s="2">
        <f t="shared" si="12"/>
        <v>1</v>
      </c>
      <c r="G271" s="2"/>
      <c r="H271" s="2" t="str">
        <f t="shared" si="13"/>
        <v/>
      </c>
      <c r="I271" s="2">
        <v>1</v>
      </c>
      <c r="J271" s="2" t="s">
        <v>294</v>
      </c>
      <c r="K271" s="2" t="s">
        <v>975</v>
      </c>
      <c r="L271" s="2"/>
      <c r="M271" s="6" t="str">
        <f t="shared" si="14"/>
        <v>https://etherscan.io/address/0xDAFEA492D9c6733ae3d56b7Ed1ADB60692c98Bc5</v>
      </c>
      <c r="N271" s="2" t="s">
        <v>773</v>
      </c>
      <c r="O271" s="2" t="s">
        <v>773</v>
      </c>
      <c r="P271" s="2" t="s">
        <v>773</v>
      </c>
      <c r="Q271" s="2" t="s">
        <v>773</v>
      </c>
      <c r="R271" s="2" t="s">
        <v>773</v>
      </c>
      <c r="S271" s="2" t="s">
        <v>773</v>
      </c>
      <c r="T271" s="2" t="s">
        <v>773</v>
      </c>
      <c r="U271" s="2"/>
      <c r="V271" s="2"/>
      <c r="W271" s="2"/>
      <c r="X271" s="2"/>
      <c r="Y271" s="2"/>
      <c r="Z271" s="2"/>
    </row>
  </sheetData>
  <autoFilter ref="A1:Z271" xr:uid="{00000000-0001-0000-0000-000000000000}"/>
  <sortState xmlns:xlrd2="http://schemas.microsoft.com/office/spreadsheetml/2017/richdata2" ref="A2:Z271">
    <sortCondition ref="A1:A271"/>
  </sortState>
  <phoneticPr fontId="21" type="noConversion"/>
  <conditionalFormatting sqref="N1:N1048576 O271:T2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2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70 O272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2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70 P272:P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P2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270 Q272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2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70 R272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2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70 S272:S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2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70 T272:T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T2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778A-8DF1-4A79-A696-5A7662E29A4C}">
  <dimension ref="A1:I10"/>
  <sheetViews>
    <sheetView workbookViewId="0">
      <selection activeCell="A11" sqref="A11"/>
    </sheetView>
  </sheetViews>
  <sheetFormatPr defaultColWidth="11.5546875" defaultRowHeight="15" x14ac:dyDescent="0.3"/>
  <cols>
    <col min="1" max="1" width="22.5546875" customWidth="1"/>
    <col min="4" max="4" width="23.21875" customWidth="1"/>
  </cols>
  <sheetData>
    <row r="1" spans="1:9" x14ac:dyDescent="0.3">
      <c r="A1" t="s">
        <v>308</v>
      </c>
      <c r="B1" t="s">
        <v>300</v>
      </c>
      <c r="C1" t="s">
        <v>309</v>
      </c>
      <c r="D1" t="s">
        <v>310</v>
      </c>
      <c r="E1" t="s">
        <v>568</v>
      </c>
      <c r="F1" t="s">
        <v>569</v>
      </c>
      <c r="I1" t="s">
        <v>581</v>
      </c>
    </row>
    <row r="2" spans="1:9" x14ac:dyDescent="0.3">
      <c r="A2">
        <f>COUNTIF(wallets_to_annotate_manual!I:I,1) + COUNTIFS(wallets_to_annotate_manual!I:I,"&lt;1",wallets_to_annotate_manual!I:I,"&gt;0",wallets_to_annotate_manual!E:E,1)</f>
        <v>137</v>
      </c>
      <c r="B2">
        <f>COUNTIFS(wallets_to_annotate_manual!I:I,"&lt;1",wallets_to_annotate_manual!I:I,"&gt;0")</f>
        <v>48</v>
      </c>
      <c r="C2">
        <f>COUNTIF(wallets_to_annotate_manual!I:I,0)</f>
        <v>103</v>
      </c>
      <c r="D2">
        <f>SUM(A2:C2)-A5</f>
        <v>270</v>
      </c>
      <c r="E2">
        <v>270</v>
      </c>
      <c r="F2">
        <f>D2/E2</f>
        <v>1</v>
      </c>
      <c r="I2">
        <f>A2/D2</f>
        <v>0.50740740740740742</v>
      </c>
    </row>
    <row r="4" spans="1:9" x14ac:dyDescent="0.3">
      <c r="A4" t="s">
        <v>693</v>
      </c>
    </row>
    <row r="5" spans="1:9" x14ac:dyDescent="0.3">
      <c r="A5">
        <f>COUNTIFS(wallets_to_annotate_manual!I:I,"&lt;1",wallets_to_annotate_manual!I:I,"&gt;0",wallets_to_annotate_manual!E:E,1)</f>
        <v>18</v>
      </c>
    </row>
    <row r="10" spans="1:9" x14ac:dyDescent="0.3">
      <c r="A10" t="s">
        <v>585</v>
      </c>
      <c r="B10" t="s">
        <v>586</v>
      </c>
    </row>
  </sheetData>
  <phoneticPr fontId="2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wallets_to_annotate_manual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劉宏昱</dc:creator>
  <cp:lastModifiedBy>宏昱 劉</cp:lastModifiedBy>
  <dcterms:created xsi:type="dcterms:W3CDTF">2023-01-15T14:03:12Z</dcterms:created>
  <dcterms:modified xsi:type="dcterms:W3CDTF">2024-10-18T17:52:02Z</dcterms:modified>
</cp:coreProperties>
</file>