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/>
  <xr:revisionPtr revIDLastSave="0" documentId="13_ncr:1_{93FDECE9-EF86-447B-A4E1-929739FAE353}" xr6:coauthVersionLast="47" xr6:coauthVersionMax="47" xr10:uidLastSave="{00000000-0000-0000-0000-000000000000}"/>
  <bookViews>
    <workbookView xWindow="1125" yWindow="1125" windowWidth="5520" windowHeight="11070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" i="1" l="1"/>
  <c r="I24" i="1"/>
  <c r="I11" i="1"/>
  <c r="I5" i="1"/>
  <c r="I4" i="1"/>
  <c r="I23" i="1"/>
</calcChain>
</file>

<file path=xl/sharedStrings.xml><?xml version="1.0" encoding="utf-8"?>
<sst xmlns="http://schemas.openxmlformats.org/spreadsheetml/2006/main" count="523" uniqueCount="117">
  <si>
    <t>Task ID</t>
  </si>
  <si>
    <t>Task Name</t>
  </si>
  <si>
    <t>Parent ID</t>
  </si>
  <si>
    <t>Parent Name</t>
  </si>
  <si>
    <t>Parent URL</t>
  </si>
  <si>
    <t>Assignee</t>
  </si>
  <si>
    <t>TX URL (url)</t>
  </si>
  <si>
    <t>Sent Tokens (currency)</t>
  </si>
  <si>
    <t>Bounty (formula)</t>
  </si>
  <si>
    <t>Time Estimate</t>
  </si>
  <si>
    <t>Time Logged</t>
  </si>
  <si>
    <t>Urgency (1-5) (number)</t>
  </si>
  <si>
    <t>Importance (1-5) (number)</t>
  </si>
  <si>
    <t>Priority</t>
  </si>
  <si>
    <t>Status</t>
  </si>
  <si>
    <t>3gn1crf</t>
  </si>
  <si>
    <t>Onboarding People &amp; Organizational Work</t>
  </si>
  <si>
    <t/>
  </si>
  <si>
    <t>48h</t>
  </si>
  <si>
    <t>48h 1m</t>
  </si>
  <si>
    <t>URGENT</t>
  </si>
  <si>
    <t>CLOSED</t>
  </si>
  <si>
    <t>Organizing with the Hierarchy</t>
  </si>
  <si>
    <t>Onboarding Task</t>
  </si>
  <si>
    <t>3m</t>
  </si>
  <si>
    <t>NORMAL</t>
  </si>
  <si>
    <t>COMPLETE</t>
  </si>
  <si>
    <t>Filter and sort your tasks</t>
  </si>
  <si>
    <t>Task Statuses and Priorities</t>
  </si>
  <si>
    <t>HIGH</t>
  </si>
  <si>
    <t>Setting due dates to keep your team on track</t>
  </si>
  <si>
    <t>Home and Prioritizing your team's tasks</t>
  </si>
  <si>
    <t>5m</t>
  </si>
  <si>
    <t>Collaborating with tasks</t>
  </si>
  <si>
    <t>LOW</t>
  </si>
  <si>
    <t>Recurring tasks: this task will restart when closed</t>
  </si>
  <si>
    <t>2m</t>
  </si>
  <si>
    <t>Managing ClickUp Notifications</t>
  </si>
  <si>
    <t>Communication with your team in ClickUp</t>
  </si>
  <si>
    <t>Weekly Team Goals</t>
  </si>
  <si>
    <t>Save your team time with reusable templates!</t>
  </si>
  <si>
    <t>Custom Fields</t>
  </si>
  <si>
    <t>Dashboards at a high level to measure your team's progress</t>
  </si>
  <si>
    <t>Disable Hot Keys for Better Linking to Documents</t>
  </si>
  <si>
    <t>ClickUp Views</t>
  </si>
  <si>
    <t>The ClickUp Chrome Extension</t>
  </si>
  <si>
    <t>How to make social media posts for CureDAO</t>
  </si>
  <si>
    <t>How To Reduce Discord Notifications</t>
  </si>
  <si>
    <t>Add CureDAO's Calendar to Google Calendar</t>
  </si>
  <si>
    <t>1m</t>
  </si>
  <si>
    <t>Mike Sinn</t>
  </si>
  <si>
    <t>2tt0rjr</t>
  </si>
  <si>
    <t>How much would it cost to improve UI for a B2C product vs B2B product?</t>
  </si>
  <si>
    <t>30m</t>
  </si>
  <si>
    <t>2t2t1xf</t>
  </si>
  <si>
    <t>The CureDAO Show Starring Ali Jorani!</t>
  </si>
  <si>
    <t>2t8eff3</t>
  </si>
  <si>
    <t>The CureDAO Show Starring Dmitri!</t>
  </si>
  <si>
    <t>2tec294</t>
  </si>
  <si>
    <t>The CureDAO Show Starring Jon Fryer!</t>
  </si>
  <si>
    <t>Andreas Melhede</t>
  </si>
  <si>
    <t>3d899ye</t>
  </si>
  <si>
    <t>Compensate people with tokens</t>
  </si>
  <si>
    <t>1h 3m</t>
  </si>
  <si>
    <t>1h 4m</t>
  </si>
  <si>
    <t>3gn15p2</t>
  </si>
  <si>
    <t>Check on deadlines for tasks</t>
  </si>
  <si>
    <t>3gn4kkb</t>
  </si>
  <si>
    <t>3gut974</t>
  </si>
  <si>
    <t>1h 16m</t>
  </si>
  <si>
    <t>1h 17m</t>
  </si>
  <si>
    <t>3h0erqk</t>
  </si>
  <si>
    <t>2hq48j1</t>
  </si>
  <si>
    <t>Apply at SuperDAO</t>
  </si>
  <si>
    <t>18m</t>
  </si>
  <si>
    <t>3h63c73</t>
  </si>
  <si>
    <t>3h68wuc</t>
  </si>
  <si>
    <t>2tm5a2c</t>
  </si>
  <si>
    <t>Send 10 $CURE1 Tokens &amp; let them know</t>
  </si>
  <si>
    <t>2tm5a2b</t>
  </si>
  <si>
    <t>Tom-Gøran Skog</t>
  </si>
  <si>
    <t>https://app.clickup.com/t/2tm5a2b</t>
  </si>
  <si>
    <t>3hbxgm0</t>
  </si>
  <si>
    <t>Ali Jorani</t>
  </si>
  <si>
    <t>3gmyfbx</t>
  </si>
  <si>
    <t>3gmyfby</t>
  </si>
  <si>
    <t>https://app.clickup.com/t/3gmyfbx</t>
  </si>
  <si>
    <t>3gmyfbz</t>
  </si>
  <si>
    <t>3gmyfc0</t>
  </si>
  <si>
    <t>3gmyfc1</t>
  </si>
  <si>
    <t>3gmyfc2</t>
  </si>
  <si>
    <t>4m</t>
  </si>
  <si>
    <t>3gmyfc3</t>
  </si>
  <si>
    <t>3gmyfc4</t>
  </si>
  <si>
    <t>3gmyfc5</t>
  </si>
  <si>
    <t>3gmyfc6</t>
  </si>
  <si>
    <t>3gmyfc7</t>
  </si>
  <si>
    <t>3gmyfc8</t>
  </si>
  <si>
    <t>3gmyfc9</t>
  </si>
  <si>
    <t>6m</t>
  </si>
  <si>
    <t>3gmyfca</t>
  </si>
  <si>
    <t>3gmyfcb</t>
  </si>
  <si>
    <t>3gmyfcc</t>
  </si>
  <si>
    <t>3gmyfcd</t>
  </si>
  <si>
    <t>3gmyfce</t>
  </si>
  <si>
    <t>3gmyfcg</t>
  </si>
  <si>
    <t>3gmyfch</t>
  </si>
  <si>
    <t>3gmyfcj</t>
  </si>
  <si>
    <t>Add PCUREDAO to MetaMask</t>
  </si>
  <si>
    <t>8m</t>
  </si>
  <si>
    <t>3gmyfck</t>
  </si>
  <si>
    <t>Go through our Litepaper, and schedule a call to find your first quest and get started!</t>
  </si>
  <si>
    <t>17m</t>
  </si>
  <si>
    <t>3gmyfcm</t>
  </si>
  <si>
    <t>Do this last: How would you improve the onboarding process?</t>
  </si>
  <si>
    <t>Lukas Vogel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</si>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</sst>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6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50000"/>
      </patternFill>
    </fill>
    <fill>
      <patternFill patternType="solid">
        <fgColor rgb="FF6BC950"/>
      </patternFill>
    </fill>
    <fill>
      <patternFill patternType="solid">
        <fgColor rgb="FF6FDDFF"/>
      </patternFill>
    </fill>
    <fill>
      <patternFill patternType="solid">
        <fgColor rgb="FFFFCC00"/>
      </patternFill>
    </fill>
    <fill>
      <patternFill patternType="solid">
        <f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topLeftCell="A28" workbookViewId="0">
      <selection activeCell="H50" sqref="H50"/>
    </sheetView>
  </sheetViews>
  <sheetFormatPr defaultRowHeight="15" x14ac:dyDescent="0.25"/>
  <cols>
    <col min="1" max="1" width="12" customWidth="1"/>
    <col min="2" max="3" width="15.42578125" customWidth="1"/>
    <col min="4" max="4" width="18.42578125" customWidth="1"/>
    <col min="5" max="5" width="17" customWidth="1"/>
    <col min="6" max="6" width="14" customWidth="1"/>
    <col min="7" max="7" width="20" customWidth="1"/>
    <col min="8" max="8" width="35" customWidth="1"/>
    <col min="9" max="9" width="26" customWidth="1"/>
    <col min="10" max="10" width="21.42578125" customWidth="1"/>
    <col min="11" max="11" width="18" customWidth="1"/>
    <col min="12" max="12" width="35" customWidth="1"/>
    <col min="13" max="13" width="39.42578125" customWidth="1"/>
    <col min="14" max="14" width="12" customWidth="1"/>
    <col min="15" max="15" width="11" customWidth="1"/>
  </cols>
  <sheetData>
    <row r="1" spans="1:15" ht="50.1" customHeight="1" x14ac:dyDescent="0.25"/>
    <row r="2" spans="1:15" ht="20.100000000000001" customHeight="1" x14ac:dyDescent="0.25">
      <c r="A2" s="1" t="s">
        <v>115</v>
      </c>
    </row>
    <row r="3" spans="1:15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ht="15.75" x14ac:dyDescent="0.25">
      <c r="A4" s="1" t="s">
        <v>15</v>
      </c>
      <c r="B4" s="1" t="s">
        <v>16</v>
      </c>
      <c r="C4" s="1"/>
      <c r="D4" s="1" t="s">
        <v>17</v>
      </c>
      <c r="E4" s="1" t="s">
        <v>17</v>
      </c>
      <c r="F4" s="1" t="s">
        <v>115</v>
      </c>
      <c r="G4" s="1" t="s">
        <v>17</v>
      </c>
      <c r="H4" s="3" t="s">
        <v>17</v>
      </c>
      <c r="I4" s="1">
        <f>5.8/48*3494.6016</f>
        <v>422.26436000000001</v>
      </c>
      <c r="J4" s="4" t="s">
        <v>18</v>
      </c>
      <c r="K4" s="4" t="s">
        <v>19</v>
      </c>
      <c r="L4" s="1">
        <v>4</v>
      </c>
      <c r="M4" s="1">
        <v>5</v>
      </c>
      <c r="N4" s="5" t="s">
        <v>20</v>
      </c>
      <c r="O4" s="6" t="s">
        <v>21</v>
      </c>
    </row>
    <row r="5" spans="1:15" ht="20.100000000000001" customHeight="1" x14ac:dyDescent="0.25">
      <c r="A5" s="1" t="s">
        <v>50</v>
      </c>
      <c r="H5" s="11" t="s">
        <v>116</v>
      </c>
      <c r="I5">
        <f>SUM(I4)</f>
        <v>422.26436000000001</v>
      </c>
    </row>
    <row r="6" spans="1:15" ht="15.7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</row>
    <row r="7" spans="1:15" ht="15.75" x14ac:dyDescent="0.25">
      <c r="A7" s="1" t="s">
        <v>51</v>
      </c>
      <c r="B7" s="1" t="s">
        <v>52</v>
      </c>
      <c r="C7" s="1"/>
      <c r="D7" s="1" t="s">
        <v>17</v>
      </c>
      <c r="E7" s="1" t="s">
        <v>17</v>
      </c>
      <c r="F7" s="1" t="s">
        <v>50</v>
      </c>
      <c r="G7" s="1" t="s">
        <v>17</v>
      </c>
      <c r="H7" s="3" t="s">
        <v>17</v>
      </c>
      <c r="I7" s="1">
        <v>45.9816</v>
      </c>
      <c r="J7" s="4" t="s">
        <v>53</v>
      </c>
      <c r="K7" s="4" t="s">
        <v>17</v>
      </c>
      <c r="L7" s="1">
        <v>5</v>
      </c>
      <c r="M7" s="1">
        <v>5</v>
      </c>
      <c r="N7" s="5" t="s">
        <v>20</v>
      </c>
      <c r="O7" s="6" t="s">
        <v>21</v>
      </c>
    </row>
    <row r="8" spans="1:15" ht="15.75" x14ac:dyDescent="0.25">
      <c r="A8" s="1" t="s">
        <v>54</v>
      </c>
      <c r="B8" s="1" t="s">
        <v>55</v>
      </c>
      <c r="C8" s="1"/>
      <c r="D8" s="1" t="s">
        <v>17</v>
      </c>
      <c r="E8" s="1" t="s">
        <v>17</v>
      </c>
      <c r="F8" s="1" t="s">
        <v>50</v>
      </c>
      <c r="G8" s="1" t="s">
        <v>17</v>
      </c>
      <c r="H8" s="3" t="s">
        <v>17</v>
      </c>
      <c r="I8" s="1">
        <v>36.402099999999997</v>
      </c>
      <c r="J8" s="4" t="s">
        <v>53</v>
      </c>
      <c r="K8" s="4" t="s">
        <v>17</v>
      </c>
      <c r="L8" s="1">
        <v>4</v>
      </c>
      <c r="M8" s="1">
        <v>5</v>
      </c>
      <c r="N8" s="5" t="s">
        <v>20</v>
      </c>
      <c r="O8" s="6" t="s">
        <v>21</v>
      </c>
    </row>
    <row r="9" spans="1:15" ht="15.75" x14ac:dyDescent="0.25">
      <c r="A9" s="1" t="s">
        <v>56</v>
      </c>
      <c r="B9" s="1" t="s">
        <v>57</v>
      </c>
      <c r="C9" s="1"/>
      <c r="D9" s="1" t="s">
        <v>17</v>
      </c>
      <c r="E9" s="1" t="s">
        <v>17</v>
      </c>
      <c r="F9" s="1" t="s">
        <v>50</v>
      </c>
      <c r="G9" s="1" t="s">
        <v>17</v>
      </c>
      <c r="H9" s="3" t="s">
        <v>17</v>
      </c>
      <c r="I9" s="1">
        <v>36.402099999999997</v>
      </c>
      <c r="J9" s="4" t="s">
        <v>53</v>
      </c>
      <c r="K9" s="4" t="s">
        <v>17</v>
      </c>
      <c r="L9" s="1">
        <v>4</v>
      </c>
      <c r="M9" s="1">
        <v>5</v>
      </c>
      <c r="N9" s="5" t="s">
        <v>20</v>
      </c>
      <c r="O9" s="6" t="s">
        <v>21</v>
      </c>
    </row>
    <row r="10" spans="1:15" ht="15.75" x14ac:dyDescent="0.25">
      <c r="A10" s="1" t="s">
        <v>58</v>
      </c>
      <c r="B10" s="1" t="s">
        <v>59</v>
      </c>
      <c r="C10" s="1"/>
      <c r="D10" s="1" t="s">
        <v>17</v>
      </c>
      <c r="E10" s="1" t="s">
        <v>17</v>
      </c>
      <c r="F10" s="1" t="s">
        <v>50</v>
      </c>
      <c r="G10" s="1" t="s">
        <v>17</v>
      </c>
      <c r="H10" s="3" t="s">
        <v>17</v>
      </c>
      <c r="I10" s="1">
        <v>36.402099999999997</v>
      </c>
      <c r="J10" s="4" t="s">
        <v>53</v>
      </c>
      <c r="K10" s="4" t="s">
        <v>17</v>
      </c>
      <c r="L10" s="1">
        <v>4</v>
      </c>
      <c r="M10" s="1">
        <v>5</v>
      </c>
      <c r="N10" s="5" t="s">
        <v>20</v>
      </c>
      <c r="O10" s="6" t="s">
        <v>21</v>
      </c>
    </row>
    <row r="11" spans="1:15" ht="20.100000000000001" customHeight="1" x14ac:dyDescent="0.25">
      <c r="A11" s="1" t="s">
        <v>60</v>
      </c>
      <c r="H11" s="11" t="s">
        <v>116</v>
      </c>
      <c r="I11">
        <f>SUM(I7:I10)</f>
        <v>155.18789999999998</v>
      </c>
    </row>
    <row r="12" spans="1:15" ht="15.75" x14ac:dyDescent="0.2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9</v>
      </c>
      <c r="K12" s="2" t="s">
        <v>10</v>
      </c>
      <c r="L12" s="2" t="s">
        <v>11</v>
      </c>
      <c r="M12" s="2" t="s">
        <v>12</v>
      </c>
      <c r="N12" s="2" t="s">
        <v>13</v>
      </c>
      <c r="O12" s="2" t="s">
        <v>14</v>
      </c>
    </row>
    <row r="13" spans="1:15" ht="15.75" x14ac:dyDescent="0.25">
      <c r="A13" s="1" t="s">
        <v>61</v>
      </c>
      <c r="B13" s="1" t="s">
        <v>62</v>
      </c>
      <c r="C13" s="1"/>
      <c r="D13" s="1" t="s">
        <v>17</v>
      </c>
      <c r="E13" s="1" t="s">
        <v>17</v>
      </c>
      <c r="F13" s="1" t="s">
        <v>60</v>
      </c>
      <c r="G13" s="1" t="s">
        <v>17</v>
      </c>
      <c r="H13" s="3" t="s">
        <v>17</v>
      </c>
      <c r="I13" s="1">
        <v>96.561360000000008</v>
      </c>
      <c r="J13" s="4" t="s">
        <v>63</v>
      </c>
      <c r="K13" s="4" t="s">
        <v>64</v>
      </c>
      <c r="L13" s="1">
        <v>5</v>
      </c>
      <c r="M13" s="1">
        <v>5</v>
      </c>
      <c r="N13" s="5" t="s">
        <v>20</v>
      </c>
      <c r="O13" s="6" t="s">
        <v>21</v>
      </c>
    </row>
    <row r="14" spans="1:15" ht="15.75" x14ac:dyDescent="0.25">
      <c r="A14" s="1" t="s">
        <v>65</v>
      </c>
      <c r="B14" s="1" t="s">
        <v>66</v>
      </c>
      <c r="C14" s="1"/>
      <c r="D14" s="1" t="s">
        <v>17</v>
      </c>
      <c r="E14" s="1" t="s">
        <v>17</v>
      </c>
      <c r="F14" s="1" t="s">
        <v>60</v>
      </c>
      <c r="G14" s="1" t="s">
        <v>17</v>
      </c>
      <c r="H14" s="3" t="s">
        <v>17</v>
      </c>
      <c r="I14" s="1">
        <v>1.5327199999999999</v>
      </c>
      <c r="J14" s="4" t="s">
        <v>49</v>
      </c>
      <c r="K14" s="4" t="s">
        <v>49</v>
      </c>
      <c r="L14" s="1">
        <v>5</v>
      </c>
      <c r="M14" s="1">
        <v>5</v>
      </c>
      <c r="N14" s="5" t="s">
        <v>20</v>
      </c>
      <c r="O14" s="6" t="s">
        <v>21</v>
      </c>
    </row>
    <row r="15" spans="1:15" ht="15.75" x14ac:dyDescent="0.25">
      <c r="A15" s="1" t="s">
        <v>67</v>
      </c>
      <c r="B15" s="1" t="s">
        <v>66</v>
      </c>
      <c r="C15" s="1"/>
      <c r="D15" s="1" t="s">
        <v>17</v>
      </c>
      <c r="E15" s="1" t="s">
        <v>17</v>
      </c>
      <c r="F15" s="1" t="s">
        <v>60</v>
      </c>
      <c r="G15" s="1" t="s">
        <v>17</v>
      </c>
      <c r="H15" s="3" t="s">
        <v>17</v>
      </c>
      <c r="I15" s="1">
        <v>1.5327199999999999</v>
      </c>
      <c r="J15" s="4" t="s">
        <v>49</v>
      </c>
      <c r="K15" s="4" t="s">
        <v>49</v>
      </c>
      <c r="L15" s="1">
        <v>5</v>
      </c>
      <c r="M15" s="1">
        <v>5</v>
      </c>
      <c r="N15" s="5" t="s">
        <v>20</v>
      </c>
      <c r="O15" s="6" t="s">
        <v>21</v>
      </c>
    </row>
    <row r="16" spans="1:15" ht="15.75" x14ac:dyDescent="0.25">
      <c r="A16" s="1" t="s">
        <v>68</v>
      </c>
      <c r="B16" s="1" t="s">
        <v>66</v>
      </c>
      <c r="C16" s="1"/>
      <c r="D16" s="1" t="s">
        <v>17</v>
      </c>
      <c r="E16" s="1" t="s">
        <v>17</v>
      </c>
      <c r="F16" s="1" t="s">
        <v>60</v>
      </c>
      <c r="G16" s="1" t="s">
        <v>17</v>
      </c>
      <c r="H16" s="3" t="s">
        <v>17</v>
      </c>
      <c r="I16" s="1">
        <v>116.48672000000001</v>
      </c>
      <c r="J16" s="4" t="s">
        <v>69</v>
      </c>
      <c r="K16" s="4" t="s">
        <v>70</v>
      </c>
      <c r="L16" s="1">
        <v>5</v>
      </c>
      <c r="M16" s="1">
        <v>5</v>
      </c>
      <c r="N16" s="5" t="s">
        <v>20</v>
      </c>
      <c r="O16" s="6" t="s">
        <v>21</v>
      </c>
    </row>
    <row r="17" spans="1:15" ht="15.75" x14ac:dyDescent="0.25">
      <c r="A17" s="1" t="s">
        <v>71</v>
      </c>
      <c r="B17" s="1" t="s">
        <v>66</v>
      </c>
      <c r="C17" s="1"/>
      <c r="D17" s="1" t="s">
        <v>17</v>
      </c>
      <c r="E17" s="1" t="s">
        <v>17</v>
      </c>
      <c r="F17" s="1" t="s">
        <v>60</v>
      </c>
      <c r="G17" s="1" t="s">
        <v>17</v>
      </c>
      <c r="H17" s="3" t="s">
        <v>17</v>
      </c>
      <c r="I17" s="1">
        <v>4.5981600000000009</v>
      </c>
      <c r="J17" s="4" t="s">
        <v>24</v>
      </c>
      <c r="K17" s="4" t="s">
        <v>24</v>
      </c>
      <c r="L17" s="1">
        <v>5</v>
      </c>
      <c r="M17" s="1">
        <v>5</v>
      </c>
      <c r="N17" s="5" t="s">
        <v>20</v>
      </c>
      <c r="O17" s="6" t="s">
        <v>21</v>
      </c>
    </row>
    <row r="18" spans="1:15" ht="15.75" x14ac:dyDescent="0.25">
      <c r="A18" s="1" t="s">
        <v>72</v>
      </c>
      <c r="B18" s="1" t="s">
        <v>73</v>
      </c>
      <c r="C18" s="1"/>
      <c r="D18" s="1" t="s">
        <v>17</v>
      </c>
      <c r="E18" s="1" t="s">
        <v>17</v>
      </c>
      <c r="F18" s="1" t="s">
        <v>60</v>
      </c>
      <c r="G18" s="1" t="s">
        <v>17</v>
      </c>
      <c r="H18" s="3" t="s">
        <v>17</v>
      </c>
      <c r="I18" s="1">
        <v>27.58896</v>
      </c>
      <c r="J18" s="4" t="s">
        <v>74</v>
      </c>
      <c r="K18" s="4" t="s">
        <v>74</v>
      </c>
      <c r="L18" s="1">
        <v>5</v>
      </c>
      <c r="M18" s="1">
        <v>5</v>
      </c>
      <c r="N18" s="5" t="s">
        <v>20</v>
      </c>
      <c r="O18" s="6" t="s">
        <v>21</v>
      </c>
    </row>
    <row r="19" spans="1:15" ht="15.75" x14ac:dyDescent="0.25">
      <c r="A19" s="1" t="s">
        <v>75</v>
      </c>
      <c r="B19" s="1" t="s">
        <v>66</v>
      </c>
      <c r="C19" s="1"/>
      <c r="D19" s="1" t="s">
        <v>17</v>
      </c>
      <c r="E19" s="1" t="s">
        <v>17</v>
      </c>
      <c r="F19" s="1" t="s">
        <v>60</v>
      </c>
      <c r="G19" s="1" t="s">
        <v>17</v>
      </c>
      <c r="H19" s="3" t="s">
        <v>17</v>
      </c>
      <c r="I19" s="1">
        <v>3.0654399999999997</v>
      </c>
      <c r="J19" s="4" t="s">
        <v>36</v>
      </c>
      <c r="K19" s="4" t="s">
        <v>36</v>
      </c>
      <c r="L19" s="1">
        <v>5</v>
      </c>
      <c r="M19" s="1">
        <v>5</v>
      </c>
      <c r="N19" s="5" t="s">
        <v>20</v>
      </c>
      <c r="O19" s="6" t="s">
        <v>21</v>
      </c>
    </row>
    <row r="20" spans="1:15" ht="15.75" x14ac:dyDescent="0.25">
      <c r="A20" s="1" t="s">
        <v>76</v>
      </c>
      <c r="B20" s="1" t="s">
        <v>66</v>
      </c>
      <c r="C20" s="1"/>
      <c r="D20" s="1" t="s">
        <v>17</v>
      </c>
      <c r="E20" s="1" t="s">
        <v>17</v>
      </c>
      <c r="F20" s="1" t="s">
        <v>60</v>
      </c>
      <c r="G20" s="1" t="s">
        <v>17</v>
      </c>
      <c r="H20" s="3" t="s">
        <v>17</v>
      </c>
      <c r="I20" s="1">
        <v>1.5327199999999999</v>
      </c>
      <c r="J20" s="4" t="s">
        <v>49</v>
      </c>
      <c r="K20" s="4" t="s">
        <v>49</v>
      </c>
      <c r="L20" s="1">
        <v>5</v>
      </c>
      <c r="M20" s="1">
        <v>5</v>
      </c>
      <c r="N20" s="5" t="s">
        <v>20</v>
      </c>
      <c r="O20" s="6" t="s">
        <v>21</v>
      </c>
    </row>
    <row r="21" spans="1:15" ht="15.75" x14ac:dyDescent="0.25">
      <c r="A21" s="1" t="s">
        <v>77</v>
      </c>
      <c r="B21" s="7" t="s">
        <v>78</v>
      </c>
      <c r="C21" s="1" t="s">
        <v>79</v>
      </c>
      <c r="D21" s="1" t="s">
        <v>80</v>
      </c>
      <c r="E21" s="1" t="s">
        <v>81</v>
      </c>
      <c r="F21" s="1" t="s">
        <v>60</v>
      </c>
      <c r="G21" s="1" t="s">
        <v>17</v>
      </c>
      <c r="H21" s="3" t="s">
        <v>17</v>
      </c>
      <c r="I21" s="1">
        <v>0</v>
      </c>
      <c r="J21" s="4" t="s">
        <v>17</v>
      </c>
      <c r="K21" s="4" t="s">
        <v>17</v>
      </c>
      <c r="L21" s="1" t="s">
        <v>17</v>
      </c>
      <c r="M21" s="1" t="s">
        <v>17</v>
      </c>
      <c r="N21" s="1" t="s">
        <v>17</v>
      </c>
      <c r="O21" s="6" t="s">
        <v>21</v>
      </c>
    </row>
    <row r="22" spans="1:15" ht="15.75" x14ac:dyDescent="0.25">
      <c r="A22" s="1" t="s">
        <v>82</v>
      </c>
      <c r="B22" s="1" t="s">
        <v>66</v>
      </c>
      <c r="C22" s="1"/>
      <c r="D22" s="1" t="s">
        <v>17</v>
      </c>
      <c r="E22" s="1" t="s">
        <v>17</v>
      </c>
      <c r="F22" s="1" t="s">
        <v>60</v>
      </c>
      <c r="G22" s="1" t="s">
        <v>17</v>
      </c>
      <c r="H22" s="3" t="s">
        <v>17</v>
      </c>
      <c r="I22" s="1">
        <v>3.0654399999999997</v>
      </c>
      <c r="J22" s="4" t="s">
        <v>36</v>
      </c>
      <c r="K22" s="4" t="s">
        <v>36</v>
      </c>
      <c r="L22" s="1">
        <v>5</v>
      </c>
      <c r="M22" s="1">
        <v>5</v>
      </c>
      <c r="N22" s="5" t="s">
        <v>20</v>
      </c>
      <c r="O22" s="6" t="s">
        <v>21</v>
      </c>
    </row>
    <row r="23" spans="1:15" ht="15.75" x14ac:dyDescent="0.25">
      <c r="A23" s="1" t="s">
        <v>15</v>
      </c>
      <c r="B23" s="1" t="s">
        <v>16</v>
      </c>
      <c r="C23" s="1"/>
      <c r="D23" s="1" t="s">
        <v>17</v>
      </c>
      <c r="E23" s="1" t="s">
        <v>17</v>
      </c>
      <c r="F23" s="1" t="s">
        <v>60</v>
      </c>
      <c r="G23" s="1" t="s">
        <v>17</v>
      </c>
      <c r="H23" s="3" t="s">
        <v>17</v>
      </c>
      <c r="I23" s="1">
        <f>42.2/48*3494.6016</f>
        <v>3072.3372400000003</v>
      </c>
      <c r="J23" s="4"/>
      <c r="K23" s="4"/>
      <c r="L23" s="1">
        <v>4</v>
      </c>
      <c r="M23" s="1">
        <v>5</v>
      </c>
      <c r="N23" s="5" t="s">
        <v>20</v>
      </c>
      <c r="O23" s="6" t="s">
        <v>21</v>
      </c>
    </row>
    <row r="24" spans="1:15" ht="20.100000000000001" customHeight="1" x14ac:dyDescent="0.25">
      <c r="A24" s="1" t="s">
        <v>83</v>
      </c>
      <c r="H24" s="11" t="s">
        <v>116</v>
      </c>
      <c r="I24">
        <f>SUM(I13:I23)</f>
        <v>3328.3014800000001</v>
      </c>
    </row>
    <row r="25" spans="1:15" ht="15.75" x14ac:dyDescent="0.25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2" t="s">
        <v>14</v>
      </c>
    </row>
    <row r="26" spans="1:15" ht="15.75" x14ac:dyDescent="0.25">
      <c r="A26" s="1" t="s">
        <v>84</v>
      </c>
      <c r="B26" s="1" t="s">
        <v>23</v>
      </c>
      <c r="C26" s="1"/>
      <c r="D26" s="1" t="s">
        <v>17</v>
      </c>
      <c r="E26" s="1" t="s">
        <v>17</v>
      </c>
      <c r="F26" s="1" t="s">
        <v>83</v>
      </c>
      <c r="G26" s="1" t="s">
        <v>17</v>
      </c>
      <c r="H26" s="3" t="s">
        <v>17</v>
      </c>
      <c r="I26" s="1" t="s">
        <v>17</v>
      </c>
      <c r="J26" s="4" t="s">
        <v>17</v>
      </c>
      <c r="K26" s="4" t="s">
        <v>17</v>
      </c>
      <c r="L26" s="1" t="s">
        <v>17</v>
      </c>
      <c r="M26" s="1" t="s">
        <v>17</v>
      </c>
      <c r="N26" s="9" t="s">
        <v>29</v>
      </c>
      <c r="O26" s="6" t="s">
        <v>26</v>
      </c>
    </row>
    <row r="27" spans="1:15" ht="15.75" x14ac:dyDescent="0.25">
      <c r="A27" s="1" t="s">
        <v>85</v>
      </c>
      <c r="B27" s="7" t="s">
        <v>22</v>
      </c>
      <c r="C27" s="1" t="s">
        <v>84</v>
      </c>
      <c r="D27" s="1" t="s">
        <v>23</v>
      </c>
      <c r="E27" s="1" t="s">
        <v>86</v>
      </c>
      <c r="F27" s="1" t="s">
        <v>83</v>
      </c>
      <c r="G27" s="1" t="s">
        <v>17</v>
      </c>
      <c r="H27" s="3" t="s">
        <v>17</v>
      </c>
      <c r="I27" s="1">
        <v>1.3411299999999999</v>
      </c>
      <c r="J27" s="4" t="s">
        <v>24</v>
      </c>
      <c r="K27" s="4" t="s">
        <v>17</v>
      </c>
      <c r="L27" s="1">
        <v>2</v>
      </c>
      <c r="M27" s="1">
        <v>4</v>
      </c>
      <c r="N27" s="8" t="s">
        <v>25</v>
      </c>
      <c r="O27" s="6" t="s">
        <v>26</v>
      </c>
    </row>
    <row r="28" spans="1:15" ht="15.75" x14ac:dyDescent="0.25">
      <c r="A28" s="1" t="s">
        <v>87</v>
      </c>
      <c r="B28" s="7" t="s">
        <v>27</v>
      </c>
      <c r="C28" s="1" t="s">
        <v>84</v>
      </c>
      <c r="D28" s="1" t="s">
        <v>23</v>
      </c>
      <c r="E28" s="1" t="s">
        <v>86</v>
      </c>
      <c r="F28" s="1" t="s">
        <v>83</v>
      </c>
      <c r="G28" s="1" t="s">
        <v>17</v>
      </c>
      <c r="H28" s="3" t="s">
        <v>17</v>
      </c>
      <c r="I28" s="1">
        <v>1.3411299999999999</v>
      </c>
      <c r="J28" s="4" t="s">
        <v>24</v>
      </c>
      <c r="K28" s="4" t="s">
        <v>17</v>
      </c>
      <c r="L28" s="1">
        <v>2</v>
      </c>
      <c r="M28" s="1">
        <v>4</v>
      </c>
      <c r="N28" s="8" t="s">
        <v>25</v>
      </c>
      <c r="O28" s="6" t="s">
        <v>26</v>
      </c>
    </row>
    <row r="29" spans="1:15" ht="15.75" x14ac:dyDescent="0.25">
      <c r="A29" s="1" t="s">
        <v>88</v>
      </c>
      <c r="B29" s="7" t="s">
        <v>28</v>
      </c>
      <c r="C29" s="1" t="s">
        <v>84</v>
      </c>
      <c r="D29" s="1" t="s">
        <v>23</v>
      </c>
      <c r="E29" s="1" t="s">
        <v>86</v>
      </c>
      <c r="F29" s="1" t="s">
        <v>83</v>
      </c>
      <c r="G29" s="1" t="s">
        <v>17</v>
      </c>
      <c r="H29" s="3" t="s">
        <v>17</v>
      </c>
      <c r="I29" s="1">
        <v>2.6822600000000008</v>
      </c>
      <c r="J29" s="4" t="s">
        <v>24</v>
      </c>
      <c r="K29" s="4" t="s">
        <v>17</v>
      </c>
      <c r="L29" s="1">
        <v>3</v>
      </c>
      <c r="M29" s="1">
        <v>5</v>
      </c>
      <c r="N29" s="9" t="s">
        <v>29</v>
      </c>
      <c r="O29" s="6" t="s">
        <v>26</v>
      </c>
    </row>
    <row r="30" spans="1:15" ht="15.75" x14ac:dyDescent="0.25">
      <c r="A30" s="1" t="s">
        <v>89</v>
      </c>
      <c r="B30" s="7" t="s">
        <v>30</v>
      </c>
      <c r="C30" s="1" t="s">
        <v>84</v>
      </c>
      <c r="D30" s="1" t="s">
        <v>23</v>
      </c>
      <c r="E30" s="1" t="s">
        <v>86</v>
      </c>
      <c r="F30" s="1" t="s">
        <v>83</v>
      </c>
      <c r="G30" s="1" t="s">
        <v>17</v>
      </c>
      <c r="H30" s="3" t="s">
        <v>17</v>
      </c>
      <c r="I30" s="1">
        <v>4.4704333333333333</v>
      </c>
      <c r="J30" s="4" t="s">
        <v>32</v>
      </c>
      <c r="K30" s="4" t="s">
        <v>17</v>
      </c>
      <c r="L30" s="1">
        <v>3</v>
      </c>
      <c r="M30" s="1">
        <v>5</v>
      </c>
      <c r="N30" s="5" t="s">
        <v>20</v>
      </c>
      <c r="O30" s="6" t="s">
        <v>26</v>
      </c>
    </row>
    <row r="31" spans="1:15" ht="15.75" x14ac:dyDescent="0.25">
      <c r="A31" s="1" t="s">
        <v>90</v>
      </c>
      <c r="B31" s="7" t="s">
        <v>31</v>
      </c>
      <c r="C31" s="1" t="s">
        <v>84</v>
      </c>
      <c r="D31" s="1" t="s">
        <v>23</v>
      </c>
      <c r="E31" s="1" t="s">
        <v>86</v>
      </c>
      <c r="F31" s="1" t="s">
        <v>83</v>
      </c>
      <c r="G31" s="1" t="s">
        <v>17</v>
      </c>
      <c r="H31" s="3" t="s">
        <v>17</v>
      </c>
      <c r="I31" s="1">
        <v>3.5763466666666668</v>
      </c>
      <c r="J31" s="4" t="s">
        <v>91</v>
      </c>
      <c r="K31" s="4" t="s">
        <v>17</v>
      </c>
      <c r="L31" s="1">
        <v>3</v>
      </c>
      <c r="M31" s="1">
        <v>5</v>
      </c>
      <c r="N31" s="9" t="s">
        <v>29</v>
      </c>
      <c r="O31" s="6" t="s">
        <v>26</v>
      </c>
    </row>
    <row r="32" spans="1:15" ht="15.75" x14ac:dyDescent="0.25">
      <c r="A32" s="1" t="s">
        <v>92</v>
      </c>
      <c r="B32" s="7" t="s">
        <v>33</v>
      </c>
      <c r="C32" s="1" t="s">
        <v>84</v>
      </c>
      <c r="D32" s="1" t="s">
        <v>23</v>
      </c>
      <c r="E32" s="1" t="s">
        <v>86</v>
      </c>
      <c r="F32" s="1" t="s">
        <v>83</v>
      </c>
      <c r="G32" s="1" t="s">
        <v>17</v>
      </c>
      <c r="H32" s="3" t="s">
        <v>17</v>
      </c>
      <c r="I32" s="1">
        <v>0.63863333333333339</v>
      </c>
      <c r="J32" s="4" t="s">
        <v>32</v>
      </c>
      <c r="K32" s="4" t="s">
        <v>17</v>
      </c>
      <c r="L32" s="1">
        <v>1</v>
      </c>
      <c r="M32" s="1">
        <v>3</v>
      </c>
      <c r="N32" s="10" t="s">
        <v>34</v>
      </c>
      <c r="O32" s="6" t="s">
        <v>26</v>
      </c>
    </row>
    <row r="33" spans="1:15" ht="15.75" x14ac:dyDescent="0.25">
      <c r="A33" s="1" t="s">
        <v>93</v>
      </c>
      <c r="B33" s="7" t="s">
        <v>35</v>
      </c>
      <c r="C33" s="1" t="s">
        <v>84</v>
      </c>
      <c r="D33" s="1" t="s">
        <v>23</v>
      </c>
      <c r="E33" s="1" t="s">
        <v>86</v>
      </c>
      <c r="F33" s="1" t="s">
        <v>83</v>
      </c>
      <c r="G33" s="1" t="s">
        <v>17</v>
      </c>
      <c r="H33" s="3" t="s">
        <v>17</v>
      </c>
      <c r="I33" s="1">
        <v>0.89408666666666647</v>
      </c>
      <c r="J33" s="4" t="s">
        <v>36</v>
      </c>
      <c r="K33" s="4" t="s">
        <v>17</v>
      </c>
      <c r="L33" s="1">
        <v>2</v>
      </c>
      <c r="M33" s="1">
        <v>4</v>
      </c>
      <c r="N33" s="8" t="s">
        <v>25</v>
      </c>
      <c r="O33" s="6" t="s">
        <v>26</v>
      </c>
    </row>
    <row r="34" spans="1:15" ht="15.75" x14ac:dyDescent="0.25">
      <c r="A34" s="1" t="s">
        <v>94</v>
      </c>
      <c r="B34" s="7" t="s">
        <v>37</v>
      </c>
      <c r="C34" s="1" t="s">
        <v>84</v>
      </c>
      <c r="D34" s="1" t="s">
        <v>23</v>
      </c>
      <c r="E34" s="1" t="s">
        <v>86</v>
      </c>
      <c r="F34" s="1" t="s">
        <v>83</v>
      </c>
      <c r="G34" s="1" t="s">
        <v>17</v>
      </c>
      <c r="H34" s="3" t="s">
        <v>17</v>
      </c>
      <c r="I34" s="1">
        <v>1.3411299999999999</v>
      </c>
      <c r="J34" s="4" t="s">
        <v>24</v>
      </c>
      <c r="K34" s="4" t="s">
        <v>17</v>
      </c>
      <c r="L34" s="1">
        <v>2</v>
      </c>
      <c r="M34" s="1">
        <v>4</v>
      </c>
      <c r="N34" s="9" t="s">
        <v>29</v>
      </c>
      <c r="O34" s="6" t="s">
        <v>26</v>
      </c>
    </row>
    <row r="35" spans="1:15" ht="15.75" x14ac:dyDescent="0.25">
      <c r="A35" s="1" t="s">
        <v>95</v>
      </c>
      <c r="B35" s="7" t="s">
        <v>38</v>
      </c>
      <c r="C35" s="1" t="s">
        <v>84</v>
      </c>
      <c r="D35" s="1" t="s">
        <v>23</v>
      </c>
      <c r="E35" s="1" t="s">
        <v>86</v>
      </c>
      <c r="F35" s="1" t="s">
        <v>83</v>
      </c>
      <c r="G35" s="1" t="s">
        <v>17</v>
      </c>
      <c r="H35" s="3" t="s">
        <v>17</v>
      </c>
      <c r="I35" s="1">
        <v>1.7881733333333329</v>
      </c>
      <c r="J35" s="4" t="s">
        <v>91</v>
      </c>
      <c r="K35" s="4" t="s">
        <v>17</v>
      </c>
      <c r="L35" s="1">
        <v>2</v>
      </c>
      <c r="M35" s="1">
        <v>4</v>
      </c>
      <c r="N35" s="10" t="s">
        <v>34</v>
      </c>
      <c r="O35" s="6" t="s">
        <v>26</v>
      </c>
    </row>
    <row r="36" spans="1:15" ht="15.75" x14ac:dyDescent="0.25">
      <c r="A36" s="1" t="s">
        <v>96</v>
      </c>
      <c r="B36" s="7" t="s">
        <v>39</v>
      </c>
      <c r="C36" s="1" t="s">
        <v>84</v>
      </c>
      <c r="D36" s="1" t="s">
        <v>23</v>
      </c>
      <c r="E36" s="1" t="s">
        <v>86</v>
      </c>
      <c r="F36" s="1" t="s">
        <v>83</v>
      </c>
      <c r="G36" s="1" t="s">
        <v>17</v>
      </c>
      <c r="H36" s="3" t="s">
        <v>17</v>
      </c>
      <c r="I36" s="1">
        <v>0.38318000000000008</v>
      </c>
      <c r="J36" s="4" t="s">
        <v>24</v>
      </c>
      <c r="K36" s="4" t="s">
        <v>17</v>
      </c>
      <c r="L36" s="1">
        <v>1</v>
      </c>
      <c r="M36" s="1">
        <v>3</v>
      </c>
      <c r="N36" s="10" t="s">
        <v>34</v>
      </c>
      <c r="O36" s="6" t="s">
        <v>26</v>
      </c>
    </row>
    <row r="37" spans="1:15" ht="15.75" x14ac:dyDescent="0.25">
      <c r="A37" s="1" t="s">
        <v>97</v>
      </c>
      <c r="B37" s="7" t="s">
        <v>40</v>
      </c>
      <c r="C37" s="1" t="s">
        <v>84</v>
      </c>
      <c r="D37" s="1" t="s">
        <v>23</v>
      </c>
      <c r="E37" s="1" t="s">
        <v>86</v>
      </c>
      <c r="F37" s="1" t="s">
        <v>83</v>
      </c>
      <c r="G37" s="1" t="s">
        <v>17</v>
      </c>
      <c r="H37" s="3" t="s">
        <v>17</v>
      </c>
      <c r="I37" s="1">
        <v>2.6822600000000008</v>
      </c>
      <c r="J37" s="4" t="s">
        <v>24</v>
      </c>
      <c r="K37" s="4" t="s">
        <v>17</v>
      </c>
      <c r="L37" s="1">
        <v>3</v>
      </c>
      <c r="M37" s="1">
        <v>5</v>
      </c>
      <c r="N37" s="9" t="s">
        <v>29</v>
      </c>
      <c r="O37" s="6" t="s">
        <v>26</v>
      </c>
    </row>
    <row r="38" spans="1:15" ht="15.75" x14ac:dyDescent="0.25">
      <c r="A38" s="1" t="s">
        <v>98</v>
      </c>
      <c r="B38" s="7" t="s">
        <v>41</v>
      </c>
      <c r="C38" s="1" t="s">
        <v>84</v>
      </c>
      <c r="D38" s="1" t="s">
        <v>23</v>
      </c>
      <c r="E38" s="1" t="s">
        <v>86</v>
      </c>
      <c r="F38" s="1" t="s">
        <v>83</v>
      </c>
      <c r="G38" s="1" t="s">
        <v>17</v>
      </c>
      <c r="H38" s="3" t="s">
        <v>17</v>
      </c>
      <c r="I38" s="1">
        <v>2.6822599999999999</v>
      </c>
      <c r="J38" s="4" t="s">
        <v>99</v>
      </c>
      <c r="K38" s="4" t="s">
        <v>17</v>
      </c>
      <c r="L38" s="1">
        <v>2</v>
      </c>
      <c r="M38" s="1">
        <v>4</v>
      </c>
      <c r="N38" s="8" t="s">
        <v>25</v>
      </c>
      <c r="O38" s="6" t="s">
        <v>26</v>
      </c>
    </row>
    <row r="39" spans="1:15" ht="15.75" x14ac:dyDescent="0.25">
      <c r="A39" s="1" t="s">
        <v>100</v>
      </c>
      <c r="B39" s="7" t="s">
        <v>42</v>
      </c>
      <c r="C39" s="1" t="s">
        <v>84</v>
      </c>
      <c r="D39" s="1" t="s">
        <v>23</v>
      </c>
      <c r="E39" s="1" t="s">
        <v>86</v>
      </c>
      <c r="F39" s="1" t="s">
        <v>83</v>
      </c>
      <c r="G39" s="1" t="s">
        <v>17</v>
      </c>
      <c r="H39" s="3" t="s">
        <v>17</v>
      </c>
      <c r="I39" s="1">
        <v>2.6822599999999999</v>
      </c>
      <c r="J39" s="4" t="s">
        <v>99</v>
      </c>
      <c r="K39" s="4" t="s">
        <v>17</v>
      </c>
      <c r="L39" s="1">
        <v>2</v>
      </c>
      <c r="M39" s="1">
        <v>4</v>
      </c>
      <c r="N39" s="8" t="s">
        <v>25</v>
      </c>
      <c r="O39" s="6" t="s">
        <v>26</v>
      </c>
    </row>
    <row r="40" spans="1:15" ht="15.75" x14ac:dyDescent="0.25">
      <c r="A40" s="1" t="s">
        <v>101</v>
      </c>
      <c r="B40" s="7" t="s">
        <v>43</v>
      </c>
      <c r="C40" s="1" t="s">
        <v>84</v>
      </c>
      <c r="D40" s="1" t="s">
        <v>23</v>
      </c>
      <c r="E40" s="1" t="s">
        <v>86</v>
      </c>
      <c r="F40" s="1" t="s">
        <v>83</v>
      </c>
      <c r="G40" s="1" t="s">
        <v>17</v>
      </c>
      <c r="H40" s="3" t="s">
        <v>17</v>
      </c>
      <c r="I40" s="1">
        <v>1.3411299999999999</v>
      </c>
      <c r="J40" s="4" t="s">
        <v>24</v>
      </c>
      <c r="K40" s="4" t="s">
        <v>17</v>
      </c>
      <c r="L40" s="1">
        <v>2</v>
      </c>
      <c r="M40" s="1">
        <v>4</v>
      </c>
      <c r="N40" s="8" t="s">
        <v>25</v>
      </c>
      <c r="O40" s="6" t="s">
        <v>26</v>
      </c>
    </row>
    <row r="41" spans="1:15" ht="15.75" x14ac:dyDescent="0.25">
      <c r="A41" s="1" t="s">
        <v>102</v>
      </c>
      <c r="B41" s="7" t="s">
        <v>44</v>
      </c>
      <c r="C41" s="1" t="s">
        <v>84</v>
      </c>
      <c r="D41" s="1" t="s">
        <v>23</v>
      </c>
      <c r="E41" s="1" t="s">
        <v>86</v>
      </c>
      <c r="F41" s="1" t="s">
        <v>83</v>
      </c>
      <c r="G41" s="1" t="s">
        <v>17</v>
      </c>
      <c r="H41" s="3" t="s">
        <v>17</v>
      </c>
      <c r="I41" s="1">
        <v>0.51090666666666673</v>
      </c>
      <c r="J41" s="4" t="s">
        <v>91</v>
      </c>
      <c r="K41" s="4" t="s">
        <v>17</v>
      </c>
      <c r="L41" s="1">
        <v>1</v>
      </c>
      <c r="M41" s="1">
        <v>3</v>
      </c>
      <c r="N41" s="10" t="s">
        <v>34</v>
      </c>
      <c r="O41" s="6" t="s">
        <v>26</v>
      </c>
    </row>
    <row r="42" spans="1:15" ht="15.75" x14ac:dyDescent="0.25">
      <c r="A42" s="1" t="s">
        <v>103</v>
      </c>
      <c r="B42" s="7" t="s">
        <v>45</v>
      </c>
      <c r="C42" s="1" t="s">
        <v>84</v>
      </c>
      <c r="D42" s="1" t="s">
        <v>23</v>
      </c>
      <c r="E42" s="1" t="s">
        <v>86</v>
      </c>
      <c r="F42" s="1" t="s">
        <v>83</v>
      </c>
      <c r="G42" s="1" t="s">
        <v>17</v>
      </c>
      <c r="H42" s="3" t="s">
        <v>17</v>
      </c>
      <c r="I42" s="1">
        <v>1.7881733333333329</v>
      </c>
      <c r="J42" s="4" t="s">
        <v>91</v>
      </c>
      <c r="K42" s="4" t="s">
        <v>17</v>
      </c>
      <c r="L42" s="1">
        <v>2</v>
      </c>
      <c r="M42" s="1">
        <v>4</v>
      </c>
      <c r="N42" s="8" t="s">
        <v>25</v>
      </c>
      <c r="O42" s="6" t="s">
        <v>26</v>
      </c>
    </row>
    <row r="43" spans="1:15" ht="15.75" x14ac:dyDescent="0.25">
      <c r="A43" s="1" t="s">
        <v>104</v>
      </c>
      <c r="B43" s="7" t="s">
        <v>46</v>
      </c>
      <c r="C43" s="1" t="s">
        <v>84</v>
      </c>
      <c r="D43" s="1" t="s">
        <v>23</v>
      </c>
      <c r="E43" s="1" t="s">
        <v>86</v>
      </c>
      <c r="F43" s="1" t="s">
        <v>83</v>
      </c>
      <c r="G43" s="1" t="s">
        <v>17</v>
      </c>
      <c r="H43" s="3" t="s">
        <v>17</v>
      </c>
      <c r="I43" s="1">
        <v>1.3411299999999999</v>
      </c>
      <c r="J43" s="4" t="s">
        <v>24</v>
      </c>
      <c r="K43" s="4" t="s">
        <v>17</v>
      </c>
      <c r="L43" s="1">
        <v>2</v>
      </c>
      <c r="M43" s="1">
        <v>4</v>
      </c>
      <c r="N43" s="8" t="s">
        <v>25</v>
      </c>
      <c r="O43" s="6" t="s">
        <v>26</v>
      </c>
    </row>
    <row r="44" spans="1:15" ht="15.75" x14ac:dyDescent="0.25">
      <c r="A44" s="1" t="s">
        <v>105</v>
      </c>
      <c r="B44" s="7" t="s">
        <v>47</v>
      </c>
      <c r="C44" s="1" t="s">
        <v>84</v>
      </c>
      <c r="D44" s="1" t="s">
        <v>23</v>
      </c>
      <c r="E44" s="1" t="s">
        <v>86</v>
      </c>
      <c r="F44" s="1" t="s">
        <v>83</v>
      </c>
      <c r="G44" s="1" t="s">
        <v>17</v>
      </c>
      <c r="H44" s="3" t="s">
        <v>17</v>
      </c>
      <c r="I44" s="1">
        <v>1.3411299999999999</v>
      </c>
      <c r="J44" s="4" t="s">
        <v>24</v>
      </c>
      <c r="K44" s="4" t="s">
        <v>17</v>
      </c>
      <c r="L44" s="1">
        <v>2</v>
      </c>
      <c r="M44" s="1">
        <v>4</v>
      </c>
      <c r="N44" s="8" t="s">
        <v>25</v>
      </c>
      <c r="O44" s="6" t="s">
        <v>26</v>
      </c>
    </row>
    <row r="45" spans="1:15" ht="15.75" x14ac:dyDescent="0.25">
      <c r="A45" s="1" t="s">
        <v>106</v>
      </c>
      <c r="B45" s="7" t="s">
        <v>48</v>
      </c>
      <c r="C45" s="1" t="s">
        <v>84</v>
      </c>
      <c r="D45" s="1" t="s">
        <v>23</v>
      </c>
      <c r="E45" s="1" t="s">
        <v>86</v>
      </c>
      <c r="F45" s="1" t="s">
        <v>83</v>
      </c>
      <c r="G45" s="1" t="s">
        <v>17</v>
      </c>
      <c r="H45" s="3" t="s">
        <v>17</v>
      </c>
      <c r="I45" s="1">
        <v>0.8940866666666667</v>
      </c>
      <c r="J45" s="4" t="s">
        <v>49</v>
      </c>
      <c r="K45" s="4" t="s">
        <v>17</v>
      </c>
      <c r="L45" s="1">
        <v>3</v>
      </c>
      <c r="M45" s="1">
        <v>5</v>
      </c>
      <c r="N45" s="9" t="s">
        <v>29</v>
      </c>
      <c r="O45" s="6" t="s">
        <v>26</v>
      </c>
    </row>
    <row r="46" spans="1:15" ht="15.75" x14ac:dyDescent="0.25">
      <c r="A46" s="1" t="s">
        <v>107</v>
      </c>
      <c r="B46" s="7" t="s">
        <v>108</v>
      </c>
      <c r="C46" s="1" t="s">
        <v>84</v>
      </c>
      <c r="D46" s="1" t="s">
        <v>23</v>
      </c>
      <c r="E46" s="1" t="s">
        <v>86</v>
      </c>
      <c r="F46" s="1" t="s">
        <v>83</v>
      </c>
      <c r="G46" s="1" t="s">
        <v>17</v>
      </c>
      <c r="H46" s="3" t="s">
        <v>17</v>
      </c>
      <c r="I46" s="1">
        <v>7.1526933333333336</v>
      </c>
      <c r="J46" s="4" t="s">
        <v>109</v>
      </c>
      <c r="K46" s="4" t="s">
        <v>17</v>
      </c>
      <c r="L46" s="1">
        <v>3</v>
      </c>
      <c r="M46" s="1">
        <v>5</v>
      </c>
      <c r="N46" s="9" t="s">
        <v>29</v>
      </c>
      <c r="O46" s="6" t="s">
        <v>26</v>
      </c>
    </row>
    <row r="47" spans="1:15" ht="15.75" x14ac:dyDescent="0.25">
      <c r="A47" s="1" t="s">
        <v>110</v>
      </c>
      <c r="B47" s="7" t="s">
        <v>111</v>
      </c>
      <c r="C47" s="1" t="s">
        <v>84</v>
      </c>
      <c r="D47" s="1" t="s">
        <v>23</v>
      </c>
      <c r="E47" s="1" t="s">
        <v>86</v>
      </c>
      <c r="F47" s="1" t="s">
        <v>83</v>
      </c>
      <c r="G47" s="1" t="s">
        <v>17</v>
      </c>
      <c r="H47" s="3" t="s">
        <v>17</v>
      </c>
      <c r="I47" s="1">
        <v>20.627856666666666</v>
      </c>
      <c r="J47" s="4" t="s">
        <v>112</v>
      </c>
      <c r="K47" s="4" t="s">
        <v>17</v>
      </c>
      <c r="L47" s="1">
        <v>4</v>
      </c>
      <c r="M47" s="1">
        <v>5</v>
      </c>
      <c r="N47" s="5" t="s">
        <v>20</v>
      </c>
      <c r="O47" s="6" t="s">
        <v>26</v>
      </c>
    </row>
    <row r="48" spans="1:15" ht="15.75" x14ac:dyDescent="0.25">
      <c r="A48" s="1" t="s">
        <v>113</v>
      </c>
      <c r="B48" s="7" t="s">
        <v>114</v>
      </c>
      <c r="C48" s="1" t="s">
        <v>84</v>
      </c>
      <c r="D48" s="1" t="s">
        <v>23</v>
      </c>
      <c r="E48" s="1" t="s">
        <v>86</v>
      </c>
      <c r="F48" s="1" t="s">
        <v>83</v>
      </c>
      <c r="G48" s="1" t="s">
        <v>17</v>
      </c>
      <c r="H48" s="3" t="s">
        <v>17</v>
      </c>
      <c r="I48" s="1">
        <v>6.0670166666666665</v>
      </c>
      <c r="J48" s="4" t="s">
        <v>32</v>
      </c>
      <c r="K48" s="4" t="s">
        <v>17</v>
      </c>
      <c r="L48" s="1">
        <v>4</v>
      </c>
      <c r="M48" s="1">
        <v>5</v>
      </c>
      <c r="N48" s="9" t="s">
        <v>29</v>
      </c>
      <c r="O48" s="6" t="s">
        <v>26</v>
      </c>
    </row>
    <row r="49" spans="8:9" x14ac:dyDescent="0.25">
      <c r="H49" s="11" t="s">
        <v>116</v>
      </c>
      <c r="I49">
        <f>SUM(I27:I48)</f>
        <v>67.567406666666656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2022-09-11T09:41:57Z</dcterms:created>
  <dcterms:modified xsi:type="dcterms:W3CDTF">2022-09-11T09:55:59Z</dcterms:modified>
  <cp:category/>
</cp:coreProperties>
</file>