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</sheets>
  <definedNames/>
  <calcPr/>
</workbook>
</file>

<file path=xl/sharedStrings.xml><?xml version="1.0" encoding="utf-8"?>
<sst xmlns="http://schemas.openxmlformats.org/spreadsheetml/2006/main" count="1046" uniqueCount="229">
  <si>
    <t>Mike Sinn, Andreas Melhede</t>
  </si>
  <si>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</si>
  <si>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</si>
  <si>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</si>
  <si>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</si>
  <si>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</si>
  <si>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</si>
  <si>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</si>
  <si>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</si>
  <si>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</si>
  <si>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</si>
  <si>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</si>
  <si>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</si>
  <si>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</si>
  <si>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</si>
  <si>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</si>
  <si>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25u3kef</t>
  </si>
  <si>
    <t>Add Plugin blog posts to the website</t>
  </si>
  <si>
    <t/>
  </si>
  <si>
    <t>Andreas Melhede, Mike Sinn</t>
  </si>
  <si>
    <t>8h</t>
  </si>
  <si>
    <t>7h 58m</t>
  </si>
  <si>
    <t>URGENT</t>
  </si>
  <si>
    <t>CLOSED</t>
  </si>
  <si>
    <t>24vv1gx</t>
  </si>
  <si>
    <t>Apply for $100k from Arch Grants</t>
  </si>
  <si>
    <t>12h</t>
  </si>
  <si>
    <t>5h 29m</t>
  </si>
  <si>
    <t>SENT</t>
  </si>
  <si>
    <t>Vincenzo Domina</t>
  </si>
  <si>
    <t>2hhh1th</t>
  </si>
  <si>
    <t>Update README to serve as Litepaper</t>
  </si>
  <si>
    <t>2h</t>
  </si>
  <si>
    <t>HIGH</t>
  </si>
  <si>
    <t>Tohrnii</t>
  </si>
  <si>
    <t>Total:</t>
  </si>
  <si>
    <t>2kqjd6e</t>
  </si>
  <si>
    <t>Setting due dates to keep your team on track</t>
  </si>
  <si>
    <t>2kqjd6d</t>
  </si>
  <si>
    <t>Onboarding Task</t>
  </si>
  <si>
    <t>https://app.clickup.com/t/2kqjd6d</t>
  </si>
  <si>
    <t>5m</t>
  </si>
  <si>
    <t>COMPLETE</t>
  </si>
  <si>
    <t>2kqjd6g</t>
  </si>
  <si>
    <t>Home and Prioritizing your team's tasks</t>
  </si>
  <si>
    <t>3m</t>
  </si>
  <si>
    <t>2kqjd6j</t>
  </si>
  <si>
    <t>Task Statuses and Priorities</t>
  </si>
  <si>
    <t>2kqjd6n</t>
  </si>
  <si>
    <t>Add $GCURES to MetaMask</t>
  </si>
  <si>
    <t>10m</t>
  </si>
  <si>
    <t>Mike Sinn</t>
  </si>
  <si>
    <t>2gugu2v</t>
  </si>
  <si>
    <t>Privacy Policy Page</t>
  </si>
  <si>
    <t>1h</t>
  </si>
  <si>
    <t>25m</t>
  </si>
  <si>
    <t>2hwt88g</t>
  </si>
  <si>
    <t>Change factors to "factors like foods, drugs, additives and supplements"</t>
  </si>
  <si>
    <t>2hwt889</t>
  </si>
  <si>
    <t>Site terminology</t>
  </si>
  <si>
    <t>https://app.clickup.com/t/2hwt889</t>
  </si>
  <si>
    <t>2hwt88b</t>
  </si>
  <si>
    <t>Find a more universally understood word for "open-source"</t>
  </si>
  <si>
    <t>251gr6g</t>
  </si>
  <si>
    <t>Weekly Planning Meeting (Mike)</t>
  </si>
  <si>
    <t>3h 15m</t>
  </si>
  <si>
    <t>251gr70</t>
  </si>
  <si>
    <t>Daily Scrum Meeting (Mike)</t>
  </si>
  <si>
    <t>3h</t>
  </si>
  <si>
    <t>2khnwyg</t>
  </si>
  <si>
    <t>Add CDP numbers to Discourse proposals and restructure the proposals as needed</t>
  </si>
  <si>
    <t>30m</t>
  </si>
  <si>
    <t>25cuzbr</t>
  </si>
  <si>
    <t>25cuzfq</t>
  </si>
  <si>
    <t>2836uwu</t>
  </si>
  <si>
    <t>Add "Design Lab" members to the "CureDAO Design Team" in Figma</t>
  </si>
  <si>
    <t>2836uwn</t>
  </si>
  <si>
    <t>Ganeshan</t>
  </si>
  <si>
    <t>https://app.clickup.com/t/2836uwn</t>
  </si>
  <si>
    <t>2836uwq</t>
  </si>
  <si>
    <t>Schedule an onboarding call</t>
  </si>
  <si>
    <t>6m</t>
  </si>
  <si>
    <t>25jff4u</t>
  </si>
  <si>
    <t>27q40dv</t>
  </si>
  <si>
    <t>Keith Comito</t>
  </si>
  <si>
    <t>27xfdgg</t>
  </si>
  <si>
    <t>Ideation calls with Mike, Andreas, etc. re: potential collaborations w/ Lifespan, GitCoin, LabDAO, ResearchHub, etc.</t>
  </si>
  <si>
    <t>5h</t>
  </si>
  <si>
    <t>CLOSED [WON]</t>
  </si>
  <si>
    <t>27xfe08</t>
  </si>
  <si>
    <t>Identifying opportunities for support: Alliance DAO, Impetus Grants, etc.</t>
  </si>
  <si>
    <t>27xfe0j</t>
  </si>
  <si>
    <t>Communications w/ Qiao W. re: Alliance DAO and potential support / collaborations</t>
  </si>
  <si>
    <t>27xfe11</t>
  </si>
  <si>
    <t>Communications w/ Audie S. re VitaDAO potential support / collaborations</t>
  </si>
  <si>
    <t>Andreas Melhede</t>
  </si>
  <si>
    <t>26b23x6</t>
  </si>
  <si>
    <t>Compensate people with tokens</t>
  </si>
  <si>
    <t>3h 25m</t>
  </si>
  <si>
    <t>3h 32m</t>
  </si>
  <si>
    <t>2khnurb</t>
  </si>
  <si>
    <t>Update the onboarding tasks to fit a better flow and order</t>
  </si>
  <si>
    <t>40m</t>
  </si>
  <si>
    <t>39m</t>
  </si>
  <si>
    <t>2khnvtv</t>
  </si>
  <si>
    <t>Update the onboarding template when a new person fills out the form</t>
  </si>
  <si>
    <t>20m</t>
  </si>
  <si>
    <t>16m</t>
  </si>
  <si>
    <t>251aqud</t>
  </si>
  <si>
    <t>251aqub</t>
  </si>
  <si>
    <t>kyle@servingimpact.com</t>
  </si>
  <si>
    <t>https://app.clickup.com/t/251aqub</t>
  </si>
  <si>
    <t>251aquj</t>
  </si>
  <si>
    <t>Add to Clickup, make them guests, create onboarding tasks for them, and grant them access to their onboarding tasks</t>
  </si>
  <si>
    <t>2c5wyj3</t>
  </si>
  <si>
    <t>Add to Discord Labs</t>
  </si>
  <si>
    <t>2c5wyhy</t>
  </si>
  <si>
    <t xml:space="preserve">Eli </t>
  </si>
  <si>
    <t>https://app.clickup.com/t/2c5wyhy</t>
  </si>
  <si>
    <t>2khtv0p</t>
  </si>
  <si>
    <t>Update Orbit Discord integration</t>
  </si>
  <si>
    <t>1m</t>
  </si>
  <si>
    <t>2khu5mp</t>
  </si>
  <si>
    <t>Check on deadlines for tasks</t>
  </si>
  <si>
    <t>12m</t>
  </si>
  <si>
    <t>11m</t>
  </si>
  <si>
    <t>2khw2vn</t>
  </si>
  <si>
    <t>Onboarding People &amp; Organizational Work</t>
  </si>
  <si>
    <t>4h 40m</t>
  </si>
  <si>
    <t>4h 41m</t>
  </si>
  <si>
    <t>2kqbrtb</t>
  </si>
  <si>
    <t>6h 7m</t>
  </si>
  <si>
    <t>2kqby9g</t>
  </si>
  <si>
    <t>Compensate Taru &amp; Sandra for the work prior to ClickUp</t>
  </si>
  <si>
    <t>18m</t>
  </si>
  <si>
    <t>2kqc0zc</t>
  </si>
  <si>
    <t>2kqc1gb</t>
  </si>
  <si>
    <t>27xdc9q</t>
  </si>
  <si>
    <t>Send them 10 $CURE1 Tokens</t>
  </si>
  <si>
    <t>27xdc9k</t>
  </si>
  <si>
    <t>tohrnii</t>
  </si>
  <si>
    <t>https://app.clickup.com/t/27xdc9k</t>
  </si>
  <si>
    <t>27xdc9v</t>
  </si>
  <si>
    <t>27xdca1</t>
  </si>
  <si>
    <t>Add to Clickup</t>
  </si>
  <si>
    <t>2kqjd06</t>
  </si>
  <si>
    <t>7h 53m</t>
  </si>
  <si>
    <t>2kqjp5k</t>
  </si>
  <si>
    <t>15m</t>
  </si>
  <si>
    <t>2kqjphh</t>
  </si>
  <si>
    <t>2kqk12c</t>
  </si>
  <si>
    <t>Add their weekly available hours here: https://app.clickup.com/10641228/v/wl/a4quc-13140</t>
  </si>
  <si>
    <t>265g1gw</t>
  </si>
  <si>
    <t>Add Lab Coordinator Forms To The Website</t>
  </si>
  <si>
    <t>2h 15m</t>
  </si>
  <si>
    <t>2h 16m</t>
  </si>
  <si>
    <t>2mtqg3c</t>
  </si>
  <si>
    <t>Add in the copy in the job template posts in Webflow</t>
  </si>
  <si>
    <t>https://app.clickup.com/t/265g1gw</t>
  </si>
  <si>
    <t>2mtqgdb</t>
  </si>
  <si>
    <t>Add links to the forms at the end</t>
  </si>
  <si>
    <t>2kqjypm</t>
  </si>
  <si>
    <t>Restructure the compensation structure</t>
  </si>
  <si>
    <t>1h 60m</t>
  </si>
  <si>
    <t>25190q8</t>
  </si>
  <si>
    <t>Create Pre-Genesis Contribution Proposal</t>
  </si>
  <si>
    <t>56m</t>
  </si>
  <si>
    <t>27cemyh</t>
  </si>
  <si>
    <t>Initial order of tasks in Onboarding</t>
  </si>
  <si>
    <t>NORMAL</t>
  </si>
  <si>
    <t>2mtrpyn</t>
  </si>
  <si>
    <t>8h 50m</t>
  </si>
  <si>
    <t>2mtrzdc</t>
  </si>
  <si>
    <t>Design the job posts career page in Webflow</t>
  </si>
  <si>
    <t>2836uwp</t>
  </si>
  <si>
    <t>Send 10 $CURE1 Tokens</t>
  </si>
  <si>
    <t>2836uwv</t>
  </si>
  <si>
    <t>2836uww</t>
  </si>
  <si>
    <t>2836uwx</t>
  </si>
  <si>
    <t>2mtuq2z</t>
  </si>
  <si>
    <t>2mtuz1x</t>
  </si>
  <si>
    <t>2mty606</t>
  </si>
  <si>
    <t>Create More General Job Application Forms For Each Lab To Put On The Website</t>
  </si>
  <si>
    <t>1h 30m</t>
  </si>
  <si>
    <t>1h 20m</t>
  </si>
  <si>
    <t>2mzejwp</t>
  </si>
  <si>
    <t>5h 5m</t>
  </si>
  <si>
    <t>5h 14m</t>
  </si>
  <si>
    <t>2mzeprp</t>
  </si>
  <si>
    <t>2mzer4g</t>
  </si>
  <si>
    <t>14m</t>
  </si>
  <si>
    <t>13m</t>
  </si>
  <si>
    <t>2mzf0nz</t>
  </si>
  <si>
    <t>Change PR Lab to Communications lab everywhere</t>
  </si>
  <si>
    <t>37m</t>
  </si>
  <si>
    <t>25jnn43</t>
  </si>
  <si>
    <t>Create or find spreadsheet of places for posting open job/roles/positions</t>
  </si>
  <si>
    <t>25ctzyd</t>
  </si>
  <si>
    <t>Add DAO positions to founder/startup &amp; the organization to DAO sites</t>
  </si>
  <si>
    <t>https://app.clickup.com/t/25ctzyd</t>
  </si>
  <si>
    <t>59m</t>
  </si>
  <si>
    <t>2mzn794</t>
  </si>
  <si>
    <t>4h 45m</t>
  </si>
  <si>
    <t>4h 50m</t>
  </si>
  <si>
    <t>2mzn7bw</t>
  </si>
  <si>
    <t>2mzn8a1</t>
  </si>
  <si>
    <t>21m</t>
  </si>
  <si>
    <t>2n55rjv</t>
  </si>
  <si>
    <t>Put up the job posts from https://docs.curedao.org/ on Angel List &amp; on our website</t>
  </si>
  <si>
    <t>3h 5m</t>
  </si>
  <si>
    <t>2u3y6d3</t>
  </si>
  <si>
    <t>Send 10 $CURE1 Tokens &amp; let them know</t>
  </si>
  <si>
    <t>2u3y6d2</t>
  </si>
  <si>
    <t>Daniel Muraga</t>
  </si>
  <si>
    <t>https://app.clickup.com/t/2u3y6d2</t>
  </si>
  <si>
    <t>2n56y7m</t>
  </si>
  <si>
    <t>8h 30m</t>
  </si>
  <si>
    <t>8h 31m</t>
  </si>
  <si>
    <t>2n56zqe</t>
  </si>
  <si>
    <t>2n571gw</t>
  </si>
  <si>
    <t>27wupt5</t>
  </si>
  <si>
    <t>Remove "Disney Dollar" and any unnecessary detail regarding tokenomics</t>
  </si>
  <si>
    <t>9m</t>
  </si>
  <si>
    <t>Ageless Partners</t>
  </si>
  <si>
    <t>2td6fyj</t>
  </si>
  <si>
    <t>On boarding Eli</t>
  </si>
  <si>
    <t>2trh5w3</t>
  </si>
  <si>
    <t>discussions with Lifespan.io, and further discussions with Eli</t>
  </si>
  <si>
    <t>2h 30m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</si>
</sst>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USD&quot; #,###.00"/>
    <numFmt numFmtId="165" formatCode="[h]:mm"/>
  </numFmts>
  <fonts count="9">
    <font>
      <sz val="11.0"/>
      <color theme="1"/>
      <name val="Calibri"/>
      <scheme val="minor"/>
    </font>
    <font>
      <sz val="12.0"/>
      <color theme="1"/>
      <name val="Roboto"/>
    </font>
    <font>
      <b/>
      <sz val="12.0"/>
      <color theme="1"/>
      <name val="Roboto"/>
    </font>
    <font>
      <sz val="12.0"/>
      <color rgb="FFFFFFFF"/>
      <name val="Roboto"/>
    </font>
    <font>
      <b/>
      <color theme="1"/>
      <name val="Calibri"/>
      <scheme val="minor"/>
    </font>
    <font>
      <color theme="1"/>
      <name val="Calibri"/>
      <scheme val="minor"/>
    </font>
    <font>
      <u/>
      <sz val="12.0"/>
      <color theme="1"/>
      <name val="Roboto"/>
    </font>
    <font>
      <sz val="12.0"/>
      <color rgb="FF000000"/>
      <name val="Roboto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50000"/>
        <bgColor rgb="FFF50000"/>
      </patternFill>
    </fill>
    <fill>
      <patternFill patternType="solid">
        <fgColor rgb="FF6BC950"/>
        <bgColor rgb="FF6BC95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6FDDFF"/>
        <bgColor rgb="FF6FDDFF"/>
      </patternFill>
    </fill>
  </fills>
  <borders count="7">
    <border/>
    <border>
      <left/>
      <right/>
      <top/>
      <bottom/>
    </border>
    <border>
      <top/>
    </border>
    <border>
      <right/>
      <top/>
    </border>
    <border>
      <right/>
      <top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0" fillId="0" fontId="1" numFmtId="4" xfId="0" applyAlignment="1" applyFont="1" applyNumberFormat="1">
      <alignment readingOrder="0"/>
    </xf>
    <xf borderId="1" fillId="5" fontId="3" numFmtId="0" xfId="0" applyAlignment="1" applyBorder="1" applyFill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6" fontId="7" numFmtId="0" xfId="0" applyAlignment="1" applyFill="1" applyFont="1">
      <alignment horizontal="left" readingOrder="0"/>
    </xf>
    <xf borderId="1" fillId="7" fontId="3" numFmtId="0" xfId="0" applyAlignment="1" applyBorder="1" applyFill="1" applyFont="1">
      <alignment horizontal="center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8" numFmtId="164" xfId="0" applyAlignment="1" applyBorder="1" applyFont="1" applyNumberFormat="1">
      <alignment vertical="bottom"/>
    </xf>
    <xf borderId="2" fillId="0" fontId="1" numFmtId="165" xfId="0" applyAlignment="1" applyBorder="1" applyFont="1" applyNumberFormat="1">
      <alignment vertical="bottom"/>
    </xf>
    <xf borderId="3" fillId="0" fontId="1" numFmtId="0" xfId="0" applyAlignment="1" applyBorder="1" applyFont="1">
      <alignment horizontal="right" vertical="bottom"/>
    </xf>
    <xf borderId="4" fillId="3" fontId="3" numFmtId="0" xfId="0" applyAlignment="1" applyBorder="1" applyFont="1">
      <alignment horizontal="center" vertical="bottom"/>
    </xf>
    <xf borderId="4" fillId="4" fontId="3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vertical="bottom"/>
    </xf>
    <xf borderId="0" fillId="0" fontId="8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6" fillId="4" fontId="3" numFmtId="0" xfId="0" applyAlignment="1" applyBorder="1" applyFont="1">
      <alignment horizontal="center" vertical="bottom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81200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" width="15.43"/>
    <col customWidth="1" min="4" max="4" width="18.43"/>
    <col customWidth="1" min="5" max="5" width="17.0"/>
    <col customWidth="1" min="6" max="6" width="14.0"/>
    <col customWidth="1" min="7" max="7" width="26.0"/>
    <col customWidth="1" min="8" max="8" width="20.0"/>
    <col customWidth="1" min="9" max="9" width="35.0"/>
    <col customWidth="1" min="10" max="10" width="21.43"/>
    <col customWidth="1" min="11" max="11" width="18.0"/>
    <col customWidth="1" min="12" max="12" width="35.0"/>
    <col customWidth="1" min="13" max="13" width="39.43"/>
    <col customWidth="1" min="14" max="14" width="12.0"/>
    <col customWidth="1" min="15" max="15" width="11.0"/>
    <col customWidth="1" min="16" max="26" width="8.71"/>
  </cols>
  <sheetData>
    <row r="1" ht="49.5" customHeight="1"/>
    <row r="2" ht="19.5" customHeight="1">
      <c r="A2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>
      <c r="A4" s="1" t="s">
        <v>16</v>
      </c>
      <c r="B4" s="1" t="s">
        <v>17</v>
      </c>
      <c r="C4" s="1"/>
      <c r="D4" s="1" t="s">
        <v>18</v>
      </c>
      <c r="E4" s="1" t="s">
        <v>18</v>
      </c>
      <c r="F4" s="1" t="s">
        <v>19</v>
      </c>
      <c r="G4" s="3">
        <v>582.4336</v>
      </c>
      <c r="H4" s="1" t="s">
        <v>18</v>
      </c>
      <c r="I4" s="4" t="s">
        <v>18</v>
      </c>
      <c r="J4" s="5" t="s">
        <v>20</v>
      </c>
      <c r="K4" s="5" t="s">
        <v>21</v>
      </c>
      <c r="L4" s="1">
        <v>4.0</v>
      </c>
      <c r="M4" s="1">
        <v>5.0</v>
      </c>
      <c r="N4" s="6" t="s">
        <v>22</v>
      </c>
      <c r="O4" s="7" t="s">
        <v>23</v>
      </c>
    </row>
    <row r="5">
      <c r="A5" s="1" t="s">
        <v>24</v>
      </c>
      <c r="B5" s="1" t="s">
        <v>25</v>
      </c>
      <c r="C5" s="1"/>
      <c r="D5" s="1" t="s">
        <v>18</v>
      </c>
      <c r="E5" s="1" t="s">
        <v>18</v>
      </c>
      <c r="F5" s="1" t="s">
        <v>0</v>
      </c>
      <c r="G5" s="8">
        <v>1103.5584</v>
      </c>
      <c r="H5" s="1"/>
      <c r="I5" s="4" t="s">
        <v>18</v>
      </c>
      <c r="J5" s="5" t="s">
        <v>26</v>
      </c>
      <c r="K5" s="5" t="s">
        <v>27</v>
      </c>
      <c r="L5" s="1">
        <v>5.0</v>
      </c>
      <c r="M5" s="1">
        <v>5.0</v>
      </c>
      <c r="N5" s="1" t="s">
        <v>18</v>
      </c>
      <c r="O5" s="7" t="s">
        <v>28</v>
      </c>
    </row>
    <row r="6" ht="19.5" customHeight="1">
      <c r="A6" s="1" t="s">
        <v>29</v>
      </c>
    </row>
    <row r="7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</row>
    <row r="8">
      <c r="A8" s="1" t="s">
        <v>30</v>
      </c>
      <c r="B8" s="1" t="s">
        <v>31</v>
      </c>
      <c r="C8" s="1"/>
      <c r="D8" s="1" t="s">
        <v>18</v>
      </c>
      <c r="E8" s="1" t="s">
        <v>18</v>
      </c>
      <c r="F8" s="1" t="s">
        <v>29</v>
      </c>
      <c r="G8" s="3">
        <v>145.6084</v>
      </c>
      <c r="H8" s="1" t="s">
        <v>18</v>
      </c>
      <c r="I8" s="4" t="s">
        <v>18</v>
      </c>
      <c r="J8" s="5" t="s">
        <v>32</v>
      </c>
      <c r="K8" s="5" t="s">
        <v>32</v>
      </c>
      <c r="L8" s="1">
        <v>4.0</v>
      </c>
      <c r="M8" s="1">
        <v>5.0</v>
      </c>
      <c r="N8" s="9" t="s">
        <v>33</v>
      </c>
      <c r="O8" s="7" t="s">
        <v>23</v>
      </c>
    </row>
    <row r="9" ht="19.5" customHeight="1">
      <c r="A9" s="1" t="s">
        <v>34</v>
      </c>
      <c r="F9" s="10" t="s">
        <v>35</v>
      </c>
      <c r="G9" s="11">
        <f>SUM(G8)</f>
        <v>145.6084</v>
      </c>
    </row>
    <row r="10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>
      <c r="A11" s="1" t="s">
        <v>36</v>
      </c>
      <c r="B11" s="12" t="s">
        <v>37</v>
      </c>
      <c r="C11" s="1" t="s">
        <v>38</v>
      </c>
      <c r="D11" s="1" t="s">
        <v>39</v>
      </c>
      <c r="E11" s="1" t="s">
        <v>40</v>
      </c>
      <c r="F11" s="1" t="s">
        <v>34</v>
      </c>
      <c r="G11" s="3">
        <v>4.4704</v>
      </c>
      <c r="H11" s="1" t="s">
        <v>18</v>
      </c>
      <c r="I11" s="4" t="s">
        <v>18</v>
      </c>
      <c r="J11" s="5" t="s">
        <v>41</v>
      </c>
      <c r="K11" s="5" t="s">
        <v>18</v>
      </c>
      <c r="L11" s="1">
        <v>3.0</v>
      </c>
      <c r="M11" s="1">
        <v>5.0</v>
      </c>
      <c r="N11" s="6" t="s">
        <v>22</v>
      </c>
      <c r="O11" s="7" t="s">
        <v>42</v>
      </c>
    </row>
    <row r="12">
      <c r="A12" s="1" t="s">
        <v>43</v>
      </c>
      <c r="B12" s="12" t="s">
        <v>44</v>
      </c>
      <c r="C12" s="1" t="s">
        <v>38</v>
      </c>
      <c r="D12" s="1" t="s">
        <v>39</v>
      </c>
      <c r="E12" s="1" t="s">
        <v>40</v>
      </c>
      <c r="F12" s="1" t="s">
        <v>34</v>
      </c>
      <c r="G12" s="3">
        <v>2.6823</v>
      </c>
      <c r="H12" s="1" t="s">
        <v>18</v>
      </c>
      <c r="I12" s="4" t="s">
        <v>18</v>
      </c>
      <c r="J12" s="5" t="s">
        <v>45</v>
      </c>
      <c r="K12" s="5" t="s">
        <v>18</v>
      </c>
      <c r="L12" s="1">
        <v>3.0</v>
      </c>
      <c r="M12" s="1">
        <v>5.0</v>
      </c>
      <c r="N12" s="9" t="s">
        <v>33</v>
      </c>
      <c r="O12" s="7" t="s">
        <v>42</v>
      </c>
    </row>
    <row r="13">
      <c r="A13" s="1" t="s">
        <v>46</v>
      </c>
      <c r="B13" s="12" t="s">
        <v>47</v>
      </c>
      <c r="C13" s="1" t="s">
        <v>38</v>
      </c>
      <c r="D13" s="1" t="s">
        <v>39</v>
      </c>
      <c r="E13" s="1" t="s">
        <v>40</v>
      </c>
      <c r="F13" s="1" t="s">
        <v>34</v>
      </c>
      <c r="G13" s="3">
        <v>2.2823</v>
      </c>
      <c r="H13" s="1" t="s">
        <v>18</v>
      </c>
      <c r="I13" s="4" t="s">
        <v>18</v>
      </c>
      <c r="J13" s="5" t="s">
        <v>45</v>
      </c>
      <c r="K13" s="5" t="s">
        <v>18</v>
      </c>
      <c r="L13" s="1">
        <v>3.0</v>
      </c>
      <c r="M13" s="1">
        <v>5.0</v>
      </c>
      <c r="N13" s="9" t="s">
        <v>33</v>
      </c>
      <c r="O13" s="7" t="s">
        <v>42</v>
      </c>
    </row>
    <row r="14">
      <c r="A14" s="1" t="s">
        <v>48</v>
      </c>
      <c r="B14" s="12" t="s">
        <v>49</v>
      </c>
      <c r="C14" s="1" t="s">
        <v>38</v>
      </c>
      <c r="D14" s="1" t="s">
        <v>39</v>
      </c>
      <c r="E14" s="1" t="s">
        <v>40</v>
      </c>
      <c r="F14" s="1" t="s">
        <v>34</v>
      </c>
      <c r="G14" s="3">
        <v>8.9409</v>
      </c>
      <c r="H14" s="1" t="s">
        <v>18</v>
      </c>
      <c r="I14" s="4" t="s">
        <v>18</v>
      </c>
      <c r="J14" s="5" t="s">
        <v>50</v>
      </c>
      <c r="K14" s="5" t="s">
        <v>18</v>
      </c>
      <c r="L14" s="1">
        <v>3.0</v>
      </c>
      <c r="M14" s="1">
        <v>5.0</v>
      </c>
      <c r="N14" s="9" t="s">
        <v>33</v>
      </c>
      <c r="O14" s="7" t="s">
        <v>42</v>
      </c>
    </row>
    <row r="15" ht="19.5" customHeight="1">
      <c r="A15" s="1" t="s">
        <v>51</v>
      </c>
      <c r="F15" s="10" t="s">
        <v>35</v>
      </c>
      <c r="G15" s="11">
        <f>SUM(G11:G14)</f>
        <v>18.3759</v>
      </c>
    </row>
    <row r="16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  <c r="L16" s="2" t="s">
        <v>12</v>
      </c>
      <c r="M16" s="2" t="s">
        <v>13</v>
      </c>
      <c r="N16" s="2" t="s">
        <v>14</v>
      </c>
      <c r="O16" s="2" t="s">
        <v>15</v>
      </c>
    </row>
    <row r="17">
      <c r="A17" s="1" t="s">
        <v>52</v>
      </c>
      <c r="B17" s="1" t="s">
        <v>53</v>
      </c>
      <c r="C17" s="1"/>
      <c r="D17" s="1" t="s">
        <v>18</v>
      </c>
      <c r="E17" s="1" t="s">
        <v>18</v>
      </c>
      <c r="F17" s="1" t="s">
        <v>51</v>
      </c>
      <c r="G17" s="3">
        <v>72.8042</v>
      </c>
      <c r="H17" s="1" t="s">
        <v>18</v>
      </c>
      <c r="I17" s="4" t="s">
        <v>18</v>
      </c>
      <c r="J17" s="5" t="s">
        <v>54</v>
      </c>
      <c r="K17" s="5" t="s">
        <v>55</v>
      </c>
      <c r="L17" s="1">
        <v>4.0</v>
      </c>
      <c r="M17" s="1">
        <v>5.0</v>
      </c>
      <c r="N17" s="9" t="s">
        <v>33</v>
      </c>
      <c r="O17" s="7" t="s">
        <v>42</v>
      </c>
    </row>
    <row r="18">
      <c r="A18" s="1" t="s">
        <v>56</v>
      </c>
      <c r="B18" s="12" t="s">
        <v>57</v>
      </c>
      <c r="C18" s="1" t="s">
        <v>58</v>
      </c>
      <c r="D18" s="1" t="s">
        <v>59</v>
      </c>
      <c r="E18" s="1" t="s">
        <v>60</v>
      </c>
      <c r="F18" s="1" t="s">
        <v>51</v>
      </c>
      <c r="G18" s="3">
        <v>0.0</v>
      </c>
      <c r="H18" s="1" t="s">
        <v>18</v>
      </c>
      <c r="I18" s="4" t="s">
        <v>18</v>
      </c>
      <c r="J18" s="5" t="s">
        <v>18</v>
      </c>
      <c r="K18" s="5" t="s">
        <v>18</v>
      </c>
      <c r="L18" s="1" t="s">
        <v>18</v>
      </c>
      <c r="M18" s="1" t="s">
        <v>18</v>
      </c>
      <c r="N18" s="1" t="s">
        <v>18</v>
      </c>
      <c r="O18" s="7" t="s">
        <v>23</v>
      </c>
    </row>
    <row r="19">
      <c r="A19" s="1" t="s">
        <v>61</v>
      </c>
      <c r="B19" s="12" t="s">
        <v>62</v>
      </c>
      <c r="C19" s="1" t="s">
        <v>58</v>
      </c>
      <c r="D19" s="1" t="s">
        <v>59</v>
      </c>
      <c r="E19" s="1" t="s">
        <v>60</v>
      </c>
      <c r="F19" s="1" t="s">
        <v>51</v>
      </c>
      <c r="G19" s="3">
        <v>0.0</v>
      </c>
      <c r="H19" s="1" t="s">
        <v>18</v>
      </c>
      <c r="I19" s="4" t="s">
        <v>18</v>
      </c>
      <c r="J19" s="5" t="s">
        <v>18</v>
      </c>
      <c r="K19" s="5" t="s">
        <v>18</v>
      </c>
      <c r="L19" s="1" t="s">
        <v>18</v>
      </c>
      <c r="M19" s="1" t="s">
        <v>18</v>
      </c>
      <c r="N19" s="1" t="s">
        <v>18</v>
      </c>
      <c r="O19" s="7" t="s">
        <v>23</v>
      </c>
    </row>
    <row r="20">
      <c r="A20" s="1" t="s">
        <v>58</v>
      </c>
      <c r="B20" s="1" t="s">
        <v>59</v>
      </c>
      <c r="C20" s="1"/>
      <c r="D20" s="1" t="s">
        <v>18</v>
      </c>
      <c r="E20" s="1" t="s">
        <v>18</v>
      </c>
      <c r="F20" s="1" t="s">
        <v>51</v>
      </c>
      <c r="G20" s="3">
        <v>72.8042</v>
      </c>
      <c r="H20" s="1" t="s">
        <v>18</v>
      </c>
      <c r="I20" s="4" t="s">
        <v>18</v>
      </c>
      <c r="J20" s="5" t="s">
        <v>54</v>
      </c>
      <c r="K20" s="5" t="s">
        <v>18</v>
      </c>
      <c r="L20" s="1">
        <v>4.0</v>
      </c>
      <c r="M20" s="1">
        <v>5.0</v>
      </c>
      <c r="N20" s="6" t="s">
        <v>22</v>
      </c>
      <c r="O20" s="7" t="s">
        <v>23</v>
      </c>
    </row>
    <row r="21" ht="15.75" customHeight="1">
      <c r="A21" s="1" t="s">
        <v>63</v>
      </c>
      <c r="B21" s="1" t="s">
        <v>64</v>
      </c>
      <c r="C21" s="1"/>
      <c r="D21" s="1" t="s">
        <v>18</v>
      </c>
      <c r="E21" s="1" t="s">
        <v>18</v>
      </c>
      <c r="F21" s="1" t="s">
        <v>51</v>
      </c>
      <c r="G21" s="3">
        <v>298.8804</v>
      </c>
      <c r="H21" s="1" t="s">
        <v>18</v>
      </c>
      <c r="I21" s="4" t="s">
        <v>18</v>
      </c>
      <c r="J21" s="5" t="s">
        <v>65</v>
      </c>
      <c r="K21" s="5" t="s">
        <v>65</v>
      </c>
      <c r="L21" s="1">
        <v>5.0</v>
      </c>
      <c r="M21" s="1">
        <v>5.0</v>
      </c>
      <c r="N21" s="1" t="s">
        <v>18</v>
      </c>
      <c r="O21" s="7" t="s">
        <v>23</v>
      </c>
    </row>
    <row r="22" ht="15.75" customHeight="1">
      <c r="A22" s="1" t="s">
        <v>66</v>
      </c>
      <c r="B22" s="1" t="s">
        <v>67</v>
      </c>
      <c r="C22" s="1"/>
      <c r="D22" s="1" t="s">
        <v>18</v>
      </c>
      <c r="E22" s="1" t="s">
        <v>18</v>
      </c>
      <c r="F22" s="1" t="s">
        <v>51</v>
      </c>
      <c r="G22" s="3">
        <v>218.4126</v>
      </c>
      <c r="H22" s="1" t="s">
        <v>18</v>
      </c>
      <c r="I22" s="4" t="s">
        <v>18</v>
      </c>
      <c r="J22" s="5" t="s">
        <v>68</v>
      </c>
      <c r="K22" s="5" t="s">
        <v>68</v>
      </c>
      <c r="L22" s="1">
        <v>4.0</v>
      </c>
      <c r="M22" s="1">
        <v>5.0</v>
      </c>
      <c r="N22" s="1" t="s">
        <v>18</v>
      </c>
      <c r="O22" s="7" t="s">
        <v>23</v>
      </c>
    </row>
    <row r="23" ht="15.75" customHeight="1">
      <c r="A23" s="1" t="s">
        <v>69</v>
      </c>
      <c r="B23" s="1" t="s">
        <v>70</v>
      </c>
      <c r="C23" s="1"/>
      <c r="D23" s="1" t="s">
        <v>18</v>
      </c>
      <c r="E23" s="1" t="s">
        <v>18</v>
      </c>
      <c r="F23" s="1" t="s">
        <v>51</v>
      </c>
      <c r="G23" s="3">
        <v>36.4021</v>
      </c>
      <c r="H23" s="1" t="s">
        <v>18</v>
      </c>
      <c r="I23" s="4" t="s">
        <v>18</v>
      </c>
      <c r="J23" s="5" t="s">
        <v>71</v>
      </c>
      <c r="K23" s="5" t="s">
        <v>18</v>
      </c>
      <c r="L23" s="1">
        <v>4.0</v>
      </c>
      <c r="M23" s="1">
        <v>5.0</v>
      </c>
      <c r="N23" s="9" t="s">
        <v>33</v>
      </c>
      <c r="O23" s="7" t="s">
        <v>23</v>
      </c>
    </row>
    <row r="24" ht="15.75" customHeight="1">
      <c r="A24" s="1" t="s">
        <v>72</v>
      </c>
      <c r="B24" s="1" t="s">
        <v>67</v>
      </c>
      <c r="C24" s="1"/>
      <c r="D24" s="1" t="s">
        <v>18</v>
      </c>
      <c r="E24" s="1" t="s">
        <v>18</v>
      </c>
      <c r="F24" s="1" t="s">
        <v>51</v>
      </c>
      <c r="G24" s="3">
        <v>218.4126</v>
      </c>
      <c r="H24" s="1" t="s">
        <v>18</v>
      </c>
      <c r="I24" s="4" t="s">
        <v>18</v>
      </c>
      <c r="J24" s="5" t="s">
        <v>68</v>
      </c>
      <c r="K24" s="5" t="s">
        <v>18</v>
      </c>
      <c r="L24" s="1">
        <v>4.0</v>
      </c>
      <c r="M24" s="1">
        <v>5.0</v>
      </c>
      <c r="N24" s="1" t="s">
        <v>18</v>
      </c>
      <c r="O24" s="7" t="s">
        <v>23</v>
      </c>
    </row>
    <row r="25" ht="15.75" customHeight="1">
      <c r="A25" s="1" t="s">
        <v>73</v>
      </c>
      <c r="B25" s="1" t="s">
        <v>67</v>
      </c>
      <c r="C25" s="1"/>
      <c r="D25" s="1" t="s">
        <v>18</v>
      </c>
      <c r="E25" s="1" t="s">
        <v>18</v>
      </c>
      <c r="F25" s="1" t="s">
        <v>51</v>
      </c>
      <c r="G25" s="13">
        <v>218.4126</v>
      </c>
      <c r="H25" s="1" t="s">
        <v>18</v>
      </c>
      <c r="I25" s="4" t="s">
        <v>18</v>
      </c>
      <c r="J25" s="5" t="s">
        <v>68</v>
      </c>
      <c r="K25" s="5" t="s">
        <v>18</v>
      </c>
      <c r="L25" s="1">
        <v>4.0</v>
      </c>
      <c r="M25" s="1">
        <v>5.0</v>
      </c>
      <c r="N25" s="1" t="s">
        <v>18</v>
      </c>
      <c r="O25" s="7" t="s">
        <v>23</v>
      </c>
    </row>
    <row r="26" ht="15.75" customHeight="1">
      <c r="A26" s="1" t="s">
        <v>74</v>
      </c>
      <c r="B26" s="12" t="s">
        <v>75</v>
      </c>
      <c r="C26" s="1" t="s">
        <v>76</v>
      </c>
      <c r="D26" s="1" t="s">
        <v>77</v>
      </c>
      <c r="E26" s="1" t="s">
        <v>78</v>
      </c>
      <c r="F26" s="1" t="s">
        <v>51</v>
      </c>
      <c r="G26" s="3">
        <v>4.5982</v>
      </c>
      <c r="H26" s="1" t="s">
        <v>18</v>
      </c>
      <c r="I26" s="4" t="s">
        <v>18</v>
      </c>
      <c r="J26" s="5" t="s">
        <v>45</v>
      </c>
      <c r="K26" s="5" t="s">
        <v>18</v>
      </c>
      <c r="L26" s="1">
        <v>5.0</v>
      </c>
      <c r="M26" s="1">
        <v>5.0</v>
      </c>
      <c r="N26" s="1" t="s">
        <v>18</v>
      </c>
      <c r="O26" s="7" t="s">
        <v>23</v>
      </c>
    </row>
    <row r="27" ht="15.75" customHeight="1">
      <c r="A27" s="1" t="s">
        <v>79</v>
      </c>
      <c r="B27" s="12" t="s">
        <v>80</v>
      </c>
      <c r="C27" s="1" t="s">
        <v>76</v>
      </c>
      <c r="D27" s="1" t="s">
        <v>77</v>
      </c>
      <c r="E27" s="1" t="s">
        <v>78</v>
      </c>
      <c r="F27" s="1" t="s">
        <v>51</v>
      </c>
      <c r="G27" s="3">
        <v>7.2804</v>
      </c>
      <c r="H27" s="1" t="s">
        <v>18</v>
      </c>
      <c r="I27" s="4" t="s">
        <v>18</v>
      </c>
      <c r="J27" s="5" t="s">
        <v>81</v>
      </c>
      <c r="K27" s="5" t="s">
        <v>18</v>
      </c>
      <c r="L27" s="1">
        <v>4.0</v>
      </c>
      <c r="M27" s="1">
        <v>5.0</v>
      </c>
      <c r="N27" s="1" t="s">
        <v>18</v>
      </c>
      <c r="O27" s="7" t="s">
        <v>23</v>
      </c>
    </row>
    <row r="28" ht="15.75" customHeight="1">
      <c r="A28" s="1" t="s">
        <v>82</v>
      </c>
      <c r="B28" s="1" t="s">
        <v>67</v>
      </c>
      <c r="C28" s="1"/>
      <c r="D28" s="1" t="s">
        <v>18</v>
      </c>
      <c r="E28" s="1" t="s">
        <v>18</v>
      </c>
      <c r="F28" s="1" t="s">
        <v>51</v>
      </c>
      <c r="G28" s="3">
        <v>218.4126</v>
      </c>
      <c r="H28" s="1" t="s">
        <v>18</v>
      </c>
      <c r="I28" s="4" t="s">
        <v>18</v>
      </c>
      <c r="J28" s="5" t="s">
        <v>68</v>
      </c>
      <c r="K28" s="5" t="s">
        <v>18</v>
      </c>
      <c r="L28" s="1">
        <v>4.0</v>
      </c>
      <c r="M28" s="1">
        <v>5.0</v>
      </c>
      <c r="N28" s="1" t="s">
        <v>18</v>
      </c>
      <c r="O28" s="7" t="s">
        <v>23</v>
      </c>
    </row>
    <row r="29" ht="15.75" customHeight="1">
      <c r="A29" s="1" t="s">
        <v>83</v>
      </c>
      <c r="B29" s="1" t="s">
        <v>67</v>
      </c>
      <c r="C29" s="1"/>
      <c r="D29" s="1" t="s">
        <v>18</v>
      </c>
      <c r="E29" s="1" t="s">
        <v>18</v>
      </c>
      <c r="F29" s="1" t="s">
        <v>51</v>
      </c>
      <c r="G29" s="3">
        <v>218.4126</v>
      </c>
      <c r="H29" s="1" t="s">
        <v>18</v>
      </c>
      <c r="I29" s="4" t="s">
        <v>18</v>
      </c>
      <c r="J29" s="5" t="s">
        <v>68</v>
      </c>
      <c r="K29" s="5" t="s">
        <v>18</v>
      </c>
      <c r="L29" s="1">
        <v>4.0</v>
      </c>
      <c r="M29" s="1">
        <v>5.0</v>
      </c>
      <c r="N29" s="1" t="s">
        <v>18</v>
      </c>
      <c r="O29" s="7" t="s">
        <v>23</v>
      </c>
    </row>
    <row r="30">
      <c r="A30" s="1" t="s">
        <v>24</v>
      </c>
      <c r="B30" s="1" t="s">
        <v>25</v>
      </c>
      <c r="C30" s="1"/>
      <c r="D30" s="1" t="s">
        <v>18</v>
      </c>
      <c r="E30" s="1" t="s">
        <v>18</v>
      </c>
      <c r="F30" s="1" t="s">
        <v>0</v>
      </c>
      <c r="G30" s="1">
        <f>1103.56-232.9737778</f>
        <v>870.5862222</v>
      </c>
      <c r="H30" s="1" t="s">
        <v>18</v>
      </c>
      <c r="I30" s="4" t="s">
        <v>18</v>
      </c>
      <c r="J30" s="5" t="s">
        <v>26</v>
      </c>
      <c r="K30" s="5" t="s">
        <v>27</v>
      </c>
      <c r="L30" s="1">
        <v>5.0</v>
      </c>
      <c r="M30" s="1">
        <v>5.0</v>
      </c>
      <c r="N30" s="1" t="s">
        <v>18</v>
      </c>
      <c r="O30" s="7" t="s">
        <v>28</v>
      </c>
    </row>
    <row r="31">
      <c r="A31" s="1" t="s">
        <v>16</v>
      </c>
      <c r="B31" s="1" t="s">
        <v>17</v>
      </c>
      <c r="C31" s="1"/>
      <c r="D31" s="1" t="s">
        <v>18</v>
      </c>
      <c r="E31" s="1" t="s">
        <v>18</v>
      </c>
      <c r="F31" s="1" t="s">
        <v>19</v>
      </c>
      <c r="G31" s="3">
        <v>145.6084</v>
      </c>
      <c r="H31" s="1" t="s">
        <v>18</v>
      </c>
      <c r="I31" s="4" t="s">
        <v>18</v>
      </c>
      <c r="J31" s="5" t="s">
        <v>20</v>
      </c>
      <c r="K31" s="5" t="s">
        <v>21</v>
      </c>
      <c r="L31" s="1">
        <v>4.0</v>
      </c>
      <c r="M31" s="1">
        <v>5.0</v>
      </c>
      <c r="N31" s="6" t="s">
        <v>22</v>
      </c>
      <c r="O31" s="7" t="s">
        <v>23</v>
      </c>
    </row>
    <row r="32" ht="15.75" customHeight="1">
      <c r="F32" s="10" t="s">
        <v>35</v>
      </c>
      <c r="G32" s="11">
        <f>SUM(G17:G31)</f>
        <v>2601.027122</v>
      </c>
    </row>
    <row r="33" ht="15.75" customHeight="1"/>
    <row r="34" ht="15.75" customHeight="1"/>
    <row r="35" ht="15.75" customHeight="1">
      <c r="A35" s="1" t="s">
        <v>84</v>
      </c>
    </row>
    <row r="36" ht="19.5" customHeight="1">
      <c r="A36" s="2" t="s">
        <v>1</v>
      </c>
      <c r="B36" s="2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  <c r="J36" s="2" t="s">
        <v>10</v>
      </c>
      <c r="K36" s="2" t="s">
        <v>11</v>
      </c>
      <c r="L36" s="2" t="s">
        <v>12</v>
      </c>
      <c r="M36" s="2" t="s">
        <v>13</v>
      </c>
      <c r="N36" s="2" t="s">
        <v>14</v>
      </c>
      <c r="O36" s="2" t="s">
        <v>15</v>
      </c>
    </row>
    <row r="37" ht="15.75" customHeight="1">
      <c r="A37" s="1" t="s">
        <v>85</v>
      </c>
      <c r="B37" s="1" t="s">
        <v>86</v>
      </c>
      <c r="C37" s="1"/>
      <c r="D37" s="1" t="s">
        <v>18</v>
      </c>
      <c r="E37" s="1" t="s">
        <v>18</v>
      </c>
      <c r="F37" s="1" t="s">
        <v>84</v>
      </c>
      <c r="G37" s="3">
        <v>459.816</v>
      </c>
      <c r="H37" s="1" t="s">
        <v>18</v>
      </c>
      <c r="I37" s="4" t="s">
        <v>18</v>
      </c>
      <c r="J37" s="5" t="s">
        <v>87</v>
      </c>
      <c r="K37" s="5" t="s">
        <v>87</v>
      </c>
      <c r="L37" s="1">
        <v>5.0</v>
      </c>
      <c r="M37" s="1">
        <v>5.0</v>
      </c>
      <c r="N37" s="1" t="s">
        <v>18</v>
      </c>
      <c r="O37" s="7" t="s">
        <v>88</v>
      </c>
    </row>
    <row r="38" ht="15.75" customHeight="1">
      <c r="A38" s="1" t="s">
        <v>89</v>
      </c>
      <c r="B38" s="1" t="s">
        <v>90</v>
      </c>
      <c r="C38" s="1"/>
      <c r="D38" s="1" t="s">
        <v>18</v>
      </c>
      <c r="E38" s="1" t="s">
        <v>18</v>
      </c>
      <c r="F38" s="1" t="s">
        <v>84</v>
      </c>
      <c r="G38" s="3">
        <v>91.9632</v>
      </c>
      <c r="H38" s="1" t="s">
        <v>18</v>
      </c>
      <c r="I38" s="4" t="s">
        <v>18</v>
      </c>
      <c r="J38" s="5" t="s">
        <v>54</v>
      </c>
      <c r="K38" s="5" t="s">
        <v>54</v>
      </c>
      <c r="L38" s="1">
        <v>5.0</v>
      </c>
      <c r="M38" s="1">
        <v>5.0</v>
      </c>
      <c r="N38" s="1" t="s">
        <v>18</v>
      </c>
      <c r="O38" s="7" t="s">
        <v>88</v>
      </c>
    </row>
    <row r="39" ht="15.75" customHeight="1">
      <c r="A39" s="1" t="s">
        <v>91</v>
      </c>
      <c r="B39" s="1" t="s">
        <v>92</v>
      </c>
      <c r="C39" s="1"/>
      <c r="D39" s="1" t="s">
        <v>18</v>
      </c>
      <c r="E39" s="1" t="s">
        <v>18</v>
      </c>
      <c r="F39" s="1" t="s">
        <v>84</v>
      </c>
      <c r="G39" s="3">
        <v>183.9264</v>
      </c>
      <c r="H39" s="1" t="s">
        <v>18</v>
      </c>
      <c r="I39" s="4" t="s">
        <v>18</v>
      </c>
      <c r="J39" s="5" t="s">
        <v>32</v>
      </c>
      <c r="K39" s="5" t="s">
        <v>32</v>
      </c>
      <c r="L39" s="1">
        <v>5.0</v>
      </c>
      <c r="M39" s="1">
        <v>5.0</v>
      </c>
      <c r="N39" s="1" t="s">
        <v>18</v>
      </c>
      <c r="O39" s="7" t="s">
        <v>88</v>
      </c>
    </row>
    <row r="40" ht="15.75" customHeight="1">
      <c r="A40" s="1" t="s">
        <v>93</v>
      </c>
      <c r="B40" s="1" t="s">
        <v>94</v>
      </c>
      <c r="C40" s="1"/>
      <c r="D40" s="1" t="s">
        <v>18</v>
      </c>
      <c r="E40" s="1" t="s">
        <v>18</v>
      </c>
      <c r="F40" s="1" t="s">
        <v>84</v>
      </c>
      <c r="G40" s="3">
        <v>183.9264</v>
      </c>
      <c r="H40" s="1" t="s">
        <v>18</v>
      </c>
      <c r="I40" s="4" t="s">
        <v>18</v>
      </c>
      <c r="J40" s="5" t="s">
        <v>32</v>
      </c>
      <c r="K40" s="5" t="s">
        <v>32</v>
      </c>
      <c r="L40" s="1">
        <v>5.0</v>
      </c>
      <c r="M40" s="1">
        <v>5.0</v>
      </c>
      <c r="N40" s="1" t="s">
        <v>18</v>
      </c>
      <c r="O40" s="7" t="s">
        <v>88</v>
      </c>
    </row>
    <row r="41" ht="15.75" customHeight="1">
      <c r="A41" s="1" t="s">
        <v>95</v>
      </c>
      <c r="F41" s="10" t="s">
        <v>35</v>
      </c>
      <c r="G41" s="11">
        <f>SUM(G37:G40)</f>
        <v>919.632</v>
      </c>
    </row>
    <row r="42" ht="15.75" customHeight="1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L42" s="2" t="s">
        <v>12</v>
      </c>
      <c r="M42" s="2" t="s">
        <v>13</v>
      </c>
      <c r="N42" s="2" t="s">
        <v>14</v>
      </c>
      <c r="O42" s="2" t="s">
        <v>15</v>
      </c>
    </row>
    <row r="43" ht="15.75" customHeight="1">
      <c r="A43" s="1" t="s">
        <v>96</v>
      </c>
      <c r="B43" s="1" t="s">
        <v>97</v>
      </c>
      <c r="C43" s="1"/>
      <c r="D43" s="1" t="s">
        <v>18</v>
      </c>
      <c r="E43" s="1" t="s">
        <v>18</v>
      </c>
      <c r="F43" s="1" t="s">
        <v>95</v>
      </c>
      <c r="G43" s="3">
        <v>314.2076</v>
      </c>
      <c r="H43" s="1" t="s">
        <v>18</v>
      </c>
      <c r="I43" s="4" t="s">
        <v>18</v>
      </c>
      <c r="J43" s="5" t="s">
        <v>98</v>
      </c>
      <c r="K43" s="5" t="s">
        <v>99</v>
      </c>
      <c r="L43" s="1">
        <v>5.0</v>
      </c>
      <c r="M43" s="1">
        <v>5.0</v>
      </c>
      <c r="N43" s="6" t="s">
        <v>22</v>
      </c>
      <c r="O43" s="7" t="s">
        <v>23</v>
      </c>
    </row>
    <row r="44" ht="15.75" customHeight="1">
      <c r="A44" s="1" t="s">
        <v>100</v>
      </c>
      <c r="B44" s="1" t="s">
        <v>101</v>
      </c>
      <c r="C44" s="1"/>
      <c r="D44" s="1" t="s">
        <v>18</v>
      </c>
      <c r="E44" s="1" t="s">
        <v>18</v>
      </c>
      <c r="F44" s="1" t="s">
        <v>95</v>
      </c>
      <c r="G44" s="3">
        <v>48.5361</v>
      </c>
      <c r="H44" s="1" t="s">
        <v>18</v>
      </c>
      <c r="I44" s="4" t="s">
        <v>18</v>
      </c>
      <c r="J44" s="5" t="s">
        <v>102</v>
      </c>
      <c r="K44" s="5" t="s">
        <v>103</v>
      </c>
      <c r="L44" s="1">
        <v>4.0</v>
      </c>
      <c r="M44" s="1">
        <v>5.0</v>
      </c>
      <c r="N44" s="9" t="s">
        <v>33</v>
      </c>
      <c r="O44" s="7" t="s">
        <v>23</v>
      </c>
    </row>
    <row r="45" ht="15.75" customHeight="1">
      <c r="A45" s="1" t="s">
        <v>104</v>
      </c>
      <c r="B45" s="1" t="s">
        <v>105</v>
      </c>
      <c r="C45" s="1"/>
      <c r="D45" s="1" t="s">
        <v>18</v>
      </c>
      <c r="E45" s="1" t="s">
        <v>18</v>
      </c>
      <c r="F45" s="1" t="s">
        <v>95</v>
      </c>
      <c r="G45" s="3">
        <v>24.2681</v>
      </c>
      <c r="H45" s="1" t="s">
        <v>18</v>
      </c>
      <c r="I45" s="4" t="s">
        <v>18</v>
      </c>
      <c r="J45" s="5" t="s">
        <v>106</v>
      </c>
      <c r="K45" s="5" t="s">
        <v>107</v>
      </c>
      <c r="L45" s="1">
        <v>4.0</v>
      </c>
      <c r="M45" s="1">
        <v>5.0</v>
      </c>
      <c r="N45" s="6" t="s">
        <v>22</v>
      </c>
      <c r="O45" s="7" t="s">
        <v>23</v>
      </c>
    </row>
    <row r="46" ht="15.75" customHeight="1">
      <c r="A46" s="1" t="s">
        <v>108</v>
      </c>
      <c r="B46" s="12" t="s">
        <v>80</v>
      </c>
      <c r="C46" s="1" t="s">
        <v>109</v>
      </c>
      <c r="D46" s="1" t="s">
        <v>110</v>
      </c>
      <c r="E46" s="1" t="s">
        <v>111</v>
      </c>
      <c r="F46" s="1" t="s">
        <v>95</v>
      </c>
      <c r="G46" s="3">
        <v>0.0</v>
      </c>
      <c r="H46" s="1" t="s">
        <v>18</v>
      </c>
      <c r="I46" s="4" t="s">
        <v>18</v>
      </c>
      <c r="J46" s="5" t="s">
        <v>18</v>
      </c>
      <c r="K46" s="5" t="s">
        <v>18</v>
      </c>
      <c r="L46" s="1" t="s">
        <v>18</v>
      </c>
      <c r="M46" s="1" t="s">
        <v>18</v>
      </c>
      <c r="N46" s="1" t="s">
        <v>18</v>
      </c>
      <c r="O46" s="7" t="s">
        <v>23</v>
      </c>
    </row>
    <row r="47" ht="15.75" customHeight="1">
      <c r="A47" s="1" t="s">
        <v>112</v>
      </c>
      <c r="B47" s="12" t="s">
        <v>113</v>
      </c>
      <c r="C47" s="1" t="s">
        <v>109</v>
      </c>
      <c r="D47" s="1" t="s">
        <v>110</v>
      </c>
      <c r="E47" s="1" t="s">
        <v>111</v>
      </c>
      <c r="F47" s="1" t="s">
        <v>95</v>
      </c>
      <c r="G47" s="3">
        <v>0.0</v>
      </c>
      <c r="H47" s="1" t="s">
        <v>18</v>
      </c>
      <c r="I47" s="4" t="s">
        <v>18</v>
      </c>
      <c r="J47" s="5" t="s">
        <v>18</v>
      </c>
      <c r="K47" s="5" t="s">
        <v>18</v>
      </c>
      <c r="L47" s="1" t="s">
        <v>18</v>
      </c>
      <c r="M47" s="1" t="s">
        <v>18</v>
      </c>
      <c r="N47" s="1" t="s">
        <v>18</v>
      </c>
      <c r="O47" s="7" t="s">
        <v>23</v>
      </c>
    </row>
    <row r="48" ht="15.75" customHeight="1">
      <c r="A48" s="1" t="s">
        <v>114</v>
      </c>
      <c r="B48" s="12" t="s">
        <v>115</v>
      </c>
      <c r="C48" s="1" t="s">
        <v>116</v>
      </c>
      <c r="D48" s="1" t="s">
        <v>117</v>
      </c>
      <c r="E48" s="1" t="s">
        <v>118</v>
      </c>
      <c r="F48" s="1" t="s">
        <v>95</v>
      </c>
      <c r="G48" s="3">
        <v>0.0</v>
      </c>
      <c r="H48" s="1" t="s">
        <v>18</v>
      </c>
      <c r="I48" s="4" t="s">
        <v>18</v>
      </c>
      <c r="J48" s="5" t="s">
        <v>18</v>
      </c>
      <c r="K48" s="5" t="s">
        <v>18</v>
      </c>
      <c r="L48" s="1" t="s">
        <v>18</v>
      </c>
      <c r="M48" s="1" t="s">
        <v>18</v>
      </c>
      <c r="N48" s="1" t="s">
        <v>18</v>
      </c>
      <c r="O48" s="7" t="s">
        <v>23</v>
      </c>
    </row>
    <row r="49" ht="15.75" customHeight="1">
      <c r="A49" s="1" t="s">
        <v>119</v>
      </c>
      <c r="B49" s="1" t="s">
        <v>120</v>
      </c>
      <c r="C49" s="1"/>
      <c r="D49" s="1" t="s">
        <v>18</v>
      </c>
      <c r="E49" s="1" t="s">
        <v>18</v>
      </c>
      <c r="F49" s="1" t="s">
        <v>95</v>
      </c>
      <c r="G49" s="3">
        <v>1.2134</v>
      </c>
      <c r="H49" s="1" t="s">
        <v>18</v>
      </c>
      <c r="I49" s="4" t="s">
        <v>18</v>
      </c>
      <c r="J49" s="5" t="s">
        <v>121</v>
      </c>
      <c r="K49" s="5" t="s">
        <v>121</v>
      </c>
      <c r="L49" s="1">
        <v>4.0</v>
      </c>
      <c r="M49" s="1">
        <v>5.0</v>
      </c>
      <c r="N49" s="9" t="s">
        <v>33</v>
      </c>
      <c r="O49" s="7" t="s">
        <v>23</v>
      </c>
    </row>
    <row r="50" ht="15.75" customHeight="1">
      <c r="A50" s="1" t="s">
        <v>122</v>
      </c>
      <c r="B50" s="1" t="s">
        <v>123</v>
      </c>
      <c r="C50" s="1"/>
      <c r="D50" s="1" t="s">
        <v>18</v>
      </c>
      <c r="E50" s="1" t="s">
        <v>18</v>
      </c>
      <c r="F50" s="1" t="s">
        <v>95</v>
      </c>
      <c r="G50" s="3">
        <v>18.3926</v>
      </c>
      <c r="H50" s="1" t="s">
        <v>18</v>
      </c>
      <c r="I50" s="4" t="s">
        <v>18</v>
      </c>
      <c r="J50" s="5" t="s">
        <v>124</v>
      </c>
      <c r="K50" s="5" t="s">
        <v>125</v>
      </c>
      <c r="L50" s="1">
        <v>5.0</v>
      </c>
      <c r="M50" s="1">
        <v>5.0</v>
      </c>
      <c r="N50" s="6" t="s">
        <v>22</v>
      </c>
      <c r="O50" s="7" t="s">
        <v>23</v>
      </c>
    </row>
    <row r="51" ht="15.75" customHeight="1">
      <c r="A51" s="1" t="s">
        <v>126</v>
      </c>
      <c r="B51" s="1" t="s">
        <v>127</v>
      </c>
      <c r="C51" s="1"/>
      <c r="D51" s="1" t="s">
        <v>18</v>
      </c>
      <c r="E51" s="1" t="s">
        <v>18</v>
      </c>
      <c r="F51" s="1" t="s">
        <v>95</v>
      </c>
      <c r="G51" s="3">
        <v>339.7529</v>
      </c>
      <c r="H51" s="1" t="s">
        <v>18</v>
      </c>
      <c r="I51" s="4" t="s">
        <v>18</v>
      </c>
      <c r="J51" s="5" t="s">
        <v>128</v>
      </c>
      <c r="K51" s="5" t="s">
        <v>129</v>
      </c>
      <c r="L51" s="1">
        <v>4.0</v>
      </c>
      <c r="M51" s="1">
        <v>5.0</v>
      </c>
      <c r="N51" s="6" t="s">
        <v>22</v>
      </c>
      <c r="O51" s="7" t="s">
        <v>23</v>
      </c>
    </row>
    <row r="52" ht="15.75" customHeight="1">
      <c r="A52" s="1" t="s">
        <v>130</v>
      </c>
      <c r="B52" s="1" t="s">
        <v>127</v>
      </c>
      <c r="C52" s="1"/>
      <c r="D52" s="1" t="s">
        <v>18</v>
      </c>
      <c r="E52" s="1" t="s">
        <v>18</v>
      </c>
      <c r="F52" s="1" t="s">
        <v>95</v>
      </c>
      <c r="G52" s="3">
        <v>445.319</v>
      </c>
      <c r="H52" s="1" t="s">
        <v>18</v>
      </c>
      <c r="I52" s="4" t="s">
        <v>18</v>
      </c>
      <c r="J52" s="5" t="s">
        <v>131</v>
      </c>
      <c r="K52" s="5" t="s">
        <v>131</v>
      </c>
      <c r="L52" s="1">
        <v>4.0</v>
      </c>
      <c r="M52" s="1">
        <v>5.0</v>
      </c>
      <c r="N52" s="6" t="s">
        <v>22</v>
      </c>
      <c r="O52" s="7" t="s">
        <v>23</v>
      </c>
    </row>
    <row r="53" ht="15.75" customHeight="1">
      <c r="A53" s="1" t="s">
        <v>132</v>
      </c>
      <c r="B53" s="1" t="s">
        <v>133</v>
      </c>
      <c r="C53" s="1"/>
      <c r="D53" s="1" t="s">
        <v>18</v>
      </c>
      <c r="E53" s="1" t="s">
        <v>18</v>
      </c>
      <c r="F53" s="1" t="s">
        <v>95</v>
      </c>
      <c r="G53" s="3">
        <v>30.6544</v>
      </c>
      <c r="H53" s="1" t="s">
        <v>18</v>
      </c>
      <c r="I53" s="4" t="s">
        <v>18</v>
      </c>
      <c r="J53" s="5" t="s">
        <v>106</v>
      </c>
      <c r="K53" s="5" t="s">
        <v>134</v>
      </c>
      <c r="L53" s="1">
        <v>5.0</v>
      </c>
      <c r="M53" s="1">
        <v>5.0</v>
      </c>
      <c r="N53" s="6" t="s">
        <v>22</v>
      </c>
      <c r="O53" s="7" t="s">
        <v>23</v>
      </c>
    </row>
    <row r="54" ht="15.75" customHeight="1">
      <c r="A54" s="1" t="s">
        <v>135</v>
      </c>
      <c r="B54" s="1" t="s">
        <v>123</v>
      </c>
      <c r="C54" s="1"/>
      <c r="D54" s="1" t="s">
        <v>18</v>
      </c>
      <c r="E54" s="1" t="s">
        <v>18</v>
      </c>
      <c r="F54" s="1" t="s">
        <v>95</v>
      </c>
      <c r="G54" s="3">
        <v>18.3926</v>
      </c>
      <c r="H54" s="1" t="s">
        <v>18</v>
      </c>
      <c r="I54" s="4" t="s">
        <v>18</v>
      </c>
      <c r="J54" s="5" t="s">
        <v>124</v>
      </c>
      <c r="K54" s="5" t="s">
        <v>50</v>
      </c>
      <c r="L54" s="1">
        <v>5.0</v>
      </c>
      <c r="M54" s="1">
        <v>5.0</v>
      </c>
      <c r="N54" s="6" t="s">
        <v>22</v>
      </c>
      <c r="O54" s="7" t="s">
        <v>23</v>
      </c>
    </row>
    <row r="55" ht="15.75" customHeight="1">
      <c r="A55" s="1" t="s">
        <v>136</v>
      </c>
      <c r="B55" s="1" t="s">
        <v>120</v>
      </c>
      <c r="C55" s="1"/>
      <c r="D55" s="1" t="s">
        <v>18</v>
      </c>
      <c r="E55" s="1" t="s">
        <v>18</v>
      </c>
      <c r="F55" s="1" t="s">
        <v>95</v>
      </c>
      <c r="G55" s="3">
        <v>1.2134</v>
      </c>
      <c r="H55" s="1" t="s">
        <v>18</v>
      </c>
      <c r="I55" s="4" t="s">
        <v>18</v>
      </c>
      <c r="J55" s="5" t="s">
        <v>121</v>
      </c>
      <c r="K55" s="5" t="s">
        <v>121</v>
      </c>
      <c r="L55" s="1">
        <v>4.0</v>
      </c>
      <c r="M55" s="1">
        <v>5.0</v>
      </c>
      <c r="N55" s="9" t="s">
        <v>33</v>
      </c>
      <c r="O55" s="7" t="s">
        <v>23</v>
      </c>
    </row>
    <row r="56" ht="15.75" customHeight="1">
      <c r="A56" s="1" t="s">
        <v>137</v>
      </c>
      <c r="B56" s="12" t="s">
        <v>138</v>
      </c>
      <c r="C56" s="1" t="s">
        <v>139</v>
      </c>
      <c r="D56" s="1" t="s">
        <v>140</v>
      </c>
      <c r="E56" s="1" t="s">
        <v>141</v>
      </c>
      <c r="F56" s="1" t="s">
        <v>95</v>
      </c>
      <c r="G56" s="3">
        <v>0.0</v>
      </c>
      <c r="H56" s="1" t="s">
        <v>18</v>
      </c>
      <c r="I56" s="4" t="s">
        <v>18</v>
      </c>
      <c r="J56" s="5" t="s">
        <v>18</v>
      </c>
      <c r="K56" s="5" t="s">
        <v>18</v>
      </c>
      <c r="L56" s="1" t="s">
        <v>18</v>
      </c>
      <c r="M56" s="1" t="s">
        <v>18</v>
      </c>
      <c r="N56" s="1" t="s">
        <v>18</v>
      </c>
      <c r="O56" s="7" t="s">
        <v>23</v>
      </c>
    </row>
    <row r="57" ht="15.75" customHeight="1">
      <c r="A57" s="1" t="s">
        <v>142</v>
      </c>
      <c r="B57" s="12" t="s">
        <v>80</v>
      </c>
      <c r="C57" s="1" t="s">
        <v>139</v>
      </c>
      <c r="D57" s="1" t="s">
        <v>140</v>
      </c>
      <c r="E57" s="1" t="s">
        <v>141</v>
      </c>
      <c r="F57" s="1" t="s">
        <v>95</v>
      </c>
      <c r="G57" s="3">
        <v>0.0</v>
      </c>
      <c r="H57" s="1" t="s">
        <v>18</v>
      </c>
      <c r="I57" s="4" t="s">
        <v>18</v>
      </c>
      <c r="J57" s="5" t="s">
        <v>18</v>
      </c>
      <c r="K57" s="5" t="s">
        <v>18</v>
      </c>
      <c r="L57" s="1" t="s">
        <v>18</v>
      </c>
      <c r="M57" s="1" t="s">
        <v>18</v>
      </c>
      <c r="N57" s="1" t="s">
        <v>18</v>
      </c>
      <c r="O57" s="7" t="s">
        <v>23</v>
      </c>
    </row>
    <row r="58" ht="15.75" customHeight="1">
      <c r="A58" s="1" t="s">
        <v>143</v>
      </c>
      <c r="B58" s="12" t="s">
        <v>144</v>
      </c>
      <c r="C58" s="1" t="s">
        <v>139</v>
      </c>
      <c r="D58" s="1" t="s">
        <v>140</v>
      </c>
      <c r="E58" s="1" t="s">
        <v>141</v>
      </c>
      <c r="F58" s="1" t="s">
        <v>95</v>
      </c>
      <c r="G58" s="3">
        <v>0.0</v>
      </c>
      <c r="H58" s="1" t="s">
        <v>18</v>
      </c>
      <c r="I58" s="4" t="s">
        <v>18</v>
      </c>
      <c r="J58" s="5" t="s">
        <v>18</v>
      </c>
      <c r="K58" s="5" t="s">
        <v>18</v>
      </c>
      <c r="L58" s="1" t="s">
        <v>18</v>
      </c>
      <c r="M58" s="1" t="s">
        <v>18</v>
      </c>
      <c r="N58" s="1" t="s">
        <v>18</v>
      </c>
      <c r="O58" s="7" t="s">
        <v>23</v>
      </c>
    </row>
    <row r="59" ht="15.75" customHeight="1">
      <c r="A59" s="1" t="s">
        <v>145</v>
      </c>
      <c r="B59" s="1" t="s">
        <v>127</v>
      </c>
      <c r="C59" s="1"/>
      <c r="D59" s="1" t="s">
        <v>18</v>
      </c>
      <c r="E59" s="1" t="s">
        <v>18</v>
      </c>
      <c r="F59" s="1" t="s">
        <v>95</v>
      </c>
      <c r="G59" s="3">
        <v>573.9398</v>
      </c>
      <c r="H59" s="1" t="s">
        <v>18</v>
      </c>
      <c r="I59" s="4" t="s">
        <v>18</v>
      </c>
      <c r="J59" s="5" t="s">
        <v>146</v>
      </c>
      <c r="K59" s="5" t="s">
        <v>146</v>
      </c>
      <c r="L59" s="1">
        <v>4.0</v>
      </c>
      <c r="M59" s="1">
        <v>5.0</v>
      </c>
      <c r="N59" s="6" t="s">
        <v>22</v>
      </c>
      <c r="O59" s="7" t="s">
        <v>23</v>
      </c>
    </row>
    <row r="60" ht="15.75" customHeight="1">
      <c r="A60" s="1" t="s">
        <v>147</v>
      </c>
      <c r="B60" s="1" t="s">
        <v>123</v>
      </c>
      <c r="C60" s="1"/>
      <c r="D60" s="1" t="s">
        <v>18</v>
      </c>
      <c r="E60" s="1" t="s">
        <v>18</v>
      </c>
      <c r="F60" s="1" t="s">
        <v>95</v>
      </c>
      <c r="G60" s="3">
        <v>18.3926</v>
      </c>
      <c r="H60" s="1" t="s">
        <v>18</v>
      </c>
      <c r="I60" s="4" t="s">
        <v>18</v>
      </c>
      <c r="J60" s="5" t="s">
        <v>124</v>
      </c>
      <c r="K60" s="5" t="s">
        <v>148</v>
      </c>
      <c r="L60" s="1">
        <v>5.0</v>
      </c>
      <c r="M60" s="1">
        <v>5.0</v>
      </c>
      <c r="N60" s="6" t="s">
        <v>22</v>
      </c>
      <c r="O60" s="7" t="s">
        <v>23</v>
      </c>
    </row>
    <row r="61" ht="15.75" customHeight="1">
      <c r="A61" s="1" t="s">
        <v>149</v>
      </c>
      <c r="B61" s="1" t="s">
        <v>120</v>
      </c>
      <c r="C61" s="1"/>
      <c r="D61" s="1" t="s">
        <v>18</v>
      </c>
      <c r="E61" s="1" t="s">
        <v>18</v>
      </c>
      <c r="F61" s="1" t="s">
        <v>95</v>
      </c>
      <c r="G61" s="3">
        <v>0.958</v>
      </c>
      <c r="H61" s="1" t="s">
        <v>18</v>
      </c>
      <c r="I61" s="4" t="s">
        <v>18</v>
      </c>
      <c r="J61" s="5" t="s">
        <v>121</v>
      </c>
      <c r="K61" s="5" t="s">
        <v>121</v>
      </c>
      <c r="L61" s="1">
        <v>4.0</v>
      </c>
      <c r="M61" s="1">
        <v>4.0</v>
      </c>
      <c r="N61" s="9" t="s">
        <v>33</v>
      </c>
      <c r="O61" s="7" t="s">
        <v>23</v>
      </c>
    </row>
    <row r="62" ht="15.75" customHeight="1">
      <c r="A62" s="1" t="s">
        <v>150</v>
      </c>
      <c r="B62" s="12" t="s">
        <v>151</v>
      </c>
      <c r="C62" s="1" t="s">
        <v>109</v>
      </c>
      <c r="D62" s="1" t="s">
        <v>110</v>
      </c>
      <c r="E62" s="1" t="s">
        <v>111</v>
      </c>
      <c r="F62" s="1" t="s">
        <v>95</v>
      </c>
      <c r="G62" s="3">
        <v>0.0</v>
      </c>
      <c r="H62" s="1" t="s">
        <v>18</v>
      </c>
      <c r="I62" s="4" t="s">
        <v>18</v>
      </c>
      <c r="J62" s="5" t="s">
        <v>18</v>
      </c>
      <c r="K62" s="5" t="s">
        <v>18</v>
      </c>
      <c r="L62" s="1" t="s">
        <v>18</v>
      </c>
      <c r="M62" s="1" t="s">
        <v>18</v>
      </c>
      <c r="N62" s="1" t="s">
        <v>18</v>
      </c>
      <c r="O62" s="7" t="s">
        <v>23</v>
      </c>
    </row>
    <row r="63" ht="15.75" customHeight="1">
      <c r="A63" s="1" t="s">
        <v>152</v>
      </c>
      <c r="B63" s="1" t="s">
        <v>153</v>
      </c>
      <c r="C63" s="1"/>
      <c r="D63" s="1" t="s">
        <v>18</v>
      </c>
      <c r="E63" s="1" t="s">
        <v>18</v>
      </c>
      <c r="F63" s="1" t="s">
        <v>95</v>
      </c>
      <c r="G63" s="3">
        <v>206.9172</v>
      </c>
      <c r="H63" s="1" t="s">
        <v>18</v>
      </c>
      <c r="I63" s="4" t="s">
        <v>18</v>
      </c>
      <c r="J63" s="5" t="s">
        <v>154</v>
      </c>
      <c r="K63" s="5" t="s">
        <v>155</v>
      </c>
      <c r="L63" s="1">
        <v>5.0</v>
      </c>
      <c r="M63" s="1">
        <v>5.0</v>
      </c>
      <c r="N63" s="6" t="s">
        <v>22</v>
      </c>
      <c r="O63" s="7" t="s">
        <v>23</v>
      </c>
    </row>
    <row r="64" ht="15.75" customHeight="1">
      <c r="A64" s="1" t="s">
        <v>156</v>
      </c>
      <c r="B64" s="12" t="s">
        <v>157</v>
      </c>
      <c r="C64" s="1" t="s">
        <v>152</v>
      </c>
      <c r="D64" s="1" t="s">
        <v>153</v>
      </c>
      <c r="E64" s="1" t="s">
        <v>158</v>
      </c>
      <c r="F64" s="1" t="s">
        <v>95</v>
      </c>
      <c r="G64" s="3">
        <v>0.0</v>
      </c>
      <c r="H64" s="1" t="s">
        <v>18</v>
      </c>
      <c r="I64" s="4" t="s">
        <v>18</v>
      </c>
      <c r="J64" s="5" t="s">
        <v>18</v>
      </c>
      <c r="K64" s="5" t="s">
        <v>18</v>
      </c>
      <c r="L64" s="1" t="s">
        <v>18</v>
      </c>
      <c r="M64" s="1" t="s">
        <v>18</v>
      </c>
      <c r="N64" s="1" t="s">
        <v>18</v>
      </c>
      <c r="O64" s="7" t="s">
        <v>23</v>
      </c>
    </row>
    <row r="65" ht="15.75" customHeight="1">
      <c r="A65" s="1" t="s">
        <v>159</v>
      </c>
      <c r="B65" s="12" t="s">
        <v>160</v>
      </c>
      <c r="C65" s="1" t="s">
        <v>152</v>
      </c>
      <c r="D65" s="1" t="s">
        <v>153</v>
      </c>
      <c r="E65" s="1" t="s">
        <v>158</v>
      </c>
      <c r="F65" s="1" t="s">
        <v>95</v>
      </c>
      <c r="G65" s="3">
        <v>0.0</v>
      </c>
      <c r="H65" s="1" t="s">
        <v>18</v>
      </c>
      <c r="I65" s="4" t="s">
        <v>18</v>
      </c>
      <c r="J65" s="5" t="s">
        <v>18</v>
      </c>
      <c r="K65" s="5" t="s">
        <v>18</v>
      </c>
      <c r="L65" s="1" t="s">
        <v>18</v>
      </c>
      <c r="M65" s="1" t="s">
        <v>18</v>
      </c>
      <c r="N65" s="1" t="s">
        <v>18</v>
      </c>
      <c r="O65" s="7" t="s">
        <v>23</v>
      </c>
    </row>
    <row r="66" ht="15.75" customHeight="1">
      <c r="A66" s="1" t="s">
        <v>161</v>
      </c>
      <c r="B66" s="1" t="s">
        <v>162</v>
      </c>
      <c r="C66" s="1"/>
      <c r="D66" s="1" t="s">
        <v>18</v>
      </c>
      <c r="E66" s="1" t="s">
        <v>18</v>
      </c>
      <c r="F66" s="1" t="s">
        <v>95</v>
      </c>
      <c r="G66" s="3">
        <v>183.9264</v>
      </c>
      <c r="H66" s="1" t="s">
        <v>18</v>
      </c>
      <c r="I66" s="4" t="s">
        <v>18</v>
      </c>
      <c r="J66" s="5" t="s">
        <v>32</v>
      </c>
      <c r="K66" s="5" t="s">
        <v>163</v>
      </c>
      <c r="L66" s="1">
        <v>5.0</v>
      </c>
      <c r="M66" s="1">
        <v>5.0</v>
      </c>
      <c r="N66" s="6" t="s">
        <v>22</v>
      </c>
      <c r="O66" s="7" t="s">
        <v>23</v>
      </c>
    </row>
    <row r="67" ht="15.75" customHeight="1">
      <c r="A67" s="1" t="s">
        <v>164</v>
      </c>
      <c r="B67" s="1" t="s">
        <v>165</v>
      </c>
      <c r="C67" s="1"/>
      <c r="D67" s="1" t="s">
        <v>18</v>
      </c>
      <c r="E67" s="1" t="s">
        <v>18</v>
      </c>
      <c r="F67" s="1" t="s">
        <v>95</v>
      </c>
      <c r="G67" s="3">
        <v>91.9632</v>
      </c>
      <c r="H67" s="1" t="s">
        <v>18</v>
      </c>
      <c r="I67" s="4" t="s">
        <v>18</v>
      </c>
      <c r="J67" s="5" t="s">
        <v>54</v>
      </c>
      <c r="K67" s="5" t="s">
        <v>166</v>
      </c>
      <c r="L67" s="1">
        <v>5.0</v>
      </c>
      <c r="M67" s="1">
        <v>5.0</v>
      </c>
      <c r="N67" s="1" t="s">
        <v>18</v>
      </c>
      <c r="O67" s="7" t="s">
        <v>23</v>
      </c>
    </row>
    <row r="68" ht="15.75" customHeight="1">
      <c r="A68" s="1" t="s">
        <v>167</v>
      </c>
      <c r="B68" s="1" t="s">
        <v>168</v>
      </c>
      <c r="C68" s="1"/>
      <c r="D68" s="1" t="s">
        <v>18</v>
      </c>
      <c r="E68" s="1" t="s">
        <v>18</v>
      </c>
      <c r="F68" s="1" t="s">
        <v>95</v>
      </c>
      <c r="G68" s="3">
        <v>0.0</v>
      </c>
      <c r="H68" s="1" t="s">
        <v>18</v>
      </c>
      <c r="I68" s="4" t="s">
        <v>18</v>
      </c>
      <c r="J68" s="5" t="s">
        <v>18</v>
      </c>
      <c r="K68" s="5" t="s">
        <v>18</v>
      </c>
      <c r="L68" s="1" t="s">
        <v>18</v>
      </c>
      <c r="M68" s="1" t="s">
        <v>18</v>
      </c>
      <c r="N68" s="14" t="s">
        <v>169</v>
      </c>
      <c r="O68" s="7" t="s">
        <v>23</v>
      </c>
    </row>
    <row r="69" ht="15.75" customHeight="1">
      <c r="A69" s="1" t="s">
        <v>170</v>
      </c>
      <c r="B69" s="1" t="s">
        <v>127</v>
      </c>
      <c r="C69" s="1"/>
      <c r="D69" s="1" t="s">
        <v>18</v>
      </c>
      <c r="E69" s="1" t="s">
        <v>18</v>
      </c>
      <c r="F69" s="1" t="s">
        <v>95</v>
      </c>
      <c r="G69" s="3">
        <v>643.1038</v>
      </c>
      <c r="H69" s="1" t="s">
        <v>18</v>
      </c>
      <c r="I69" s="4" t="s">
        <v>18</v>
      </c>
      <c r="J69" s="5" t="s">
        <v>171</v>
      </c>
      <c r="K69" s="5" t="s">
        <v>171</v>
      </c>
      <c r="L69" s="1">
        <v>4.0</v>
      </c>
      <c r="M69" s="1">
        <v>5.0</v>
      </c>
      <c r="N69" s="6" t="s">
        <v>22</v>
      </c>
      <c r="O69" s="7" t="s">
        <v>23</v>
      </c>
    </row>
    <row r="70" ht="15.75" customHeight="1">
      <c r="A70" s="1" t="s">
        <v>172</v>
      </c>
      <c r="B70" s="12" t="s">
        <v>173</v>
      </c>
      <c r="C70" s="1" t="s">
        <v>152</v>
      </c>
      <c r="D70" s="1" t="s">
        <v>153</v>
      </c>
      <c r="E70" s="1" t="s">
        <v>158</v>
      </c>
      <c r="F70" s="1" t="s">
        <v>95</v>
      </c>
      <c r="G70" s="3">
        <v>0.0</v>
      </c>
      <c r="H70" s="1" t="s">
        <v>18</v>
      </c>
      <c r="I70" s="4" t="s">
        <v>18</v>
      </c>
      <c r="J70" s="5" t="s">
        <v>18</v>
      </c>
      <c r="K70" s="5" t="s">
        <v>18</v>
      </c>
      <c r="L70" s="1" t="s">
        <v>18</v>
      </c>
      <c r="M70" s="1" t="s">
        <v>18</v>
      </c>
      <c r="N70" s="1" t="s">
        <v>18</v>
      </c>
      <c r="O70" s="7" t="s">
        <v>23</v>
      </c>
    </row>
    <row r="71" ht="15.75" customHeight="1">
      <c r="A71" s="1" t="s">
        <v>174</v>
      </c>
      <c r="B71" s="12" t="s">
        <v>175</v>
      </c>
      <c r="C71" s="1" t="s">
        <v>76</v>
      </c>
      <c r="D71" s="1" t="s">
        <v>77</v>
      </c>
      <c r="E71" s="1" t="s">
        <v>78</v>
      </c>
      <c r="F71" s="1" t="s">
        <v>95</v>
      </c>
      <c r="G71" s="3">
        <v>0.0</v>
      </c>
      <c r="H71" s="1" t="s">
        <v>18</v>
      </c>
      <c r="I71" s="4" t="s">
        <v>18</v>
      </c>
      <c r="J71" s="5" t="s">
        <v>18</v>
      </c>
      <c r="K71" s="5" t="s">
        <v>18</v>
      </c>
      <c r="L71" s="1" t="s">
        <v>18</v>
      </c>
      <c r="M71" s="1" t="s">
        <v>18</v>
      </c>
      <c r="N71" s="1" t="s">
        <v>18</v>
      </c>
      <c r="O71" s="7" t="s">
        <v>23</v>
      </c>
    </row>
    <row r="72" ht="15.75" customHeight="1">
      <c r="A72" s="1" t="s">
        <v>176</v>
      </c>
      <c r="B72" s="12" t="s">
        <v>115</v>
      </c>
      <c r="C72" s="1" t="s">
        <v>76</v>
      </c>
      <c r="D72" s="1" t="s">
        <v>77</v>
      </c>
      <c r="E72" s="1" t="s">
        <v>78</v>
      </c>
      <c r="F72" s="1" t="s">
        <v>95</v>
      </c>
      <c r="G72" s="3">
        <v>0.0</v>
      </c>
      <c r="H72" s="1" t="s">
        <v>18</v>
      </c>
      <c r="I72" s="4" t="s">
        <v>18</v>
      </c>
      <c r="J72" s="5" t="s">
        <v>18</v>
      </c>
      <c r="K72" s="5" t="s">
        <v>18</v>
      </c>
      <c r="L72" s="1" t="s">
        <v>18</v>
      </c>
      <c r="M72" s="1" t="s">
        <v>18</v>
      </c>
      <c r="N72" s="1" t="s">
        <v>18</v>
      </c>
      <c r="O72" s="7" t="s">
        <v>23</v>
      </c>
    </row>
    <row r="73" ht="15.75" customHeight="1">
      <c r="A73" s="1" t="s">
        <v>177</v>
      </c>
      <c r="B73" s="12" t="s">
        <v>113</v>
      </c>
      <c r="C73" s="1" t="s">
        <v>76</v>
      </c>
      <c r="D73" s="1" t="s">
        <v>77</v>
      </c>
      <c r="E73" s="1" t="s">
        <v>78</v>
      </c>
      <c r="F73" s="1" t="s">
        <v>95</v>
      </c>
      <c r="G73" s="3">
        <v>0.0</v>
      </c>
      <c r="H73" s="1" t="s">
        <v>18</v>
      </c>
      <c r="I73" s="4" t="s">
        <v>18</v>
      </c>
      <c r="J73" s="5" t="s">
        <v>18</v>
      </c>
      <c r="K73" s="5" t="s">
        <v>18</v>
      </c>
      <c r="L73" s="1" t="s">
        <v>18</v>
      </c>
      <c r="M73" s="1" t="s">
        <v>18</v>
      </c>
      <c r="N73" s="1" t="s">
        <v>18</v>
      </c>
      <c r="O73" s="7" t="s">
        <v>23</v>
      </c>
    </row>
    <row r="74" ht="15.75" customHeight="1">
      <c r="A74" s="1" t="s">
        <v>178</v>
      </c>
      <c r="B74" s="12" t="s">
        <v>151</v>
      </c>
      <c r="C74" s="1" t="s">
        <v>76</v>
      </c>
      <c r="D74" s="1" t="s">
        <v>77</v>
      </c>
      <c r="E74" s="1" t="s">
        <v>78</v>
      </c>
      <c r="F74" s="1" t="s">
        <v>95</v>
      </c>
      <c r="G74" s="3">
        <v>0.0</v>
      </c>
      <c r="H74" s="1" t="s">
        <v>18</v>
      </c>
      <c r="I74" s="4" t="s">
        <v>18</v>
      </c>
      <c r="J74" s="5" t="s">
        <v>18</v>
      </c>
      <c r="K74" s="5" t="s">
        <v>18</v>
      </c>
      <c r="L74" s="1" t="s">
        <v>18</v>
      </c>
      <c r="M74" s="1" t="s">
        <v>18</v>
      </c>
      <c r="N74" s="1" t="s">
        <v>18</v>
      </c>
      <c r="O74" s="7" t="s">
        <v>23</v>
      </c>
    </row>
    <row r="75" ht="15.75" customHeight="1">
      <c r="A75" s="1" t="s">
        <v>179</v>
      </c>
      <c r="B75" s="1" t="s">
        <v>120</v>
      </c>
      <c r="C75" s="1"/>
      <c r="D75" s="1" t="s">
        <v>18</v>
      </c>
      <c r="E75" s="1" t="s">
        <v>18</v>
      </c>
      <c r="F75" s="1" t="s">
        <v>95</v>
      </c>
      <c r="G75" s="3">
        <v>0.958</v>
      </c>
      <c r="H75" s="1" t="s">
        <v>18</v>
      </c>
      <c r="I75" s="4" t="s">
        <v>18</v>
      </c>
      <c r="J75" s="5" t="s">
        <v>121</v>
      </c>
      <c r="K75" s="5" t="s">
        <v>121</v>
      </c>
      <c r="L75" s="1">
        <v>4.0</v>
      </c>
      <c r="M75" s="1">
        <v>4.0</v>
      </c>
      <c r="N75" s="9" t="s">
        <v>33</v>
      </c>
      <c r="O75" s="7" t="s">
        <v>23</v>
      </c>
    </row>
    <row r="76" ht="15.75" customHeight="1">
      <c r="A76" s="1" t="s">
        <v>180</v>
      </c>
      <c r="B76" s="1" t="s">
        <v>123</v>
      </c>
      <c r="C76" s="1"/>
      <c r="D76" s="1" t="s">
        <v>18</v>
      </c>
      <c r="E76" s="1" t="s">
        <v>18</v>
      </c>
      <c r="F76" s="1" t="s">
        <v>95</v>
      </c>
      <c r="G76" s="3">
        <v>18.3926</v>
      </c>
      <c r="H76" s="1" t="s">
        <v>18</v>
      </c>
      <c r="I76" s="4" t="s">
        <v>18</v>
      </c>
      <c r="J76" s="5" t="s">
        <v>124</v>
      </c>
      <c r="K76" s="5" t="s">
        <v>125</v>
      </c>
      <c r="L76" s="1">
        <v>5.0</v>
      </c>
      <c r="M76" s="1">
        <v>5.0</v>
      </c>
      <c r="N76" s="6" t="s">
        <v>22</v>
      </c>
      <c r="O76" s="7" t="s">
        <v>23</v>
      </c>
    </row>
    <row r="77" ht="15.75" customHeight="1">
      <c r="A77" s="1" t="s">
        <v>181</v>
      </c>
      <c r="B77" s="1" t="s">
        <v>182</v>
      </c>
      <c r="C77" s="1"/>
      <c r="D77" s="1" t="s">
        <v>18</v>
      </c>
      <c r="E77" s="1" t="s">
        <v>18</v>
      </c>
      <c r="F77" s="1" t="s">
        <v>95</v>
      </c>
      <c r="G77" s="3">
        <v>137.9448</v>
      </c>
      <c r="H77" s="1" t="s">
        <v>18</v>
      </c>
      <c r="I77" s="4" t="s">
        <v>18</v>
      </c>
      <c r="J77" s="5" t="s">
        <v>183</v>
      </c>
      <c r="K77" s="5" t="s">
        <v>184</v>
      </c>
      <c r="L77" s="1">
        <v>5.0</v>
      </c>
      <c r="M77" s="1">
        <v>5.0</v>
      </c>
      <c r="N77" s="6" t="s">
        <v>22</v>
      </c>
      <c r="O77" s="7" t="s">
        <v>23</v>
      </c>
    </row>
    <row r="78" ht="15.75" customHeight="1">
      <c r="A78" s="1" t="s">
        <v>185</v>
      </c>
      <c r="B78" s="1" t="s">
        <v>127</v>
      </c>
      <c r="C78" s="1"/>
      <c r="D78" s="1" t="s">
        <v>18</v>
      </c>
      <c r="E78" s="1" t="s">
        <v>18</v>
      </c>
      <c r="F78" s="1" t="s">
        <v>95</v>
      </c>
      <c r="G78" s="3">
        <v>370.088</v>
      </c>
      <c r="H78" s="1" t="s">
        <v>18</v>
      </c>
      <c r="I78" s="4" t="s">
        <v>18</v>
      </c>
      <c r="J78" s="5" t="s">
        <v>186</v>
      </c>
      <c r="K78" s="5" t="s">
        <v>187</v>
      </c>
      <c r="L78" s="1">
        <v>4.0</v>
      </c>
      <c r="M78" s="1">
        <v>5.0</v>
      </c>
      <c r="N78" s="6" t="s">
        <v>22</v>
      </c>
      <c r="O78" s="7" t="s">
        <v>23</v>
      </c>
    </row>
    <row r="79" ht="15.75" customHeight="1">
      <c r="A79" s="1" t="s">
        <v>188</v>
      </c>
      <c r="B79" s="1" t="s">
        <v>120</v>
      </c>
      <c r="C79" s="1"/>
      <c r="D79" s="1" t="s">
        <v>18</v>
      </c>
      <c r="E79" s="1" t="s">
        <v>18</v>
      </c>
      <c r="F79" s="1" t="s">
        <v>95</v>
      </c>
      <c r="G79" s="3">
        <v>0.958</v>
      </c>
      <c r="H79" s="1" t="s">
        <v>18</v>
      </c>
      <c r="I79" s="4" t="s">
        <v>18</v>
      </c>
      <c r="J79" s="5" t="s">
        <v>121</v>
      </c>
      <c r="K79" s="5" t="s">
        <v>121</v>
      </c>
      <c r="L79" s="1">
        <v>4.0</v>
      </c>
      <c r="M79" s="1">
        <v>4.0</v>
      </c>
      <c r="N79" s="9" t="s">
        <v>33</v>
      </c>
      <c r="O79" s="7" t="s">
        <v>23</v>
      </c>
    </row>
    <row r="80" ht="15.75" customHeight="1">
      <c r="A80" s="1" t="s">
        <v>189</v>
      </c>
      <c r="B80" s="1" t="s">
        <v>123</v>
      </c>
      <c r="C80" s="1"/>
      <c r="D80" s="1" t="s">
        <v>18</v>
      </c>
      <c r="E80" s="1" t="s">
        <v>18</v>
      </c>
      <c r="F80" s="1" t="s">
        <v>95</v>
      </c>
      <c r="G80" s="3">
        <v>21.4581</v>
      </c>
      <c r="H80" s="1" t="s">
        <v>18</v>
      </c>
      <c r="I80" s="4" t="s">
        <v>18</v>
      </c>
      <c r="J80" s="5" t="s">
        <v>190</v>
      </c>
      <c r="K80" s="5" t="s">
        <v>191</v>
      </c>
      <c r="L80" s="1">
        <v>5.0</v>
      </c>
      <c r="M80" s="1">
        <v>5.0</v>
      </c>
      <c r="N80" s="6" t="s">
        <v>22</v>
      </c>
      <c r="O80" s="7" t="s">
        <v>23</v>
      </c>
    </row>
    <row r="81" ht="15.75" customHeight="1">
      <c r="A81" s="1" t="s">
        <v>192</v>
      </c>
      <c r="B81" s="1" t="s">
        <v>193</v>
      </c>
      <c r="C81" s="1"/>
      <c r="D81" s="1" t="s">
        <v>18</v>
      </c>
      <c r="E81" s="1" t="s">
        <v>18</v>
      </c>
      <c r="F81" s="1" t="s">
        <v>95</v>
      </c>
      <c r="G81" s="3">
        <v>61.3088</v>
      </c>
      <c r="H81" s="1" t="s">
        <v>18</v>
      </c>
      <c r="I81" s="4" t="s">
        <v>18</v>
      </c>
      <c r="J81" s="5" t="s">
        <v>102</v>
      </c>
      <c r="K81" s="5" t="s">
        <v>194</v>
      </c>
      <c r="L81" s="1">
        <v>5.0</v>
      </c>
      <c r="M81" s="1">
        <v>5.0</v>
      </c>
      <c r="N81" s="6" t="s">
        <v>22</v>
      </c>
      <c r="O81" s="7" t="s">
        <v>23</v>
      </c>
    </row>
    <row r="82" ht="15.75" customHeight="1">
      <c r="A82" s="1" t="s">
        <v>195</v>
      </c>
      <c r="B82" s="12" t="s">
        <v>196</v>
      </c>
      <c r="C82" s="1" t="s">
        <v>197</v>
      </c>
      <c r="D82" s="1" t="s">
        <v>198</v>
      </c>
      <c r="E82" s="1" t="s">
        <v>199</v>
      </c>
      <c r="F82" s="1" t="s">
        <v>95</v>
      </c>
      <c r="G82" s="3">
        <v>91.9632</v>
      </c>
      <c r="H82" s="1" t="s">
        <v>18</v>
      </c>
      <c r="I82" s="4" t="s">
        <v>18</v>
      </c>
      <c r="J82" s="5" t="s">
        <v>54</v>
      </c>
      <c r="K82" s="5" t="s">
        <v>200</v>
      </c>
      <c r="L82" s="1">
        <v>5.0</v>
      </c>
      <c r="M82" s="1">
        <v>5.0</v>
      </c>
      <c r="N82" s="6" t="s">
        <v>22</v>
      </c>
      <c r="O82" s="7" t="s">
        <v>23</v>
      </c>
    </row>
    <row r="83" ht="15.75" customHeight="1">
      <c r="A83" s="1" t="s">
        <v>201</v>
      </c>
      <c r="B83" s="1" t="s">
        <v>127</v>
      </c>
      <c r="C83" s="1"/>
      <c r="D83" s="1" t="s">
        <v>18</v>
      </c>
      <c r="E83" s="1" t="s">
        <v>18</v>
      </c>
      <c r="F83" s="1" t="s">
        <v>95</v>
      </c>
      <c r="G83" s="3">
        <v>345.82</v>
      </c>
      <c r="H83" s="1" t="s">
        <v>18</v>
      </c>
      <c r="I83" s="4" t="s">
        <v>18</v>
      </c>
      <c r="J83" s="5" t="s">
        <v>202</v>
      </c>
      <c r="K83" s="5" t="s">
        <v>203</v>
      </c>
      <c r="L83" s="1">
        <v>4.0</v>
      </c>
      <c r="M83" s="1">
        <v>5.0</v>
      </c>
      <c r="N83" s="6" t="s">
        <v>22</v>
      </c>
      <c r="O83" s="7" t="s">
        <v>23</v>
      </c>
    </row>
    <row r="84" ht="15.75" customHeight="1">
      <c r="A84" s="1" t="s">
        <v>204</v>
      </c>
      <c r="B84" s="1" t="s">
        <v>120</v>
      </c>
      <c r="C84" s="1"/>
      <c r="D84" s="1" t="s">
        <v>18</v>
      </c>
      <c r="E84" s="1" t="s">
        <v>18</v>
      </c>
      <c r="F84" s="1" t="s">
        <v>95</v>
      </c>
      <c r="G84" s="3">
        <v>0.958</v>
      </c>
      <c r="H84" s="1" t="s">
        <v>18</v>
      </c>
      <c r="I84" s="4" t="s">
        <v>18</v>
      </c>
      <c r="J84" s="5" t="s">
        <v>121</v>
      </c>
      <c r="K84" s="5" t="s">
        <v>121</v>
      </c>
      <c r="L84" s="1">
        <v>4.0</v>
      </c>
      <c r="M84" s="1">
        <v>4.0</v>
      </c>
      <c r="N84" s="9" t="s">
        <v>33</v>
      </c>
      <c r="O84" s="7" t="s">
        <v>23</v>
      </c>
    </row>
    <row r="85" ht="15.75" customHeight="1">
      <c r="A85" s="1" t="s">
        <v>205</v>
      </c>
      <c r="B85" s="1" t="s">
        <v>123</v>
      </c>
      <c r="C85" s="1"/>
      <c r="D85" s="1" t="s">
        <v>18</v>
      </c>
      <c r="E85" s="1" t="s">
        <v>18</v>
      </c>
      <c r="F85" s="1" t="s">
        <v>95</v>
      </c>
      <c r="G85" s="3">
        <v>21.4581</v>
      </c>
      <c r="H85" s="1" t="s">
        <v>18</v>
      </c>
      <c r="I85" s="4" t="s">
        <v>18</v>
      </c>
      <c r="J85" s="5" t="s">
        <v>206</v>
      </c>
      <c r="K85" s="5" t="s">
        <v>206</v>
      </c>
      <c r="L85" s="1">
        <v>5.0</v>
      </c>
      <c r="M85" s="1">
        <v>5.0</v>
      </c>
      <c r="N85" s="6" t="s">
        <v>22</v>
      </c>
      <c r="O85" s="7" t="s">
        <v>23</v>
      </c>
    </row>
    <row r="86" ht="15.75" customHeight="1">
      <c r="A86" s="1" t="s">
        <v>207</v>
      </c>
      <c r="B86" s="1" t="s">
        <v>208</v>
      </c>
      <c r="C86" s="1"/>
      <c r="D86" s="1" t="s">
        <v>18</v>
      </c>
      <c r="E86" s="1" t="s">
        <v>18</v>
      </c>
      <c r="F86" s="1" t="s">
        <v>95</v>
      </c>
      <c r="G86" s="3">
        <v>61.3088</v>
      </c>
      <c r="H86" s="1" t="s">
        <v>18</v>
      </c>
      <c r="I86" s="4" t="s">
        <v>18</v>
      </c>
      <c r="J86" s="5" t="s">
        <v>68</v>
      </c>
      <c r="K86" s="5" t="s">
        <v>209</v>
      </c>
      <c r="L86" s="1">
        <v>5.0</v>
      </c>
      <c r="M86" s="1">
        <v>5.0</v>
      </c>
      <c r="N86" s="6" t="s">
        <v>22</v>
      </c>
      <c r="O86" s="7" t="s">
        <v>23</v>
      </c>
    </row>
    <row r="87" ht="19.5" customHeight="1">
      <c r="A87" s="1" t="s">
        <v>210</v>
      </c>
      <c r="B87" s="12" t="s">
        <v>211</v>
      </c>
      <c r="C87" s="1" t="s">
        <v>212</v>
      </c>
      <c r="D87" s="1" t="s">
        <v>213</v>
      </c>
      <c r="E87" s="1" t="s">
        <v>214</v>
      </c>
      <c r="F87" s="1" t="s">
        <v>95</v>
      </c>
      <c r="G87" s="3">
        <v>91.9632</v>
      </c>
      <c r="H87" s="1" t="s">
        <v>18</v>
      </c>
      <c r="I87" s="4" t="s">
        <v>18</v>
      </c>
      <c r="J87" s="5" t="s">
        <v>18</v>
      </c>
      <c r="K87" s="5" t="s">
        <v>18</v>
      </c>
      <c r="L87" s="1" t="s">
        <v>18</v>
      </c>
      <c r="M87" s="1" t="s">
        <v>18</v>
      </c>
      <c r="N87" s="1" t="s">
        <v>18</v>
      </c>
      <c r="O87" s="7" t="s">
        <v>23</v>
      </c>
    </row>
    <row r="88" ht="15.75" customHeight="1">
      <c r="A88" s="1" t="s">
        <v>215</v>
      </c>
      <c r="B88" s="1" t="s">
        <v>127</v>
      </c>
      <c r="C88" s="1"/>
      <c r="D88" s="1" t="s">
        <v>18</v>
      </c>
      <c r="E88" s="1" t="s">
        <v>18</v>
      </c>
      <c r="F88" s="1" t="s">
        <v>95</v>
      </c>
      <c r="G88" s="3">
        <v>345.82</v>
      </c>
      <c r="H88" s="1" t="s">
        <v>18</v>
      </c>
      <c r="I88" s="4" t="s">
        <v>18</v>
      </c>
      <c r="J88" s="5" t="s">
        <v>216</v>
      </c>
      <c r="K88" s="5" t="s">
        <v>217</v>
      </c>
      <c r="L88" s="1">
        <v>4.0</v>
      </c>
      <c r="M88" s="1">
        <v>5.0</v>
      </c>
      <c r="N88" s="6" t="s">
        <v>22</v>
      </c>
      <c r="O88" s="7" t="s">
        <v>23</v>
      </c>
    </row>
    <row r="89" ht="15.75" customHeight="1">
      <c r="A89" s="1" t="s">
        <v>218</v>
      </c>
      <c r="B89" s="1" t="s">
        <v>120</v>
      </c>
      <c r="C89" s="1"/>
      <c r="D89" s="1" t="s">
        <v>18</v>
      </c>
      <c r="E89" s="1" t="s">
        <v>18</v>
      </c>
      <c r="F89" s="1" t="s">
        <v>95</v>
      </c>
      <c r="G89" s="3">
        <v>0.958</v>
      </c>
      <c r="H89" s="1" t="s">
        <v>18</v>
      </c>
      <c r="I89" s="4" t="s">
        <v>18</v>
      </c>
      <c r="J89" s="5" t="s">
        <v>121</v>
      </c>
      <c r="K89" s="5" t="s">
        <v>121</v>
      </c>
      <c r="L89" s="1">
        <v>4.0</v>
      </c>
      <c r="M89" s="1">
        <v>4.0</v>
      </c>
      <c r="N89" s="9" t="s">
        <v>33</v>
      </c>
      <c r="O89" s="7" t="s">
        <v>23</v>
      </c>
    </row>
    <row r="90" ht="15.75" customHeight="1">
      <c r="A90" s="1" t="s">
        <v>219</v>
      </c>
      <c r="B90" s="1" t="s">
        <v>123</v>
      </c>
      <c r="C90" s="1"/>
      <c r="D90" s="1" t="s">
        <v>18</v>
      </c>
      <c r="E90" s="1" t="s">
        <v>18</v>
      </c>
      <c r="F90" s="1" t="s">
        <v>95</v>
      </c>
      <c r="G90" s="3">
        <v>22.9908</v>
      </c>
      <c r="H90" s="1" t="s">
        <v>18</v>
      </c>
      <c r="I90" s="4" t="s">
        <v>18</v>
      </c>
      <c r="J90" s="5" t="s">
        <v>148</v>
      </c>
      <c r="K90" s="5" t="s">
        <v>124</v>
      </c>
      <c r="L90" s="1">
        <v>5.0</v>
      </c>
      <c r="M90" s="1">
        <v>5.0</v>
      </c>
      <c r="N90" s="6" t="s">
        <v>22</v>
      </c>
      <c r="O90" s="7" t="s">
        <v>23</v>
      </c>
    </row>
    <row r="91" ht="15.75" customHeight="1">
      <c r="A91" s="1" t="s">
        <v>220</v>
      </c>
      <c r="B91" s="1" t="s">
        <v>221</v>
      </c>
      <c r="C91" s="1"/>
      <c r="D91" s="1" t="s">
        <v>18</v>
      </c>
      <c r="E91" s="1" t="s">
        <v>18</v>
      </c>
      <c r="F91" s="1" t="s">
        <v>95</v>
      </c>
      <c r="G91" s="3">
        <v>13.7945</v>
      </c>
      <c r="H91" s="1" t="s">
        <v>18</v>
      </c>
      <c r="I91" s="4" t="s">
        <v>18</v>
      </c>
      <c r="J91" s="5" t="s">
        <v>222</v>
      </c>
      <c r="K91" s="5" t="s">
        <v>222</v>
      </c>
      <c r="L91" s="1">
        <v>5.0</v>
      </c>
      <c r="M91" s="1">
        <v>5.0</v>
      </c>
      <c r="N91" s="1" t="s">
        <v>18</v>
      </c>
      <c r="O91" s="7" t="s">
        <v>23</v>
      </c>
    </row>
    <row r="92" ht="15.75" customHeight="1">
      <c r="A92" s="15" t="s">
        <v>16</v>
      </c>
      <c r="B92" s="16" t="s">
        <v>17</v>
      </c>
      <c r="C92" s="17"/>
      <c r="D92" s="15" t="s">
        <v>18</v>
      </c>
      <c r="E92" s="15" t="s">
        <v>18</v>
      </c>
      <c r="F92" s="15" t="s">
        <v>19</v>
      </c>
      <c r="G92" s="18">
        <f>582.4336-145.6084</f>
        <v>436.8252</v>
      </c>
      <c r="H92" s="15" t="s">
        <v>18</v>
      </c>
      <c r="I92" s="19" t="s">
        <v>18</v>
      </c>
      <c r="J92" s="20" t="s">
        <v>20</v>
      </c>
      <c r="K92" s="20" t="s">
        <v>21</v>
      </c>
      <c r="L92" s="18">
        <v>4.0</v>
      </c>
      <c r="M92" s="21">
        <v>5.0</v>
      </c>
      <c r="N92" s="22" t="s">
        <v>22</v>
      </c>
      <c r="O92" s="23" t="s">
        <v>23</v>
      </c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5" t="s">
        <v>24</v>
      </c>
      <c r="B93" s="26" t="s">
        <v>25</v>
      </c>
      <c r="C93" s="27"/>
      <c r="D93" s="25" t="s">
        <v>18</v>
      </c>
      <c r="E93" s="25" t="s">
        <v>18</v>
      </c>
      <c r="F93" s="25" t="s">
        <v>0</v>
      </c>
      <c r="G93" s="1">
        <f>152/720*1103.56</f>
        <v>232.9737778</v>
      </c>
      <c r="H93" s="25" t="s">
        <v>18</v>
      </c>
      <c r="I93" s="28" t="s">
        <v>18</v>
      </c>
      <c r="J93" s="29" t="s">
        <v>26</v>
      </c>
      <c r="K93" s="29" t="s">
        <v>27</v>
      </c>
      <c r="L93" s="30">
        <v>5.0</v>
      </c>
      <c r="M93" s="30">
        <v>5.0</v>
      </c>
      <c r="N93" s="27" t="s">
        <v>18</v>
      </c>
      <c r="O93" s="31" t="s">
        <v>28</v>
      </c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F94" s="10" t="s">
        <v>35</v>
      </c>
      <c r="G94" s="11">
        <f>SUM(G43:G93)</f>
        <v>5239.092978</v>
      </c>
    </row>
    <row r="95" ht="15.75" customHeight="1">
      <c r="A95" s="1" t="s">
        <v>223</v>
      </c>
    </row>
    <row r="96" ht="15.75" customHeight="1">
      <c r="A96" s="2" t="s">
        <v>1</v>
      </c>
      <c r="B96" s="2" t="s">
        <v>2</v>
      </c>
      <c r="C96" s="2" t="s">
        <v>3</v>
      </c>
      <c r="D96" s="2" t="s">
        <v>4</v>
      </c>
      <c r="E96" s="2" t="s">
        <v>5</v>
      </c>
      <c r="F96" s="2" t="s">
        <v>6</v>
      </c>
      <c r="G96" s="2" t="s">
        <v>7</v>
      </c>
      <c r="H96" s="2" t="s">
        <v>8</v>
      </c>
      <c r="I96" s="2" t="s">
        <v>9</v>
      </c>
      <c r="J96" s="2" t="s">
        <v>10</v>
      </c>
      <c r="K96" s="2" t="s">
        <v>11</v>
      </c>
      <c r="L96" s="2" t="s">
        <v>12</v>
      </c>
      <c r="M96" s="2" t="s">
        <v>13</v>
      </c>
      <c r="N96" s="2" t="s">
        <v>14</v>
      </c>
      <c r="O96" s="2" t="s">
        <v>15</v>
      </c>
    </row>
    <row r="97" ht="15.75" customHeight="1">
      <c r="A97" s="1" t="s">
        <v>224</v>
      </c>
      <c r="B97" s="1" t="s">
        <v>225</v>
      </c>
      <c r="C97" s="1"/>
      <c r="D97" s="1" t="s">
        <v>18</v>
      </c>
      <c r="E97" s="1" t="s">
        <v>18</v>
      </c>
      <c r="F97" s="1" t="s">
        <v>223</v>
      </c>
      <c r="G97" s="3">
        <v>86.2155</v>
      </c>
      <c r="H97" s="1" t="s">
        <v>18</v>
      </c>
      <c r="I97" s="4" t="s">
        <v>18</v>
      </c>
      <c r="J97" s="5" t="s">
        <v>183</v>
      </c>
      <c r="K97" s="5" t="s">
        <v>32</v>
      </c>
      <c r="L97" s="1">
        <v>4.0</v>
      </c>
      <c r="M97" s="1">
        <v>4.0</v>
      </c>
      <c r="N97" s="1" t="s">
        <v>18</v>
      </c>
      <c r="O97" s="7" t="s">
        <v>23</v>
      </c>
    </row>
    <row r="98" ht="15.75" customHeight="1">
      <c r="A98" s="1" t="s">
        <v>226</v>
      </c>
      <c r="B98" s="1" t="s">
        <v>227</v>
      </c>
      <c r="C98" s="1"/>
      <c r="D98" s="1" t="s">
        <v>18</v>
      </c>
      <c r="E98" s="1" t="s">
        <v>18</v>
      </c>
      <c r="F98" s="1" t="s">
        <v>223</v>
      </c>
      <c r="G98" s="3">
        <v>143.6925</v>
      </c>
      <c r="H98" s="1" t="s">
        <v>18</v>
      </c>
      <c r="I98" s="4" t="s">
        <v>18</v>
      </c>
      <c r="J98" s="5" t="s">
        <v>228</v>
      </c>
      <c r="K98" s="5" t="s">
        <v>18</v>
      </c>
      <c r="L98" s="1">
        <v>4.0</v>
      </c>
      <c r="M98" s="1">
        <v>4.0</v>
      </c>
      <c r="N98" s="1" t="s">
        <v>18</v>
      </c>
      <c r="O98" s="7" t="s">
        <v>23</v>
      </c>
    </row>
    <row r="99" ht="15.75" customHeight="1">
      <c r="F99" s="10" t="s">
        <v>35</v>
      </c>
      <c r="G99" s="11">
        <f>SUM(G97:G98)</f>
        <v>229.908</v>
      </c>
    </row>
    <row r="100" ht="15.75" customHeight="1">
      <c r="F100" s="32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