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esktop\每日打卡\知识输出\客制化机械键盘\"/>
    </mc:Choice>
  </mc:AlternateContent>
  <xr:revisionPtr revIDLastSave="0" documentId="13_ncr:1_{822632AE-660C-4C79-A5A8-4ABD6F4D54EA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轴体评分" sheetId="1" r:id="rId1"/>
    <sheet name="轴体购物车" sheetId="2" r:id="rId2"/>
    <sheet name="二手出掉" sheetId="3" r:id="rId3"/>
    <sheet name="二手购入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3" i="3"/>
  <c r="D4" i="3"/>
  <c r="D5" i="3"/>
  <c r="D6" i="3"/>
  <c r="D7" i="3"/>
  <c r="D2" i="3"/>
  <c r="F17" i="1"/>
  <c r="G2" i="1"/>
  <c r="G3" i="1"/>
  <c r="G4" i="1"/>
  <c r="G13" i="1"/>
  <c r="G10" i="1"/>
  <c r="G5" i="1"/>
  <c r="G6" i="1"/>
  <c r="G11" i="1"/>
  <c r="G12" i="1"/>
  <c r="G14" i="1"/>
  <c r="G8" i="1"/>
  <c r="G15" i="1"/>
  <c r="G9" i="1"/>
  <c r="G7" i="1"/>
  <c r="G16" i="1"/>
  <c r="E17" i="1"/>
  <c r="G17" i="1" l="1"/>
</calcChain>
</file>

<file path=xl/sharedStrings.xml><?xml version="1.0" encoding="utf-8"?>
<sst xmlns="http://schemas.openxmlformats.org/spreadsheetml/2006/main" count="57" uniqueCount="47">
  <si>
    <t>轴体</t>
    <phoneticPr fontId="1" type="noConversion"/>
  </si>
  <si>
    <t>单价</t>
    <phoneticPr fontId="1" type="noConversion"/>
  </si>
  <si>
    <t>阿尼亚轴</t>
    <phoneticPr fontId="1" type="noConversion"/>
  </si>
  <si>
    <t>冰魄轴</t>
  </si>
  <si>
    <t>灰木轴v4</t>
  </si>
  <si>
    <t>TTC 西子轴</t>
    <phoneticPr fontId="1" type="noConversion"/>
  </si>
  <si>
    <t>评分</t>
    <phoneticPr fontId="1" type="noConversion"/>
  </si>
  <si>
    <t>描述</t>
    <phoneticPr fontId="1" type="noConversion"/>
  </si>
  <si>
    <t>凯华 香芋冰淇淋pro</t>
    <phoneticPr fontId="1" type="noConversion"/>
  </si>
  <si>
    <t>凯华 Box白轴v2</t>
    <phoneticPr fontId="1" type="noConversion"/>
  </si>
  <si>
    <t>金粉轴v2</t>
    <phoneticPr fontId="1" type="noConversion"/>
  </si>
  <si>
    <t>段落轴，很清脆，装了一颗在Esc上</t>
    <phoneticPr fontId="1" type="noConversion"/>
  </si>
  <si>
    <t>蓝莓冰淇淋轴PRO</t>
    <phoneticPr fontId="1" type="noConversion"/>
  </si>
  <si>
    <t>鲸海轴</t>
    <phoneticPr fontId="1" type="noConversion"/>
  </si>
  <si>
    <t>最绝麻将音，但是回弹不太够怕打字累</t>
    <phoneticPr fontId="1" type="noConversion"/>
  </si>
  <si>
    <t>TTC 快银轴v2</t>
    <phoneticPr fontId="1" type="noConversion"/>
  </si>
  <si>
    <t>集贤白轴v2</t>
    <phoneticPr fontId="1" type="noConversion"/>
  </si>
  <si>
    <t>风信子轴v2</t>
    <phoneticPr fontId="1" type="noConversion"/>
  </si>
  <si>
    <t>不单卖</t>
    <phoneticPr fontId="1" type="noConversion"/>
  </si>
  <si>
    <t>数目</t>
    <phoneticPr fontId="1" type="noConversion"/>
  </si>
  <si>
    <t>凯华 Box茶轴v2</t>
    <phoneticPr fontId="1" type="noConversion"/>
  </si>
  <si>
    <t>放入</t>
    <phoneticPr fontId="1" type="noConversion"/>
  </si>
  <si>
    <t>装盒</t>
    <phoneticPr fontId="1" type="noConversion"/>
  </si>
  <si>
    <t>知夏轴</t>
    <phoneticPr fontId="1" type="noConversion"/>
  </si>
  <si>
    <t>公主轴v2</t>
    <phoneticPr fontId="1" type="noConversion"/>
  </si>
  <si>
    <t>下雨音，闷，手感很舒服</t>
    <phoneticPr fontId="1" type="noConversion"/>
  </si>
  <si>
    <t>声音很纯，很麻将</t>
    <phoneticPr fontId="1" type="noConversion"/>
  </si>
  <si>
    <t>段落轴，圆珠笔音，比知夏轴声音更收敛一点</t>
    <phoneticPr fontId="1" type="noConversion"/>
  </si>
  <si>
    <t>杂音有点多</t>
    <phoneticPr fontId="1" type="noConversion"/>
  </si>
  <si>
    <t>已有数量</t>
    <phoneticPr fontId="1" type="noConversion"/>
  </si>
  <si>
    <t>凯华香芋冰淇淋轴pro</t>
    <phoneticPr fontId="1" type="noConversion"/>
  </si>
  <si>
    <t>凯华box白轴v2</t>
    <phoneticPr fontId="1" type="noConversion"/>
  </si>
  <si>
    <t>单价/店铺</t>
    <phoneticPr fontId="1" type="noConversion"/>
  </si>
  <si>
    <t>需要数量</t>
    <phoneticPr fontId="1" type="noConversion"/>
  </si>
  <si>
    <t>3.2tb键帽馆/2.3闲鱼XM外设</t>
    <phoneticPr fontId="1" type="noConversion"/>
  </si>
  <si>
    <t>1.6tb键帽馆/1.1闲鱼秋风十月</t>
    <phoneticPr fontId="1" type="noConversion"/>
  </si>
  <si>
    <t>其他21</t>
    <phoneticPr fontId="1" type="noConversion"/>
  </si>
  <si>
    <t>字符 47</t>
    <phoneticPr fontId="1" type="noConversion"/>
  </si>
  <si>
    <t>字母26</t>
    <phoneticPr fontId="1" type="noConversion"/>
  </si>
  <si>
    <t>数量</t>
    <phoneticPr fontId="1" type="noConversion"/>
  </si>
  <si>
    <t>总计</t>
    <phoneticPr fontId="1" type="noConversion"/>
  </si>
  <si>
    <t>麻将音，比风信子更闷更舒服一点，回弹不如冰魄轴</t>
    <phoneticPr fontId="1" type="noConversion"/>
  </si>
  <si>
    <t>麻将音，在S99上有点难拔，还是很看填充物的，比冰魄轴更安静</t>
    <phoneticPr fontId="1" type="noConversion"/>
  </si>
  <si>
    <t>提前段落，手感很好，声音比香芋更立体，比灰木和集贤白轴按起来更重</t>
    <phoneticPr fontId="1" type="noConversion"/>
  </si>
  <si>
    <t>按压比香芋更轻盈，比西子轴压力克数应该大一些，声音比灰木和集贤白轴更纯净</t>
    <phoneticPr fontId="1" type="noConversion"/>
  </si>
  <si>
    <t>性价比之选，比集贤白略闷一些，太轻了，相比集贤白更轻巧</t>
    <phoneticPr fontId="1" type="noConversion"/>
  </si>
  <si>
    <t>子弹音，可能因为安装在最上面一排有点空腔，太轻了，相比灰木更粘滞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</si>
</sst>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16"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z val="10.5"/>
        <family val="3"/>
        <charset val="134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D08BA-9C13-4193-8EA0-1F00F032F64D}" name="表2" displayName="表2" ref="A1:G17" totalsRowShown="0" headerRowDxfId="1" dataDxfId="0" totalsRowDxfId="15">
  <autoFilter ref="A1:G17" xr:uid="{5F3D08BA-9C13-4193-8EA0-1F00F032F64D}"/>
  <sortState xmlns:xlrd2="http://schemas.microsoft.com/office/spreadsheetml/2017/richdata2" ref="A2:G17">
    <sortCondition descending="1" ref="B1:B17"/>
  </sortState>
  <tableColumns count="7">
    <tableColumn id="1" xr3:uid="{DC62DD75-6872-4B3F-9BE1-8C73A25FF87D}" name="轴体" dataDxfId="8" totalsRowDxfId="14"/>
    <tableColumn id="2" xr3:uid="{EEE5B21D-0FB2-4775-A1FE-176143584FFA}" name="评分" dataDxfId="7" totalsRowDxfId="13"/>
    <tableColumn id="4" xr3:uid="{A50BF0A2-48B9-4B2C-B92F-B9EFC963032B}" name="单价" dataDxfId="6" totalsRowDxfId="12"/>
    <tableColumn id="6" xr3:uid="{808F545E-3C97-40FD-8905-D23E938279EB}" name="描述" dataDxfId="5" totalsRowDxfId="11"/>
    <tableColumn id="3" xr3:uid="{CB83F1B1-897B-42D9-8402-CAA5256A36E8}" name="数目" dataDxfId="4" totalsRowDxfId="10"/>
    <tableColumn id="5" xr3:uid="{513D0FD0-5D3C-4DCF-B469-B9AB7C81E8B9}" name="放入" dataDxfId="3"/>
    <tableColumn id="7" xr3:uid="{D1DBFA60-7CAC-492A-B6BF-121C28B95E6B}" name="装盒" dataDxfId="2" totalsRowDxfId="9">
      <calculatedColumnFormula>表2[[#This Row],[数目]]-表2[[#This Row],[放入]]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15" zoomScaleNormal="115" workbookViewId="0">
      <selection activeCell="C16" sqref="C16"/>
    </sheetView>
  </sheetViews>
  <sheetFormatPr defaultRowHeight="15" customHeight="1" x14ac:dyDescent="0.35"/>
  <cols>
    <col min="1" max="1" width="18.640625" style="1" customWidth="1"/>
    <col min="2" max="3" width="10.640625" style="3" customWidth="1"/>
    <col min="4" max="4" width="53.92578125" style="3" customWidth="1"/>
    <col min="5" max="16384" width="9.140625" style="3"/>
  </cols>
  <sheetData>
    <row r="1" spans="1:7" s="1" customFormat="1" ht="15" customHeight="1" x14ac:dyDescent="0.35">
      <c r="A1" s="1" t="s">
        <v>0</v>
      </c>
      <c r="B1" s="1" t="s">
        <v>6</v>
      </c>
      <c r="C1" s="1" t="s">
        <v>1</v>
      </c>
      <c r="D1" s="1" t="s">
        <v>7</v>
      </c>
      <c r="E1" s="1" t="s">
        <v>19</v>
      </c>
      <c r="F1" s="5" t="s">
        <v>21</v>
      </c>
      <c r="G1" s="1" t="s">
        <v>22</v>
      </c>
    </row>
    <row r="2" spans="1:7" ht="15" customHeight="1" x14ac:dyDescent="0.35">
      <c r="A2" s="6" t="s">
        <v>13</v>
      </c>
      <c r="B2" s="3">
        <v>9</v>
      </c>
      <c r="C2" s="3" t="s">
        <v>18</v>
      </c>
      <c r="D2" s="2" t="s">
        <v>14</v>
      </c>
      <c r="E2" s="3">
        <v>0</v>
      </c>
      <c r="F2" s="7">
        <v>0</v>
      </c>
      <c r="G2" s="3">
        <f>表2[[#This Row],[数目]]-表2[[#This Row],[放入]]</f>
        <v>0</v>
      </c>
    </row>
    <row r="3" spans="1:7" ht="15" customHeight="1" x14ac:dyDescent="0.35">
      <c r="A3" s="6" t="s">
        <v>2</v>
      </c>
      <c r="B3" s="3">
        <v>8</v>
      </c>
      <c r="C3" s="3">
        <v>2.2999999999999998</v>
      </c>
      <c r="D3" s="2" t="s">
        <v>42</v>
      </c>
      <c r="E3" s="3">
        <v>6</v>
      </c>
      <c r="F3" s="7">
        <v>5</v>
      </c>
      <c r="G3" s="3">
        <f>表2[[#This Row],[数目]]-表2[[#This Row],[放入]]</f>
        <v>1</v>
      </c>
    </row>
    <row r="4" spans="1:7" ht="15" customHeight="1" x14ac:dyDescent="0.35">
      <c r="A4" s="6" t="s">
        <v>8</v>
      </c>
      <c r="B4" s="3">
        <v>8</v>
      </c>
      <c r="C4" s="3">
        <v>4</v>
      </c>
      <c r="D4" s="2" t="s">
        <v>25</v>
      </c>
      <c r="E4" s="3">
        <v>8</v>
      </c>
      <c r="F4" s="7">
        <v>7</v>
      </c>
      <c r="G4" s="3">
        <f>表2[[#This Row],[数目]]-表2[[#This Row],[放入]]</f>
        <v>1</v>
      </c>
    </row>
    <row r="5" spans="1:7" ht="15" customHeight="1" x14ac:dyDescent="0.35">
      <c r="A5" s="6" t="s">
        <v>9</v>
      </c>
      <c r="B5" s="3">
        <v>7</v>
      </c>
      <c r="C5" s="3">
        <v>1.8</v>
      </c>
      <c r="D5" s="2" t="s">
        <v>27</v>
      </c>
      <c r="E5" s="3">
        <v>5</v>
      </c>
      <c r="F5" s="7">
        <v>3</v>
      </c>
      <c r="G5" s="3">
        <f>表2[[#This Row],[数目]]-表2[[#This Row],[放入]]</f>
        <v>2</v>
      </c>
    </row>
    <row r="6" spans="1:7" ht="15" customHeight="1" x14ac:dyDescent="0.35">
      <c r="A6" s="6" t="s">
        <v>24</v>
      </c>
      <c r="B6" s="3">
        <v>6</v>
      </c>
      <c r="C6" s="3">
        <v>1.48</v>
      </c>
      <c r="D6" s="2" t="s">
        <v>41</v>
      </c>
      <c r="E6" s="3">
        <v>10</v>
      </c>
      <c r="F6" s="7">
        <v>6</v>
      </c>
      <c r="G6" s="3">
        <f>表2[[#This Row],[数目]]-表2[[#This Row],[放入]]</f>
        <v>4</v>
      </c>
    </row>
    <row r="7" spans="1:7" ht="15" customHeight="1" x14ac:dyDescent="0.35">
      <c r="A7" s="6" t="s">
        <v>23</v>
      </c>
      <c r="B7" s="3">
        <v>6</v>
      </c>
      <c r="C7" s="3">
        <v>1.3</v>
      </c>
      <c r="D7" s="2" t="s">
        <v>11</v>
      </c>
      <c r="E7" s="3">
        <v>9</v>
      </c>
      <c r="F7" s="7">
        <v>8</v>
      </c>
      <c r="G7" s="3">
        <f>表2[[#This Row],[数目]]-表2[[#This Row],[放入]]</f>
        <v>1</v>
      </c>
    </row>
    <row r="8" spans="1:7" ht="15" customHeight="1" x14ac:dyDescent="0.35">
      <c r="A8" s="8" t="s">
        <v>3</v>
      </c>
      <c r="B8" s="3">
        <v>6</v>
      </c>
      <c r="C8" s="3">
        <v>3</v>
      </c>
      <c r="D8" s="2" t="s">
        <v>43</v>
      </c>
      <c r="E8" s="3">
        <v>5</v>
      </c>
      <c r="F8" s="7">
        <v>3</v>
      </c>
      <c r="G8" s="3">
        <f>表2[[#This Row],[数目]]-表2[[#This Row],[放入]]</f>
        <v>2</v>
      </c>
    </row>
    <row r="9" spans="1:7" ht="15" customHeight="1" x14ac:dyDescent="0.35">
      <c r="A9" s="8" t="s">
        <v>10</v>
      </c>
      <c r="B9" s="3">
        <v>5</v>
      </c>
      <c r="C9" s="3">
        <v>2.2000000000000002</v>
      </c>
      <c r="D9" s="2" t="s">
        <v>44</v>
      </c>
      <c r="E9" s="3">
        <v>4</v>
      </c>
      <c r="F9" s="7">
        <v>3</v>
      </c>
      <c r="G9" s="3">
        <f>表2[[#This Row],[数目]]-表2[[#This Row],[放入]]</f>
        <v>1</v>
      </c>
    </row>
    <row r="10" spans="1:7" ht="15" customHeight="1" x14ac:dyDescent="0.35">
      <c r="A10" s="6" t="s">
        <v>17</v>
      </c>
      <c r="B10" s="3">
        <v>4</v>
      </c>
      <c r="C10" s="3">
        <v>1.9</v>
      </c>
      <c r="D10" s="2" t="s">
        <v>28</v>
      </c>
      <c r="E10" s="3">
        <v>6</v>
      </c>
      <c r="F10" s="7">
        <v>5</v>
      </c>
      <c r="G10" s="3">
        <f>表2[[#This Row],[数目]]-表2[[#This Row],[放入]]</f>
        <v>1</v>
      </c>
    </row>
    <row r="11" spans="1:7" ht="15" customHeight="1" x14ac:dyDescent="0.35">
      <c r="A11" s="6" t="s">
        <v>16</v>
      </c>
      <c r="B11" s="3">
        <v>4</v>
      </c>
      <c r="C11" s="3">
        <v>0.89</v>
      </c>
      <c r="D11" s="2" t="s">
        <v>46</v>
      </c>
      <c r="E11" s="3">
        <v>10</v>
      </c>
      <c r="F11" s="7">
        <v>9</v>
      </c>
      <c r="G11" s="3">
        <f>表2[[#This Row],[数目]]-表2[[#This Row],[放入]]</f>
        <v>1</v>
      </c>
    </row>
    <row r="12" spans="1:7" ht="15" customHeight="1" x14ac:dyDescent="0.35">
      <c r="A12" s="8" t="s">
        <v>4</v>
      </c>
      <c r="B12" s="3">
        <v>4</v>
      </c>
      <c r="C12" s="3">
        <v>0.68</v>
      </c>
      <c r="D12" s="2" t="s">
        <v>45</v>
      </c>
      <c r="E12" s="3">
        <v>10</v>
      </c>
      <c r="F12" s="7">
        <v>9</v>
      </c>
      <c r="G12" s="3">
        <f>表2[[#This Row],[数目]]-表2[[#This Row],[放入]]</f>
        <v>1</v>
      </c>
    </row>
    <row r="13" spans="1:7" ht="15" customHeight="1" x14ac:dyDescent="0.35">
      <c r="A13" s="6" t="s">
        <v>15</v>
      </c>
      <c r="C13" s="3">
        <v>3.9</v>
      </c>
      <c r="D13" s="2"/>
      <c r="E13" s="3">
        <v>4</v>
      </c>
      <c r="F13" s="7">
        <v>3</v>
      </c>
      <c r="G13" s="3">
        <f>表2[[#This Row],[数目]]-表2[[#This Row],[放入]]</f>
        <v>1</v>
      </c>
    </row>
    <row r="14" spans="1:7" ht="15" customHeight="1" x14ac:dyDescent="0.35">
      <c r="A14" s="6" t="s">
        <v>12</v>
      </c>
      <c r="C14" s="3">
        <v>3.19</v>
      </c>
      <c r="D14" s="2"/>
      <c r="E14" s="3">
        <v>4</v>
      </c>
      <c r="F14" s="7">
        <v>3</v>
      </c>
      <c r="G14" s="3">
        <f>表2[[#This Row],[数目]]-表2[[#This Row],[放入]]</f>
        <v>1</v>
      </c>
    </row>
    <row r="15" spans="1:7" ht="15" customHeight="1" x14ac:dyDescent="0.35">
      <c r="A15" s="6" t="s">
        <v>5</v>
      </c>
      <c r="C15" s="3">
        <v>2.6</v>
      </c>
      <c r="D15" s="2" t="s">
        <v>26</v>
      </c>
      <c r="E15" s="3">
        <v>5</v>
      </c>
      <c r="F15" s="7">
        <v>4</v>
      </c>
      <c r="G15" s="3">
        <f>表2[[#This Row],[数目]]-表2[[#This Row],[放入]]</f>
        <v>1</v>
      </c>
    </row>
    <row r="16" spans="1:7" ht="15" customHeight="1" x14ac:dyDescent="0.35">
      <c r="A16" s="6" t="s">
        <v>20</v>
      </c>
      <c r="C16" s="3">
        <v>1.8</v>
      </c>
      <c r="D16" s="2"/>
      <c r="E16" s="3">
        <v>5</v>
      </c>
      <c r="F16" s="7">
        <v>0</v>
      </c>
      <c r="G16" s="3">
        <f>表2[[#This Row],[数目]]-表2[[#This Row],[放入]]</f>
        <v>5</v>
      </c>
    </row>
    <row r="17" spans="1:7" ht="15" customHeight="1" x14ac:dyDescent="0.35">
      <c r="A17" s="3"/>
      <c r="D17" s="2"/>
      <c r="E17" s="3">
        <f>SUBTOTAL(109,E2:E16)</f>
        <v>91</v>
      </c>
      <c r="F17" s="7">
        <f>SUBTOTAL(109,F2:F16)</f>
        <v>68</v>
      </c>
      <c r="G17" s="3">
        <f>表2[[#This Row],[数目]]-表2[[#This Row],[放入]]</f>
        <v>23</v>
      </c>
    </row>
    <row r="18" spans="1:7" ht="15" customHeight="1" x14ac:dyDescent="0.35">
      <c r="A18" s="3"/>
      <c r="D18" s="2"/>
      <c r="F18" s="7"/>
    </row>
    <row r="19" spans="1:7" ht="15" customHeight="1" x14ac:dyDescent="0.35">
      <c r="A19" s="3"/>
      <c r="D19" s="2"/>
      <c r="F19" s="7"/>
    </row>
    <row r="20" spans="1:7" ht="15" customHeight="1" x14ac:dyDescent="0.35">
      <c r="A20" s="3"/>
      <c r="D20" s="2"/>
      <c r="F20" s="7"/>
    </row>
    <row r="21" spans="1:7" ht="15" customHeight="1" x14ac:dyDescent="0.35">
      <c r="A21" s="3"/>
      <c r="D21" s="2"/>
      <c r="F21" s="7"/>
    </row>
    <row r="22" spans="1:7" ht="15" customHeight="1" x14ac:dyDescent="0.35">
      <c r="A22" s="3"/>
      <c r="D22" s="2"/>
      <c r="F22" s="7"/>
    </row>
    <row r="23" spans="1:7" ht="15" customHeight="1" x14ac:dyDescent="0.35">
      <c r="A23" s="3"/>
      <c r="D23" s="2"/>
      <c r="F23" s="7"/>
    </row>
    <row r="24" spans="1:7" ht="15" customHeight="1" x14ac:dyDescent="0.35">
      <c r="A24" s="3"/>
      <c r="D24" s="2"/>
      <c r="F24" s="7"/>
    </row>
    <row r="25" spans="1:7" ht="15" customHeight="1" x14ac:dyDescent="0.35">
      <c r="A25" s="3"/>
    </row>
    <row r="26" spans="1:7" ht="15" customHeight="1" x14ac:dyDescent="0.35">
      <c r="A26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B989-1604-48EE-83E7-15DD27B5FB76}">
  <dimension ref="A1:D9"/>
  <sheetViews>
    <sheetView zoomScaleNormal="100" workbookViewId="0">
      <selection activeCell="D20" sqref="D20"/>
    </sheetView>
  </sheetViews>
  <sheetFormatPr defaultRowHeight="14.15" x14ac:dyDescent="0.35"/>
  <cols>
    <col min="1" max="1" width="20.640625" style="4" customWidth="1"/>
    <col min="2" max="3" width="9.140625" style="4"/>
    <col min="4" max="4" width="50.640625" style="4" customWidth="1"/>
    <col min="5" max="5" width="30.640625" style="4" customWidth="1"/>
    <col min="6" max="7" width="8.640625" style="4" customWidth="1"/>
    <col min="8" max="16384" width="9.140625" style="4"/>
  </cols>
  <sheetData>
    <row r="1" spans="1:4" x14ac:dyDescent="0.35">
      <c r="A1" s="4" t="s">
        <v>0</v>
      </c>
      <c r="B1" s="4" t="s">
        <v>29</v>
      </c>
      <c r="C1" s="4" t="s">
        <v>33</v>
      </c>
      <c r="D1" s="4" t="s">
        <v>32</v>
      </c>
    </row>
    <row r="2" spans="1:4" x14ac:dyDescent="0.35">
      <c r="A2" s="4" t="s">
        <v>13</v>
      </c>
      <c r="B2" s="4">
        <v>0</v>
      </c>
      <c r="C2" s="4">
        <v>26</v>
      </c>
    </row>
    <row r="3" spans="1:4" x14ac:dyDescent="0.35">
      <c r="A3" s="4" t="s">
        <v>30</v>
      </c>
      <c r="B3" s="4">
        <v>8</v>
      </c>
      <c r="C3" s="4">
        <v>18</v>
      </c>
      <c r="D3" s="4" t="s">
        <v>34</v>
      </c>
    </row>
    <row r="4" spans="1:4" x14ac:dyDescent="0.35">
      <c r="A4" s="4" t="s">
        <v>31</v>
      </c>
      <c r="B4" s="4">
        <v>5</v>
      </c>
      <c r="C4" s="4">
        <v>16</v>
      </c>
      <c r="D4" s="4" t="s">
        <v>35</v>
      </c>
    </row>
    <row r="9" spans="1:4" x14ac:dyDescent="0.35">
      <c r="A9" s="4" t="s">
        <v>38</v>
      </c>
      <c r="B9" s="4" t="s">
        <v>37</v>
      </c>
      <c r="C9" s="4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20D0-9A97-4B71-BCF4-535F82A8C2F3}">
  <dimension ref="A1:D8"/>
  <sheetViews>
    <sheetView zoomScale="115" zoomScaleNormal="115" workbookViewId="0">
      <selection activeCell="E6" sqref="E6"/>
    </sheetView>
  </sheetViews>
  <sheetFormatPr defaultRowHeight="14.15" x14ac:dyDescent="0.35"/>
  <cols>
    <col min="1" max="1" width="16.5703125" customWidth="1"/>
  </cols>
  <sheetData>
    <row r="1" spans="1:4" x14ac:dyDescent="0.35">
      <c r="A1" s="4" t="s">
        <v>0</v>
      </c>
      <c r="B1" s="4" t="s">
        <v>1</v>
      </c>
      <c r="C1" s="4" t="s">
        <v>39</v>
      </c>
      <c r="D1" s="4" t="s">
        <v>40</v>
      </c>
    </row>
    <row r="2" spans="1:4" x14ac:dyDescent="0.35">
      <c r="A2" s="4" t="s">
        <v>2</v>
      </c>
      <c r="B2" s="4">
        <v>2.2999999999999998</v>
      </c>
      <c r="C2" s="4">
        <v>3</v>
      </c>
      <c r="D2" s="4">
        <f>B2*C2</f>
        <v>6.8999999999999995</v>
      </c>
    </row>
    <row r="3" spans="1:4" x14ac:dyDescent="0.35">
      <c r="A3" s="4" t="s">
        <v>24</v>
      </c>
      <c r="B3" s="4">
        <v>1.5</v>
      </c>
      <c r="C3" s="4">
        <v>3</v>
      </c>
      <c r="D3" s="4">
        <f t="shared" ref="D3:D7" si="0">B3*C3</f>
        <v>4.5</v>
      </c>
    </row>
    <row r="4" spans="1:4" x14ac:dyDescent="0.35">
      <c r="A4" s="4" t="s">
        <v>23</v>
      </c>
      <c r="B4" s="4">
        <v>1.3</v>
      </c>
      <c r="C4" s="4">
        <v>4</v>
      </c>
      <c r="D4" s="4">
        <f t="shared" si="0"/>
        <v>5.2</v>
      </c>
    </row>
    <row r="5" spans="1:4" x14ac:dyDescent="0.35">
      <c r="A5" s="4" t="s">
        <v>5</v>
      </c>
      <c r="B5" s="4">
        <v>2.6</v>
      </c>
      <c r="C5" s="4">
        <v>4</v>
      </c>
      <c r="D5" s="4">
        <f t="shared" si="0"/>
        <v>10.4</v>
      </c>
    </row>
    <row r="6" spans="1:4" x14ac:dyDescent="0.35">
      <c r="A6" s="4" t="s">
        <v>12</v>
      </c>
      <c r="B6" s="4">
        <v>3.2</v>
      </c>
      <c r="C6" s="4">
        <v>3</v>
      </c>
      <c r="D6" s="4">
        <f t="shared" si="0"/>
        <v>9.6000000000000014</v>
      </c>
    </row>
    <row r="7" spans="1:4" x14ac:dyDescent="0.35">
      <c r="A7" s="4" t="s">
        <v>20</v>
      </c>
      <c r="B7" s="4">
        <v>1.8</v>
      </c>
      <c r="C7" s="4">
        <v>4</v>
      </c>
      <c r="D7" s="4">
        <f t="shared" si="0"/>
        <v>7.2</v>
      </c>
    </row>
    <row r="8" spans="1:4" x14ac:dyDescent="0.35">
      <c r="D8" s="4">
        <f>SUM(D2:D7)</f>
        <v>43.800000000000004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1F98-7665-4B7C-8228-09AD0B8EE678}">
  <dimension ref="A1"/>
  <sheetViews>
    <sheetView workbookViewId="0">
      <selection activeCell="G15" sqref="G15"/>
    </sheetView>
  </sheetViews>
  <sheetFormatPr defaultRowHeight="14.15" x14ac:dyDescent="0.3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轴体评分</vt:lpstr>
      <vt:lpstr>轴体购物车</vt:lpstr>
      <vt:lpstr>二手出掉</vt:lpstr>
      <vt:lpstr>二手购入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2024-01-16T12:45:54Z</dcterms:modified>
</cp:coreProperties>
</file>