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Air/Desktop/GoogleDrive/DATA/R/BusinessForecasting/timeseries-rady/"/>
    </mc:Choice>
  </mc:AlternateContent>
  <bookViews>
    <workbookView xWindow="1360" yWindow="1680" windowWidth="27440" windowHeight="163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4" i="1" l="1"/>
  <c r="Z124" i="1"/>
  <c r="AA124" i="1"/>
  <c r="AB124" i="1"/>
  <c r="W123" i="1"/>
  <c r="Z123" i="1"/>
  <c r="AA123" i="1"/>
  <c r="AB123" i="1"/>
  <c r="W122" i="1"/>
  <c r="Z122" i="1"/>
  <c r="AA122" i="1"/>
  <c r="AB122" i="1"/>
  <c r="W121" i="1"/>
  <c r="Z121" i="1"/>
  <c r="AA121" i="1"/>
  <c r="AB121" i="1"/>
  <c r="W120" i="1"/>
  <c r="Z120" i="1"/>
  <c r="AA120" i="1"/>
  <c r="AB120" i="1"/>
  <c r="W119" i="1"/>
  <c r="Z119" i="1"/>
  <c r="AA119" i="1"/>
  <c r="AB119" i="1"/>
  <c r="W118" i="1"/>
  <c r="Z118" i="1"/>
  <c r="AA118" i="1"/>
  <c r="AB118" i="1"/>
  <c r="W117" i="1"/>
  <c r="Z117" i="1"/>
  <c r="AA117" i="1"/>
  <c r="AB117" i="1"/>
  <c r="W116" i="1"/>
  <c r="Z116" i="1"/>
  <c r="AA116" i="1"/>
  <c r="AB116" i="1"/>
  <c r="W115" i="1"/>
  <c r="Z115" i="1"/>
  <c r="AA115" i="1"/>
  <c r="AB115" i="1"/>
  <c r="W114" i="1"/>
  <c r="Z114" i="1"/>
  <c r="AA114" i="1"/>
  <c r="AB114" i="1"/>
  <c r="W113" i="1"/>
  <c r="Z113" i="1"/>
  <c r="AA113" i="1"/>
  <c r="AB113" i="1"/>
  <c r="W112" i="1"/>
  <c r="Z112" i="1"/>
  <c r="AA112" i="1"/>
  <c r="AB112" i="1"/>
  <c r="W111" i="1"/>
  <c r="Z111" i="1"/>
  <c r="AA111" i="1"/>
  <c r="AB111" i="1"/>
  <c r="W110" i="1"/>
  <c r="Z110" i="1"/>
  <c r="AA110" i="1"/>
  <c r="AB110" i="1"/>
  <c r="W109" i="1"/>
  <c r="Z109" i="1"/>
  <c r="AA109" i="1"/>
  <c r="AB109" i="1"/>
  <c r="W108" i="1"/>
  <c r="Z108" i="1"/>
  <c r="AA108" i="1"/>
  <c r="AB108" i="1"/>
  <c r="W107" i="1"/>
  <c r="Z107" i="1"/>
  <c r="AA107" i="1"/>
  <c r="AB107" i="1"/>
  <c r="W106" i="1"/>
  <c r="Z106" i="1"/>
  <c r="AA106" i="1"/>
  <c r="AB106" i="1"/>
  <c r="W105" i="1"/>
  <c r="Z105" i="1"/>
  <c r="AA105" i="1"/>
  <c r="AB105" i="1"/>
  <c r="W104" i="1"/>
  <c r="Z104" i="1"/>
  <c r="AA104" i="1"/>
  <c r="AB104" i="1"/>
  <c r="W103" i="1"/>
  <c r="Z103" i="1"/>
  <c r="AA103" i="1"/>
  <c r="AB103" i="1"/>
  <c r="W102" i="1"/>
  <c r="Z102" i="1"/>
  <c r="AA102" i="1"/>
  <c r="AB102" i="1"/>
  <c r="W101" i="1"/>
  <c r="Z101" i="1"/>
  <c r="AA101" i="1"/>
  <c r="AB101" i="1"/>
  <c r="W100" i="1"/>
  <c r="Z100" i="1"/>
  <c r="AA100" i="1"/>
  <c r="AB100" i="1"/>
  <c r="W99" i="1"/>
  <c r="Z99" i="1"/>
  <c r="AA99" i="1"/>
  <c r="AB99" i="1"/>
  <c r="W98" i="1"/>
  <c r="Z98" i="1"/>
  <c r="AA98" i="1"/>
  <c r="AB98" i="1"/>
  <c r="W97" i="1"/>
  <c r="Z97" i="1"/>
  <c r="AA97" i="1"/>
  <c r="AB97" i="1"/>
  <c r="W96" i="1"/>
  <c r="Z96" i="1"/>
  <c r="AA96" i="1"/>
  <c r="AB96" i="1"/>
  <c r="W95" i="1"/>
  <c r="Z95" i="1"/>
  <c r="AA95" i="1"/>
  <c r="AB95" i="1"/>
  <c r="W94" i="1"/>
  <c r="Z94" i="1"/>
  <c r="AA94" i="1"/>
  <c r="AB94" i="1"/>
  <c r="W93" i="1"/>
  <c r="Z93" i="1"/>
  <c r="AA93" i="1"/>
  <c r="AB93" i="1"/>
  <c r="W92" i="1"/>
  <c r="Z92" i="1"/>
  <c r="AA92" i="1"/>
  <c r="AB92" i="1"/>
  <c r="W91" i="1"/>
  <c r="Z91" i="1"/>
  <c r="AA91" i="1"/>
  <c r="AB91" i="1"/>
  <c r="W90" i="1"/>
  <c r="Z90" i="1"/>
  <c r="AA90" i="1"/>
  <c r="AB90" i="1"/>
  <c r="W89" i="1"/>
  <c r="Z89" i="1"/>
  <c r="AA89" i="1"/>
  <c r="AB89" i="1"/>
  <c r="W88" i="1"/>
  <c r="Z88" i="1"/>
  <c r="AA88" i="1"/>
  <c r="AB88" i="1"/>
  <c r="W87" i="1"/>
  <c r="Z87" i="1"/>
  <c r="AA87" i="1"/>
  <c r="AB87" i="1"/>
  <c r="W86" i="1"/>
  <c r="Z86" i="1"/>
  <c r="AA86" i="1"/>
  <c r="AB86" i="1"/>
  <c r="W85" i="1"/>
  <c r="Z85" i="1"/>
  <c r="AA85" i="1"/>
  <c r="AB85" i="1"/>
  <c r="W84" i="1"/>
  <c r="Z84" i="1"/>
  <c r="AA84" i="1"/>
  <c r="AB84" i="1"/>
  <c r="W83" i="1"/>
  <c r="Z83" i="1"/>
  <c r="AA83" i="1"/>
  <c r="AB83" i="1"/>
  <c r="W82" i="1"/>
  <c r="Z82" i="1"/>
  <c r="AA82" i="1"/>
  <c r="AB82" i="1"/>
  <c r="W81" i="1"/>
  <c r="Z81" i="1"/>
  <c r="AA81" i="1"/>
  <c r="AB81" i="1"/>
  <c r="W80" i="1"/>
  <c r="Z80" i="1"/>
  <c r="AA80" i="1"/>
  <c r="AB80" i="1"/>
  <c r="W79" i="1"/>
  <c r="Z79" i="1"/>
  <c r="AA79" i="1"/>
  <c r="AB79" i="1"/>
  <c r="W78" i="1"/>
  <c r="Z78" i="1"/>
  <c r="AA78" i="1"/>
  <c r="AB78" i="1"/>
  <c r="W77" i="1"/>
  <c r="Z77" i="1"/>
  <c r="AA77" i="1"/>
  <c r="AB77" i="1"/>
  <c r="W76" i="1"/>
  <c r="Z76" i="1"/>
  <c r="AA76" i="1"/>
  <c r="AB76" i="1"/>
  <c r="W75" i="1"/>
  <c r="Z75" i="1"/>
  <c r="AA75" i="1"/>
  <c r="AB75" i="1"/>
  <c r="W74" i="1"/>
  <c r="Z74" i="1"/>
  <c r="AA74" i="1"/>
  <c r="AB74" i="1"/>
  <c r="W73" i="1"/>
  <c r="Z73" i="1"/>
  <c r="AA73" i="1"/>
  <c r="AB73" i="1"/>
  <c r="W72" i="1"/>
  <c r="Z72" i="1"/>
  <c r="AA72" i="1"/>
  <c r="AB72" i="1"/>
  <c r="W71" i="1"/>
  <c r="Z71" i="1"/>
  <c r="AA71" i="1"/>
  <c r="AB71" i="1"/>
  <c r="W70" i="1"/>
  <c r="Z70" i="1"/>
  <c r="AA70" i="1"/>
  <c r="AB70" i="1"/>
  <c r="W69" i="1"/>
  <c r="Z69" i="1"/>
  <c r="AA69" i="1"/>
  <c r="AB69" i="1"/>
  <c r="W68" i="1"/>
  <c r="Z68" i="1"/>
  <c r="AA68" i="1"/>
  <c r="AB68" i="1"/>
  <c r="W67" i="1"/>
  <c r="Z67" i="1"/>
  <c r="AA67" i="1"/>
  <c r="AB67" i="1"/>
  <c r="W66" i="1"/>
  <c r="Z66" i="1"/>
  <c r="AA66" i="1"/>
  <c r="AB66" i="1"/>
  <c r="W65" i="1"/>
  <c r="Z65" i="1"/>
  <c r="AA65" i="1"/>
  <c r="AB65" i="1"/>
  <c r="W64" i="1"/>
  <c r="Z64" i="1"/>
  <c r="AA64" i="1"/>
  <c r="AB64" i="1"/>
  <c r="W63" i="1"/>
  <c r="Z63" i="1"/>
  <c r="AA63" i="1"/>
  <c r="AB63" i="1"/>
  <c r="W62" i="1"/>
  <c r="Z62" i="1"/>
  <c r="AA62" i="1"/>
  <c r="AB62" i="1"/>
  <c r="W61" i="1"/>
  <c r="Z61" i="1"/>
  <c r="AA61" i="1"/>
  <c r="AB61" i="1"/>
  <c r="W60" i="1"/>
  <c r="Z60" i="1"/>
  <c r="AA60" i="1"/>
  <c r="AB60" i="1"/>
  <c r="W59" i="1"/>
  <c r="Z59" i="1"/>
  <c r="AA59" i="1"/>
  <c r="AB59" i="1"/>
  <c r="W58" i="1"/>
  <c r="Z58" i="1"/>
  <c r="AA58" i="1"/>
  <c r="AB58" i="1"/>
  <c r="W57" i="1"/>
  <c r="Z57" i="1"/>
  <c r="AA57" i="1"/>
  <c r="AB57" i="1"/>
  <c r="W56" i="1"/>
  <c r="Z56" i="1"/>
  <c r="AA56" i="1"/>
  <c r="AB56" i="1"/>
  <c r="W55" i="1"/>
  <c r="Z55" i="1"/>
  <c r="AA55" i="1"/>
  <c r="AB55" i="1"/>
  <c r="W54" i="1"/>
  <c r="Z54" i="1"/>
  <c r="AA54" i="1"/>
  <c r="AB54" i="1"/>
  <c r="W53" i="1"/>
  <c r="Z53" i="1"/>
  <c r="AA53" i="1"/>
  <c r="AB53" i="1"/>
  <c r="W52" i="1"/>
  <c r="Z52" i="1"/>
  <c r="AA52" i="1"/>
  <c r="AB52" i="1"/>
  <c r="W51" i="1"/>
  <c r="Z51" i="1"/>
  <c r="AA51" i="1"/>
  <c r="AB51" i="1"/>
  <c r="W50" i="1"/>
  <c r="Z50" i="1"/>
  <c r="AA50" i="1"/>
  <c r="AB50" i="1"/>
  <c r="W49" i="1"/>
  <c r="Z49" i="1"/>
  <c r="AA49" i="1"/>
  <c r="AB49" i="1"/>
  <c r="W48" i="1"/>
  <c r="Z48" i="1"/>
  <c r="AA48" i="1"/>
  <c r="AB48" i="1"/>
  <c r="W47" i="1"/>
  <c r="Z47" i="1"/>
  <c r="AA47" i="1"/>
  <c r="AB47" i="1"/>
  <c r="W46" i="1"/>
  <c r="Z46" i="1"/>
  <c r="AA46" i="1"/>
  <c r="AB46" i="1"/>
  <c r="W45" i="1"/>
  <c r="Z45" i="1"/>
  <c r="AA45" i="1"/>
  <c r="AB45" i="1"/>
  <c r="W44" i="1"/>
  <c r="Z44" i="1"/>
  <c r="AA44" i="1"/>
  <c r="AB44" i="1"/>
  <c r="W43" i="1"/>
  <c r="Z43" i="1"/>
  <c r="AA43" i="1"/>
  <c r="AB43" i="1"/>
  <c r="W42" i="1"/>
  <c r="Z42" i="1"/>
  <c r="AA42" i="1"/>
  <c r="AB42" i="1"/>
  <c r="W41" i="1"/>
  <c r="Z41" i="1"/>
  <c r="AA41" i="1"/>
  <c r="AB41" i="1"/>
  <c r="W40" i="1"/>
  <c r="Z40" i="1"/>
  <c r="AA40" i="1"/>
  <c r="AB40" i="1"/>
  <c r="W39" i="1"/>
  <c r="Z39" i="1"/>
  <c r="AA39" i="1"/>
  <c r="AB39" i="1"/>
  <c r="W38" i="1"/>
  <c r="Z38" i="1"/>
  <c r="AA38" i="1"/>
  <c r="AB38" i="1"/>
  <c r="W37" i="1"/>
  <c r="Z37" i="1"/>
  <c r="AA37" i="1"/>
  <c r="AB37" i="1"/>
  <c r="W36" i="1"/>
  <c r="Z36" i="1"/>
  <c r="AA36" i="1"/>
  <c r="AB36" i="1"/>
  <c r="W35" i="1"/>
  <c r="Z35" i="1"/>
  <c r="AA35" i="1"/>
  <c r="AB35" i="1"/>
  <c r="W34" i="1"/>
  <c r="Z34" i="1"/>
  <c r="AA34" i="1"/>
  <c r="AB34" i="1"/>
  <c r="W33" i="1"/>
  <c r="Z33" i="1"/>
  <c r="AA33" i="1"/>
  <c r="AB33" i="1"/>
  <c r="W32" i="1"/>
  <c r="Z32" i="1"/>
  <c r="AA32" i="1"/>
  <c r="AB32" i="1"/>
  <c r="W31" i="1"/>
  <c r="Z31" i="1"/>
  <c r="AA31" i="1"/>
  <c r="AB31" i="1"/>
  <c r="W30" i="1"/>
  <c r="Z30" i="1"/>
  <c r="AA30" i="1"/>
  <c r="AB30" i="1"/>
  <c r="W29" i="1"/>
  <c r="Z29" i="1"/>
  <c r="AA29" i="1"/>
  <c r="AB29" i="1"/>
  <c r="W28" i="1"/>
  <c r="Z28" i="1"/>
  <c r="AA28" i="1"/>
  <c r="AB28" i="1"/>
  <c r="W27" i="1"/>
  <c r="Z27" i="1"/>
  <c r="AA27" i="1"/>
  <c r="AB27" i="1"/>
  <c r="W26" i="1"/>
  <c r="Z26" i="1"/>
  <c r="AA26" i="1"/>
  <c r="AB26" i="1"/>
  <c r="W25" i="1"/>
  <c r="Z25" i="1"/>
  <c r="AA25" i="1"/>
  <c r="AB25" i="1"/>
  <c r="W24" i="1"/>
  <c r="Z24" i="1"/>
  <c r="AA24" i="1"/>
  <c r="AB24" i="1"/>
  <c r="W23" i="1"/>
  <c r="Z23" i="1"/>
  <c r="AA23" i="1"/>
  <c r="AB23" i="1"/>
  <c r="W22" i="1"/>
  <c r="Z22" i="1"/>
  <c r="AA22" i="1"/>
  <c r="AB22" i="1"/>
  <c r="W21" i="1"/>
  <c r="Z21" i="1"/>
  <c r="AA21" i="1"/>
  <c r="AB21" i="1"/>
  <c r="W20" i="1"/>
  <c r="Z20" i="1"/>
  <c r="AA20" i="1"/>
  <c r="AB20" i="1"/>
  <c r="W19" i="1"/>
  <c r="Z19" i="1"/>
  <c r="AA19" i="1"/>
  <c r="AB19" i="1"/>
  <c r="W18" i="1"/>
  <c r="Z18" i="1"/>
  <c r="AA18" i="1"/>
  <c r="AB18" i="1"/>
  <c r="W17" i="1"/>
  <c r="Z17" i="1"/>
  <c r="AA17" i="1"/>
  <c r="AB17" i="1"/>
  <c r="W16" i="1"/>
  <c r="Z16" i="1"/>
  <c r="AA16" i="1"/>
  <c r="AB16" i="1"/>
  <c r="W15" i="1"/>
  <c r="Z15" i="1"/>
  <c r="AA15" i="1"/>
  <c r="AB15" i="1"/>
  <c r="W14" i="1"/>
  <c r="Z14" i="1"/>
  <c r="AA14" i="1"/>
  <c r="AB14" i="1"/>
  <c r="W13" i="1"/>
  <c r="Z13" i="1"/>
  <c r="AA13" i="1"/>
  <c r="AB13" i="1"/>
  <c r="W12" i="1"/>
  <c r="Z12" i="1"/>
  <c r="AA12" i="1"/>
  <c r="AB12" i="1"/>
  <c r="W11" i="1"/>
  <c r="Z11" i="1"/>
  <c r="AA11" i="1"/>
  <c r="AB11" i="1"/>
  <c r="W10" i="1"/>
  <c r="Z10" i="1"/>
  <c r="AA10" i="1"/>
  <c r="AB10" i="1"/>
  <c r="W9" i="1"/>
  <c r="Z9" i="1"/>
  <c r="AA9" i="1"/>
  <c r="AB9" i="1"/>
  <c r="W8" i="1"/>
  <c r="Z8" i="1"/>
  <c r="AA8" i="1"/>
  <c r="AB8" i="1"/>
  <c r="W7" i="1"/>
  <c r="Z7" i="1"/>
  <c r="AA7" i="1"/>
  <c r="AB7" i="1"/>
  <c r="W6" i="1"/>
  <c r="Z6" i="1"/>
  <c r="AA6" i="1"/>
  <c r="AB6" i="1"/>
  <c r="W5" i="1"/>
  <c r="Z5" i="1"/>
  <c r="AA5" i="1"/>
  <c r="AB5" i="1"/>
  <c r="W4" i="1"/>
  <c r="Z4" i="1"/>
  <c r="AA4" i="1"/>
  <c r="AB4" i="1"/>
  <c r="W3" i="1"/>
  <c r="Z3" i="1"/>
  <c r="AA3" i="1"/>
  <c r="AB3" i="1"/>
  <c r="W2" i="1"/>
  <c r="Z2" i="1"/>
  <c r="AA2" i="1"/>
  <c r="AB2" i="1"/>
</calcChain>
</file>

<file path=xl/sharedStrings.xml><?xml version="1.0" encoding="utf-8"?>
<sst xmlns="http://schemas.openxmlformats.org/spreadsheetml/2006/main" count="28" uniqueCount="28">
  <si>
    <t>GDP.Price.Index</t>
  </si>
  <si>
    <t>Inflation.rate</t>
  </si>
  <si>
    <t>SPF.t.t.1.</t>
  </si>
  <si>
    <t>SPF.t.t.2.</t>
  </si>
  <si>
    <t>Greenbook.t.t.1.</t>
  </si>
  <si>
    <t>Greenbook.t.t.2.</t>
  </si>
  <si>
    <t>X3.month.T.bill.rate</t>
  </si>
  <si>
    <t>X5.year.Treasury.yield</t>
  </si>
  <si>
    <t>unempl..Rate</t>
  </si>
  <si>
    <t>S.P500.index</t>
  </si>
  <si>
    <t>AIC</t>
  </si>
  <si>
    <t>BIC</t>
  </si>
  <si>
    <t>Forward SW</t>
  </si>
  <si>
    <t>Backward SW</t>
  </si>
  <si>
    <t>LASSO</t>
  </si>
  <si>
    <t>Combination</t>
  </si>
  <si>
    <t>Kitchen Sink</t>
  </si>
  <si>
    <t>PM</t>
  </si>
  <si>
    <t>Realized values</t>
  </si>
  <si>
    <t>Combined SPF and Greenbook, quarter-ahead</t>
  </si>
  <si>
    <t>SPF 1QA</t>
  </si>
  <si>
    <t>Greenbook 1QA</t>
  </si>
  <si>
    <t>SE combined</t>
  </si>
  <si>
    <t>SE2 combined</t>
  </si>
  <si>
    <t>RSE combines</t>
  </si>
  <si>
    <t>oldnum</t>
  </si>
  <si>
    <t>quarter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</si>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</sst>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MT"/>
      <family val="2"/>
    </font>
    <font>
      <sz val="12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workbookViewId="0">
      <selection activeCell="C2" sqref="C2"/>
    </sheetView>
  </sheetViews>
  <sheetFormatPr baseColWidth="10" defaultRowHeight="16" x14ac:dyDescent="0.2"/>
  <sheetData>
    <row r="1" spans="1:28" x14ac:dyDescent="0.2">
      <c r="A1" t="s">
        <v>25</v>
      </c>
      <c r="B1" t="s">
        <v>26</v>
      </c>
      <c r="C1" t="s">
        <v>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">
      <c r="A2">
        <v>50</v>
      </c>
      <c r="B2">
        <v>2</v>
      </c>
      <c r="C2">
        <v>1980</v>
      </c>
      <c r="D2">
        <v>44.902999999999999</v>
      </c>
      <c r="E2">
        <v>9.1855564415080693</v>
      </c>
      <c r="F2">
        <v>8.8030000000000008</v>
      </c>
      <c r="G2">
        <v>8.4098000000000006</v>
      </c>
      <c r="H2">
        <v>9.6999999999999993</v>
      </c>
      <c r="I2">
        <v>9.1</v>
      </c>
      <c r="J2">
        <v>7.07</v>
      </c>
      <c r="K2">
        <v>9.2100000000000009</v>
      </c>
      <c r="L2">
        <v>7.6</v>
      </c>
      <c r="M2">
        <v>114.24</v>
      </c>
      <c r="N2" s="1">
        <v>13.00772207</v>
      </c>
      <c r="O2" s="1">
        <v>13.00772207</v>
      </c>
      <c r="P2" s="1">
        <v>12.461835730000001</v>
      </c>
      <c r="Q2" s="1">
        <v>13.00772207</v>
      </c>
      <c r="R2" s="1">
        <v>11.251251829999999</v>
      </c>
      <c r="S2" s="1">
        <v>13.00772207</v>
      </c>
      <c r="T2" s="1">
        <v>12.48092898</v>
      </c>
      <c r="U2" s="1">
        <v>6.5489112870000001</v>
      </c>
      <c r="V2">
        <v>9.1855564415080693</v>
      </c>
      <c r="W2">
        <f>AVERAGE(X2,Y2)</f>
        <v>9.2515000000000001</v>
      </c>
      <c r="X2">
        <v>8.8030000000000008</v>
      </c>
      <c r="Y2">
        <v>9.6999999999999993</v>
      </c>
      <c r="Z2">
        <f>W2-V2</f>
        <v>6.5943558491930787E-2</v>
      </c>
      <c r="AA2">
        <f>Z2^2</f>
        <v>4.348552906578697E-3</v>
      </c>
      <c r="AB2">
        <f>SQRT(AA2)</f>
        <v>6.5943558491930787E-2</v>
      </c>
    </row>
    <row r="3" spans="1:28" x14ac:dyDescent="0.2">
      <c r="A3">
        <v>51</v>
      </c>
      <c r="B3">
        <v>3</v>
      </c>
      <c r="C3">
        <v>1980</v>
      </c>
      <c r="D3">
        <v>46.164999999999999</v>
      </c>
      <c r="E3">
        <v>11.2420105560876</v>
      </c>
      <c r="F3">
        <v>9.0597999999999992</v>
      </c>
      <c r="G3">
        <v>8.9229000000000003</v>
      </c>
      <c r="H3">
        <v>10</v>
      </c>
      <c r="I3">
        <v>9.8000000000000007</v>
      </c>
      <c r="J3">
        <v>10.27</v>
      </c>
      <c r="K3">
        <v>11.62</v>
      </c>
      <c r="L3">
        <v>7.5</v>
      </c>
      <c r="M3">
        <v>125.46</v>
      </c>
      <c r="N3" s="1">
        <v>5.9262772310000003</v>
      </c>
      <c r="O3" s="1">
        <v>6.8898686720000004</v>
      </c>
      <c r="P3" s="1">
        <v>5.9262772310000003</v>
      </c>
      <c r="Q3" s="1">
        <v>6.8898686720000004</v>
      </c>
      <c r="R3" s="1">
        <v>6.7865484150000004</v>
      </c>
      <c r="S3" s="1">
        <v>6.8898686720000004</v>
      </c>
      <c r="T3" s="1">
        <v>5.8014328070000003</v>
      </c>
      <c r="U3" s="1">
        <v>6.6088350399999998</v>
      </c>
      <c r="V3">
        <v>11.2420105560876</v>
      </c>
      <c r="W3">
        <f t="shared" ref="W3:W66" si="0">AVERAGE(X3,Y3)</f>
        <v>9.5298999999999996</v>
      </c>
      <c r="X3">
        <v>9.0597999999999992</v>
      </c>
      <c r="Y3">
        <v>10</v>
      </c>
      <c r="Z3">
        <f t="shared" ref="Z3:Z66" si="1">W3-V3</f>
        <v>-1.7121105560876</v>
      </c>
      <c r="AA3">
        <f t="shared" ref="AA3:AA66" si="2">Z3^2</f>
        <v>2.9313225562665908</v>
      </c>
      <c r="AB3">
        <f t="shared" ref="AB3:AB66" si="3">SQRT(AA3)</f>
        <v>1.7121105560876</v>
      </c>
    </row>
    <row r="4" spans="1:28" x14ac:dyDescent="0.2">
      <c r="A4">
        <v>52</v>
      </c>
      <c r="B4">
        <v>4</v>
      </c>
      <c r="C4">
        <v>1980</v>
      </c>
      <c r="D4">
        <v>47.357999999999997</v>
      </c>
      <c r="E4">
        <v>10.336835264811</v>
      </c>
      <c r="F4">
        <v>8.6082999999999998</v>
      </c>
      <c r="G4">
        <v>8.6740999999999993</v>
      </c>
      <c r="H4">
        <v>10.4</v>
      </c>
      <c r="I4">
        <v>10.199999999999999</v>
      </c>
      <c r="J4">
        <v>15.49</v>
      </c>
      <c r="K4">
        <v>13.25</v>
      </c>
      <c r="L4">
        <v>7.2</v>
      </c>
      <c r="M4">
        <v>135.76</v>
      </c>
      <c r="N4" s="1">
        <v>8.8937262639999997</v>
      </c>
      <c r="O4" s="1">
        <v>8.8937262639999997</v>
      </c>
      <c r="P4" s="1">
        <v>8.8937262639999997</v>
      </c>
      <c r="Q4" s="1">
        <v>8.8937262639999997</v>
      </c>
      <c r="R4" s="1">
        <v>8.7441682860000007</v>
      </c>
      <c r="S4" s="1">
        <v>8.8937262639999997</v>
      </c>
      <c r="T4" s="1">
        <v>8.7610683470000001</v>
      </c>
      <c r="U4" s="1">
        <v>6.7117944960000004</v>
      </c>
      <c r="V4">
        <v>10.336835264811</v>
      </c>
      <c r="W4">
        <f t="shared" si="0"/>
        <v>9.5041499999999992</v>
      </c>
      <c r="X4">
        <v>8.6082999999999998</v>
      </c>
      <c r="Y4">
        <v>10.4</v>
      </c>
      <c r="Z4">
        <f t="shared" si="1"/>
        <v>-0.83268526481100125</v>
      </c>
      <c r="AA4">
        <f t="shared" si="2"/>
        <v>0.6933647502333673</v>
      </c>
      <c r="AB4">
        <f t="shared" si="3"/>
        <v>0.83268526481100125</v>
      </c>
    </row>
    <row r="5" spans="1:28" x14ac:dyDescent="0.2">
      <c r="A5">
        <v>53</v>
      </c>
      <c r="B5">
        <v>1</v>
      </c>
      <c r="C5">
        <v>1981</v>
      </c>
      <c r="D5">
        <v>48.197000000000003</v>
      </c>
      <c r="E5">
        <v>7.08644790742854</v>
      </c>
      <c r="F5">
        <v>9.9415999999999993</v>
      </c>
      <c r="G5">
        <v>7.8201999999999998</v>
      </c>
      <c r="H5">
        <v>10.4</v>
      </c>
      <c r="I5">
        <v>9.9</v>
      </c>
      <c r="J5">
        <v>13.36</v>
      </c>
      <c r="K5">
        <v>13.41</v>
      </c>
      <c r="L5">
        <v>7.4</v>
      </c>
      <c r="M5">
        <v>136</v>
      </c>
      <c r="N5" s="1">
        <v>12.222214640000001</v>
      </c>
      <c r="O5" s="1">
        <v>12.222214640000001</v>
      </c>
      <c r="P5" s="1">
        <v>12.222214640000001</v>
      </c>
      <c r="Q5" s="1">
        <v>12.222214640000001</v>
      </c>
      <c r="R5" s="1">
        <v>11.113649970000001</v>
      </c>
      <c r="S5" s="1">
        <v>12.222214640000001</v>
      </c>
      <c r="T5" s="1">
        <v>13.480884379999999</v>
      </c>
      <c r="U5" s="1">
        <v>6.7905997300000003</v>
      </c>
      <c r="V5">
        <v>7.08644790742854</v>
      </c>
      <c r="W5">
        <f t="shared" si="0"/>
        <v>10.1708</v>
      </c>
      <c r="X5">
        <v>9.9415999999999993</v>
      </c>
      <c r="Y5">
        <v>10.4</v>
      </c>
      <c r="Z5">
        <f t="shared" si="1"/>
        <v>3.0843520925714598</v>
      </c>
      <c r="AA5">
        <f t="shared" si="2"/>
        <v>9.5132278309499423</v>
      </c>
      <c r="AB5">
        <f t="shared" si="3"/>
        <v>3.0843520925714598</v>
      </c>
    </row>
    <row r="6" spans="1:28" x14ac:dyDescent="0.2">
      <c r="A6">
        <v>54</v>
      </c>
      <c r="B6">
        <v>2</v>
      </c>
      <c r="C6">
        <v>1981</v>
      </c>
      <c r="D6">
        <v>49.095999999999997</v>
      </c>
      <c r="E6">
        <v>7.4610452932754301</v>
      </c>
      <c r="F6">
        <v>9.4140999999999995</v>
      </c>
      <c r="G6">
        <v>8.5276999999999994</v>
      </c>
      <c r="H6">
        <v>8.6999999999999993</v>
      </c>
      <c r="I6">
        <v>9.1999999999999993</v>
      </c>
      <c r="J6">
        <v>14.73</v>
      </c>
      <c r="K6">
        <v>13.95</v>
      </c>
      <c r="L6">
        <v>7.5</v>
      </c>
      <c r="M6">
        <v>131.21</v>
      </c>
      <c r="N6" s="1">
        <v>9.8791152039999997</v>
      </c>
      <c r="O6" s="1">
        <v>9.8791152039999997</v>
      </c>
      <c r="P6" s="1">
        <v>9.8791152039999997</v>
      </c>
      <c r="Q6" s="1">
        <v>9.8791152039999997</v>
      </c>
      <c r="R6" s="1">
        <v>9.3107442230000004</v>
      </c>
      <c r="S6" s="1">
        <v>9.8791152039999997</v>
      </c>
      <c r="T6" s="1">
        <v>9.622260356</v>
      </c>
      <c r="U6" s="1">
        <v>6.7968943729999998</v>
      </c>
      <c r="V6">
        <v>7.4610452932754301</v>
      </c>
      <c r="W6">
        <f t="shared" si="0"/>
        <v>9.0570500000000003</v>
      </c>
      <c r="X6">
        <v>9.4140999999999995</v>
      </c>
      <c r="Y6">
        <v>8.6999999999999993</v>
      </c>
      <c r="Z6">
        <f t="shared" si="1"/>
        <v>1.5960047067245702</v>
      </c>
      <c r="AA6">
        <f t="shared" si="2"/>
        <v>2.5472310238869813</v>
      </c>
      <c r="AB6">
        <f t="shared" si="3"/>
        <v>1.5960047067245702</v>
      </c>
    </row>
    <row r="7" spans="1:28" x14ac:dyDescent="0.2">
      <c r="A7">
        <v>55</v>
      </c>
      <c r="B7">
        <v>3</v>
      </c>
      <c r="C7">
        <v>1981</v>
      </c>
      <c r="D7">
        <v>49.98</v>
      </c>
      <c r="E7">
        <v>7.2022160664819701</v>
      </c>
      <c r="F7">
        <v>8.6785999999999994</v>
      </c>
      <c r="G7">
        <v>9.2629999999999999</v>
      </c>
      <c r="H7">
        <v>8.1999999999999993</v>
      </c>
      <c r="I7">
        <v>8.6</v>
      </c>
      <c r="J7">
        <v>14.7</v>
      </c>
      <c r="K7">
        <v>15.93</v>
      </c>
      <c r="L7">
        <v>7.6</v>
      </c>
      <c r="M7">
        <v>116.18</v>
      </c>
      <c r="N7" s="1">
        <v>10.14322846</v>
      </c>
      <c r="O7" s="1">
        <v>10.14322846</v>
      </c>
      <c r="P7" s="1">
        <v>10.14322846</v>
      </c>
      <c r="Q7" s="1">
        <v>10.14322846</v>
      </c>
      <c r="R7" s="1">
        <v>9.2988970690000006</v>
      </c>
      <c r="S7" s="1">
        <v>10.14322846</v>
      </c>
      <c r="T7" s="1">
        <v>9.8368627679999996</v>
      </c>
      <c r="U7" s="1">
        <v>6.8107308499999997</v>
      </c>
      <c r="V7">
        <v>7.2022160664819701</v>
      </c>
      <c r="W7">
        <f t="shared" si="0"/>
        <v>8.4392999999999994</v>
      </c>
      <c r="X7">
        <v>8.6785999999999994</v>
      </c>
      <c r="Y7">
        <v>8.1999999999999993</v>
      </c>
      <c r="Z7">
        <f t="shared" si="1"/>
        <v>1.2370839335180293</v>
      </c>
      <c r="AA7">
        <f t="shared" si="2"/>
        <v>1.5303766585684397</v>
      </c>
      <c r="AB7">
        <f t="shared" si="3"/>
        <v>1.2370839335180293</v>
      </c>
    </row>
    <row r="8" spans="1:28" x14ac:dyDescent="0.2">
      <c r="A8">
        <v>56</v>
      </c>
      <c r="B8">
        <v>4</v>
      </c>
      <c r="C8">
        <v>1981</v>
      </c>
      <c r="D8">
        <v>50.652000000000001</v>
      </c>
      <c r="E8">
        <v>5.3781512605042696</v>
      </c>
      <c r="F8">
        <v>7.5769000000000002</v>
      </c>
      <c r="G8">
        <v>9.0670000000000002</v>
      </c>
      <c r="H8">
        <v>9.1</v>
      </c>
      <c r="I8">
        <v>8.3000000000000007</v>
      </c>
      <c r="J8">
        <v>10.85</v>
      </c>
      <c r="K8">
        <v>13.6</v>
      </c>
      <c r="L8">
        <v>8.5</v>
      </c>
      <c r="M8">
        <v>122.55</v>
      </c>
      <c r="N8" s="1">
        <v>9.6629579089999993</v>
      </c>
      <c r="O8" s="1">
        <v>9.6629579089999993</v>
      </c>
      <c r="P8" s="1">
        <v>9.6629579089999993</v>
      </c>
      <c r="Q8" s="1">
        <v>9.6629579089999993</v>
      </c>
      <c r="R8" s="1">
        <v>8.9922890429999995</v>
      </c>
      <c r="S8" s="1">
        <v>9.6629579089999993</v>
      </c>
      <c r="T8" s="1">
        <v>8.5047239270000006</v>
      </c>
      <c r="U8" s="1">
        <v>6.8187203439999999</v>
      </c>
      <c r="V8">
        <v>5.3781512605042696</v>
      </c>
      <c r="W8">
        <f t="shared" si="0"/>
        <v>8.3384499999999999</v>
      </c>
      <c r="X8">
        <v>7.5769000000000002</v>
      </c>
      <c r="Y8">
        <v>9.1</v>
      </c>
      <c r="Z8">
        <f t="shared" si="1"/>
        <v>2.9602987394957303</v>
      </c>
      <c r="AA8">
        <f t="shared" si="2"/>
        <v>8.7633686270600091</v>
      </c>
      <c r="AB8">
        <f t="shared" si="3"/>
        <v>2.9602987394957303</v>
      </c>
    </row>
    <row r="9" spans="1:28" x14ac:dyDescent="0.2">
      <c r="A9">
        <v>57</v>
      </c>
      <c r="B9">
        <v>1</v>
      </c>
      <c r="C9">
        <v>1982</v>
      </c>
      <c r="D9">
        <v>51.277999999999999</v>
      </c>
      <c r="E9">
        <v>4.9435362868198496</v>
      </c>
      <c r="F9">
        <v>8.1083999999999996</v>
      </c>
      <c r="G9">
        <v>7.8202999999999996</v>
      </c>
      <c r="H9">
        <v>7.1</v>
      </c>
      <c r="I9">
        <v>7.2</v>
      </c>
      <c r="J9">
        <v>12.68</v>
      </c>
      <c r="K9">
        <v>13.98</v>
      </c>
      <c r="L9">
        <v>9</v>
      </c>
      <c r="M9">
        <v>111.96</v>
      </c>
      <c r="N9" s="1">
        <v>6.2724814809999998</v>
      </c>
      <c r="O9" s="1">
        <v>7.8853234130000001</v>
      </c>
      <c r="P9" s="1">
        <v>6.2724814809999998</v>
      </c>
      <c r="Q9" s="1">
        <v>6.2724814809999998</v>
      </c>
      <c r="R9" s="1">
        <v>7.2850231699999997</v>
      </c>
      <c r="S9" s="1">
        <v>7.8853234130000001</v>
      </c>
      <c r="T9" s="1">
        <v>5.8761360160000002</v>
      </c>
      <c r="U9" s="1">
        <v>6.7899089630000002</v>
      </c>
      <c r="V9">
        <v>4.9435362868198496</v>
      </c>
      <c r="W9">
        <f t="shared" si="0"/>
        <v>7.6041999999999996</v>
      </c>
      <c r="X9">
        <v>8.1083999999999996</v>
      </c>
      <c r="Y9">
        <v>7.1</v>
      </c>
      <c r="Z9">
        <f t="shared" si="1"/>
        <v>2.66066371318015</v>
      </c>
      <c r="AA9">
        <f t="shared" si="2"/>
        <v>7.0791313946335839</v>
      </c>
      <c r="AB9">
        <f t="shared" si="3"/>
        <v>2.66066371318015</v>
      </c>
    </row>
    <row r="10" spans="1:28" x14ac:dyDescent="0.2">
      <c r="A10">
        <v>58</v>
      </c>
      <c r="B10">
        <v>2</v>
      </c>
      <c r="C10">
        <v>1982</v>
      </c>
      <c r="D10">
        <v>52.000999999999998</v>
      </c>
      <c r="E10">
        <v>5.63984554779831</v>
      </c>
      <c r="F10">
        <v>6.3605999999999998</v>
      </c>
      <c r="G10">
        <v>6.9882999999999997</v>
      </c>
      <c r="H10">
        <v>6.9</v>
      </c>
      <c r="I10">
        <v>7.3</v>
      </c>
      <c r="J10">
        <v>12.47</v>
      </c>
      <c r="K10">
        <v>14.43</v>
      </c>
      <c r="L10">
        <v>9.6</v>
      </c>
      <c r="M10">
        <v>109.61</v>
      </c>
      <c r="N10" s="1">
        <v>7.0926872259999998</v>
      </c>
      <c r="O10" s="1">
        <v>7.0926872259999998</v>
      </c>
      <c r="P10" s="1">
        <v>7.0926872259999998</v>
      </c>
      <c r="Q10" s="1">
        <v>7.0926872259999998</v>
      </c>
      <c r="R10" s="1">
        <v>7.5546432570000004</v>
      </c>
      <c r="S10" s="1">
        <v>7.3942261800000004</v>
      </c>
      <c r="T10" s="1">
        <v>7.3942261800000004</v>
      </c>
      <c r="U10" s="1">
        <v>6.7537055769999998</v>
      </c>
      <c r="V10">
        <v>5.63984554779831</v>
      </c>
      <c r="W10">
        <f t="shared" si="0"/>
        <v>6.6303000000000001</v>
      </c>
      <c r="X10">
        <v>6.3605999999999998</v>
      </c>
      <c r="Y10">
        <v>6.9</v>
      </c>
      <c r="Z10">
        <f t="shared" si="1"/>
        <v>0.99045445220169004</v>
      </c>
      <c r="AA10">
        <f t="shared" si="2"/>
        <v>0.98100002188614988</v>
      </c>
      <c r="AB10">
        <f t="shared" si="3"/>
        <v>0.99045445220169004</v>
      </c>
    </row>
    <row r="11" spans="1:28" x14ac:dyDescent="0.2">
      <c r="A11">
        <v>59</v>
      </c>
      <c r="B11">
        <v>3</v>
      </c>
      <c r="C11">
        <v>1982</v>
      </c>
      <c r="D11">
        <v>52.566000000000003</v>
      </c>
      <c r="E11">
        <v>4.3460702678794796</v>
      </c>
      <c r="F11">
        <v>4.9104999999999999</v>
      </c>
      <c r="G11">
        <v>6.6863000000000001</v>
      </c>
      <c r="H11">
        <v>5.5</v>
      </c>
      <c r="I11">
        <v>6.1</v>
      </c>
      <c r="J11">
        <v>7.92</v>
      </c>
      <c r="K11">
        <v>12.25</v>
      </c>
      <c r="L11">
        <v>10.1</v>
      </c>
      <c r="M11">
        <v>120.42</v>
      </c>
      <c r="N11" s="1">
        <v>6.4078895380000001</v>
      </c>
      <c r="O11" s="1">
        <v>6.4078895380000001</v>
      </c>
      <c r="P11" s="1">
        <v>6.4078895380000001</v>
      </c>
      <c r="Q11" s="1">
        <v>6.4078895380000001</v>
      </c>
      <c r="R11" s="1">
        <v>7.2024342240000001</v>
      </c>
      <c r="S11" s="1">
        <v>8.0352700099999996</v>
      </c>
      <c r="T11" s="1">
        <v>6.6834530340000002</v>
      </c>
      <c r="U11" s="1">
        <v>6.732285192</v>
      </c>
      <c r="V11">
        <v>4.3460702678794796</v>
      </c>
      <c r="W11">
        <f t="shared" si="0"/>
        <v>5.2052499999999995</v>
      </c>
      <c r="X11">
        <v>4.9104999999999999</v>
      </c>
      <c r="Y11">
        <v>5.5</v>
      </c>
      <c r="Z11">
        <f t="shared" si="1"/>
        <v>0.8591797321205199</v>
      </c>
      <c r="AA11">
        <f t="shared" si="2"/>
        <v>0.73818981208668832</v>
      </c>
      <c r="AB11">
        <f t="shared" si="3"/>
        <v>0.8591797321205199</v>
      </c>
    </row>
    <row r="12" spans="1:28" x14ac:dyDescent="0.2">
      <c r="A12">
        <v>60</v>
      </c>
      <c r="B12">
        <v>4</v>
      </c>
      <c r="C12">
        <v>1982</v>
      </c>
      <c r="D12">
        <v>53.012999999999998</v>
      </c>
      <c r="E12">
        <v>3.4014381919871699</v>
      </c>
      <c r="F12">
        <v>6.2016999999999998</v>
      </c>
      <c r="G12">
        <v>6.1811999999999996</v>
      </c>
      <c r="H12">
        <v>5.2</v>
      </c>
      <c r="I12">
        <v>5.7</v>
      </c>
      <c r="J12">
        <v>7.94</v>
      </c>
      <c r="K12">
        <v>10.220000000000001</v>
      </c>
      <c r="L12">
        <v>10.8</v>
      </c>
      <c r="M12">
        <v>140.63999999999999</v>
      </c>
      <c r="N12" s="1">
        <v>3.9758323839999998</v>
      </c>
      <c r="O12" s="1">
        <v>3.9758323839999998</v>
      </c>
      <c r="P12" s="1">
        <v>3.9758323839999998</v>
      </c>
      <c r="Q12" s="1">
        <v>3.9758323839999998</v>
      </c>
      <c r="R12" s="1">
        <v>5.8352250440000004</v>
      </c>
      <c r="S12" s="1">
        <v>3.900739798</v>
      </c>
      <c r="T12" s="1">
        <v>3.900739798</v>
      </c>
      <c r="U12" s="1">
        <v>6.6872622689999996</v>
      </c>
      <c r="V12">
        <v>3.4014381919871699</v>
      </c>
      <c r="W12">
        <f t="shared" si="0"/>
        <v>5.70085</v>
      </c>
      <c r="X12">
        <v>6.2016999999999998</v>
      </c>
      <c r="Y12">
        <v>5.2</v>
      </c>
      <c r="Z12">
        <f t="shared" si="1"/>
        <v>2.2994118080128301</v>
      </c>
      <c r="AA12">
        <f t="shared" si="2"/>
        <v>5.287294662828832</v>
      </c>
      <c r="AB12">
        <f t="shared" si="3"/>
        <v>2.2994118080128301</v>
      </c>
    </row>
    <row r="13" spans="1:28" x14ac:dyDescent="0.2">
      <c r="A13">
        <v>61</v>
      </c>
      <c r="B13">
        <v>1</v>
      </c>
      <c r="C13">
        <v>1983</v>
      </c>
      <c r="D13">
        <v>53.371000000000002</v>
      </c>
      <c r="E13">
        <v>2.7012242280195902</v>
      </c>
      <c r="F13">
        <v>5.0873999999999997</v>
      </c>
      <c r="G13">
        <v>5.2458999999999998</v>
      </c>
      <c r="H13">
        <v>5</v>
      </c>
      <c r="I13">
        <v>4.9000000000000004</v>
      </c>
      <c r="J13">
        <v>8.35</v>
      </c>
      <c r="K13">
        <v>10.08</v>
      </c>
      <c r="L13">
        <v>10.3</v>
      </c>
      <c r="M13">
        <v>152.96</v>
      </c>
      <c r="N13" s="1">
        <v>5.5431027789999998</v>
      </c>
      <c r="O13" s="1">
        <v>5.5431027789999998</v>
      </c>
      <c r="P13" s="1">
        <v>5.5431027789999998</v>
      </c>
      <c r="Q13" s="1">
        <v>5.5431027789999998</v>
      </c>
      <c r="R13" s="1">
        <v>5.8707889690000004</v>
      </c>
      <c r="S13" s="1">
        <v>5.276889809</v>
      </c>
      <c r="T13" s="1">
        <v>6.139754623</v>
      </c>
      <c r="U13" s="1">
        <v>6.6264136750000002</v>
      </c>
      <c r="V13">
        <v>2.7012242280195902</v>
      </c>
      <c r="W13">
        <f t="shared" si="0"/>
        <v>5.0436999999999994</v>
      </c>
      <c r="X13">
        <v>5.0873999999999997</v>
      </c>
      <c r="Y13">
        <v>5</v>
      </c>
      <c r="Z13">
        <f t="shared" si="1"/>
        <v>2.3424757719804092</v>
      </c>
      <c r="AA13">
        <f t="shared" si="2"/>
        <v>5.487192742315214</v>
      </c>
      <c r="AB13">
        <f t="shared" si="3"/>
        <v>2.3424757719804092</v>
      </c>
    </row>
    <row r="14" spans="1:28" x14ac:dyDescent="0.2">
      <c r="A14">
        <v>62</v>
      </c>
      <c r="B14">
        <v>2</v>
      </c>
      <c r="C14">
        <v>1983</v>
      </c>
      <c r="D14">
        <v>53.929000000000002</v>
      </c>
      <c r="E14">
        <v>4.1820464297090103</v>
      </c>
      <c r="F14">
        <v>4.7237999999999998</v>
      </c>
      <c r="G14">
        <v>5.2914000000000003</v>
      </c>
      <c r="H14">
        <v>3.6</v>
      </c>
      <c r="I14">
        <v>4.0999999999999996</v>
      </c>
      <c r="J14">
        <v>8.7899999999999991</v>
      </c>
      <c r="K14">
        <v>10.63</v>
      </c>
      <c r="L14">
        <v>10.1</v>
      </c>
      <c r="M14">
        <v>168.11</v>
      </c>
      <c r="N14" s="1">
        <v>5.9018229949999998</v>
      </c>
      <c r="O14" s="1">
        <v>5.9018229949999998</v>
      </c>
      <c r="P14" s="1">
        <v>5.9018229949999998</v>
      </c>
      <c r="Q14" s="1">
        <v>5.9018229949999998</v>
      </c>
      <c r="R14" s="1">
        <v>5.557086558</v>
      </c>
      <c r="S14" s="1">
        <v>5.1458582440000002</v>
      </c>
      <c r="T14" s="1">
        <v>5.4839488980000004</v>
      </c>
      <c r="U14" s="1">
        <v>6.5550465940000002</v>
      </c>
      <c r="V14">
        <v>4.1820464297090103</v>
      </c>
      <c r="W14">
        <f t="shared" si="0"/>
        <v>4.1619000000000002</v>
      </c>
      <c r="X14">
        <v>4.7237999999999998</v>
      </c>
      <c r="Y14">
        <v>3.6</v>
      </c>
      <c r="Z14">
        <f t="shared" si="1"/>
        <v>-2.014642970901015E-2</v>
      </c>
      <c r="AA14">
        <f t="shared" si="2"/>
        <v>4.0587863002008681E-4</v>
      </c>
      <c r="AB14">
        <f t="shared" si="3"/>
        <v>2.014642970901015E-2</v>
      </c>
    </row>
    <row r="15" spans="1:28" x14ac:dyDescent="0.2">
      <c r="A15">
        <v>63</v>
      </c>
      <c r="B15">
        <v>3</v>
      </c>
      <c r="C15">
        <v>1983</v>
      </c>
      <c r="D15">
        <v>54.32</v>
      </c>
      <c r="E15">
        <v>2.9001094031040799</v>
      </c>
      <c r="F15">
        <v>4.3897000000000004</v>
      </c>
      <c r="G15">
        <v>4.9466999999999999</v>
      </c>
      <c r="H15">
        <v>3.1</v>
      </c>
      <c r="I15">
        <v>3.8</v>
      </c>
      <c r="J15">
        <v>9</v>
      </c>
      <c r="K15">
        <v>11.43</v>
      </c>
      <c r="L15">
        <v>9.1999999999999993</v>
      </c>
      <c r="M15">
        <v>166.07</v>
      </c>
      <c r="N15" s="1">
        <v>5.7538050270000003</v>
      </c>
      <c r="O15" s="1">
        <v>5.7538050270000003</v>
      </c>
      <c r="P15" s="1">
        <v>5.7538050270000003</v>
      </c>
      <c r="Q15" s="1">
        <v>5.7538050270000003</v>
      </c>
      <c r="R15" s="1">
        <v>5.3125355499999998</v>
      </c>
      <c r="S15" s="1">
        <v>4.589107469</v>
      </c>
      <c r="T15" s="1">
        <v>4.7050570450000002</v>
      </c>
      <c r="U15" s="1">
        <v>6.5126715910000001</v>
      </c>
      <c r="V15">
        <v>2.9001094031040799</v>
      </c>
      <c r="W15">
        <f t="shared" si="0"/>
        <v>3.7448500000000005</v>
      </c>
      <c r="X15">
        <v>4.3897000000000004</v>
      </c>
      <c r="Y15">
        <v>3.1</v>
      </c>
      <c r="Z15">
        <f t="shared" si="1"/>
        <v>0.84474059689592051</v>
      </c>
      <c r="AA15">
        <f t="shared" si="2"/>
        <v>0.71358667604407611</v>
      </c>
      <c r="AB15">
        <f t="shared" si="3"/>
        <v>0.84474059689592051</v>
      </c>
    </row>
    <row r="16" spans="1:28" x14ac:dyDescent="0.2">
      <c r="A16">
        <v>64</v>
      </c>
      <c r="B16">
        <v>4</v>
      </c>
      <c r="C16">
        <v>1983</v>
      </c>
      <c r="D16">
        <v>54.884999999999998</v>
      </c>
      <c r="E16">
        <v>4.16053019145801</v>
      </c>
      <c r="F16">
        <v>4.6478999999999999</v>
      </c>
      <c r="G16">
        <v>4.7835000000000001</v>
      </c>
      <c r="H16">
        <v>3.1</v>
      </c>
      <c r="I16">
        <v>3.2</v>
      </c>
      <c r="J16">
        <v>9</v>
      </c>
      <c r="K16">
        <v>11.54</v>
      </c>
      <c r="L16">
        <v>8.3000000000000007</v>
      </c>
      <c r="M16">
        <v>164.93</v>
      </c>
      <c r="N16" s="1">
        <v>3.7711614899999999</v>
      </c>
      <c r="O16" s="1">
        <v>5.0762965979999999</v>
      </c>
      <c r="P16" s="1">
        <v>3.7711614899999999</v>
      </c>
      <c r="Q16" s="1">
        <v>3.7013033530000001</v>
      </c>
      <c r="R16" s="1">
        <v>5.1177431020000004</v>
      </c>
      <c r="S16" s="1">
        <v>3.7013033530000001</v>
      </c>
      <c r="T16" s="1">
        <v>3.7013033530000001</v>
      </c>
      <c r="U16" s="1">
        <v>6.4492933069999996</v>
      </c>
      <c r="V16">
        <v>4.16053019145801</v>
      </c>
      <c r="W16">
        <f t="shared" si="0"/>
        <v>3.8739499999999998</v>
      </c>
      <c r="X16">
        <v>4.6478999999999999</v>
      </c>
      <c r="Y16">
        <v>3.1</v>
      </c>
      <c r="Z16">
        <f t="shared" si="1"/>
        <v>-0.28658019145801017</v>
      </c>
      <c r="AA16">
        <f t="shared" si="2"/>
        <v>8.2128206136109771E-2</v>
      </c>
      <c r="AB16">
        <f t="shared" si="3"/>
        <v>0.28658019145801017</v>
      </c>
    </row>
    <row r="17" spans="1:28" x14ac:dyDescent="0.2">
      <c r="A17">
        <v>65</v>
      </c>
      <c r="B17">
        <v>1</v>
      </c>
      <c r="C17">
        <v>1984</v>
      </c>
      <c r="D17">
        <v>55.37</v>
      </c>
      <c r="E17">
        <v>3.5346633870820399</v>
      </c>
      <c r="F17">
        <v>5.1367000000000003</v>
      </c>
      <c r="G17">
        <v>5.0011999999999999</v>
      </c>
      <c r="H17">
        <v>4.7</v>
      </c>
      <c r="I17">
        <v>3.5</v>
      </c>
      <c r="J17">
        <v>9.52</v>
      </c>
      <c r="K17">
        <v>12.02</v>
      </c>
      <c r="L17">
        <v>7.8</v>
      </c>
      <c r="M17">
        <v>159.18</v>
      </c>
      <c r="N17" s="1">
        <v>3.7849699330000002</v>
      </c>
      <c r="O17" s="1">
        <v>4.9100614990000002</v>
      </c>
      <c r="P17" s="1">
        <v>3.7849699330000002</v>
      </c>
      <c r="Q17" s="1">
        <v>3.6468771270000002</v>
      </c>
      <c r="R17" s="1">
        <v>5.2141261730000004</v>
      </c>
      <c r="S17" s="1">
        <v>3.6468771270000002</v>
      </c>
      <c r="T17" s="1">
        <v>3.6468771270000002</v>
      </c>
      <c r="U17" s="1">
        <v>6.409831874</v>
      </c>
      <c r="V17">
        <v>3.5346633870820399</v>
      </c>
      <c r="W17">
        <f t="shared" si="0"/>
        <v>4.9183500000000002</v>
      </c>
      <c r="X17">
        <v>5.1367000000000003</v>
      </c>
      <c r="Y17">
        <v>4.7</v>
      </c>
      <c r="Z17">
        <f t="shared" si="1"/>
        <v>1.3836866129179604</v>
      </c>
      <c r="AA17">
        <f t="shared" si="2"/>
        <v>1.9145886427683774</v>
      </c>
      <c r="AB17">
        <f t="shared" si="3"/>
        <v>1.3836866129179604</v>
      </c>
    </row>
    <row r="18" spans="1:28" x14ac:dyDescent="0.2">
      <c r="A18">
        <v>66</v>
      </c>
      <c r="B18">
        <v>2</v>
      </c>
      <c r="C18">
        <v>1984</v>
      </c>
      <c r="D18">
        <v>55.826999999999998</v>
      </c>
      <c r="E18">
        <v>3.3014267653964402</v>
      </c>
      <c r="F18">
        <v>4.5579999999999998</v>
      </c>
      <c r="G18">
        <v>5.2032999999999996</v>
      </c>
      <c r="H18">
        <v>4.0999999999999996</v>
      </c>
      <c r="I18">
        <v>4.5999999999999996</v>
      </c>
      <c r="J18">
        <v>9.8699999999999992</v>
      </c>
      <c r="K18">
        <v>13.48</v>
      </c>
      <c r="L18">
        <v>7.2</v>
      </c>
      <c r="M18">
        <v>153.18</v>
      </c>
      <c r="N18" s="1">
        <v>3.9805577849999998</v>
      </c>
      <c r="O18" s="1">
        <v>4.8526641450000003</v>
      </c>
      <c r="P18" s="1">
        <v>3.9805577849999998</v>
      </c>
      <c r="Q18" s="1">
        <v>3.8150611570000001</v>
      </c>
      <c r="R18" s="1">
        <v>5.3454311539999999</v>
      </c>
      <c r="S18" s="1">
        <v>3.9805577849999998</v>
      </c>
      <c r="T18" s="1">
        <v>3.8150611570000001</v>
      </c>
      <c r="U18" s="1">
        <v>6.3611002040000004</v>
      </c>
      <c r="V18">
        <v>3.3014267653964402</v>
      </c>
      <c r="W18">
        <f t="shared" si="0"/>
        <v>4.3289999999999997</v>
      </c>
      <c r="X18">
        <v>4.5579999999999998</v>
      </c>
      <c r="Y18">
        <v>4.0999999999999996</v>
      </c>
      <c r="Z18">
        <f t="shared" si="1"/>
        <v>1.0275732346035595</v>
      </c>
      <c r="AA18">
        <f t="shared" si="2"/>
        <v>1.0559067524736221</v>
      </c>
      <c r="AB18">
        <f t="shared" si="3"/>
        <v>1.0275732346035595</v>
      </c>
    </row>
    <row r="19" spans="1:28" x14ac:dyDescent="0.2">
      <c r="A19">
        <v>67</v>
      </c>
      <c r="B19">
        <v>3</v>
      </c>
      <c r="C19">
        <v>1984</v>
      </c>
      <c r="D19">
        <v>56.173999999999999</v>
      </c>
      <c r="E19">
        <v>2.4862521718882</v>
      </c>
      <c r="F19">
        <v>4.8686999999999996</v>
      </c>
      <c r="G19">
        <v>4.9203999999999999</v>
      </c>
      <c r="H19">
        <v>4.5999999999999996</v>
      </c>
      <c r="I19">
        <v>4.3</v>
      </c>
      <c r="J19">
        <v>10.37</v>
      </c>
      <c r="K19">
        <v>12.53</v>
      </c>
      <c r="L19">
        <v>7.3</v>
      </c>
      <c r="M19">
        <v>166.1</v>
      </c>
      <c r="N19" s="1">
        <v>3.1952423969999999</v>
      </c>
      <c r="O19" s="1">
        <v>3.1952423969999999</v>
      </c>
      <c r="P19" s="1">
        <v>3.1952423969999999</v>
      </c>
      <c r="Q19" s="1">
        <v>2.8484452830000002</v>
      </c>
      <c r="R19" s="1">
        <v>5.2421151750000003</v>
      </c>
      <c r="S19" s="1">
        <v>3.1952423969999999</v>
      </c>
      <c r="T19" s="1">
        <v>2.8484452830000002</v>
      </c>
      <c r="U19" s="1">
        <v>6.3101056470000003</v>
      </c>
      <c r="V19">
        <v>2.4862521718882</v>
      </c>
      <c r="W19">
        <f t="shared" si="0"/>
        <v>4.7343499999999992</v>
      </c>
      <c r="X19">
        <v>4.8686999999999996</v>
      </c>
      <c r="Y19">
        <v>4.5999999999999996</v>
      </c>
      <c r="Z19">
        <f t="shared" si="1"/>
        <v>2.2480978281117991</v>
      </c>
      <c r="AA19">
        <f t="shared" si="2"/>
        <v>5.0539438447609886</v>
      </c>
      <c r="AB19">
        <f t="shared" si="3"/>
        <v>2.2480978281117991</v>
      </c>
    </row>
    <row r="20" spans="1:28" x14ac:dyDescent="0.2">
      <c r="A20">
        <v>68</v>
      </c>
      <c r="B20">
        <v>4</v>
      </c>
      <c r="C20">
        <v>1984</v>
      </c>
      <c r="D20">
        <v>56.838999999999999</v>
      </c>
      <c r="E20">
        <v>4.7352867874817397</v>
      </c>
      <c r="F20">
        <v>4.4733000000000001</v>
      </c>
      <c r="G20">
        <v>5.3194999999999997</v>
      </c>
      <c r="H20">
        <v>4.5</v>
      </c>
      <c r="I20">
        <v>4.7</v>
      </c>
      <c r="J20">
        <v>8.06</v>
      </c>
      <c r="K20">
        <v>11.07</v>
      </c>
      <c r="L20">
        <v>7.3</v>
      </c>
      <c r="M20">
        <v>167.24</v>
      </c>
      <c r="N20" s="1">
        <v>3.9982443769999998</v>
      </c>
      <c r="O20" s="1">
        <v>3.9982443769999998</v>
      </c>
      <c r="P20" s="1">
        <v>3.9982443769999998</v>
      </c>
      <c r="Q20" s="1">
        <v>3.9982443769999998</v>
      </c>
      <c r="R20" s="1">
        <v>5.1613916959999999</v>
      </c>
      <c r="S20" s="1">
        <v>3.9982443769999998</v>
      </c>
      <c r="T20" s="1">
        <v>3.7875242130000002</v>
      </c>
      <c r="U20" s="1">
        <v>6.2474195249999998</v>
      </c>
      <c r="V20">
        <v>4.7352867874817397</v>
      </c>
      <c r="W20">
        <f t="shared" si="0"/>
        <v>4.48665</v>
      </c>
      <c r="X20">
        <v>4.4733000000000001</v>
      </c>
      <c r="Y20">
        <v>4.5</v>
      </c>
      <c r="Z20">
        <f t="shared" si="1"/>
        <v>-0.24863678748173967</v>
      </c>
      <c r="AA20">
        <f t="shared" si="2"/>
        <v>6.1820252089239781E-2</v>
      </c>
      <c r="AB20">
        <f t="shared" si="3"/>
        <v>0.24863678748173967</v>
      </c>
    </row>
    <row r="21" spans="1:28" x14ac:dyDescent="0.2">
      <c r="A21">
        <v>69</v>
      </c>
      <c r="B21">
        <v>1</v>
      </c>
      <c r="C21">
        <v>1985</v>
      </c>
      <c r="D21">
        <v>57.161000000000001</v>
      </c>
      <c r="E21">
        <v>2.2660497193828499</v>
      </c>
      <c r="F21">
        <v>4.2023999999999999</v>
      </c>
      <c r="G21">
        <v>4.6901999999999999</v>
      </c>
      <c r="H21">
        <v>4.5999999999999996</v>
      </c>
      <c r="I21">
        <v>4.9000000000000004</v>
      </c>
      <c r="J21">
        <v>8.52</v>
      </c>
      <c r="K21">
        <v>11.52</v>
      </c>
      <c r="L21">
        <v>7.2</v>
      </c>
      <c r="M21">
        <v>180.66</v>
      </c>
      <c r="N21" s="1">
        <v>3.129876264</v>
      </c>
      <c r="O21" s="1">
        <v>3.129876264</v>
      </c>
      <c r="P21" s="1">
        <v>3.129876264</v>
      </c>
      <c r="Q21" s="1">
        <v>3.129876264</v>
      </c>
      <c r="R21" s="1">
        <v>4.7250827480000002</v>
      </c>
      <c r="S21" s="1">
        <v>3.129876264</v>
      </c>
      <c r="T21" s="1">
        <v>2.9588828020000002</v>
      </c>
      <c r="U21" s="1">
        <v>6.2230302870000003</v>
      </c>
      <c r="V21">
        <v>2.2660497193828499</v>
      </c>
      <c r="W21">
        <f t="shared" si="0"/>
        <v>4.4011999999999993</v>
      </c>
      <c r="X21">
        <v>4.2023999999999999</v>
      </c>
      <c r="Y21">
        <v>4.5999999999999996</v>
      </c>
      <c r="Z21">
        <f t="shared" si="1"/>
        <v>2.1351502806171494</v>
      </c>
      <c r="AA21">
        <f t="shared" si="2"/>
        <v>4.5588667208194922</v>
      </c>
      <c r="AB21">
        <f t="shared" si="3"/>
        <v>2.1351502806171494</v>
      </c>
    </row>
    <row r="22" spans="1:28" x14ac:dyDescent="0.2">
      <c r="A22">
        <v>70</v>
      </c>
      <c r="B22">
        <v>2</v>
      </c>
      <c r="C22">
        <v>1985</v>
      </c>
      <c r="D22">
        <v>57.527999999999999</v>
      </c>
      <c r="E22">
        <v>2.5681846013890599</v>
      </c>
      <c r="F22">
        <v>3.4984000000000002</v>
      </c>
      <c r="G22">
        <v>4.4551999999999996</v>
      </c>
      <c r="H22">
        <v>3.6</v>
      </c>
      <c r="I22">
        <v>3.9</v>
      </c>
      <c r="J22">
        <v>6.95</v>
      </c>
      <c r="K22">
        <v>9.6</v>
      </c>
      <c r="L22">
        <v>7.4</v>
      </c>
      <c r="M22">
        <v>191.85</v>
      </c>
      <c r="N22" s="1">
        <v>2.7048900059999998</v>
      </c>
      <c r="O22" s="1">
        <v>2.7048900059999998</v>
      </c>
      <c r="P22" s="1">
        <v>2.7048900059999998</v>
      </c>
      <c r="Q22" s="1">
        <v>2.7048900059999998</v>
      </c>
      <c r="R22" s="1">
        <v>4.3939913319999997</v>
      </c>
      <c r="S22" s="1">
        <v>2.7048900059999998</v>
      </c>
      <c r="T22" s="1">
        <v>2.4990668309999999</v>
      </c>
      <c r="U22" s="1">
        <v>6.1602210719999997</v>
      </c>
      <c r="V22">
        <v>2.5681846013890599</v>
      </c>
      <c r="W22">
        <f t="shared" si="0"/>
        <v>3.5491999999999999</v>
      </c>
      <c r="X22">
        <v>3.4984000000000002</v>
      </c>
      <c r="Y22">
        <v>3.6</v>
      </c>
      <c r="Z22">
        <f t="shared" si="1"/>
        <v>0.98101539861094</v>
      </c>
      <c r="AA22">
        <f t="shared" si="2"/>
        <v>0.96239121231178149</v>
      </c>
      <c r="AB22">
        <f t="shared" si="3"/>
        <v>0.98101539861094</v>
      </c>
    </row>
    <row r="23" spans="1:28" x14ac:dyDescent="0.2">
      <c r="A23">
        <v>71</v>
      </c>
      <c r="B23">
        <v>3</v>
      </c>
      <c r="C23">
        <v>1985</v>
      </c>
      <c r="D23">
        <v>57.837000000000003</v>
      </c>
      <c r="E23">
        <v>2.1485189820609198</v>
      </c>
      <c r="F23">
        <v>3.7547000000000001</v>
      </c>
      <c r="G23">
        <v>4.117</v>
      </c>
      <c r="H23">
        <v>2.7</v>
      </c>
      <c r="I23">
        <v>3.2</v>
      </c>
      <c r="J23">
        <v>7.1</v>
      </c>
      <c r="K23">
        <v>9.81</v>
      </c>
      <c r="L23">
        <v>7.1</v>
      </c>
      <c r="M23">
        <v>182.08</v>
      </c>
      <c r="N23" s="1">
        <v>2.5137768280000001</v>
      </c>
      <c r="O23" s="1">
        <v>2.5137768280000001</v>
      </c>
      <c r="P23" s="1">
        <v>2.5137768280000001</v>
      </c>
      <c r="Q23" s="1">
        <v>2.5137768280000001</v>
      </c>
      <c r="R23" s="1">
        <v>3.9839551969999998</v>
      </c>
      <c r="S23" s="1">
        <v>2.4405366320000002</v>
      </c>
      <c r="T23" s="1">
        <v>2.4405366320000002</v>
      </c>
      <c r="U23" s="1">
        <v>6.1040955019999998</v>
      </c>
      <c r="V23">
        <v>2.1485189820609198</v>
      </c>
      <c r="W23">
        <f t="shared" si="0"/>
        <v>3.2273500000000004</v>
      </c>
      <c r="X23">
        <v>3.7547000000000001</v>
      </c>
      <c r="Y23">
        <v>2.7</v>
      </c>
      <c r="Z23">
        <f t="shared" si="1"/>
        <v>1.0788310179390805</v>
      </c>
      <c r="AA23">
        <f t="shared" si="2"/>
        <v>1.1638763652674726</v>
      </c>
      <c r="AB23">
        <f t="shared" si="3"/>
        <v>1.0788310179390805</v>
      </c>
    </row>
    <row r="24" spans="1:28" x14ac:dyDescent="0.2">
      <c r="A24">
        <v>72</v>
      </c>
      <c r="B24">
        <v>4</v>
      </c>
      <c r="C24">
        <v>1985</v>
      </c>
      <c r="D24">
        <v>58.118000000000002</v>
      </c>
      <c r="E24">
        <v>1.9433926379306901</v>
      </c>
      <c r="F24">
        <v>3.8092000000000001</v>
      </c>
      <c r="G24">
        <v>4.3128000000000002</v>
      </c>
      <c r="H24">
        <v>3.2</v>
      </c>
      <c r="I24">
        <v>3.1</v>
      </c>
      <c r="J24">
        <v>7.1</v>
      </c>
      <c r="K24">
        <v>8.73</v>
      </c>
      <c r="L24">
        <v>7</v>
      </c>
      <c r="M24">
        <v>211.28</v>
      </c>
      <c r="N24" s="1">
        <v>2.6959403370000001</v>
      </c>
      <c r="O24" s="1">
        <v>2.6959403370000001</v>
      </c>
      <c r="P24" s="1">
        <v>2.6959403370000001</v>
      </c>
      <c r="Q24" s="1">
        <v>2.6959403370000001</v>
      </c>
      <c r="R24" s="1">
        <v>4.1679254769999998</v>
      </c>
      <c r="S24" s="1">
        <v>2.592199033</v>
      </c>
      <c r="T24" s="1">
        <v>2.592199033</v>
      </c>
      <c r="U24" s="1">
        <v>6.0432404780000004</v>
      </c>
      <c r="V24">
        <v>1.9433926379306901</v>
      </c>
      <c r="W24">
        <f t="shared" si="0"/>
        <v>3.5045999999999999</v>
      </c>
      <c r="X24">
        <v>3.8092000000000001</v>
      </c>
      <c r="Y24">
        <v>3.2</v>
      </c>
      <c r="Z24">
        <f t="shared" si="1"/>
        <v>1.5612073620693099</v>
      </c>
      <c r="AA24">
        <f t="shared" si="2"/>
        <v>2.4373684273794134</v>
      </c>
      <c r="AB24">
        <f t="shared" si="3"/>
        <v>1.5612073620693099</v>
      </c>
    </row>
    <row r="25" spans="1:28" x14ac:dyDescent="0.2">
      <c r="A25">
        <v>73</v>
      </c>
      <c r="B25">
        <v>1</v>
      </c>
      <c r="C25">
        <v>1986</v>
      </c>
      <c r="D25">
        <v>58.334000000000003</v>
      </c>
      <c r="E25">
        <v>1.4866306479920199</v>
      </c>
      <c r="F25">
        <v>3.6938</v>
      </c>
      <c r="G25">
        <v>4.0335000000000001</v>
      </c>
      <c r="H25">
        <v>3.5</v>
      </c>
      <c r="I25">
        <v>3.6</v>
      </c>
      <c r="J25">
        <v>6.56</v>
      </c>
      <c r="K25">
        <v>7.46</v>
      </c>
      <c r="L25">
        <v>7.2</v>
      </c>
      <c r="M25">
        <v>238.9</v>
      </c>
      <c r="N25" s="1">
        <v>2.607921787</v>
      </c>
      <c r="O25" s="1">
        <v>2.607921787</v>
      </c>
      <c r="P25" s="1">
        <v>2.607921787</v>
      </c>
      <c r="Q25" s="1">
        <v>2.607921787</v>
      </c>
      <c r="R25" s="1">
        <v>3.7419558419999999</v>
      </c>
      <c r="S25" s="1">
        <v>2.607921787</v>
      </c>
      <c r="T25" s="1">
        <v>2.619137754</v>
      </c>
      <c r="U25" s="1">
        <v>5.9811215720000002</v>
      </c>
      <c r="V25">
        <v>1.4866306479920199</v>
      </c>
      <c r="W25">
        <f t="shared" si="0"/>
        <v>3.5968999999999998</v>
      </c>
      <c r="X25">
        <v>3.6938</v>
      </c>
      <c r="Y25">
        <v>3.5</v>
      </c>
      <c r="Z25">
        <f t="shared" si="1"/>
        <v>2.1102693520079798</v>
      </c>
      <c r="AA25">
        <f t="shared" si="2"/>
        <v>4.4532367380241791</v>
      </c>
      <c r="AB25">
        <f t="shared" si="3"/>
        <v>2.1102693520079798</v>
      </c>
    </row>
    <row r="26" spans="1:28" x14ac:dyDescent="0.2">
      <c r="A26">
        <v>74</v>
      </c>
      <c r="B26">
        <v>2</v>
      </c>
      <c r="C26">
        <v>1986</v>
      </c>
      <c r="D26">
        <v>58.606000000000002</v>
      </c>
      <c r="E26">
        <v>1.8651215414680999</v>
      </c>
      <c r="F26">
        <v>3.0106000000000002</v>
      </c>
      <c r="G26">
        <v>3.5876000000000001</v>
      </c>
      <c r="H26">
        <v>3.4</v>
      </c>
      <c r="I26">
        <v>3.7</v>
      </c>
      <c r="J26">
        <v>6.21</v>
      </c>
      <c r="K26">
        <v>7.64</v>
      </c>
      <c r="L26">
        <v>7.2</v>
      </c>
      <c r="M26">
        <v>250.84</v>
      </c>
      <c r="N26" s="1">
        <v>1.9447093479999999</v>
      </c>
      <c r="O26" s="1">
        <v>1.9447093479999999</v>
      </c>
      <c r="P26" s="1">
        <v>1.9447093479999999</v>
      </c>
      <c r="Q26" s="1">
        <v>1.9447093479999999</v>
      </c>
      <c r="R26" s="1">
        <v>3.1903270290000001</v>
      </c>
      <c r="S26" s="1">
        <v>1.9447093479999999</v>
      </c>
      <c r="T26" s="1">
        <v>2.0745913699999998</v>
      </c>
      <c r="U26" s="1">
        <v>5.9140396180000003</v>
      </c>
      <c r="V26">
        <v>1.8651215414680999</v>
      </c>
      <c r="W26">
        <f t="shared" si="0"/>
        <v>3.2053000000000003</v>
      </c>
      <c r="X26">
        <v>3.0106000000000002</v>
      </c>
      <c r="Y26">
        <v>3.4</v>
      </c>
      <c r="Z26">
        <f t="shared" si="1"/>
        <v>1.3401784585319003</v>
      </c>
      <c r="AA26">
        <f t="shared" si="2"/>
        <v>1.7960783007129404</v>
      </c>
      <c r="AB26">
        <f t="shared" si="3"/>
        <v>1.3401784585319003</v>
      </c>
    </row>
    <row r="27" spans="1:28" x14ac:dyDescent="0.2">
      <c r="A27">
        <v>75</v>
      </c>
      <c r="B27">
        <v>3</v>
      </c>
      <c r="C27">
        <v>1986</v>
      </c>
      <c r="D27">
        <v>58.96</v>
      </c>
      <c r="E27">
        <v>2.41613486673717</v>
      </c>
      <c r="F27">
        <v>2.5112000000000001</v>
      </c>
      <c r="G27">
        <v>4.0610999999999997</v>
      </c>
      <c r="H27">
        <v>2.2000000000000002</v>
      </c>
      <c r="I27">
        <v>3</v>
      </c>
      <c r="J27">
        <v>5.21</v>
      </c>
      <c r="K27">
        <v>6.92</v>
      </c>
      <c r="L27">
        <v>7</v>
      </c>
      <c r="M27">
        <v>231.32</v>
      </c>
      <c r="N27" s="1">
        <v>1.060562019</v>
      </c>
      <c r="O27" s="1">
        <v>1.060562019</v>
      </c>
      <c r="P27" s="1">
        <v>1.060562019</v>
      </c>
      <c r="Q27" s="1">
        <v>1.060562019</v>
      </c>
      <c r="R27" s="1">
        <v>2.9247538350000002</v>
      </c>
      <c r="S27" s="1">
        <v>1.060562019</v>
      </c>
      <c r="T27" s="1">
        <v>1.1023189360000001</v>
      </c>
      <c r="U27" s="1">
        <v>5.8544967049999999</v>
      </c>
      <c r="V27">
        <v>2.41613486673717</v>
      </c>
      <c r="W27">
        <f t="shared" si="0"/>
        <v>2.3555999999999999</v>
      </c>
      <c r="X27">
        <v>2.5112000000000001</v>
      </c>
      <c r="Y27">
        <v>2.2000000000000002</v>
      </c>
      <c r="Z27">
        <f t="shared" si="1"/>
        <v>-6.0534866737170123E-2</v>
      </c>
      <c r="AA27">
        <f t="shared" si="2"/>
        <v>3.6644700908869459E-3</v>
      </c>
      <c r="AB27">
        <f t="shared" si="3"/>
        <v>6.0534866737170123E-2</v>
      </c>
    </row>
    <row r="28" spans="1:28" x14ac:dyDescent="0.2">
      <c r="A28">
        <v>76</v>
      </c>
      <c r="B28">
        <v>4</v>
      </c>
      <c r="C28">
        <v>1986</v>
      </c>
      <c r="D28">
        <v>59.305999999999997</v>
      </c>
      <c r="E28">
        <v>2.3473541383989298</v>
      </c>
      <c r="F28">
        <v>2.4207999999999998</v>
      </c>
      <c r="G28">
        <v>3.3971</v>
      </c>
      <c r="H28">
        <v>2.2000000000000002</v>
      </c>
      <c r="I28">
        <v>2.8</v>
      </c>
      <c r="J28">
        <v>5.53</v>
      </c>
      <c r="K28">
        <v>6.67</v>
      </c>
      <c r="L28">
        <v>6.6</v>
      </c>
      <c r="M28">
        <v>242.17</v>
      </c>
      <c r="N28" s="1">
        <v>1.677686856</v>
      </c>
      <c r="O28" s="1">
        <v>1.677686856</v>
      </c>
      <c r="P28" s="1">
        <v>1.677686856</v>
      </c>
      <c r="Q28" s="1">
        <v>1.677686856</v>
      </c>
      <c r="R28" s="1">
        <v>3.3731527739999998</v>
      </c>
      <c r="S28" s="1">
        <v>1.677686856</v>
      </c>
      <c r="T28" s="1">
        <v>1.6965242979999999</v>
      </c>
      <c r="U28" s="1">
        <v>5.8046653739999998</v>
      </c>
      <c r="V28">
        <v>2.3473541383989298</v>
      </c>
      <c r="W28">
        <f t="shared" si="0"/>
        <v>2.3104</v>
      </c>
      <c r="X28">
        <v>2.4207999999999998</v>
      </c>
      <c r="Y28">
        <v>2.2000000000000002</v>
      </c>
      <c r="Z28">
        <f t="shared" si="1"/>
        <v>-3.6954138398929803E-2</v>
      </c>
      <c r="AA28">
        <f t="shared" si="2"/>
        <v>1.3656083448072582E-3</v>
      </c>
      <c r="AB28">
        <f t="shared" si="3"/>
        <v>3.6954138398929803E-2</v>
      </c>
    </row>
    <row r="29" spans="1:28" x14ac:dyDescent="0.2">
      <c r="A29">
        <v>77</v>
      </c>
      <c r="B29">
        <v>1</v>
      </c>
      <c r="C29">
        <v>1987</v>
      </c>
      <c r="D29">
        <v>59.694000000000003</v>
      </c>
      <c r="E29">
        <v>2.6169358918153298</v>
      </c>
      <c r="F29">
        <v>3.0165000000000002</v>
      </c>
      <c r="G29">
        <v>2.5829</v>
      </c>
      <c r="H29">
        <v>2.9</v>
      </c>
      <c r="I29">
        <v>2.9</v>
      </c>
      <c r="J29">
        <v>5.59</v>
      </c>
      <c r="K29">
        <v>6.79</v>
      </c>
      <c r="L29">
        <v>6.6</v>
      </c>
      <c r="M29">
        <v>291.7</v>
      </c>
      <c r="N29" s="1">
        <v>1.9741186639999999</v>
      </c>
      <c r="O29" s="1">
        <v>1.9741186639999999</v>
      </c>
      <c r="P29" s="1">
        <v>1.9741186639999999</v>
      </c>
      <c r="Q29" s="1">
        <v>1.9741186639999999</v>
      </c>
      <c r="R29" s="1">
        <v>3.4661416420000002</v>
      </c>
      <c r="S29" s="1">
        <v>1.9872388590000001</v>
      </c>
      <c r="T29" s="1">
        <v>1.9872388590000001</v>
      </c>
      <c r="U29" s="1">
        <v>5.755275213</v>
      </c>
      <c r="V29">
        <v>2.6169358918153298</v>
      </c>
      <c r="W29">
        <f t="shared" si="0"/>
        <v>2.95825</v>
      </c>
      <c r="X29">
        <v>3.0165000000000002</v>
      </c>
      <c r="Y29">
        <v>2.9</v>
      </c>
      <c r="Z29">
        <f t="shared" si="1"/>
        <v>0.34131410818467023</v>
      </c>
      <c r="AA29">
        <f t="shared" si="2"/>
        <v>0.11649532044589678</v>
      </c>
      <c r="AB29">
        <f t="shared" si="3"/>
        <v>0.34131410818467023</v>
      </c>
    </row>
    <row r="30" spans="1:28" x14ac:dyDescent="0.2">
      <c r="A30">
        <v>78</v>
      </c>
      <c r="B30">
        <v>2</v>
      </c>
      <c r="C30">
        <v>1987</v>
      </c>
      <c r="D30">
        <v>60.134999999999998</v>
      </c>
      <c r="E30">
        <v>2.9550708613930601</v>
      </c>
      <c r="F30">
        <v>3.2965</v>
      </c>
      <c r="G30">
        <v>2.7017000000000002</v>
      </c>
      <c r="H30">
        <v>3</v>
      </c>
      <c r="I30">
        <v>3</v>
      </c>
      <c r="J30">
        <v>5.67</v>
      </c>
      <c r="K30">
        <v>8.02</v>
      </c>
      <c r="L30">
        <v>6.2</v>
      </c>
      <c r="M30">
        <v>304</v>
      </c>
      <c r="N30" s="1">
        <v>0.595718109</v>
      </c>
      <c r="O30" s="1">
        <v>0.595718109</v>
      </c>
      <c r="P30" s="1">
        <v>0.595718109</v>
      </c>
      <c r="Q30" s="1">
        <v>0.595718109</v>
      </c>
      <c r="R30" s="1">
        <v>2.70164874</v>
      </c>
      <c r="S30" s="1">
        <v>0.595718109</v>
      </c>
      <c r="T30" s="1">
        <v>0.57980725600000005</v>
      </c>
      <c r="U30" s="1">
        <v>5.7110732510000002</v>
      </c>
      <c r="V30">
        <v>2.9550708613930601</v>
      </c>
      <c r="W30">
        <f t="shared" si="0"/>
        <v>3.14825</v>
      </c>
      <c r="X30">
        <v>3.2965</v>
      </c>
      <c r="Y30">
        <v>3</v>
      </c>
      <c r="Z30">
        <f t="shared" si="1"/>
        <v>0.19317913860693992</v>
      </c>
      <c r="AA30">
        <f t="shared" si="2"/>
        <v>3.7318179592919304E-2</v>
      </c>
      <c r="AB30">
        <f t="shared" si="3"/>
        <v>0.19317913860693992</v>
      </c>
    </row>
    <row r="31" spans="1:28" x14ac:dyDescent="0.2">
      <c r="A31">
        <v>79</v>
      </c>
      <c r="B31">
        <v>3</v>
      </c>
      <c r="C31">
        <v>1987</v>
      </c>
      <c r="D31">
        <v>60.604999999999997</v>
      </c>
      <c r="E31">
        <v>3.12629916022287</v>
      </c>
      <c r="F31">
        <v>4.0476999999999999</v>
      </c>
      <c r="G31">
        <v>4.0833000000000004</v>
      </c>
      <c r="H31">
        <v>3.2</v>
      </c>
      <c r="I31">
        <v>3</v>
      </c>
      <c r="J31">
        <v>6.4</v>
      </c>
      <c r="K31">
        <v>8.94</v>
      </c>
      <c r="L31">
        <v>5.9</v>
      </c>
      <c r="M31">
        <v>321.83</v>
      </c>
      <c r="N31" s="1">
        <v>-0.181052987</v>
      </c>
      <c r="O31" s="1">
        <v>-0.181052987</v>
      </c>
      <c r="P31" s="1">
        <v>-0.181052987</v>
      </c>
      <c r="Q31" s="1">
        <v>-0.181052987</v>
      </c>
      <c r="R31" s="1">
        <v>2.645179057</v>
      </c>
      <c r="S31" s="1">
        <v>-0.181052987</v>
      </c>
      <c r="T31" s="1">
        <v>-0.36426628599999999</v>
      </c>
      <c r="U31" s="1">
        <v>5.6727954399999998</v>
      </c>
      <c r="V31">
        <v>3.12629916022287</v>
      </c>
      <c r="W31">
        <f t="shared" si="0"/>
        <v>3.62385</v>
      </c>
      <c r="X31">
        <v>4.0476999999999999</v>
      </c>
      <c r="Y31">
        <v>3.2</v>
      </c>
      <c r="Z31">
        <f t="shared" si="1"/>
        <v>0.49755083977712999</v>
      </c>
      <c r="AA31">
        <f t="shared" si="2"/>
        <v>0.24755683816292728</v>
      </c>
      <c r="AB31">
        <f t="shared" si="3"/>
        <v>0.49755083977712999</v>
      </c>
    </row>
    <row r="32" spans="1:28" x14ac:dyDescent="0.2">
      <c r="A32">
        <v>80</v>
      </c>
      <c r="B32">
        <v>4</v>
      </c>
      <c r="C32">
        <v>1987</v>
      </c>
      <c r="D32">
        <v>61.075000000000003</v>
      </c>
      <c r="E32">
        <v>3.1020542859500302</v>
      </c>
      <c r="F32">
        <v>4.9424000000000001</v>
      </c>
      <c r="G32">
        <v>3.8142</v>
      </c>
      <c r="H32">
        <v>2.8</v>
      </c>
      <c r="I32">
        <v>2.6</v>
      </c>
      <c r="J32">
        <v>5.77</v>
      </c>
      <c r="K32">
        <v>8.4499999999999993</v>
      </c>
      <c r="L32">
        <v>5.7</v>
      </c>
      <c r="M32">
        <v>247.08</v>
      </c>
      <c r="N32" s="1">
        <v>-7.8202778000000001E-2</v>
      </c>
      <c r="O32" s="1">
        <v>-7.8202778000000001E-2</v>
      </c>
      <c r="P32" s="1">
        <v>-7.8202778000000001E-2</v>
      </c>
      <c r="Q32" s="1">
        <v>-7.8202778000000001E-2</v>
      </c>
      <c r="R32" s="1">
        <v>2.782706803</v>
      </c>
      <c r="S32" s="1">
        <v>-7.8202778000000001E-2</v>
      </c>
      <c r="T32" s="1">
        <v>-0.207254298</v>
      </c>
      <c r="U32" s="1">
        <v>5.6379119290000004</v>
      </c>
      <c r="V32">
        <v>3.1020542859500302</v>
      </c>
      <c r="W32">
        <f t="shared" si="0"/>
        <v>3.8712</v>
      </c>
      <c r="X32">
        <v>4.9424000000000001</v>
      </c>
      <c r="Y32">
        <v>2.8</v>
      </c>
      <c r="Z32">
        <f t="shared" si="1"/>
        <v>0.76914571404996979</v>
      </c>
      <c r="AA32">
        <f t="shared" si="2"/>
        <v>0.59158512944143793</v>
      </c>
      <c r="AB32">
        <f t="shared" si="3"/>
        <v>0.76914571404996979</v>
      </c>
    </row>
    <row r="33" spans="1:28" x14ac:dyDescent="0.2">
      <c r="A33">
        <v>81</v>
      </c>
      <c r="B33">
        <v>1</v>
      </c>
      <c r="C33">
        <v>1988</v>
      </c>
      <c r="D33">
        <v>61.680999999999997</v>
      </c>
      <c r="E33">
        <v>3.9688907081456999</v>
      </c>
      <c r="F33">
        <v>3.2823000000000002</v>
      </c>
      <c r="G33">
        <v>4.3170000000000002</v>
      </c>
      <c r="H33">
        <v>4</v>
      </c>
      <c r="I33">
        <v>3.8</v>
      </c>
      <c r="J33">
        <v>5.7</v>
      </c>
      <c r="K33">
        <v>7.83</v>
      </c>
      <c r="L33">
        <v>5.7</v>
      </c>
      <c r="M33">
        <v>258.89</v>
      </c>
      <c r="N33" s="1">
        <v>1.8509113500000001</v>
      </c>
      <c r="O33" s="1">
        <v>1.8509113500000001</v>
      </c>
      <c r="P33" s="1">
        <v>1.8509113500000001</v>
      </c>
      <c r="Q33" s="1">
        <v>1.8509113500000001</v>
      </c>
      <c r="R33" s="1">
        <v>3.8818768000000001</v>
      </c>
      <c r="S33" s="1">
        <v>1.8398907520000001</v>
      </c>
      <c r="T33" s="1">
        <v>1.8398907520000001</v>
      </c>
      <c r="U33" s="1">
        <v>5.6036435830000002</v>
      </c>
      <c r="V33">
        <v>3.9688907081456999</v>
      </c>
      <c r="W33">
        <f t="shared" si="0"/>
        <v>3.6411500000000001</v>
      </c>
      <c r="X33">
        <v>3.2823000000000002</v>
      </c>
      <c r="Y33">
        <v>4</v>
      </c>
      <c r="Z33">
        <f t="shared" si="1"/>
        <v>-0.32774070814569978</v>
      </c>
      <c r="AA33">
        <f t="shared" si="2"/>
        <v>0.10741397177584476</v>
      </c>
      <c r="AB33">
        <f t="shared" si="3"/>
        <v>0.32774070814569978</v>
      </c>
    </row>
    <row r="34" spans="1:28" x14ac:dyDescent="0.2">
      <c r="A34">
        <v>82</v>
      </c>
      <c r="B34">
        <v>2</v>
      </c>
      <c r="C34">
        <v>1988</v>
      </c>
      <c r="D34">
        <v>62.426000000000002</v>
      </c>
      <c r="E34">
        <v>4.8313094794183398</v>
      </c>
      <c r="F34">
        <v>3.5548999999999999</v>
      </c>
      <c r="G34">
        <v>3.9777</v>
      </c>
      <c r="H34">
        <v>3.5</v>
      </c>
      <c r="I34">
        <v>3.8</v>
      </c>
      <c r="J34">
        <v>6.46</v>
      </c>
      <c r="K34">
        <v>8.49</v>
      </c>
      <c r="L34">
        <v>5.4</v>
      </c>
      <c r="M34">
        <v>273.5</v>
      </c>
      <c r="N34" s="1">
        <v>2.280620506</v>
      </c>
      <c r="O34" s="1">
        <v>2.280620506</v>
      </c>
      <c r="P34" s="1">
        <v>2.280620506</v>
      </c>
      <c r="Q34" s="1">
        <v>2.280620506</v>
      </c>
      <c r="R34" s="1">
        <v>3.91912357</v>
      </c>
      <c r="S34" s="1">
        <v>2.3159575729999999</v>
      </c>
      <c r="T34" s="1">
        <v>2.3159575729999999</v>
      </c>
      <c r="U34" s="1">
        <v>5.5818468780000003</v>
      </c>
      <c r="V34">
        <v>4.8313094794183398</v>
      </c>
      <c r="W34">
        <f t="shared" si="0"/>
        <v>3.52745</v>
      </c>
      <c r="X34">
        <v>3.5548999999999999</v>
      </c>
      <c r="Y34">
        <v>3.5</v>
      </c>
      <c r="Z34">
        <f t="shared" si="1"/>
        <v>-1.3038594794183398</v>
      </c>
      <c r="AA34">
        <f t="shared" si="2"/>
        <v>1.700049542069064</v>
      </c>
      <c r="AB34">
        <f t="shared" si="3"/>
        <v>1.3038594794183398</v>
      </c>
    </row>
    <row r="35" spans="1:28" x14ac:dyDescent="0.2">
      <c r="A35">
        <v>83</v>
      </c>
      <c r="B35">
        <v>3</v>
      </c>
      <c r="C35">
        <v>1988</v>
      </c>
      <c r="D35">
        <v>62.960999999999999</v>
      </c>
      <c r="E35">
        <v>3.42805882164479</v>
      </c>
      <c r="F35">
        <v>3.6644000000000001</v>
      </c>
      <c r="G35">
        <v>3.7126000000000001</v>
      </c>
      <c r="H35">
        <v>4.0999999999999996</v>
      </c>
      <c r="I35">
        <v>3.5</v>
      </c>
      <c r="J35">
        <v>7.24</v>
      </c>
      <c r="K35">
        <v>8.69</v>
      </c>
      <c r="L35">
        <v>5.4</v>
      </c>
      <c r="M35">
        <v>271.91000000000003</v>
      </c>
      <c r="N35" s="1">
        <v>2.3507334979999999</v>
      </c>
      <c r="O35" s="1">
        <v>2.3507334979999999</v>
      </c>
      <c r="P35" s="1">
        <v>2.3507334979999999</v>
      </c>
      <c r="Q35" s="1">
        <v>2.3507334979999999</v>
      </c>
      <c r="R35" s="1">
        <v>4.0084365899999996</v>
      </c>
      <c r="S35" s="1">
        <v>2.4359565509999999</v>
      </c>
      <c r="T35" s="1">
        <v>2.4359565509999999</v>
      </c>
      <c r="U35" s="1">
        <v>5.5719713860000004</v>
      </c>
      <c r="V35">
        <v>3.42805882164479</v>
      </c>
      <c r="W35">
        <f t="shared" si="0"/>
        <v>3.8822000000000001</v>
      </c>
      <c r="X35">
        <v>3.6644000000000001</v>
      </c>
      <c r="Y35">
        <v>4.0999999999999996</v>
      </c>
      <c r="Z35">
        <f t="shared" si="1"/>
        <v>0.45414117835521006</v>
      </c>
      <c r="AA35">
        <f t="shared" si="2"/>
        <v>0.20624420987785871</v>
      </c>
      <c r="AB35">
        <f t="shared" si="3"/>
        <v>0.45414117835521006</v>
      </c>
    </row>
    <row r="36" spans="1:28" x14ac:dyDescent="0.2">
      <c r="A36">
        <v>84</v>
      </c>
      <c r="B36">
        <v>4</v>
      </c>
      <c r="C36">
        <v>1988</v>
      </c>
      <c r="D36">
        <v>63.601999999999997</v>
      </c>
      <c r="E36">
        <v>4.0723622559997201</v>
      </c>
      <c r="F36">
        <v>4.1078999999999999</v>
      </c>
      <c r="G36">
        <v>4.1765999999999996</v>
      </c>
      <c r="H36">
        <v>4.2</v>
      </c>
      <c r="I36">
        <v>4</v>
      </c>
      <c r="J36">
        <v>8.07</v>
      </c>
      <c r="K36">
        <v>9.09</v>
      </c>
      <c r="L36">
        <v>5.3</v>
      </c>
      <c r="M36">
        <v>277.72000000000003</v>
      </c>
      <c r="N36" s="1">
        <v>3.035299116</v>
      </c>
      <c r="O36" s="1">
        <v>3.035299116</v>
      </c>
      <c r="P36" s="1">
        <v>3.035299116</v>
      </c>
      <c r="Q36" s="1">
        <v>3.035299116</v>
      </c>
      <c r="R36" s="1">
        <v>4.2601596700000002</v>
      </c>
      <c r="S36" s="1">
        <v>3.1107104460000001</v>
      </c>
      <c r="T36" s="1">
        <v>3.1107104460000001</v>
      </c>
      <c r="U36" s="1">
        <v>5.5441283649999997</v>
      </c>
      <c r="V36">
        <v>4.0723622559997201</v>
      </c>
      <c r="W36">
        <f t="shared" si="0"/>
        <v>4.15395</v>
      </c>
      <c r="X36">
        <v>4.1078999999999999</v>
      </c>
      <c r="Y36">
        <v>4.2</v>
      </c>
      <c r="Z36">
        <f t="shared" si="1"/>
        <v>8.1587744000279905E-2</v>
      </c>
      <c r="AA36">
        <f t="shared" si="2"/>
        <v>6.6565599710552096E-3</v>
      </c>
      <c r="AB36">
        <f t="shared" si="3"/>
        <v>8.1587744000279905E-2</v>
      </c>
    </row>
    <row r="37" spans="1:28" x14ac:dyDescent="0.2">
      <c r="A37">
        <v>85</v>
      </c>
      <c r="B37">
        <v>1</v>
      </c>
      <c r="C37">
        <v>1989</v>
      </c>
      <c r="D37">
        <v>64.271000000000001</v>
      </c>
      <c r="E37">
        <v>4.2074148611678899</v>
      </c>
      <c r="F37">
        <v>4.4470999999999998</v>
      </c>
      <c r="G37">
        <v>4.2149999999999999</v>
      </c>
      <c r="H37">
        <v>3.9</v>
      </c>
      <c r="I37">
        <v>4</v>
      </c>
      <c r="J37">
        <v>8.82</v>
      </c>
      <c r="K37">
        <v>9.51</v>
      </c>
      <c r="L37">
        <v>5</v>
      </c>
      <c r="M37">
        <v>294.87</v>
      </c>
      <c r="N37" s="1">
        <v>3.4532826659999998</v>
      </c>
      <c r="O37" s="1">
        <v>3.4532826659999998</v>
      </c>
      <c r="P37" s="1">
        <v>3.4532826659999998</v>
      </c>
      <c r="Q37" s="1">
        <v>3.4532826659999998</v>
      </c>
      <c r="R37" s="1">
        <v>4.437069825</v>
      </c>
      <c r="S37" s="1">
        <v>3.5269499519999998</v>
      </c>
      <c r="T37" s="1">
        <v>3.5269499519999998</v>
      </c>
      <c r="U37" s="1">
        <v>5.5252595690000001</v>
      </c>
      <c r="V37">
        <v>4.2074148611678899</v>
      </c>
      <c r="W37">
        <f t="shared" si="0"/>
        <v>4.1735499999999996</v>
      </c>
      <c r="X37">
        <v>4.4470999999999998</v>
      </c>
      <c r="Y37">
        <v>3.9</v>
      </c>
      <c r="Z37">
        <f t="shared" si="1"/>
        <v>-3.3864861167890226E-2</v>
      </c>
      <c r="AA37">
        <f t="shared" si="2"/>
        <v>1.1468288219204793E-3</v>
      </c>
      <c r="AB37">
        <f t="shared" si="3"/>
        <v>3.3864861167890226E-2</v>
      </c>
    </row>
    <row r="38" spans="1:28" x14ac:dyDescent="0.2">
      <c r="A38">
        <v>86</v>
      </c>
      <c r="B38">
        <v>2</v>
      </c>
      <c r="C38">
        <v>1989</v>
      </c>
      <c r="D38">
        <v>64.744</v>
      </c>
      <c r="E38">
        <v>2.94378491076843</v>
      </c>
      <c r="F38">
        <v>4.6496000000000004</v>
      </c>
      <c r="G38">
        <v>4.5964999999999998</v>
      </c>
      <c r="H38">
        <v>4.4000000000000004</v>
      </c>
      <c r="I38">
        <v>3.8</v>
      </c>
      <c r="J38">
        <v>8.15</v>
      </c>
      <c r="K38">
        <v>8.2899999999999991</v>
      </c>
      <c r="L38">
        <v>5.3</v>
      </c>
      <c r="M38">
        <v>317.98</v>
      </c>
      <c r="N38" s="1">
        <v>3.574744956</v>
      </c>
      <c r="O38" s="1">
        <v>3.574744956</v>
      </c>
      <c r="P38" s="1">
        <v>3.574744956</v>
      </c>
      <c r="Q38" s="1">
        <v>3.661274717</v>
      </c>
      <c r="R38" s="1">
        <v>4.5017831050000003</v>
      </c>
      <c r="S38" s="1">
        <v>3.661274717</v>
      </c>
      <c r="T38" s="1">
        <v>3.661274717</v>
      </c>
      <c r="U38" s="1">
        <v>5.50857799</v>
      </c>
      <c r="V38">
        <v>2.94378491076843</v>
      </c>
      <c r="W38">
        <f t="shared" si="0"/>
        <v>4.5248000000000008</v>
      </c>
      <c r="X38">
        <v>4.6496000000000004</v>
      </c>
      <c r="Y38">
        <v>4.4000000000000004</v>
      </c>
      <c r="Z38">
        <f t="shared" si="1"/>
        <v>1.5810150892315709</v>
      </c>
      <c r="AA38">
        <f t="shared" si="2"/>
        <v>2.499608712377912</v>
      </c>
      <c r="AB38">
        <f t="shared" si="3"/>
        <v>1.5810150892315709</v>
      </c>
    </row>
    <row r="39" spans="1:28" x14ac:dyDescent="0.2">
      <c r="A39">
        <v>87</v>
      </c>
      <c r="B39">
        <v>3</v>
      </c>
      <c r="C39">
        <v>1989</v>
      </c>
      <c r="D39">
        <v>65.174000000000007</v>
      </c>
      <c r="E39">
        <v>2.65661682935878</v>
      </c>
      <c r="F39">
        <v>4.5731000000000002</v>
      </c>
      <c r="G39">
        <v>4.5385</v>
      </c>
      <c r="H39">
        <v>4.0999999999999996</v>
      </c>
      <c r="I39">
        <v>3.7</v>
      </c>
      <c r="J39">
        <v>7.75</v>
      </c>
      <c r="K39">
        <v>8.17</v>
      </c>
      <c r="L39">
        <v>5.3</v>
      </c>
      <c r="M39">
        <v>349.15</v>
      </c>
      <c r="N39" s="1">
        <v>3.6106346060000001</v>
      </c>
      <c r="O39" s="1">
        <v>3.6106346060000001</v>
      </c>
      <c r="P39" s="1">
        <v>3.6106346060000001</v>
      </c>
      <c r="Q39" s="1">
        <v>3.5926108779999999</v>
      </c>
      <c r="R39" s="1">
        <v>4.2506681110000004</v>
      </c>
      <c r="S39" s="1">
        <v>3.5926108779999999</v>
      </c>
      <c r="T39" s="1">
        <v>3.5926108779999999</v>
      </c>
      <c r="U39" s="1">
        <v>5.4765180769999997</v>
      </c>
      <c r="V39">
        <v>2.65661682935878</v>
      </c>
      <c r="W39">
        <f t="shared" si="0"/>
        <v>4.3365499999999999</v>
      </c>
      <c r="X39">
        <v>4.5731000000000002</v>
      </c>
      <c r="Y39">
        <v>4.0999999999999996</v>
      </c>
      <c r="Z39">
        <f t="shared" si="1"/>
        <v>1.6799331706412199</v>
      </c>
      <c r="AA39">
        <f t="shared" si="2"/>
        <v>2.8221754578206624</v>
      </c>
      <c r="AB39">
        <f t="shared" si="3"/>
        <v>1.6799331706412199</v>
      </c>
    </row>
    <row r="40" spans="1:28" x14ac:dyDescent="0.2">
      <c r="A40">
        <v>88</v>
      </c>
      <c r="B40">
        <v>4</v>
      </c>
      <c r="C40">
        <v>1989</v>
      </c>
      <c r="D40">
        <v>65.900999999999996</v>
      </c>
      <c r="E40">
        <v>4.4619019854542898</v>
      </c>
      <c r="F40">
        <v>3.8258999999999999</v>
      </c>
      <c r="G40">
        <v>4.1989000000000001</v>
      </c>
      <c r="H40">
        <v>3.7</v>
      </c>
      <c r="I40">
        <v>3.9</v>
      </c>
      <c r="J40">
        <v>7.63</v>
      </c>
      <c r="K40">
        <v>7.75</v>
      </c>
      <c r="L40">
        <v>5.4</v>
      </c>
      <c r="M40">
        <v>353.4</v>
      </c>
      <c r="N40" s="1">
        <v>2.6795233129999998</v>
      </c>
      <c r="O40" s="1">
        <v>2.6795233129999998</v>
      </c>
      <c r="P40" s="1">
        <v>2.6795233129999998</v>
      </c>
      <c r="Q40" s="1">
        <v>2.6647207860000002</v>
      </c>
      <c r="R40" s="1">
        <v>3.8069526420000002</v>
      </c>
      <c r="S40" s="1">
        <v>2.6647207860000002</v>
      </c>
      <c r="T40" s="1">
        <v>2.6647207860000002</v>
      </c>
      <c r="U40" s="1">
        <v>5.4417044810000004</v>
      </c>
      <c r="V40">
        <v>4.4619019854542898</v>
      </c>
      <c r="W40">
        <f t="shared" si="0"/>
        <v>3.76295</v>
      </c>
      <c r="X40">
        <v>3.8258999999999999</v>
      </c>
      <c r="Y40">
        <v>3.7</v>
      </c>
      <c r="Z40">
        <f t="shared" si="1"/>
        <v>-0.69895198545428983</v>
      </c>
      <c r="AA40">
        <f t="shared" si="2"/>
        <v>0.4885338779704938</v>
      </c>
      <c r="AB40">
        <f t="shared" si="3"/>
        <v>0.69895198545428983</v>
      </c>
    </row>
    <row r="41" spans="1:28" x14ac:dyDescent="0.2">
      <c r="A41">
        <v>89</v>
      </c>
      <c r="B41">
        <v>1</v>
      </c>
      <c r="C41">
        <v>1990</v>
      </c>
      <c r="D41">
        <v>66.58</v>
      </c>
      <c r="E41">
        <v>4.1213335154246504</v>
      </c>
      <c r="F41">
        <v>3.9569000000000001</v>
      </c>
      <c r="G41">
        <v>4.5602999999999998</v>
      </c>
      <c r="H41">
        <v>4.2</v>
      </c>
      <c r="I41">
        <v>4.5999999999999996</v>
      </c>
      <c r="J41">
        <v>7.9</v>
      </c>
      <c r="K41">
        <v>8.6</v>
      </c>
      <c r="L41">
        <v>5.2</v>
      </c>
      <c r="M41">
        <v>339.94</v>
      </c>
      <c r="N41" s="1">
        <v>3.13117841</v>
      </c>
      <c r="O41" s="1">
        <v>3.13117841</v>
      </c>
      <c r="P41" s="1">
        <v>3.13117841</v>
      </c>
      <c r="Q41" s="1">
        <v>3.0843701590000001</v>
      </c>
      <c r="R41" s="1">
        <v>3.9667460879999998</v>
      </c>
      <c r="S41" s="1">
        <v>3.0843701590000001</v>
      </c>
      <c r="T41" s="1">
        <v>3.0843701590000001</v>
      </c>
      <c r="U41" s="1">
        <v>5.4297556699999996</v>
      </c>
      <c r="V41">
        <v>4.1213335154246504</v>
      </c>
      <c r="W41">
        <f t="shared" si="0"/>
        <v>4.0784500000000001</v>
      </c>
      <c r="X41">
        <v>3.9569000000000001</v>
      </c>
      <c r="Y41">
        <v>4.2</v>
      </c>
      <c r="Z41">
        <f t="shared" si="1"/>
        <v>-4.2883515424650298E-2</v>
      </c>
      <c r="AA41">
        <f t="shared" si="2"/>
        <v>1.83899589517622E-3</v>
      </c>
      <c r="AB41">
        <f t="shared" si="3"/>
        <v>4.2883515424650298E-2</v>
      </c>
    </row>
    <row r="42" spans="1:28" x14ac:dyDescent="0.2">
      <c r="A42">
        <v>90</v>
      </c>
      <c r="B42">
        <v>2</v>
      </c>
      <c r="C42">
        <v>1990</v>
      </c>
      <c r="D42">
        <v>67.180000000000007</v>
      </c>
      <c r="E42">
        <v>3.6046860919195298</v>
      </c>
      <c r="F42">
        <v>3.9342000000000001</v>
      </c>
      <c r="G42">
        <v>4.0031999999999996</v>
      </c>
      <c r="H42">
        <v>3.6</v>
      </c>
      <c r="I42">
        <v>4.0999999999999996</v>
      </c>
      <c r="J42">
        <v>7.73</v>
      </c>
      <c r="K42">
        <v>8.43</v>
      </c>
      <c r="L42">
        <v>5.2</v>
      </c>
      <c r="M42">
        <v>358.02</v>
      </c>
      <c r="N42" s="1">
        <v>2.929483828</v>
      </c>
      <c r="O42" s="1">
        <v>2.929483828</v>
      </c>
      <c r="P42" s="1">
        <v>2.929483828</v>
      </c>
      <c r="Q42" s="1">
        <v>2.955902182</v>
      </c>
      <c r="R42" s="1">
        <v>4.1035344379999996</v>
      </c>
      <c r="S42" s="1">
        <v>2.955902182</v>
      </c>
      <c r="T42" s="1">
        <v>2.955902182</v>
      </c>
      <c r="U42" s="1">
        <v>5.4139915480000003</v>
      </c>
      <c r="V42">
        <v>3.6046860919195298</v>
      </c>
      <c r="W42">
        <f t="shared" si="0"/>
        <v>3.7671000000000001</v>
      </c>
      <c r="X42">
        <v>3.9342000000000001</v>
      </c>
      <c r="Y42">
        <v>3.6</v>
      </c>
      <c r="Z42">
        <f t="shared" si="1"/>
        <v>0.16241390808047029</v>
      </c>
      <c r="AA42">
        <f t="shared" si="2"/>
        <v>2.6378277537971454E-2</v>
      </c>
      <c r="AB42">
        <f t="shared" si="3"/>
        <v>0.16241390808047029</v>
      </c>
    </row>
    <row r="43" spans="1:28" x14ac:dyDescent="0.2">
      <c r="A43">
        <v>91</v>
      </c>
      <c r="B43">
        <v>3</v>
      </c>
      <c r="C43">
        <v>1990</v>
      </c>
      <c r="D43">
        <v>67.701999999999998</v>
      </c>
      <c r="E43">
        <v>3.1080678773443902</v>
      </c>
      <c r="F43">
        <v>4.1369999999999996</v>
      </c>
      <c r="G43">
        <v>4.0415000000000001</v>
      </c>
      <c r="H43">
        <v>3.8</v>
      </c>
      <c r="I43">
        <v>4.2</v>
      </c>
      <c r="J43">
        <v>7.36</v>
      </c>
      <c r="K43">
        <v>8.51</v>
      </c>
      <c r="L43">
        <v>5.9</v>
      </c>
      <c r="M43">
        <v>306.05</v>
      </c>
      <c r="N43" s="1">
        <v>2.7074412639999998</v>
      </c>
      <c r="O43" s="1">
        <v>2.7074412639999998</v>
      </c>
      <c r="P43" s="1">
        <v>2.7074412639999998</v>
      </c>
      <c r="Q43" s="1">
        <v>2.7229635110000001</v>
      </c>
      <c r="R43" s="1">
        <v>3.9650061860000001</v>
      </c>
      <c r="S43" s="1">
        <v>2.7229635110000001</v>
      </c>
      <c r="T43" s="1">
        <v>2.7229635110000001</v>
      </c>
      <c r="U43" s="1">
        <v>5.3924521969999999</v>
      </c>
      <c r="V43">
        <v>3.1080678773443902</v>
      </c>
      <c r="W43">
        <f t="shared" si="0"/>
        <v>3.9684999999999997</v>
      </c>
      <c r="X43">
        <v>4.1369999999999996</v>
      </c>
      <c r="Y43">
        <v>3.8</v>
      </c>
      <c r="Z43">
        <f t="shared" si="1"/>
        <v>0.86043212265560953</v>
      </c>
      <c r="AA43">
        <f t="shared" si="2"/>
        <v>0.74034343769763789</v>
      </c>
      <c r="AB43">
        <f t="shared" si="3"/>
        <v>0.86043212265560953</v>
      </c>
    </row>
    <row r="44" spans="1:28" x14ac:dyDescent="0.2">
      <c r="A44">
        <v>92</v>
      </c>
      <c r="B44">
        <v>4</v>
      </c>
      <c r="C44">
        <v>1990</v>
      </c>
      <c r="D44">
        <v>68.373000000000005</v>
      </c>
      <c r="E44">
        <v>3.9644323653659401</v>
      </c>
      <c r="F44">
        <v>4.2762000000000002</v>
      </c>
      <c r="G44">
        <v>4.1292999999999997</v>
      </c>
      <c r="H44">
        <v>3.4</v>
      </c>
      <c r="I44">
        <v>4.0999999999999996</v>
      </c>
      <c r="J44">
        <v>6.74</v>
      </c>
      <c r="K44">
        <v>7.73</v>
      </c>
      <c r="L44">
        <v>6.3</v>
      </c>
      <c r="M44">
        <v>330.22</v>
      </c>
      <c r="N44" s="1">
        <v>3.0990232089999998</v>
      </c>
      <c r="O44" s="1">
        <v>3.0990232089999998</v>
      </c>
      <c r="P44" s="1">
        <v>3.0990232089999998</v>
      </c>
      <c r="Q44" s="1">
        <v>3.0970215310000002</v>
      </c>
      <c r="R44" s="1">
        <v>4.1755777710000004</v>
      </c>
      <c r="S44" s="1">
        <v>3.0970215310000002</v>
      </c>
      <c r="T44" s="1">
        <v>3.0970215310000002</v>
      </c>
      <c r="U44" s="1">
        <v>5.3655770880000002</v>
      </c>
      <c r="V44">
        <v>3.9644323653659401</v>
      </c>
      <c r="W44">
        <f t="shared" si="0"/>
        <v>3.8380999999999998</v>
      </c>
      <c r="X44">
        <v>4.2762000000000002</v>
      </c>
      <c r="Y44">
        <v>3.4</v>
      </c>
      <c r="Z44">
        <f t="shared" si="1"/>
        <v>-0.12633236536594028</v>
      </c>
      <c r="AA44">
        <f t="shared" si="2"/>
        <v>1.5959866538953427E-2</v>
      </c>
      <c r="AB44">
        <f t="shared" si="3"/>
        <v>0.12633236536594028</v>
      </c>
    </row>
    <row r="45" spans="1:28" x14ac:dyDescent="0.2">
      <c r="A45">
        <v>93</v>
      </c>
      <c r="B45">
        <v>1</v>
      </c>
      <c r="C45">
        <v>1991</v>
      </c>
      <c r="D45">
        <v>68.831999999999994</v>
      </c>
      <c r="E45">
        <v>2.68527050151368</v>
      </c>
      <c r="F45">
        <v>4.6474000000000002</v>
      </c>
      <c r="G45">
        <v>4.3497000000000003</v>
      </c>
      <c r="H45">
        <v>5.6</v>
      </c>
      <c r="I45">
        <v>4.9000000000000004</v>
      </c>
      <c r="J45">
        <v>5.91</v>
      </c>
      <c r="K45">
        <v>7.77</v>
      </c>
      <c r="L45">
        <v>6.8</v>
      </c>
      <c r="M45">
        <v>375.22</v>
      </c>
      <c r="N45" s="1">
        <v>2.917503714</v>
      </c>
      <c r="O45" s="1">
        <v>2.917503714</v>
      </c>
      <c r="P45" s="1">
        <v>2.917503714</v>
      </c>
      <c r="Q45" s="1">
        <v>2.8515270660000001</v>
      </c>
      <c r="R45" s="1">
        <v>3.9178716059999998</v>
      </c>
      <c r="S45" s="1">
        <v>2.8515270660000001</v>
      </c>
      <c r="T45" s="1">
        <v>2.8515270660000001</v>
      </c>
      <c r="U45" s="1">
        <v>5.3492847069999998</v>
      </c>
      <c r="V45">
        <v>2.68527050151368</v>
      </c>
      <c r="W45">
        <f t="shared" si="0"/>
        <v>5.1236999999999995</v>
      </c>
      <c r="X45">
        <v>4.6474000000000002</v>
      </c>
      <c r="Y45">
        <v>5.6</v>
      </c>
      <c r="Z45">
        <f t="shared" si="1"/>
        <v>2.4384294984863195</v>
      </c>
      <c r="AA45">
        <f t="shared" si="2"/>
        <v>5.9459384190882441</v>
      </c>
      <c r="AB45">
        <f t="shared" si="3"/>
        <v>2.4384294984863195</v>
      </c>
    </row>
    <row r="46" spans="1:28" x14ac:dyDescent="0.2">
      <c r="A46">
        <v>94</v>
      </c>
      <c r="B46">
        <v>2</v>
      </c>
      <c r="C46">
        <v>1991</v>
      </c>
      <c r="D46">
        <v>69.328000000000003</v>
      </c>
      <c r="E46">
        <v>2.8823802882381102</v>
      </c>
      <c r="F46">
        <v>3.6932</v>
      </c>
      <c r="G46">
        <v>4.0138999999999996</v>
      </c>
      <c r="H46">
        <v>3.8</v>
      </c>
      <c r="I46">
        <v>4.5999999999999996</v>
      </c>
      <c r="J46">
        <v>5.57</v>
      </c>
      <c r="K46">
        <v>7.94</v>
      </c>
      <c r="L46">
        <v>6.9</v>
      </c>
      <c r="M46">
        <v>371.16</v>
      </c>
      <c r="N46" s="1">
        <v>1.3549387319999999</v>
      </c>
      <c r="O46" s="1">
        <v>1.3549387319999999</v>
      </c>
      <c r="P46" s="1">
        <v>1.3549387319999999</v>
      </c>
      <c r="Q46" s="1">
        <v>1.2832417819999999</v>
      </c>
      <c r="R46" s="1">
        <v>3.1738569280000002</v>
      </c>
      <c r="S46" s="1">
        <v>1.2832417819999999</v>
      </c>
      <c r="T46" s="1">
        <v>1.2832417819999999</v>
      </c>
      <c r="U46" s="1">
        <v>5.3186638540000004</v>
      </c>
      <c r="V46">
        <v>2.8823802882381102</v>
      </c>
      <c r="W46">
        <f t="shared" si="0"/>
        <v>3.7465999999999999</v>
      </c>
      <c r="X46">
        <v>3.6932</v>
      </c>
      <c r="Y46">
        <v>3.8</v>
      </c>
      <c r="Z46">
        <f t="shared" si="1"/>
        <v>0.86421971176188972</v>
      </c>
      <c r="AA46">
        <f t="shared" si="2"/>
        <v>0.74687571019780374</v>
      </c>
      <c r="AB46">
        <f t="shared" si="3"/>
        <v>0.86421971176188972</v>
      </c>
    </row>
    <row r="47" spans="1:28" x14ac:dyDescent="0.2">
      <c r="A47">
        <v>95</v>
      </c>
      <c r="B47">
        <v>3</v>
      </c>
      <c r="C47">
        <v>1991</v>
      </c>
      <c r="D47">
        <v>69.694000000000003</v>
      </c>
      <c r="E47">
        <v>2.1117009000692</v>
      </c>
      <c r="F47">
        <v>3.3744000000000001</v>
      </c>
      <c r="G47">
        <v>3.4176000000000002</v>
      </c>
      <c r="H47">
        <v>3.3</v>
      </c>
      <c r="I47">
        <v>3.7</v>
      </c>
      <c r="J47">
        <v>5.22</v>
      </c>
      <c r="K47">
        <v>7.14</v>
      </c>
      <c r="L47">
        <v>6.9</v>
      </c>
      <c r="M47">
        <v>387.86</v>
      </c>
      <c r="N47" s="1">
        <v>1.0493202690000001</v>
      </c>
      <c r="O47" s="1">
        <v>1.0493202690000001</v>
      </c>
      <c r="P47" s="1">
        <v>1.0493202690000001</v>
      </c>
      <c r="Q47" s="1">
        <v>1.0130186699999999</v>
      </c>
      <c r="R47" s="1">
        <v>3.0924749490000001</v>
      </c>
      <c r="S47" s="1">
        <v>1.0130186699999999</v>
      </c>
      <c r="T47" s="1">
        <v>1.0130186699999999</v>
      </c>
      <c r="U47" s="1">
        <v>5.2909788139999998</v>
      </c>
      <c r="V47">
        <v>2.1117009000692</v>
      </c>
      <c r="W47">
        <f t="shared" si="0"/>
        <v>3.3372000000000002</v>
      </c>
      <c r="X47">
        <v>3.3744000000000001</v>
      </c>
      <c r="Y47">
        <v>3.3</v>
      </c>
      <c r="Z47">
        <f t="shared" si="1"/>
        <v>1.2254990999308002</v>
      </c>
      <c r="AA47">
        <f t="shared" si="2"/>
        <v>1.5018480439312014</v>
      </c>
      <c r="AB47">
        <f t="shared" si="3"/>
        <v>1.2254990999308002</v>
      </c>
    </row>
    <row r="48" spans="1:28" x14ac:dyDescent="0.2">
      <c r="A48">
        <v>96</v>
      </c>
      <c r="B48">
        <v>4</v>
      </c>
      <c r="C48">
        <v>1991</v>
      </c>
      <c r="D48">
        <v>70.013999999999996</v>
      </c>
      <c r="E48">
        <v>1.8365999942606199</v>
      </c>
      <c r="F48">
        <v>3.2829000000000002</v>
      </c>
      <c r="G48">
        <v>3.3391000000000002</v>
      </c>
      <c r="H48">
        <v>3.3</v>
      </c>
      <c r="I48">
        <v>3.2</v>
      </c>
      <c r="J48">
        <v>4.07</v>
      </c>
      <c r="K48">
        <v>6.19</v>
      </c>
      <c r="L48">
        <v>7.3</v>
      </c>
      <c r="M48">
        <v>417.09</v>
      </c>
      <c r="N48" s="1">
        <v>1.3209096849999999</v>
      </c>
      <c r="O48" s="1">
        <v>1.3209096849999999</v>
      </c>
      <c r="P48" s="1">
        <v>1.3209096849999999</v>
      </c>
      <c r="Q48" s="1">
        <v>1.256356134</v>
      </c>
      <c r="R48" s="1">
        <v>3.0482756129999999</v>
      </c>
      <c r="S48" s="1">
        <v>1.256356134</v>
      </c>
      <c r="T48" s="1">
        <v>1.256356134</v>
      </c>
      <c r="U48" s="1">
        <v>5.2552565900000001</v>
      </c>
      <c r="V48">
        <v>1.8365999942606199</v>
      </c>
      <c r="W48">
        <f t="shared" si="0"/>
        <v>3.2914500000000002</v>
      </c>
      <c r="X48">
        <v>3.2829000000000002</v>
      </c>
      <c r="Y48">
        <v>3.3</v>
      </c>
      <c r="Z48">
        <f t="shared" si="1"/>
        <v>1.4548500057393803</v>
      </c>
      <c r="AA48">
        <f t="shared" si="2"/>
        <v>2.1165885391998747</v>
      </c>
      <c r="AB48">
        <f t="shared" si="3"/>
        <v>1.4548500057393803</v>
      </c>
    </row>
    <row r="49" spans="1:28" x14ac:dyDescent="0.2">
      <c r="A49">
        <v>97</v>
      </c>
      <c r="B49">
        <v>1</v>
      </c>
      <c r="C49">
        <v>1992</v>
      </c>
      <c r="D49">
        <v>70.456999999999994</v>
      </c>
      <c r="E49">
        <v>2.5309223869511399</v>
      </c>
      <c r="F49">
        <v>3.1783000000000001</v>
      </c>
      <c r="G49">
        <v>3.2650999999999999</v>
      </c>
      <c r="H49">
        <v>3.7</v>
      </c>
      <c r="I49">
        <v>3.8</v>
      </c>
      <c r="J49">
        <v>4.04</v>
      </c>
      <c r="K49">
        <v>6.95</v>
      </c>
      <c r="L49">
        <v>7.4</v>
      </c>
      <c r="M49">
        <v>403.69</v>
      </c>
      <c r="N49" s="1">
        <v>0.73162222700000001</v>
      </c>
      <c r="O49" s="1">
        <v>0.73162222700000001</v>
      </c>
      <c r="P49" s="1">
        <v>0.73162222700000001</v>
      </c>
      <c r="Q49" s="1">
        <v>0.64330767</v>
      </c>
      <c r="R49" s="1">
        <v>2.603996998</v>
      </c>
      <c r="S49" s="1">
        <v>0.64330767</v>
      </c>
      <c r="T49" s="1">
        <v>0.64330767</v>
      </c>
      <c r="U49" s="1">
        <v>5.2172715170000004</v>
      </c>
      <c r="V49">
        <v>2.5309223869511399</v>
      </c>
      <c r="W49">
        <f t="shared" si="0"/>
        <v>3.4391500000000002</v>
      </c>
      <c r="X49">
        <v>3.1783000000000001</v>
      </c>
      <c r="Y49">
        <v>3.7</v>
      </c>
      <c r="Z49">
        <f t="shared" si="1"/>
        <v>0.90822761304886024</v>
      </c>
      <c r="AA49">
        <f t="shared" si="2"/>
        <v>0.8248773971044302</v>
      </c>
      <c r="AB49">
        <f t="shared" si="3"/>
        <v>0.90822761304886024</v>
      </c>
    </row>
    <row r="50" spans="1:28" x14ac:dyDescent="0.2">
      <c r="A50">
        <v>98</v>
      </c>
      <c r="B50">
        <v>2</v>
      </c>
      <c r="C50">
        <v>1992</v>
      </c>
      <c r="D50">
        <v>70.784999999999997</v>
      </c>
      <c r="E50">
        <v>1.8621286742268599</v>
      </c>
      <c r="F50">
        <v>2.8517000000000001</v>
      </c>
      <c r="G50">
        <v>2.9794999999999998</v>
      </c>
      <c r="H50">
        <v>2.9</v>
      </c>
      <c r="I50">
        <v>2.9</v>
      </c>
      <c r="J50">
        <v>3.66</v>
      </c>
      <c r="K50">
        <v>6.48</v>
      </c>
      <c r="L50">
        <v>7.8</v>
      </c>
      <c r="M50">
        <v>408.14</v>
      </c>
      <c r="N50" s="1">
        <v>0.33628376199999999</v>
      </c>
      <c r="O50" s="1">
        <v>0.33628376199999999</v>
      </c>
      <c r="P50" s="1">
        <v>0.33628376199999999</v>
      </c>
      <c r="Q50" s="1">
        <v>0.31316898500000001</v>
      </c>
      <c r="R50" s="1">
        <v>2.5695400249999998</v>
      </c>
      <c r="S50" s="1">
        <v>0.31316898500000001</v>
      </c>
      <c r="T50" s="1">
        <v>0.31316898500000001</v>
      </c>
      <c r="U50" s="1">
        <v>5.1877511969999999</v>
      </c>
      <c r="V50">
        <v>1.8621286742268599</v>
      </c>
      <c r="W50">
        <f t="shared" si="0"/>
        <v>2.8758499999999998</v>
      </c>
      <c r="X50">
        <v>2.8517000000000001</v>
      </c>
      <c r="Y50">
        <v>2.9</v>
      </c>
      <c r="Z50">
        <f t="shared" si="1"/>
        <v>1.0137213257731399</v>
      </c>
      <c r="AA50">
        <f t="shared" si="2"/>
        <v>1.0276309263272525</v>
      </c>
      <c r="AB50">
        <f t="shared" si="3"/>
        <v>1.0137213257731399</v>
      </c>
    </row>
    <row r="51" spans="1:28" x14ac:dyDescent="0.2">
      <c r="A51">
        <v>99</v>
      </c>
      <c r="B51">
        <v>3</v>
      </c>
      <c r="C51">
        <v>1992</v>
      </c>
      <c r="D51">
        <v>71.275000000000006</v>
      </c>
      <c r="E51">
        <v>2.7689482234936902</v>
      </c>
      <c r="F51">
        <v>3.0219999999999998</v>
      </c>
      <c r="G51">
        <v>3.0367000000000002</v>
      </c>
      <c r="H51">
        <v>2.8</v>
      </c>
      <c r="I51">
        <v>2.5</v>
      </c>
      <c r="J51">
        <v>2.91</v>
      </c>
      <c r="K51">
        <v>5.38</v>
      </c>
      <c r="L51">
        <v>7.6</v>
      </c>
      <c r="M51">
        <v>417.8</v>
      </c>
      <c r="N51" s="1">
        <v>0.49523922399999998</v>
      </c>
      <c r="O51" s="1">
        <v>0.49523922399999998</v>
      </c>
      <c r="P51" s="1">
        <v>0.49523922399999998</v>
      </c>
      <c r="Q51" s="1">
        <v>0.471656507</v>
      </c>
      <c r="R51" s="1">
        <v>2.4793833639999998</v>
      </c>
      <c r="S51" s="1">
        <v>0.471656507</v>
      </c>
      <c r="T51" s="1">
        <v>0.471656507</v>
      </c>
      <c r="U51" s="1">
        <v>5.1516031260000004</v>
      </c>
      <c r="V51">
        <v>2.7689482234936902</v>
      </c>
      <c r="W51">
        <f t="shared" si="0"/>
        <v>2.9109999999999996</v>
      </c>
      <c r="X51">
        <v>3.0219999999999998</v>
      </c>
      <c r="Y51">
        <v>2.8</v>
      </c>
      <c r="Z51">
        <f t="shared" si="1"/>
        <v>0.1420517765063094</v>
      </c>
      <c r="AA51">
        <f t="shared" si="2"/>
        <v>2.0178707208598476E-2</v>
      </c>
      <c r="AB51">
        <f t="shared" si="3"/>
        <v>0.1420517765063094</v>
      </c>
    </row>
    <row r="52" spans="1:28" x14ac:dyDescent="0.2">
      <c r="A52">
        <v>100</v>
      </c>
      <c r="B52">
        <v>4</v>
      </c>
      <c r="C52">
        <v>1992</v>
      </c>
      <c r="D52">
        <v>71.703999999999994</v>
      </c>
      <c r="E52">
        <v>2.4075762890213102</v>
      </c>
      <c r="F52">
        <v>2.7204999999999999</v>
      </c>
      <c r="G52">
        <v>3.1564000000000001</v>
      </c>
      <c r="H52">
        <v>2.9</v>
      </c>
      <c r="I52">
        <v>2.7</v>
      </c>
      <c r="J52">
        <v>3.22</v>
      </c>
      <c r="K52">
        <v>6.08</v>
      </c>
      <c r="L52">
        <v>7.4</v>
      </c>
      <c r="M52">
        <v>435.71</v>
      </c>
      <c r="N52" s="1">
        <v>0.89465930599999999</v>
      </c>
      <c r="O52" s="1">
        <v>0.89465930599999999</v>
      </c>
      <c r="P52" s="1">
        <v>0.89465930599999999</v>
      </c>
      <c r="Q52" s="1">
        <v>0.90844215100000003</v>
      </c>
      <c r="R52" s="1">
        <v>2.5285085970000001</v>
      </c>
      <c r="S52" s="1">
        <v>0.90844215100000003</v>
      </c>
      <c r="T52" s="1">
        <v>0.90844215100000003</v>
      </c>
      <c r="U52" s="1">
        <v>5.1259831809999996</v>
      </c>
      <c r="V52">
        <v>2.4075762890213102</v>
      </c>
      <c r="W52">
        <f t="shared" si="0"/>
        <v>2.8102499999999999</v>
      </c>
      <c r="X52">
        <v>2.7204999999999999</v>
      </c>
      <c r="Y52">
        <v>2.9</v>
      </c>
      <c r="Z52">
        <f t="shared" si="1"/>
        <v>0.40267371097868976</v>
      </c>
      <c r="AA52">
        <f t="shared" si="2"/>
        <v>0.16214611751334937</v>
      </c>
      <c r="AB52">
        <f t="shared" si="3"/>
        <v>0.40267371097868976</v>
      </c>
    </row>
    <row r="53" spans="1:28" x14ac:dyDescent="0.2">
      <c r="A53">
        <v>101</v>
      </c>
      <c r="B53">
        <v>1</v>
      </c>
      <c r="C53">
        <v>1993</v>
      </c>
      <c r="D53">
        <v>72.135999999999996</v>
      </c>
      <c r="E53">
        <v>2.4099073970768701</v>
      </c>
      <c r="F53">
        <v>2.8228</v>
      </c>
      <c r="G53">
        <v>2.9310999999999998</v>
      </c>
      <c r="H53">
        <v>2.8</v>
      </c>
      <c r="I53">
        <v>2.9</v>
      </c>
      <c r="J53">
        <v>2.95</v>
      </c>
      <c r="K53">
        <v>5.19</v>
      </c>
      <c r="L53">
        <v>7</v>
      </c>
      <c r="M53">
        <v>451.67</v>
      </c>
      <c r="N53" s="1">
        <v>0.435422684</v>
      </c>
      <c r="O53" s="1">
        <v>0.435422684</v>
      </c>
      <c r="P53" s="1">
        <v>0.435422684</v>
      </c>
      <c r="Q53" s="1">
        <v>0.45863801700000001</v>
      </c>
      <c r="R53" s="1">
        <v>2.4084520870000001</v>
      </c>
      <c r="S53" s="1">
        <v>0.435422684</v>
      </c>
      <c r="T53" s="1">
        <v>0.45863801700000001</v>
      </c>
      <c r="U53" s="1">
        <v>5.0970639579999997</v>
      </c>
      <c r="V53">
        <v>2.4099073970768701</v>
      </c>
      <c r="W53">
        <f t="shared" si="0"/>
        <v>2.8113999999999999</v>
      </c>
      <c r="X53">
        <v>2.8228</v>
      </c>
      <c r="Y53">
        <v>2.8</v>
      </c>
      <c r="Z53">
        <f t="shared" si="1"/>
        <v>0.40149260292312983</v>
      </c>
      <c r="AA53">
        <f t="shared" si="2"/>
        <v>0.16119631020198999</v>
      </c>
      <c r="AB53">
        <f t="shared" si="3"/>
        <v>0.40149260292312983</v>
      </c>
    </row>
    <row r="54" spans="1:28" x14ac:dyDescent="0.2">
      <c r="A54">
        <v>102</v>
      </c>
      <c r="B54">
        <v>2</v>
      </c>
      <c r="C54">
        <v>1993</v>
      </c>
      <c r="D54">
        <v>72.504000000000005</v>
      </c>
      <c r="E54">
        <v>2.0405899966729799</v>
      </c>
      <c r="F54">
        <v>2.6743000000000001</v>
      </c>
      <c r="G54">
        <v>2.8441000000000001</v>
      </c>
      <c r="H54">
        <v>2.2000000000000002</v>
      </c>
      <c r="I54">
        <v>2.2000000000000002</v>
      </c>
      <c r="J54">
        <v>3.07</v>
      </c>
      <c r="K54">
        <v>5.22</v>
      </c>
      <c r="L54">
        <v>7</v>
      </c>
      <c r="M54">
        <v>450.53</v>
      </c>
      <c r="N54" s="1">
        <v>1.0013899850000001</v>
      </c>
      <c r="O54" s="1">
        <v>1.0013899850000001</v>
      </c>
      <c r="P54" s="1">
        <v>1.0013899850000001</v>
      </c>
      <c r="Q54" s="1">
        <v>1.0432947349999999</v>
      </c>
      <c r="R54" s="1">
        <v>2.5381523370000001</v>
      </c>
      <c r="S54" s="1">
        <v>1.0013899850000001</v>
      </c>
      <c r="T54" s="1">
        <v>1.0432947349999999</v>
      </c>
      <c r="U54" s="1">
        <v>5.0687781000000003</v>
      </c>
      <c r="V54">
        <v>2.0405899966729799</v>
      </c>
      <c r="W54">
        <f t="shared" si="0"/>
        <v>2.4371499999999999</v>
      </c>
      <c r="X54">
        <v>2.6743000000000001</v>
      </c>
      <c r="Y54">
        <v>2.2000000000000002</v>
      </c>
      <c r="Z54">
        <f t="shared" si="1"/>
        <v>0.39656000332702002</v>
      </c>
      <c r="AA54">
        <f t="shared" si="2"/>
        <v>0.15725983623872614</v>
      </c>
      <c r="AB54">
        <f t="shared" si="3"/>
        <v>0.39656000332702002</v>
      </c>
    </row>
    <row r="55" spans="1:28" x14ac:dyDescent="0.2">
      <c r="A55">
        <v>103</v>
      </c>
      <c r="B55">
        <v>3</v>
      </c>
      <c r="C55">
        <v>1993</v>
      </c>
      <c r="D55">
        <v>72.912999999999997</v>
      </c>
      <c r="E55">
        <v>2.2564272316009801</v>
      </c>
      <c r="F55">
        <v>2.8397000000000001</v>
      </c>
      <c r="G55">
        <v>2.8119000000000001</v>
      </c>
      <c r="H55">
        <v>2.2000000000000002</v>
      </c>
      <c r="I55">
        <v>2.2000000000000002</v>
      </c>
      <c r="J55">
        <v>2.95</v>
      </c>
      <c r="K55">
        <v>4.7300000000000004</v>
      </c>
      <c r="L55">
        <v>6.7</v>
      </c>
      <c r="M55">
        <v>458.93</v>
      </c>
      <c r="N55" s="1">
        <v>1.189226044</v>
      </c>
      <c r="O55" s="1">
        <v>1.189226044</v>
      </c>
      <c r="P55" s="1">
        <v>1.189226044</v>
      </c>
      <c r="Q55" s="1">
        <v>1.237503493</v>
      </c>
      <c r="R55" s="1">
        <v>2.5999878189999999</v>
      </c>
      <c r="S55" s="1">
        <v>1.189226044</v>
      </c>
      <c r="T55" s="1">
        <v>1.237503493</v>
      </c>
      <c r="U55" s="1">
        <v>5.0372344739999999</v>
      </c>
      <c r="V55">
        <v>2.2564272316009801</v>
      </c>
      <c r="W55">
        <f t="shared" si="0"/>
        <v>2.5198499999999999</v>
      </c>
      <c r="X55">
        <v>2.8397000000000001</v>
      </c>
      <c r="Y55">
        <v>2.2000000000000002</v>
      </c>
      <c r="Z55">
        <f t="shared" si="1"/>
        <v>0.26342276839901979</v>
      </c>
      <c r="AA55">
        <f t="shared" si="2"/>
        <v>6.9391554911003614E-2</v>
      </c>
      <c r="AB55">
        <f t="shared" si="3"/>
        <v>0.26342276839901979</v>
      </c>
    </row>
    <row r="56" spans="1:28" x14ac:dyDescent="0.2">
      <c r="A56">
        <v>104</v>
      </c>
      <c r="B56">
        <v>4</v>
      </c>
      <c r="C56">
        <v>1993</v>
      </c>
      <c r="D56">
        <v>73.290999999999997</v>
      </c>
      <c r="E56">
        <v>2.0737042777008199</v>
      </c>
      <c r="F56">
        <v>3.0034999999999998</v>
      </c>
      <c r="G56">
        <v>2.9582999999999999</v>
      </c>
      <c r="H56">
        <v>3</v>
      </c>
      <c r="I56">
        <v>2.4</v>
      </c>
      <c r="J56">
        <v>3.06</v>
      </c>
      <c r="K56">
        <v>5.15</v>
      </c>
      <c r="L56">
        <v>6.5</v>
      </c>
      <c r="M56">
        <v>466.45</v>
      </c>
      <c r="N56" s="1">
        <v>1.5319940460000001</v>
      </c>
      <c r="O56" s="1">
        <v>1.5319940460000001</v>
      </c>
      <c r="P56" s="1">
        <v>1.5319940460000001</v>
      </c>
      <c r="Q56" s="1">
        <v>1.58787794</v>
      </c>
      <c r="R56" s="1">
        <v>2.692935243</v>
      </c>
      <c r="S56" s="1">
        <v>1.58787794</v>
      </c>
      <c r="T56" s="1">
        <v>1.58787794</v>
      </c>
      <c r="U56" s="1">
        <v>5.0085663580000004</v>
      </c>
      <c r="V56">
        <v>2.0737042777008199</v>
      </c>
      <c r="W56">
        <f t="shared" si="0"/>
        <v>3.0017499999999999</v>
      </c>
      <c r="X56">
        <v>3.0034999999999998</v>
      </c>
      <c r="Y56">
        <v>3</v>
      </c>
      <c r="Z56">
        <f t="shared" si="1"/>
        <v>0.92804572229918003</v>
      </c>
      <c r="AA56">
        <f t="shared" si="2"/>
        <v>0.86126886267780678</v>
      </c>
      <c r="AB56">
        <f t="shared" si="3"/>
        <v>0.92804572229918003</v>
      </c>
    </row>
    <row r="57" spans="1:28" x14ac:dyDescent="0.2">
      <c r="A57">
        <v>105</v>
      </c>
      <c r="B57">
        <v>1</v>
      </c>
      <c r="C57">
        <v>1994</v>
      </c>
      <c r="D57">
        <v>73.652000000000001</v>
      </c>
      <c r="E57">
        <v>1.9702282681365999</v>
      </c>
      <c r="F57">
        <v>2.8873000000000002</v>
      </c>
      <c r="G57">
        <v>3.0066000000000002</v>
      </c>
      <c r="H57">
        <v>2.6</v>
      </c>
      <c r="I57">
        <v>2.5</v>
      </c>
      <c r="J57">
        <v>3.5</v>
      </c>
      <c r="K57">
        <v>5.94</v>
      </c>
      <c r="L57">
        <v>6.5</v>
      </c>
      <c r="M57">
        <v>445.77</v>
      </c>
      <c r="N57" s="1">
        <v>1.1932055580000001</v>
      </c>
      <c r="O57" s="1">
        <v>1.1932055580000001</v>
      </c>
      <c r="P57" s="1">
        <v>1.1932055580000001</v>
      </c>
      <c r="Q57" s="1">
        <v>1.2165405359999999</v>
      </c>
      <c r="R57" s="1">
        <v>2.618005916</v>
      </c>
      <c r="S57" s="1">
        <v>1.1932055580000001</v>
      </c>
      <c r="T57" s="1">
        <v>1.2165405359999999</v>
      </c>
      <c r="U57" s="1">
        <v>4.9786187860000002</v>
      </c>
      <c r="V57">
        <v>1.9702282681365999</v>
      </c>
      <c r="W57">
        <f t="shared" si="0"/>
        <v>2.7436500000000001</v>
      </c>
      <c r="X57">
        <v>2.8873000000000002</v>
      </c>
      <c r="Y57">
        <v>2.6</v>
      </c>
      <c r="Z57">
        <f t="shared" si="1"/>
        <v>0.77342173186340024</v>
      </c>
      <c r="AA57">
        <f t="shared" si="2"/>
        <v>0.59818117531858139</v>
      </c>
      <c r="AB57">
        <f t="shared" si="3"/>
        <v>0.77342173186340024</v>
      </c>
    </row>
    <row r="58" spans="1:28" x14ac:dyDescent="0.2">
      <c r="A58">
        <v>106</v>
      </c>
      <c r="B58">
        <v>2</v>
      </c>
      <c r="C58">
        <v>1994</v>
      </c>
      <c r="D58">
        <v>74.021000000000001</v>
      </c>
      <c r="E58">
        <v>2.0040188996904198</v>
      </c>
      <c r="F58">
        <v>2.5707</v>
      </c>
      <c r="G58">
        <v>2.9030999999999998</v>
      </c>
      <c r="H58">
        <v>2.2999999999999998</v>
      </c>
      <c r="I58">
        <v>2.5</v>
      </c>
      <c r="J58">
        <v>4.1399999999999997</v>
      </c>
      <c r="K58">
        <v>6.7</v>
      </c>
      <c r="L58">
        <v>6.1</v>
      </c>
      <c r="M58">
        <v>444.27</v>
      </c>
      <c r="N58" s="1">
        <v>1.137010707</v>
      </c>
      <c r="O58" s="1">
        <v>1.137010707</v>
      </c>
      <c r="P58" s="1">
        <v>1.137010707</v>
      </c>
      <c r="Q58" s="1">
        <v>1.1312950390000001</v>
      </c>
      <c r="R58" s="1">
        <v>2.7174795980000002</v>
      </c>
      <c r="S58" s="1">
        <v>1.137010707</v>
      </c>
      <c r="T58" s="1">
        <v>1.1312950390000001</v>
      </c>
      <c r="U58" s="1">
        <v>4.9482310030000001</v>
      </c>
      <c r="V58">
        <v>2.0040188996904198</v>
      </c>
      <c r="W58">
        <f t="shared" si="0"/>
        <v>2.4353499999999997</v>
      </c>
      <c r="X58">
        <v>2.5707</v>
      </c>
      <c r="Y58">
        <v>2.2999999999999998</v>
      </c>
      <c r="Z58">
        <f t="shared" si="1"/>
        <v>0.43133110030957988</v>
      </c>
      <c r="AA58">
        <f t="shared" si="2"/>
        <v>0.18604651809427286</v>
      </c>
      <c r="AB58">
        <f t="shared" si="3"/>
        <v>0.43133110030957988</v>
      </c>
    </row>
    <row r="59" spans="1:28" x14ac:dyDescent="0.2">
      <c r="A59">
        <v>107</v>
      </c>
      <c r="B59">
        <v>3</v>
      </c>
      <c r="C59">
        <v>1994</v>
      </c>
      <c r="D59">
        <v>74.44</v>
      </c>
      <c r="E59">
        <v>2.2642223152888401</v>
      </c>
      <c r="F59">
        <v>2.6735000000000002</v>
      </c>
      <c r="G59">
        <v>2.6520999999999999</v>
      </c>
      <c r="H59">
        <v>2.2999999999999998</v>
      </c>
      <c r="I59">
        <v>2.2000000000000002</v>
      </c>
      <c r="J59">
        <v>4.62</v>
      </c>
      <c r="K59">
        <v>7.08</v>
      </c>
      <c r="L59">
        <v>5.9</v>
      </c>
      <c r="M59">
        <v>462.69</v>
      </c>
      <c r="N59" s="1">
        <v>1.073629991</v>
      </c>
      <c r="O59" s="1">
        <v>1.073629991</v>
      </c>
      <c r="P59" s="1">
        <v>1.073629991</v>
      </c>
      <c r="Q59" s="1">
        <v>1.02542244</v>
      </c>
      <c r="R59" s="1">
        <v>2.8270931419999998</v>
      </c>
      <c r="S59" s="1">
        <v>1.073629991</v>
      </c>
      <c r="T59" s="1">
        <v>1.02542244</v>
      </c>
      <c r="U59" s="1">
        <v>4.9187888820000003</v>
      </c>
      <c r="V59">
        <v>2.2642223152888401</v>
      </c>
      <c r="W59">
        <f t="shared" si="0"/>
        <v>2.4867499999999998</v>
      </c>
      <c r="X59">
        <v>2.6735000000000002</v>
      </c>
      <c r="Y59">
        <v>2.2999999999999998</v>
      </c>
      <c r="Z59">
        <f t="shared" si="1"/>
        <v>0.22252768471115969</v>
      </c>
      <c r="AA59">
        <f t="shared" si="2"/>
        <v>4.9518570462909292E-2</v>
      </c>
      <c r="AB59">
        <f t="shared" si="3"/>
        <v>0.22252768471115969</v>
      </c>
    </row>
    <row r="60" spans="1:28" x14ac:dyDescent="0.2">
      <c r="A60">
        <v>108</v>
      </c>
      <c r="B60">
        <v>4</v>
      </c>
      <c r="C60">
        <v>1994</v>
      </c>
      <c r="D60">
        <v>74.89</v>
      </c>
      <c r="E60">
        <v>2.4180548092423302</v>
      </c>
      <c r="F60">
        <v>2.9407999999999999</v>
      </c>
      <c r="G60">
        <v>2.8995000000000002</v>
      </c>
      <c r="H60">
        <v>2.5</v>
      </c>
      <c r="I60">
        <v>2.2000000000000002</v>
      </c>
      <c r="J60">
        <v>5.6</v>
      </c>
      <c r="K60">
        <v>7.78</v>
      </c>
      <c r="L60">
        <v>5.5</v>
      </c>
      <c r="M60">
        <v>459.27</v>
      </c>
      <c r="N60" s="1">
        <v>1.020849334</v>
      </c>
      <c r="O60" s="1">
        <v>1.020849334</v>
      </c>
      <c r="P60" s="1">
        <v>1.020849334</v>
      </c>
      <c r="Q60" s="1">
        <v>0.96851186199999995</v>
      </c>
      <c r="R60" s="1">
        <v>2.8261053679999999</v>
      </c>
      <c r="S60" s="1">
        <v>1.020849334</v>
      </c>
      <c r="T60" s="1">
        <v>0.96851186199999995</v>
      </c>
      <c r="U60" s="1">
        <v>4.8925060440000001</v>
      </c>
      <c r="V60">
        <v>2.4180548092423302</v>
      </c>
      <c r="W60">
        <f t="shared" si="0"/>
        <v>2.7203999999999997</v>
      </c>
      <c r="X60">
        <v>2.9407999999999999</v>
      </c>
      <c r="Y60">
        <v>2.5</v>
      </c>
      <c r="Z60">
        <f t="shared" si="1"/>
        <v>0.30234519075766952</v>
      </c>
      <c r="AA60">
        <f t="shared" si="2"/>
        <v>9.1412614374291573E-2</v>
      </c>
      <c r="AB60">
        <f t="shared" si="3"/>
        <v>0.30234519075766952</v>
      </c>
    </row>
    <row r="61" spans="1:28" x14ac:dyDescent="0.2">
      <c r="A61">
        <v>109</v>
      </c>
      <c r="B61">
        <v>1</v>
      </c>
      <c r="C61">
        <v>1995</v>
      </c>
      <c r="D61">
        <v>75.225999999999999</v>
      </c>
      <c r="E61">
        <v>1.7946321271197401</v>
      </c>
      <c r="F61">
        <v>3.1288</v>
      </c>
      <c r="G61">
        <v>3.1347999999999998</v>
      </c>
      <c r="H61">
        <v>3.1</v>
      </c>
      <c r="I61">
        <v>2.6</v>
      </c>
      <c r="J61">
        <v>5.73</v>
      </c>
      <c r="K61">
        <v>7.05</v>
      </c>
      <c r="L61">
        <v>5.4</v>
      </c>
      <c r="M61">
        <v>500.71</v>
      </c>
      <c r="N61" s="1">
        <v>1.376011079</v>
      </c>
      <c r="O61" s="1">
        <v>1.376011079</v>
      </c>
      <c r="P61" s="1">
        <v>1.376011079</v>
      </c>
      <c r="Q61" s="1">
        <v>1.3187514490000001</v>
      </c>
      <c r="R61" s="1">
        <v>3.0987773000000001</v>
      </c>
      <c r="S61" s="1">
        <v>1.3187514490000001</v>
      </c>
      <c r="T61" s="1">
        <v>1.3187514490000001</v>
      </c>
      <c r="U61" s="1">
        <v>4.868246718</v>
      </c>
      <c r="V61">
        <v>1.7946321271197401</v>
      </c>
      <c r="W61">
        <f t="shared" si="0"/>
        <v>3.1143999999999998</v>
      </c>
      <c r="X61">
        <v>3.1288</v>
      </c>
      <c r="Y61">
        <v>3.1</v>
      </c>
      <c r="Z61">
        <f t="shared" si="1"/>
        <v>1.3197678728802598</v>
      </c>
      <c r="AA61">
        <f t="shared" si="2"/>
        <v>1.7417872382868855</v>
      </c>
      <c r="AB61">
        <f t="shared" si="3"/>
        <v>1.3197678728802598</v>
      </c>
    </row>
    <row r="62" spans="1:28" x14ac:dyDescent="0.2">
      <c r="A62">
        <v>110</v>
      </c>
      <c r="B62">
        <v>2</v>
      </c>
      <c r="C62">
        <v>1995</v>
      </c>
      <c r="D62">
        <v>75.548000000000002</v>
      </c>
      <c r="E62">
        <v>1.71217398239971</v>
      </c>
      <c r="F62">
        <v>2.7059000000000002</v>
      </c>
      <c r="G62">
        <v>3.0270999999999999</v>
      </c>
      <c r="H62">
        <v>2.4</v>
      </c>
      <c r="I62">
        <v>2.8</v>
      </c>
      <c r="J62">
        <v>5.47</v>
      </c>
      <c r="K62">
        <v>5.93</v>
      </c>
      <c r="L62">
        <v>5.6</v>
      </c>
      <c r="M62">
        <v>544.75</v>
      </c>
      <c r="N62" s="1">
        <v>1.7733977970000001</v>
      </c>
      <c r="O62" s="1">
        <v>1.7733977970000001</v>
      </c>
      <c r="P62" s="1">
        <v>1.7733977970000001</v>
      </c>
      <c r="Q62" s="1">
        <v>1.7521438309999999</v>
      </c>
      <c r="R62" s="1">
        <v>3.0646819710000002</v>
      </c>
      <c r="S62" s="1">
        <v>1.7733977970000001</v>
      </c>
      <c r="T62" s="1">
        <v>1.7521438309999999</v>
      </c>
      <c r="U62" s="1">
        <v>4.8384058000000003</v>
      </c>
      <c r="V62">
        <v>1.71217398239971</v>
      </c>
      <c r="W62">
        <f t="shared" si="0"/>
        <v>2.5529500000000001</v>
      </c>
      <c r="X62">
        <v>2.7059000000000002</v>
      </c>
      <c r="Y62">
        <v>2.4</v>
      </c>
      <c r="Z62">
        <f t="shared" si="1"/>
        <v>0.84077601760029008</v>
      </c>
      <c r="AA62">
        <f t="shared" si="2"/>
        <v>0.70690431177180335</v>
      </c>
      <c r="AB62">
        <f t="shared" si="3"/>
        <v>0.84077601760029008</v>
      </c>
    </row>
    <row r="63" spans="1:28" x14ac:dyDescent="0.2">
      <c r="A63">
        <v>111</v>
      </c>
      <c r="B63">
        <v>3</v>
      </c>
      <c r="C63">
        <v>1995</v>
      </c>
      <c r="D63">
        <v>75.908000000000001</v>
      </c>
      <c r="E63">
        <v>1.90607296023719</v>
      </c>
      <c r="F63">
        <v>2.8854000000000002</v>
      </c>
      <c r="G63">
        <v>2.9548999999999999</v>
      </c>
      <c r="H63">
        <v>2.6</v>
      </c>
      <c r="I63">
        <v>2.2999999999999998</v>
      </c>
      <c r="J63">
        <v>5.28</v>
      </c>
      <c r="K63">
        <v>6</v>
      </c>
      <c r="L63">
        <v>5.6</v>
      </c>
      <c r="M63">
        <v>584.41</v>
      </c>
      <c r="N63" s="1">
        <v>2.1260636970000002</v>
      </c>
      <c r="O63" s="1">
        <v>2.1260636970000002</v>
      </c>
      <c r="P63" s="1">
        <v>2.1260636970000002</v>
      </c>
      <c r="Q63" s="1">
        <v>2.149411159</v>
      </c>
      <c r="R63" s="1">
        <v>2.934516366</v>
      </c>
      <c r="S63" s="1">
        <v>2.1260636970000002</v>
      </c>
      <c r="T63" s="1">
        <v>2.149411159</v>
      </c>
      <c r="U63" s="1">
        <v>4.808345879</v>
      </c>
      <c r="V63">
        <v>1.90607296023719</v>
      </c>
      <c r="W63">
        <f t="shared" si="0"/>
        <v>2.7427000000000001</v>
      </c>
      <c r="X63">
        <v>2.8854000000000002</v>
      </c>
      <c r="Y63">
        <v>2.6</v>
      </c>
      <c r="Z63">
        <f t="shared" si="1"/>
        <v>0.83662703976281017</v>
      </c>
      <c r="AA63">
        <f t="shared" si="2"/>
        <v>0.69994480366228273</v>
      </c>
      <c r="AB63">
        <f t="shared" si="3"/>
        <v>0.83662703976281017</v>
      </c>
    </row>
    <row r="64" spans="1:28" x14ac:dyDescent="0.2">
      <c r="A64">
        <v>112</v>
      </c>
      <c r="B64">
        <v>4</v>
      </c>
      <c r="C64">
        <v>1995</v>
      </c>
      <c r="D64">
        <v>76.296000000000006</v>
      </c>
      <c r="E64">
        <v>2.04458028139332</v>
      </c>
      <c r="F64">
        <v>2.6021000000000001</v>
      </c>
      <c r="G64">
        <v>2.8628</v>
      </c>
      <c r="H64">
        <v>2.4</v>
      </c>
      <c r="I64">
        <v>2.4</v>
      </c>
      <c r="J64">
        <v>5.14</v>
      </c>
      <c r="K64">
        <v>5.51</v>
      </c>
      <c r="L64">
        <v>5.6</v>
      </c>
      <c r="M64">
        <v>615.92999999999995</v>
      </c>
      <c r="N64" s="1">
        <v>1.4432016700000001</v>
      </c>
      <c r="O64" s="1">
        <v>1.4432016700000001</v>
      </c>
      <c r="P64" s="1">
        <v>1.4432016700000001</v>
      </c>
      <c r="Q64" s="1">
        <v>1.4580122769999999</v>
      </c>
      <c r="R64" s="1">
        <v>2.6225641419999999</v>
      </c>
      <c r="S64" s="1">
        <v>1.4432016700000001</v>
      </c>
      <c r="T64" s="1">
        <v>1.4580122769999999</v>
      </c>
      <c r="U64" s="1">
        <v>4.7807051840000003</v>
      </c>
      <c r="V64">
        <v>2.04458028139332</v>
      </c>
      <c r="W64">
        <f t="shared" si="0"/>
        <v>2.5010500000000002</v>
      </c>
      <c r="X64">
        <v>2.6021000000000001</v>
      </c>
      <c r="Y64">
        <v>2.4</v>
      </c>
      <c r="Z64">
        <f t="shared" si="1"/>
        <v>0.45646971860668017</v>
      </c>
      <c r="AA64">
        <f t="shared" si="2"/>
        <v>0.20836460400486179</v>
      </c>
      <c r="AB64">
        <f t="shared" si="3"/>
        <v>0.45646971860668017</v>
      </c>
    </row>
    <row r="65" spans="1:28" x14ac:dyDescent="0.2">
      <c r="A65">
        <v>113</v>
      </c>
      <c r="B65">
        <v>1</v>
      </c>
      <c r="C65">
        <v>1996</v>
      </c>
      <c r="D65">
        <v>76.584000000000003</v>
      </c>
      <c r="E65">
        <v>1.5099087763447401</v>
      </c>
      <c r="F65">
        <v>2.3559000000000001</v>
      </c>
      <c r="G65">
        <v>2.722</v>
      </c>
      <c r="H65">
        <v>2.5</v>
      </c>
      <c r="I65">
        <v>2.4</v>
      </c>
      <c r="J65">
        <v>4.96</v>
      </c>
      <c r="K65">
        <v>5.97</v>
      </c>
      <c r="L65">
        <v>5.5</v>
      </c>
      <c r="M65">
        <v>645.5</v>
      </c>
      <c r="N65" s="1">
        <v>1.5085654369999999</v>
      </c>
      <c r="O65" s="1">
        <v>1.5085654369999999</v>
      </c>
      <c r="P65" s="1">
        <v>1.5085654369999999</v>
      </c>
      <c r="Q65" s="1">
        <v>1.537589396</v>
      </c>
      <c r="R65" s="1">
        <v>2.5440123369999998</v>
      </c>
      <c r="S65" s="1">
        <v>1.5085654369999999</v>
      </c>
      <c r="T65" s="1">
        <v>1.537589396</v>
      </c>
      <c r="U65" s="1">
        <v>4.7548926849999997</v>
      </c>
      <c r="V65">
        <v>1.5099087763447401</v>
      </c>
      <c r="W65">
        <f t="shared" si="0"/>
        <v>2.4279500000000001</v>
      </c>
      <c r="X65">
        <v>2.3559000000000001</v>
      </c>
      <c r="Y65">
        <v>2.5</v>
      </c>
      <c r="Z65">
        <f t="shared" si="1"/>
        <v>0.91804122365525997</v>
      </c>
      <c r="AA65">
        <f t="shared" si="2"/>
        <v>0.84279968833044705</v>
      </c>
      <c r="AB65">
        <f t="shared" si="3"/>
        <v>0.91804122365525997</v>
      </c>
    </row>
    <row r="66" spans="1:28" x14ac:dyDescent="0.2">
      <c r="A66">
        <v>114</v>
      </c>
      <c r="B66">
        <v>2</v>
      </c>
      <c r="C66">
        <v>1996</v>
      </c>
      <c r="D66">
        <v>76.932000000000002</v>
      </c>
      <c r="E66">
        <v>1.81761203384516</v>
      </c>
      <c r="F66">
        <v>2.2633999999999999</v>
      </c>
      <c r="G66">
        <v>2.3837999999999999</v>
      </c>
      <c r="H66">
        <v>2.4</v>
      </c>
      <c r="I66">
        <v>2.2000000000000002</v>
      </c>
      <c r="J66">
        <v>5.09</v>
      </c>
      <c r="K66">
        <v>6.69</v>
      </c>
      <c r="L66">
        <v>5.3</v>
      </c>
      <c r="M66">
        <v>670.63</v>
      </c>
      <c r="N66" s="1">
        <v>0.59456775900000003</v>
      </c>
      <c r="O66" s="1">
        <v>0.59456775900000003</v>
      </c>
      <c r="P66" s="1">
        <v>0.59456775900000003</v>
      </c>
      <c r="Q66" s="1">
        <v>0.59636857799999998</v>
      </c>
      <c r="R66" s="1">
        <v>2.2457443279999998</v>
      </c>
      <c r="S66" s="1">
        <v>0.59456775900000003</v>
      </c>
      <c r="T66" s="1">
        <v>0.59636857799999998</v>
      </c>
      <c r="U66" s="1">
        <v>4.7245657330000004</v>
      </c>
      <c r="V66">
        <v>1.81761203384516</v>
      </c>
      <c r="W66">
        <f t="shared" si="0"/>
        <v>2.3316999999999997</v>
      </c>
      <c r="X66">
        <v>2.2633999999999999</v>
      </c>
      <c r="Y66">
        <v>2.4</v>
      </c>
      <c r="Z66">
        <f t="shared" si="1"/>
        <v>0.51408796615483965</v>
      </c>
      <c r="AA66">
        <f t="shared" si="2"/>
        <v>0.26428643694521958</v>
      </c>
      <c r="AB66">
        <f t="shared" si="3"/>
        <v>0.51408796615483965</v>
      </c>
    </row>
    <row r="67" spans="1:28" x14ac:dyDescent="0.2">
      <c r="A67">
        <v>115</v>
      </c>
      <c r="B67">
        <v>3</v>
      </c>
      <c r="C67">
        <v>1996</v>
      </c>
      <c r="D67">
        <v>77.257000000000005</v>
      </c>
      <c r="E67">
        <v>1.68980398273799</v>
      </c>
      <c r="F67">
        <v>2.4864000000000002</v>
      </c>
      <c r="G67">
        <v>2.4733000000000001</v>
      </c>
      <c r="H67">
        <v>3.2</v>
      </c>
      <c r="I67">
        <v>2.6</v>
      </c>
      <c r="J67">
        <v>5.09</v>
      </c>
      <c r="K67">
        <v>6.6</v>
      </c>
      <c r="L67">
        <v>5.2</v>
      </c>
      <c r="M67">
        <v>687.31</v>
      </c>
      <c r="N67" s="1">
        <v>-0.113805089</v>
      </c>
      <c r="O67" s="1">
        <v>-0.113805089</v>
      </c>
      <c r="P67" s="1">
        <v>-0.113805089</v>
      </c>
      <c r="Q67" s="1">
        <v>-0.14197236899999999</v>
      </c>
      <c r="R67" s="1">
        <v>2.0876716640000001</v>
      </c>
      <c r="S67" s="1">
        <v>-0.113805089</v>
      </c>
      <c r="T67" s="1">
        <v>-0.14197236899999999</v>
      </c>
      <c r="U67" s="1">
        <v>4.6976494950000003</v>
      </c>
      <c r="V67">
        <v>1.68980398273799</v>
      </c>
      <c r="W67">
        <f t="shared" ref="W67:W124" si="4">AVERAGE(X67,Y67)</f>
        <v>2.8432000000000004</v>
      </c>
      <c r="X67">
        <v>2.4864000000000002</v>
      </c>
      <c r="Y67">
        <v>3.2</v>
      </c>
      <c r="Z67">
        <f t="shared" ref="Z67:Z124" si="5">W67-V67</f>
        <v>1.1533960172620104</v>
      </c>
      <c r="AA67">
        <f t="shared" ref="AA67:AA124" si="6">Z67^2</f>
        <v>1.3303223726358677</v>
      </c>
      <c r="AB67">
        <f t="shared" ref="AB67:AB124" si="7">SQRT(AA67)</f>
        <v>1.1533960172620104</v>
      </c>
    </row>
    <row r="68" spans="1:28" x14ac:dyDescent="0.2">
      <c r="A68">
        <v>116</v>
      </c>
      <c r="B68">
        <v>4</v>
      </c>
      <c r="C68">
        <v>1996</v>
      </c>
      <c r="D68">
        <v>77.637</v>
      </c>
      <c r="E68">
        <v>1.9674592593551301</v>
      </c>
      <c r="F68">
        <v>2.5381</v>
      </c>
      <c r="G68">
        <v>2.5057999999999998</v>
      </c>
      <c r="H68">
        <v>3</v>
      </c>
      <c r="I68">
        <v>2.9</v>
      </c>
      <c r="J68">
        <v>4.91</v>
      </c>
      <c r="K68">
        <v>6.07</v>
      </c>
      <c r="L68">
        <v>5.4</v>
      </c>
      <c r="M68">
        <v>740.74</v>
      </c>
      <c r="N68" s="1">
        <v>-2.4272809999999999E-2</v>
      </c>
      <c r="O68" s="1">
        <v>-2.4272809999999999E-2</v>
      </c>
      <c r="P68" s="1">
        <v>-2.4272809999999999E-2</v>
      </c>
      <c r="Q68" s="1">
        <v>-4.3831252000000001E-2</v>
      </c>
      <c r="R68" s="1">
        <v>2.100699278</v>
      </c>
      <c r="S68" s="1">
        <v>-2.4272809999999999E-2</v>
      </c>
      <c r="T68" s="1">
        <v>-4.3831252000000001E-2</v>
      </c>
      <c r="U68" s="1">
        <v>4.6700545819999997</v>
      </c>
      <c r="V68">
        <v>1.9674592593551301</v>
      </c>
      <c r="W68">
        <f t="shared" si="4"/>
        <v>2.76905</v>
      </c>
      <c r="X68">
        <v>2.5381</v>
      </c>
      <c r="Y68">
        <v>3</v>
      </c>
      <c r="Z68">
        <f t="shared" si="5"/>
        <v>0.8015907406448699</v>
      </c>
      <c r="AA68">
        <f t="shared" si="6"/>
        <v>0.64254771548759104</v>
      </c>
      <c r="AB68">
        <f t="shared" si="7"/>
        <v>0.8015907406448699</v>
      </c>
    </row>
    <row r="69" spans="1:28" x14ac:dyDescent="0.2">
      <c r="A69">
        <v>117</v>
      </c>
      <c r="B69">
        <v>1</v>
      </c>
      <c r="C69">
        <v>1997</v>
      </c>
      <c r="D69">
        <v>77.998000000000005</v>
      </c>
      <c r="E69">
        <v>1.85993791619978</v>
      </c>
      <c r="F69">
        <v>2.5179999999999998</v>
      </c>
      <c r="G69">
        <v>2.7042000000000002</v>
      </c>
      <c r="H69">
        <v>2.9</v>
      </c>
      <c r="I69">
        <v>3</v>
      </c>
      <c r="J69">
        <v>5.14</v>
      </c>
      <c r="K69">
        <v>6.54</v>
      </c>
      <c r="L69">
        <v>5.2</v>
      </c>
      <c r="M69">
        <v>757.12</v>
      </c>
      <c r="N69" s="1">
        <v>-9.9356840000000002E-3</v>
      </c>
      <c r="O69" s="1">
        <v>-9.9356840000000002E-3</v>
      </c>
      <c r="P69" s="1">
        <v>-9.9356840000000002E-3</v>
      </c>
      <c r="Q69" s="1">
        <v>-9.3843469999999995E-3</v>
      </c>
      <c r="R69" s="1">
        <v>1.92857207</v>
      </c>
      <c r="S69" s="1">
        <v>-9.3843469999999995E-3</v>
      </c>
      <c r="T69" s="1">
        <v>-9.3843469999999995E-3</v>
      </c>
      <c r="U69" s="1">
        <v>4.6454855329999996</v>
      </c>
      <c r="V69">
        <v>1.85993791619978</v>
      </c>
      <c r="W69">
        <f t="shared" si="4"/>
        <v>2.7089999999999996</v>
      </c>
      <c r="X69">
        <v>2.5179999999999998</v>
      </c>
      <c r="Y69">
        <v>2.9</v>
      </c>
      <c r="Z69">
        <f t="shared" si="5"/>
        <v>0.84906208380021964</v>
      </c>
      <c r="AA69">
        <f t="shared" si="6"/>
        <v>0.72090642214717116</v>
      </c>
      <c r="AB69">
        <f t="shared" si="7"/>
        <v>0.84906208380021964</v>
      </c>
    </row>
    <row r="70" spans="1:28" x14ac:dyDescent="0.2">
      <c r="A70">
        <v>118</v>
      </c>
      <c r="B70">
        <v>2</v>
      </c>
      <c r="C70">
        <v>1997</v>
      </c>
      <c r="D70">
        <v>78.224999999999994</v>
      </c>
      <c r="E70">
        <v>1.16413241365159</v>
      </c>
      <c r="F70">
        <v>2.4752000000000001</v>
      </c>
      <c r="G70">
        <v>2.6150000000000002</v>
      </c>
      <c r="H70">
        <v>2.7</v>
      </c>
      <c r="I70">
        <v>2.4</v>
      </c>
      <c r="J70">
        <v>4.93</v>
      </c>
      <c r="K70">
        <v>6.38</v>
      </c>
      <c r="L70">
        <v>5</v>
      </c>
      <c r="M70">
        <v>885.14</v>
      </c>
      <c r="N70" s="1">
        <v>-0.20771458300000001</v>
      </c>
      <c r="O70" s="1">
        <v>-0.20771458300000001</v>
      </c>
      <c r="P70" s="1">
        <v>-0.20771458300000001</v>
      </c>
      <c r="Q70" s="1">
        <v>-0.216819435</v>
      </c>
      <c r="R70" s="1">
        <v>1.9533299500000001</v>
      </c>
      <c r="S70" s="1">
        <v>-0.216819435</v>
      </c>
      <c r="T70" s="1">
        <v>-0.216819435</v>
      </c>
      <c r="U70" s="1">
        <v>4.62039051</v>
      </c>
      <c r="V70">
        <v>1.16413241365159</v>
      </c>
      <c r="W70">
        <f t="shared" si="4"/>
        <v>2.5876000000000001</v>
      </c>
      <c r="X70">
        <v>2.4752000000000001</v>
      </c>
      <c r="Y70">
        <v>2.7</v>
      </c>
      <c r="Z70">
        <f t="shared" si="5"/>
        <v>1.4234675863484101</v>
      </c>
      <c r="AA70">
        <f t="shared" si="6"/>
        <v>2.0262599693845682</v>
      </c>
      <c r="AB70">
        <f t="shared" si="7"/>
        <v>1.4234675863484101</v>
      </c>
    </row>
    <row r="71" spans="1:28" x14ac:dyDescent="0.2">
      <c r="A71">
        <v>119</v>
      </c>
      <c r="B71">
        <v>3</v>
      </c>
      <c r="C71">
        <v>1997</v>
      </c>
      <c r="D71">
        <v>78.492999999999995</v>
      </c>
      <c r="E71">
        <v>1.37040588047297</v>
      </c>
      <c r="F71">
        <v>2.3961999999999999</v>
      </c>
      <c r="G71">
        <v>2.552</v>
      </c>
      <c r="H71">
        <v>2.2999999999999998</v>
      </c>
      <c r="I71">
        <v>2.2000000000000002</v>
      </c>
      <c r="J71">
        <v>4.95</v>
      </c>
      <c r="K71">
        <v>6.11</v>
      </c>
      <c r="L71">
        <v>4.9000000000000004</v>
      </c>
      <c r="M71">
        <v>947.28</v>
      </c>
      <c r="N71" s="1">
        <v>-1.2650064940000001</v>
      </c>
      <c r="O71" s="1">
        <v>-1.2650064940000001</v>
      </c>
      <c r="P71" s="1">
        <v>-1.2650064940000001</v>
      </c>
      <c r="Q71" s="1">
        <v>-1.2724758899999999</v>
      </c>
      <c r="R71" s="1">
        <v>1.3781317360000001</v>
      </c>
      <c r="S71" s="1">
        <v>-1.2650064940000001</v>
      </c>
      <c r="T71" s="1">
        <v>-1.2724758899999999</v>
      </c>
      <c r="U71" s="1">
        <v>4.5895310629999999</v>
      </c>
      <c r="V71">
        <v>1.37040588047297</v>
      </c>
      <c r="W71">
        <f t="shared" si="4"/>
        <v>2.3480999999999996</v>
      </c>
      <c r="X71">
        <v>2.3961999999999999</v>
      </c>
      <c r="Y71">
        <v>2.2999999999999998</v>
      </c>
      <c r="Z71">
        <f t="shared" si="5"/>
        <v>0.97769411952702967</v>
      </c>
      <c r="AA71">
        <f t="shared" si="6"/>
        <v>0.95588579135773377</v>
      </c>
      <c r="AB71">
        <f t="shared" si="7"/>
        <v>0.97769411952702967</v>
      </c>
    </row>
    <row r="72" spans="1:28" x14ac:dyDescent="0.2">
      <c r="A72">
        <v>120</v>
      </c>
      <c r="B72">
        <v>4</v>
      </c>
      <c r="C72">
        <v>1997</v>
      </c>
      <c r="D72">
        <v>78.605999999999995</v>
      </c>
      <c r="E72">
        <v>0.57584752780499604</v>
      </c>
      <c r="F72">
        <v>2.2829000000000002</v>
      </c>
      <c r="G72">
        <v>2.4773000000000001</v>
      </c>
      <c r="H72">
        <v>2.1</v>
      </c>
      <c r="I72">
        <v>2.4</v>
      </c>
      <c r="J72">
        <v>5.16</v>
      </c>
      <c r="K72">
        <v>5.77</v>
      </c>
      <c r="L72">
        <v>4.7</v>
      </c>
      <c r="M72">
        <v>970.43</v>
      </c>
      <c r="N72" s="1">
        <v>-1.1684222259999999</v>
      </c>
      <c r="O72" s="1">
        <v>-1.1684222259999999</v>
      </c>
      <c r="P72" s="1">
        <v>-1.1684222259999999</v>
      </c>
      <c r="Q72" s="1">
        <v>-1.1697645029999999</v>
      </c>
      <c r="R72" s="1">
        <v>1.330135464</v>
      </c>
      <c r="S72" s="1">
        <v>-1.1697645029999999</v>
      </c>
      <c r="T72" s="1">
        <v>-1.1697645029999999</v>
      </c>
      <c r="U72" s="1">
        <v>4.561043229</v>
      </c>
      <c r="V72">
        <v>0.57584752780499604</v>
      </c>
      <c r="W72">
        <f t="shared" si="4"/>
        <v>2.1914500000000001</v>
      </c>
      <c r="X72">
        <v>2.2829000000000002</v>
      </c>
      <c r="Y72">
        <v>2.1</v>
      </c>
      <c r="Z72">
        <f t="shared" si="5"/>
        <v>1.615602472195004</v>
      </c>
      <c r="AA72">
        <f t="shared" si="6"/>
        <v>2.6101713481626088</v>
      </c>
      <c r="AB72">
        <f t="shared" si="7"/>
        <v>1.615602472195004</v>
      </c>
    </row>
    <row r="73" spans="1:28" x14ac:dyDescent="0.2">
      <c r="A73">
        <v>121</v>
      </c>
      <c r="B73">
        <v>1</v>
      </c>
      <c r="C73">
        <v>1998</v>
      </c>
      <c r="D73">
        <v>78.786000000000001</v>
      </c>
      <c r="E73">
        <v>0.915960613693656</v>
      </c>
      <c r="F73">
        <v>2.2332999999999998</v>
      </c>
      <c r="G73">
        <v>2.4310999999999998</v>
      </c>
      <c r="H73">
        <v>2.2000000000000002</v>
      </c>
      <c r="I73">
        <v>2.2999999999999998</v>
      </c>
      <c r="J73">
        <v>5.03</v>
      </c>
      <c r="K73">
        <v>5.61</v>
      </c>
      <c r="L73">
        <v>4.7</v>
      </c>
      <c r="M73">
        <v>1101.75</v>
      </c>
      <c r="N73" s="1">
        <v>-0.58007031200000003</v>
      </c>
      <c r="O73" s="1">
        <v>-0.58007031200000003</v>
      </c>
      <c r="P73" s="1">
        <v>-0.58007031200000003</v>
      </c>
      <c r="Q73" s="1">
        <v>-0.57946167100000001</v>
      </c>
      <c r="R73" s="1">
        <v>1.510349838</v>
      </c>
      <c r="S73" s="1">
        <v>-0.57946167100000001</v>
      </c>
      <c r="T73" s="1">
        <v>-0.57946167100000001</v>
      </c>
      <c r="U73" s="1">
        <v>4.5260853719999998</v>
      </c>
      <c r="V73">
        <v>0.915960613693656</v>
      </c>
      <c r="W73">
        <f t="shared" si="4"/>
        <v>2.21665</v>
      </c>
      <c r="X73">
        <v>2.2332999999999998</v>
      </c>
      <c r="Y73">
        <v>2.2000000000000002</v>
      </c>
      <c r="Z73">
        <f t="shared" si="5"/>
        <v>1.300689386306344</v>
      </c>
      <c r="AA73">
        <f t="shared" si="6"/>
        <v>1.6917928796499737</v>
      </c>
      <c r="AB73">
        <f t="shared" si="7"/>
        <v>1.300689386306344</v>
      </c>
    </row>
    <row r="74" spans="1:28" x14ac:dyDescent="0.2">
      <c r="A74">
        <v>122</v>
      </c>
      <c r="B74">
        <v>2</v>
      </c>
      <c r="C74">
        <v>1998</v>
      </c>
      <c r="D74">
        <v>79.070999999999998</v>
      </c>
      <c r="E74">
        <v>1.4469575812961799</v>
      </c>
      <c r="F74">
        <v>1.9852000000000001</v>
      </c>
      <c r="G74">
        <v>2.2648000000000001</v>
      </c>
      <c r="H74">
        <v>1.6</v>
      </c>
      <c r="I74">
        <v>2</v>
      </c>
      <c r="J74">
        <v>4.9800000000000004</v>
      </c>
      <c r="K74">
        <v>5.52</v>
      </c>
      <c r="L74">
        <v>4.5</v>
      </c>
      <c r="M74">
        <v>1133.8399999999999</v>
      </c>
      <c r="N74" s="1">
        <v>-1.389209879</v>
      </c>
      <c r="O74" s="1">
        <v>-1.389209879</v>
      </c>
      <c r="P74" s="1">
        <v>-1.389209879</v>
      </c>
      <c r="Q74" s="1">
        <v>-1.3871699120000001</v>
      </c>
      <c r="R74" s="1">
        <v>1.0556092269999999</v>
      </c>
      <c r="S74" s="1">
        <v>-1.3871699120000001</v>
      </c>
      <c r="T74" s="1">
        <v>-1.3871699120000001</v>
      </c>
      <c r="U74" s="1">
        <v>4.4946929830000002</v>
      </c>
      <c r="V74">
        <v>1.4469575812961799</v>
      </c>
      <c r="W74">
        <f t="shared" si="4"/>
        <v>1.7926000000000002</v>
      </c>
      <c r="X74">
        <v>1.9852000000000001</v>
      </c>
      <c r="Y74">
        <v>1.6</v>
      </c>
      <c r="Z74">
        <f t="shared" si="5"/>
        <v>0.34564241870382029</v>
      </c>
      <c r="AA74">
        <f t="shared" si="6"/>
        <v>0.11946868160742702</v>
      </c>
      <c r="AB74">
        <f t="shared" si="7"/>
        <v>0.34564241870382029</v>
      </c>
    </row>
    <row r="75" spans="1:28" x14ac:dyDescent="0.2">
      <c r="A75">
        <v>123</v>
      </c>
      <c r="B75">
        <v>3</v>
      </c>
      <c r="C75">
        <v>1998</v>
      </c>
      <c r="D75">
        <v>79.278000000000006</v>
      </c>
      <c r="E75">
        <v>1.04716014720951</v>
      </c>
      <c r="F75">
        <v>1.5996999999999999</v>
      </c>
      <c r="G75">
        <v>2.0981000000000001</v>
      </c>
      <c r="H75">
        <v>1.7</v>
      </c>
      <c r="I75">
        <v>1.6</v>
      </c>
      <c r="J75">
        <v>4.6100000000000003</v>
      </c>
      <c r="K75">
        <v>4.62</v>
      </c>
      <c r="L75">
        <v>4.5999999999999996</v>
      </c>
      <c r="M75">
        <v>1017.01</v>
      </c>
      <c r="N75" s="1">
        <v>-1.1591988449999999</v>
      </c>
      <c r="O75" s="1">
        <v>-1.1591988449999999</v>
      </c>
      <c r="P75" s="1">
        <v>-1.1591988449999999</v>
      </c>
      <c r="Q75" s="1">
        <v>-1.1574165860000001</v>
      </c>
      <c r="R75" s="1">
        <v>1.1864061530000001</v>
      </c>
      <c r="S75" s="1">
        <v>-1.1574165860000001</v>
      </c>
      <c r="T75" s="1">
        <v>-1.1574165860000001</v>
      </c>
      <c r="U75" s="1">
        <v>4.4684194020000003</v>
      </c>
      <c r="V75">
        <v>1.04716014720951</v>
      </c>
      <c r="W75">
        <f t="shared" si="4"/>
        <v>1.6498499999999998</v>
      </c>
      <c r="X75">
        <v>1.5996999999999999</v>
      </c>
      <c r="Y75">
        <v>1.7</v>
      </c>
      <c r="Z75">
        <f t="shared" si="5"/>
        <v>0.60268985279048981</v>
      </c>
      <c r="AA75">
        <f t="shared" si="6"/>
        <v>0.36323505865662226</v>
      </c>
      <c r="AB75">
        <f t="shared" si="7"/>
        <v>0.60268985279048981</v>
      </c>
    </row>
    <row r="76" spans="1:28" x14ac:dyDescent="0.2">
      <c r="A76">
        <v>124</v>
      </c>
      <c r="B76">
        <v>4</v>
      </c>
      <c r="C76">
        <v>1998</v>
      </c>
      <c r="D76">
        <v>79.575000000000003</v>
      </c>
      <c r="E76">
        <v>1.4985241807310401</v>
      </c>
      <c r="F76">
        <v>1.7561</v>
      </c>
      <c r="G76">
        <v>1.9782999999999999</v>
      </c>
      <c r="H76">
        <v>1.4</v>
      </c>
      <c r="I76">
        <v>1.7</v>
      </c>
      <c r="J76">
        <v>4.3899999999999997</v>
      </c>
      <c r="K76">
        <v>4.45</v>
      </c>
      <c r="L76">
        <v>4.4000000000000004</v>
      </c>
      <c r="M76">
        <v>1229.23</v>
      </c>
      <c r="N76" s="1">
        <v>0.51646422199999997</v>
      </c>
      <c r="O76" s="1">
        <v>0.51646422199999997</v>
      </c>
      <c r="P76" s="1">
        <v>0.51646422199999997</v>
      </c>
      <c r="Q76" s="1">
        <v>0.52637291900000005</v>
      </c>
      <c r="R76" s="1">
        <v>1.802899405</v>
      </c>
      <c r="S76" s="1">
        <v>0.52637291900000005</v>
      </c>
      <c r="T76" s="1">
        <v>0.52637291900000005</v>
      </c>
      <c r="U76" s="1">
        <v>4.43917787</v>
      </c>
      <c r="V76">
        <v>1.4985241807310401</v>
      </c>
      <c r="W76">
        <f t="shared" si="4"/>
        <v>1.57805</v>
      </c>
      <c r="X76">
        <v>1.7561</v>
      </c>
      <c r="Y76">
        <v>1.4</v>
      </c>
      <c r="Z76">
        <f t="shared" si="5"/>
        <v>7.9525819268959852E-2</v>
      </c>
      <c r="AA76">
        <f t="shared" si="6"/>
        <v>6.3243559303992657E-3</v>
      </c>
      <c r="AB76">
        <f t="shared" si="7"/>
        <v>7.9525819268959852E-2</v>
      </c>
    </row>
    <row r="77" spans="1:28" x14ac:dyDescent="0.2">
      <c r="A77">
        <v>125</v>
      </c>
      <c r="B77">
        <v>1</v>
      </c>
      <c r="C77">
        <v>1999</v>
      </c>
      <c r="D77">
        <v>79.908000000000001</v>
      </c>
      <c r="E77">
        <v>1.67389255419419</v>
      </c>
      <c r="F77">
        <v>1.7363999999999999</v>
      </c>
      <c r="G77">
        <v>1.9718</v>
      </c>
      <c r="H77">
        <v>1.7</v>
      </c>
      <c r="I77">
        <v>1.7</v>
      </c>
      <c r="J77">
        <v>4.4400000000000004</v>
      </c>
      <c r="K77">
        <v>5.14</v>
      </c>
      <c r="L77">
        <v>4.2</v>
      </c>
      <c r="M77">
        <v>1286.3699999999999</v>
      </c>
      <c r="N77" s="1">
        <v>-0.91225930600000005</v>
      </c>
      <c r="O77" s="1">
        <v>-0.91225930600000005</v>
      </c>
      <c r="P77" s="1">
        <v>-0.91225930600000005</v>
      </c>
      <c r="Q77" s="1">
        <v>-0.90018400499999995</v>
      </c>
      <c r="R77" s="1">
        <v>1.085850194</v>
      </c>
      <c r="S77" s="1">
        <v>-0.90018400499999995</v>
      </c>
      <c r="T77" s="1">
        <v>-0.90018400499999995</v>
      </c>
      <c r="U77" s="1">
        <v>4.4142570760000002</v>
      </c>
      <c r="V77">
        <v>1.67389255419419</v>
      </c>
      <c r="W77">
        <f t="shared" si="4"/>
        <v>1.7181999999999999</v>
      </c>
      <c r="X77">
        <v>1.7363999999999999</v>
      </c>
      <c r="Y77">
        <v>1.7</v>
      </c>
      <c r="Z77">
        <f t="shared" si="5"/>
        <v>4.430744580580992E-2</v>
      </c>
      <c r="AA77">
        <f t="shared" si="6"/>
        <v>1.9631497538347832E-3</v>
      </c>
      <c r="AB77">
        <f t="shared" si="7"/>
        <v>4.430744580580992E-2</v>
      </c>
    </row>
    <row r="78" spans="1:28" x14ac:dyDescent="0.2">
      <c r="A78">
        <v>126</v>
      </c>
      <c r="B78">
        <v>2</v>
      </c>
      <c r="C78">
        <v>1999</v>
      </c>
      <c r="D78">
        <v>80.191000000000003</v>
      </c>
      <c r="E78">
        <v>1.4166291234920101</v>
      </c>
      <c r="F78">
        <v>1.3769</v>
      </c>
      <c r="G78">
        <v>1.6906000000000001</v>
      </c>
      <c r="H78">
        <v>1.4</v>
      </c>
      <c r="I78">
        <v>1.3</v>
      </c>
      <c r="J78">
        <v>4.57</v>
      </c>
      <c r="K78">
        <v>5.81</v>
      </c>
      <c r="L78">
        <v>4.3</v>
      </c>
      <c r="M78">
        <v>1372.71</v>
      </c>
      <c r="N78" s="1">
        <v>-1.6173616580000001</v>
      </c>
      <c r="O78" s="1">
        <v>-1.6173616580000001</v>
      </c>
      <c r="P78" s="1">
        <v>-1.6173616580000001</v>
      </c>
      <c r="Q78" s="1">
        <v>-1.623485165</v>
      </c>
      <c r="R78" s="1">
        <v>1.000298452</v>
      </c>
      <c r="S78" s="1">
        <v>-1.6173616580000001</v>
      </c>
      <c r="T78" s="1">
        <v>-1.623485165</v>
      </c>
      <c r="U78" s="1">
        <v>4.3912288019999997</v>
      </c>
      <c r="V78">
        <v>1.4166291234920101</v>
      </c>
      <c r="W78">
        <f t="shared" si="4"/>
        <v>1.38845</v>
      </c>
      <c r="X78">
        <v>1.3769</v>
      </c>
      <c r="Y78">
        <v>1.4</v>
      </c>
      <c r="Z78">
        <f t="shared" si="5"/>
        <v>-2.8179123492010127E-2</v>
      </c>
      <c r="AA78">
        <f t="shared" si="6"/>
        <v>7.9406300077795703E-4</v>
      </c>
      <c r="AB78">
        <f t="shared" si="7"/>
        <v>2.8179123492010127E-2</v>
      </c>
    </row>
    <row r="79" spans="1:28" x14ac:dyDescent="0.2">
      <c r="A79">
        <v>127</v>
      </c>
      <c r="B79">
        <v>3</v>
      </c>
      <c r="C79">
        <v>1999</v>
      </c>
      <c r="D79">
        <v>80.584999999999994</v>
      </c>
      <c r="E79">
        <v>1.96530782756161</v>
      </c>
      <c r="F79">
        <v>1.5016</v>
      </c>
      <c r="G79">
        <v>1.5197000000000001</v>
      </c>
      <c r="H79">
        <v>1.5</v>
      </c>
      <c r="I79">
        <v>1.5</v>
      </c>
      <c r="J79">
        <v>4.68</v>
      </c>
      <c r="K79">
        <v>5.8</v>
      </c>
      <c r="L79">
        <v>4.2</v>
      </c>
      <c r="M79">
        <v>1282.71</v>
      </c>
      <c r="N79" s="1">
        <v>-2.344648302</v>
      </c>
      <c r="O79" s="1">
        <v>-2.344648302</v>
      </c>
      <c r="P79" s="1">
        <v>-2.344648302</v>
      </c>
      <c r="Q79" s="1">
        <v>-2.3578898609999999</v>
      </c>
      <c r="R79" s="1">
        <v>0.825096355</v>
      </c>
      <c r="S79" s="1">
        <v>-2.3578898609999999</v>
      </c>
      <c r="T79" s="1">
        <v>-2.3578898609999999</v>
      </c>
      <c r="U79" s="1">
        <v>4.3664404719999999</v>
      </c>
      <c r="V79">
        <v>1.96530782756161</v>
      </c>
      <c r="W79">
        <f t="shared" si="4"/>
        <v>1.5007999999999999</v>
      </c>
      <c r="X79">
        <v>1.5016</v>
      </c>
      <c r="Y79">
        <v>1.5</v>
      </c>
      <c r="Z79">
        <f t="shared" si="5"/>
        <v>-0.46450782756161013</v>
      </c>
      <c r="AA79">
        <f t="shared" si="6"/>
        <v>0.21576752186600653</v>
      </c>
      <c r="AB79">
        <f t="shared" si="7"/>
        <v>0.46450782756161013</v>
      </c>
    </row>
    <row r="80" spans="1:28" x14ac:dyDescent="0.2">
      <c r="A80">
        <v>128</v>
      </c>
      <c r="B80">
        <v>4</v>
      </c>
      <c r="C80">
        <v>1999</v>
      </c>
      <c r="D80">
        <v>81.183999999999997</v>
      </c>
      <c r="E80">
        <v>2.9732580505056601</v>
      </c>
      <c r="F80">
        <v>1.7042999999999999</v>
      </c>
      <c r="G80">
        <v>1.8242</v>
      </c>
      <c r="H80">
        <v>1.6</v>
      </c>
      <c r="I80">
        <v>1.5</v>
      </c>
      <c r="J80">
        <v>5.2</v>
      </c>
      <c r="K80">
        <v>6.19</v>
      </c>
      <c r="L80">
        <v>4</v>
      </c>
      <c r="M80">
        <v>1469.25</v>
      </c>
      <c r="N80" s="1">
        <v>-1.130681791</v>
      </c>
      <c r="O80" s="1">
        <v>-1.130681791</v>
      </c>
      <c r="P80" s="1">
        <v>-1.130681791</v>
      </c>
      <c r="Q80" s="1">
        <v>-1.130681791</v>
      </c>
      <c r="R80" s="1">
        <v>1.384742516</v>
      </c>
      <c r="S80" s="1">
        <v>-1.136838931</v>
      </c>
      <c r="T80" s="1">
        <v>-1.136838931</v>
      </c>
      <c r="U80" s="1">
        <v>4.3465964000000001</v>
      </c>
      <c r="V80">
        <v>2.9732580505056601</v>
      </c>
      <c r="W80">
        <f t="shared" si="4"/>
        <v>1.65215</v>
      </c>
      <c r="X80">
        <v>1.7042999999999999</v>
      </c>
      <c r="Y80">
        <v>1.6</v>
      </c>
      <c r="Z80">
        <f t="shared" si="5"/>
        <v>-1.32110805050566</v>
      </c>
      <c r="AA80">
        <f t="shared" si="6"/>
        <v>1.7453264811108655</v>
      </c>
      <c r="AB80">
        <f t="shared" si="7"/>
        <v>1.32110805050566</v>
      </c>
    </row>
    <row r="81" spans="1:28" x14ac:dyDescent="0.2">
      <c r="A81">
        <v>129</v>
      </c>
      <c r="B81">
        <v>1</v>
      </c>
      <c r="C81">
        <v>2000</v>
      </c>
      <c r="D81">
        <v>81.631</v>
      </c>
      <c r="E81">
        <v>2.2024044146630399</v>
      </c>
      <c r="F81">
        <v>1.7699</v>
      </c>
      <c r="G81">
        <v>1.9678</v>
      </c>
      <c r="H81">
        <v>2.1</v>
      </c>
      <c r="I81">
        <v>2.2000000000000002</v>
      </c>
      <c r="J81">
        <v>5.69</v>
      </c>
      <c r="K81">
        <v>6.5</v>
      </c>
      <c r="L81">
        <v>4</v>
      </c>
      <c r="M81">
        <v>1498.58</v>
      </c>
      <c r="N81" s="1">
        <v>-1.5610448320000001</v>
      </c>
      <c r="O81" s="1">
        <v>-1.5610448320000001</v>
      </c>
      <c r="P81" s="1">
        <v>-1.5610448320000001</v>
      </c>
      <c r="Q81" s="1">
        <v>-1.5610448320000001</v>
      </c>
      <c r="R81" s="1">
        <v>1.2188429220000001</v>
      </c>
      <c r="S81" s="1">
        <v>-1.55834421</v>
      </c>
      <c r="T81" s="1">
        <v>-1.55834421</v>
      </c>
      <c r="U81" s="1">
        <v>4.3353395289999996</v>
      </c>
      <c r="V81">
        <v>2.2024044146630399</v>
      </c>
      <c r="W81">
        <f t="shared" si="4"/>
        <v>1.9349500000000002</v>
      </c>
      <c r="X81">
        <v>1.7699</v>
      </c>
      <c r="Y81">
        <v>2.1</v>
      </c>
      <c r="Z81">
        <f t="shared" si="5"/>
        <v>-0.26745441466303976</v>
      </c>
      <c r="AA81">
        <f t="shared" si="6"/>
        <v>7.1531863922749225E-2</v>
      </c>
      <c r="AB81">
        <f t="shared" si="7"/>
        <v>0.26745441466303976</v>
      </c>
    </row>
    <row r="82" spans="1:28" x14ac:dyDescent="0.2">
      <c r="A82">
        <v>130</v>
      </c>
      <c r="B82">
        <v>2</v>
      </c>
      <c r="C82">
        <v>2000</v>
      </c>
      <c r="D82">
        <v>82.153999999999996</v>
      </c>
      <c r="E82">
        <v>2.5627518957258602</v>
      </c>
      <c r="F82">
        <v>1.8314999999999999</v>
      </c>
      <c r="G82">
        <v>1.7738</v>
      </c>
      <c r="H82">
        <v>1.8</v>
      </c>
      <c r="I82">
        <v>1.7</v>
      </c>
      <c r="J82">
        <v>5.69</v>
      </c>
      <c r="K82">
        <v>6.3</v>
      </c>
      <c r="L82">
        <v>4</v>
      </c>
      <c r="M82">
        <v>1454.6</v>
      </c>
      <c r="N82" s="1">
        <v>-1.0208732330000001</v>
      </c>
      <c r="O82" s="1">
        <v>-1.0208732330000001</v>
      </c>
      <c r="P82" s="1">
        <v>-1.0208732330000001</v>
      </c>
      <c r="Q82" s="1">
        <v>-1.0208732330000001</v>
      </c>
      <c r="R82" s="1">
        <v>1.4869062909999999</v>
      </c>
      <c r="S82" s="1">
        <v>-1.0137130050000001</v>
      </c>
      <c r="T82" s="1">
        <v>-1.0137130050000001</v>
      </c>
      <c r="U82" s="1">
        <v>4.3179985930000004</v>
      </c>
      <c r="V82">
        <v>2.5627518957258602</v>
      </c>
      <c r="W82">
        <f t="shared" si="4"/>
        <v>1.81575</v>
      </c>
      <c r="X82">
        <v>1.8314999999999999</v>
      </c>
      <c r="Y82">
        <v>1.8</v>
      </c>
      <c r="Z82">
        <f t="shared" si="5"/>
        <v>-0.74700189572586018</v>
      </c>
      <c r="AA82">
        <f t="shared" si="6"/>
        <v>0.55801183221802886</v>
      </c>
      <c r="AB82">
        <f t="shared" si="7"/>
        <v>0.74700189572586018</v>
      </c>
    </row>
    <row r="83" spans="1:28" x14ac:dyDescent="0.2">
      <c r="A83">
        <v>131</v>
      </c>
      <c r="B83">
        <v>3</v>
      </c>
      <c r="C83">
        <v>2000</v>
      </c>
      <c r="D83">
        <v>82.590999999999994</v>
      </c>
      <c r="E83">
        <v>2.1277113713270301</v>
      </c>
      <c r="F83">
        <v>2.1356999999999999</v>
      </c>
      <c r="G83">
        <v>1.7797000000000001</v>
      </c>
      <c r="H83">
        <v>1.9</v>
      </c>
      <c r="I83">
        <v>1.9</v>
      </c>
      <c r="J83">
        <v>6</v>
      </c>
      <c r="K83">
        <v>5.93</v>
      </c>
      <c r="L83">
        <v>3.9</v>
      </c>
      <c r="M83">
        <v>1436.51</v>
      </c>
      <c r="N83" s="1">
        <v>-0.18819883200000001</v>
      </c>
      <c r="O83" s="1">
        <v>-0.18819883200000001</v>
      </c>
      <c r="P83" s="1">
        <v>-0.18819883200000001</v>
      </c>
      <c r="Q83" s="1">
        <v>-0.18819883200000001</v>
      </c>
      <c r="R83" s="1">
        <v>1.8211776550000001</v>
      </c>
      <c r="S83" s="1">
        <v>-0.182258639</v>
      </c>
      <c r="T83" s="1">
        <v>-0.182258639</v>
      </c>
      <c r="U83" s="1">
        <v>4.3038433769999997</v>
      </c>
      <c r="V83">
        <v>2.1277113713270301</v>
      </c>
      <c r="W83">
        <f t="shared" si="4"/>
        <v>2.0178500000000001</v>
      </c>
      <c r="X83">
        <v>2.1356999999999999</v>
      </c>
      <c r="Y83">
        <v>1.9</v>
      </c>
      <c r="Z83">
        <f t="shared" si="5"/>
        <v>-0.10986137132703</v>
      </c>
      <c r="AA83">
        <f t="shared" si="6"/>
        <v>1.206952090985557E-2</v>
      </c>
      <c r="AB83">
        <f t="shared" si="7"/>
        <v>0.10986137132703</v>
      </c>
    </row>
    <row r="84" spans="1:28" x14ac:dyDescent="0.2">
      <c r="A84">
        <v>132</v>
      </c>
      <c r="B84">
        <v>4</v>
      </c>
      <c r="C84">
        <v>2000</v>
      </c>
      <c r="D84">
        <v>83.117000000000004</v>
      </c>
      <c r="E84">
        <v>2.5474930682520398</v>
      </c>
      <c r="F84">
        <v>2.3169</v>
      </c>
      <c r="G84">
        <v>2.1953999999999998</v>
      </c>
      <c r="H84">
        <v>1.6</v>
      </c>
      <c r="I84">
        <v>1.8</v>
      </c>
      <c r="J84">
        <v>5.77</v>
      </c>
      <c r="K84">
        <v>5.17</v>
      </c>
      <c r="L84">
        <v>3.9</v>
      </c>
      <c r="M84">
        <v>1320.28</v>
      </c>
      <c r="N84" s="1">
        <v>0.83545105200000003</v>
      </c>
      <c r="O84" s="1">
        <v>0.83545105200000003</v>
      </c>
      <c r="P84" s="1">
        <v>0.83545105200000003</v>
      </c>
      <c r="Q84" s="1">
        <v>0.83545105200000003</v>
      </c>
      <c r="R84" s="1">
        <v>2.1521536179999998</v>
      </c>
      <c r="S84" s="1">
        <v>0.82865207399999996</v>
      </c>
      <c r="T84" s="1">
        <v>0.82865207399999996</v>
      </c>
      <c r="U84" s="1">
        <v>4.2864343209999998</v>
      </c>
      <c r="V84">
        <v>2.5474930682520398</v>
      </c>
      <c r="W84">
        <f t="shared" si="4"/>
        <v>1.95845</v>
      </c>
      <c r="X84">
        <v>2.3169</v>
      </c>
      <c r="Y84">
        <v>1.6</v>
      </c>
      <c r="Z84">
        <f t="shared" si="5"/>
        <v>-0.58904306825203978</v>
      </c>
      <c r="AA84">
        <f t="shared" si="6"/>
        <v>0.34697173625577721</v>
      </c>
      <c r="AB84">
        <f t="shared" si="7"/>
        <v>0.58904306825203978</v>
      </c>
    </row>
    <row r="85" spans="1:28" x14ac:dyDescent="0.2">
      <c r="A85">
        <v>133</v>
      </c>
      <c r="B85">
        <v>1</v>
      </c>
      <c r="C85">
        <v>2001</v>
      </c>
      <c r="D85">
        <v>83.698999999999998</v>
      </c>
      <c r="E85">
        <v>2.8008710612750698</v>
      </c>
      <c r="F85">
        <v>2.4148999999999998</v>
      </c>
      <c r="G85">
        <v>2.3597999999999999</v>
      </c>
      <c r="H85">
        <v>2.4</v>
      </c>
      <c r="I85">
        <v>2.2000000000000002</v>
      </c>
      <c r="J85">
        <v>4.42</v>
      </c>
      <c r="K85">
        <v>4.6399999999999997</v>
      </c>
      <c r="L85">
        <v>4.3</v>
      </c>
      <c r="M85">
        <v>1160.33</v>
      </c>
      <c r="N85" s="1">
        <v>2.0126977610000001</v>
      </c>
      <c r="O85" s="1">
        <v>2.0126977610000001</v>
      </c>
      <c r="P85" s="1">
        <v>2.0126977610000001</v>
      </c>
      <c r="Q85" s="1">
        <v>2.0126977610000001</v>
      </c>
      <c r="R85" s="1">
        <v>2.5237417139999998</v>
      </c>
      <c r="S85" s="1">
        <v>1.9956626040000001</v>
      </c>
      <c r="T85" s="1">
        <v>1.9956626040000001</v>
      </c>
      <c r="U85" s="1">
        <v>4.2726331999999996</v>
      </c>
      <c r="V85">
        <v>2.8008710612750698</v>
      </c>
      <c r="W85">
        <f t="shared" si="4"/>
        <v>2.4074499999999999</v>
      </c>
      <c r="X85">
        <v>2.4148999999999998</v>
      </c>
      <c r="Y85">
        <v>2.4</v>
      </c>
      <c r="Z85">
        <f t="shared" si="5"/>
        <v>-0.39342106127506993</v>
      </c>
      <c r="AA85">
        <f t="shared" si="6"/>
        <v>0.15478013145480232</v>
      </c>
      <c r="AB85">
        <f t="shared" si="7"/>
        <v>0.39342106127506993</v>
      </c>
    </row>
    <row r="86" spans="1:28" x14ac:dyDescent="0.2">
      <c r="A86">
        <v>134</v>
      </c>
      <c r="B86">
        <v>2</v>
      </c>
      <c r="C86">
        <v>2001</v>
      </c>
      <c r="D86">
        <v>83.97</v>
      </c>
      <c r="E86">
        <v>1.29511702648779</v>
      </c>
      <c r="F86">
        <v>2.1852</v>
      </c>
      <c r="G86">
        <v>2.3774999999999999</v>
      </c>
      <c r="H86">
        <v>1.8</v>
      </c>
      <c r="I86">
        <v>1.7</v>
      </c>
      <c r="J86">
        <v>3.49</v>
      </c>
      <c r="K86">
        <v>4.8099999999999996</v>
      </c>
      <c r="L86">
        <v>4.5</v>
      </c>
      <c r="M86">
        <v>1224.42</v>
      </c>
      <c r="N86" s="1">
        <v>1.7972275</v>
      </c>
      <c r="O86" s="1">
        <v>1.7972275</v>
      </c>
      <c r="P86" s="1">
        <v>1.7972275</v>
      </c>
      <c r="Q86" s="1">
        <v>1.7972275</v>
      </c>
      <c r="R86" s="1">
        <v>2.446304289</v>
      </c>
      <c r="S86" s="1">
        <v>1.787470165</v>
      </c>
      <c r="T86" s="1">
        <v>1.787470165</v>
      </c>
      <c r="U86" s="1">
        <v>4.2610445219999997</v>
      </c>
      <c r="V86">
        <v>1.29511702648779</v>
      </c>
      <c r="W86">
        <f t="shared" si="4"/>
        <v>1.9925999999999999</v>
      </c>
      <c r="X86">
        <v>2.1852</v>
      </c>
      <c r="Y86">
        <v>1.8</v>
      </c>
      <c r="Z86">
        <f t="shared" si="5"/>
        <v>0.69748297351220989</v>
      </c>
      <c r="AA86">
        <f t="shared" si="6"/>
        <v>0.48648249833943408</v>
      </c>
      <c r="AB86">
        <f t="shared" si="7"/>
        <v>0.69748297351220989</v>
      </c>
    </row>
    <row r="87" spans="1:28" x14ac:dyDescent="0.2">
      <c r="A87">
        <v>135</v>
      </c>
      <c r="B87">
        <v>3</v>
      </c>
      <c r="C87">
        <v>2001</v>
      </c>
      <c r="D87">
        <v>84.233000000000004</v>
      </c>
      <c r="E87">
        <v>1.2528283910921101</v>
      </c>
      <c r="F87">
        <v>2.1192000000000002</v>
      </c>
      <c r="G87">
        <v>2.1173999999999999</v>
      </c>
      <c r="H87">
        <v>1.3</v>
      </c>
      <c r="I87">
        <v>1.6</v>
      </c>
      <c r="J87">
        <v>2.64</v>
      </c>
      <c r="K87">
        <v>4.12</v>
      </c>
      <c r="L87">
        <v>5</v>
      </c>
      <c r="M87">
        <v>1040.94</v>
      </c>
      <c r="N87" s="1">
        <v>0.29754989100000001</v>
      </c>
      <c r="O87" s="1">
        <v>0.29754989100000001</v>
      </c>
      <c r="P87" s="1">
        <v>0.29754989100000001</v>
      </c>
      <c r="Q87" s="1">
        <v>0.29754989100000001</v>
      </c>
      <c r="R87" s="1">
        <v>1.901823692</v>
      </c>
      <c r="S87" s="1">
        <v>0.300219452</v>
      </c>
      <c r="T87" s="1">
        <v>0.300219452</v>
      </c>
      <c r="U87" s="1">
        <v>4.2378732140000004</v>
      </c>
      <c r="V87">
        <v>1.2528283910921101</v>
      </c>
      <c r="W87">
        <f t="shared" si="4"/>
        <v>1.7096</v>
      </c>
      <c r="X87">
        <v>2.1192000000000002</v>
      </c>
      <c r="Y87">
        <v>1.3</v>
      </c>
      <c r="Z87">
        <f t="shared" si="5"/>
        <v>0.45677160890788993</v>
      </c>
      <c r="AA87">
        <f t="shared" si="6"/>
        <v>0.20864030270430234</v>
      </c>
      <c r="AB87">
        <f t="shared" si="7"/>
        <v>0.45677160890788993</v>
      </c>
    </row>
    <row r="88" spans="1:28" x14ac:dyDescent="0.2">
      <c r="A88">
        <v>136</v>
      </c>
      <c r="B88">
        <v>4</v>
      </c>
      <c r="C88">
        <v>2001</v>
      </c>
      <c r="D88">
        <v>84.48</v>
      </c>
      <c r="E88">
        <v>1.1729369724454499</v>
      </c>
      <c r="F88">
        <v>2.0594999999999999</v>
      </c>
      <c r="G88">
        <v>2.3058999999999998</v>
      </c>
      <c r="H88">
        <v>1.8</v>
      </c>
      <c r="I88">
        <v>1.3</v>
      </c>
      <c r="J88">
        <v>1.69</v>
      </c>
      <c r="K88">
        <v>4.3899999999999997</v>
      </c>
      <c r="L88">
        <v>5.7</v>
      </c>
      <c r="M88">
        <v>1148.08</v>
      </c>
      <c r="N88" s="1">
        <v>0.88294983500000002</v>
      </c>
      <c r="O88" s="1">
        <v>0.88294983500000002</v>
      </c>
      <c r="P88" s="1">
        <v>0.88294983500000002</v>
      </c>
      <c r="Q88" s="1">
        <v>0.88294983500000002</v>
      </c>
      <c r="R88" s="1">
        <v>2.0271267580000001</v>
      </c>
      <c r="S88" s="1">
        <v>0.87506151899999995</v>
      </c>
      <c r="T88" s="1">
        <v>0.87506151899999995</v>
      </c>
      <c r="U88" s="1">
        <v>4.2147333309999997</v>
      </c>
      <c r="V88">
        <v>1.1729369724454499</v>
      </c>
      <c r="W88">
        <f t="shared" si="4"/>
        <v>1.9297499999999999</v>
      </c>
      <c r="X88">
        <v>2.0594999999999999</v>
      </c>
      <c r="Y88">
        <v>1.8</v>
      </c>
      <c r="Z88">
        <f t="shared" si="5"/>
        <v>0.75681302755454993</v>
      </c>
      <c r="AA88">
        <f t="shared" si="6"/>
        <v>0.57276595867628399</v>
      </c>
      <c r="AB88">
        <f t="shared" si="7"/>
        <v>0.75681302755454993</v>
      </c>
    </row>
    <row r="89" spans="1:28" x14ac:dyDescent="0.2">
      <c r="A89">
        <v>137</v>
      </c>
      <c r="B89">
        <v>1</v>
      </c>
      <c r="C89">
        <v>2002</v>
      </c>
      <c r="D89">
        <v>84.828999999999994</v>
      </c>
      <c r="E89">
        <v>1.6524621212120401</v>
      </c>
      <c r="F89">
        <v>1.7951999999999999</v>
      </c>
      <c r="G89">
        <v>2.0516999999999999</v>
      </c>
      <c r="H89">
        <v>2</v>
      </c>
      <c r="I89">
        <v>2.2000000000000002</v>
      </c>
      <c r="J89">
        <v>1.79</v>
      </c>
      <c r="K89">
        <v>4.74</v>
      </c>
      <c r="L89">
        <v>5.7</v>
      </c>
      <c r="M89">
        <v>1147.3900000000001</v>
      </c>
      <c r="N89" s="1">
        <v>-0.87907929900000004</v>
      </c>
      <c r="O89" s="1">
        <v>-0.87907929900000004</v>
      </c>
      <c r="P89" s="1">
        <v>-0.87907929900000004</v>
      </c>
      <c r="Q89" s="1">
        <v>-0.87907929900000004</v>
      </c>
      <c r="R89" s="1">
        <v>1.3425700789999999</v>
      </c>
      <c r="S89" s="1">
        <v>-0.88659398899999997</v>
      </c>
      <c r="T89" s="1">
        <v>-0.88659398899999997</v>
      </c>
      <c r="U89" s="1">
        <v>4.191334898</v>
      </c>
      <c r="V89">
        <v>1.6524621212120401</v>
      </c>
      <c r="W89">
        <f t="shared" si="4"/>
        <v>1.8976</v>
      </c>
      <c r="X89">
        <v>1.7951999999999999</v>
      </c>
      <c r="Y89">
        <v>2</v>
      </c>
      <c r="Z89">
        <f t="shared" si="5"/>
        <v>0.2451378787879599</v>
      </c>
      <c r="AA89">
        <f t="shared" si="6"/>
        <v>6.0092579616660521E-2</v>
      </c>
      <c r="AB89">
        <f t="shared" si="7"/>
        <v>0.2451378787879599</v>
      </c>
    </row>
    <row r="90" spans="1:28" x14ac:dyDescent="0.2">
      <c r="A90">
        <v>138</v>
      </c>
      <c r="B90">
        <v>2</v>
      </c>
      <c r="C90">
        <v>2002</v>
      </c>
      <c r="D90">
        <v>85.203999999999994</v>
      </c>
      <c r="E90">
        <v>1.7682632118733099</v>
      </c>
      <c r="F90">
        <v>1.7229000000000001</v>
      </c>
      <c r="G90">
        <v>1.6484000000000001</v>
      </c>
      <c r="H90">
        <v>1.6</v>
      </c>
      <c r="I90">
        <v>1.7</v>
      </c>
      <c r="J90">
        <v>1.7</v>
      </c>
      <c r="K90">
        <v>4.1900000000000004</v>
      </c>
      <c r="L90">
        <v>5.8</v>
      </c>
      <c r="M90">
        <v>989.81</v>
      </c>
      <c r="N90" s="1">
        <v>-0.97553704399999996</v>
      </c>
      <c r="O90" s="1">
        <v>-0.97553704399999996</v>
      </c>
      <c r="P90" s="1">
        <v>-0.97553704399999996</v>
      </c>
      <c r="Q90" s="1">
        <v>-0.97553704399999996</v>
      </c>
      <c r="R90" s="1">
        <v>1.3625932359999999</v>
      </c>
      <c r="S90" s="1">
        <v>-0.97587244900000003</v>
      </c>
      <c r="T90" s="1">
        <v>-0.97587244900000003</v>
      </c>
      <c r="U90" s="1">
        <v>4.171954189</v>
      </c>
      <c r="V90">
        <v>1.7682632118733099</v>
      </c>
      <c r="W90">
        <f t="shared" si="4"/>
        <v>1.6614500000000001</v>
      </c>
      <c r="X90">
        <v>1.7229000000000001</v>
      </c>
      <c r="Y90">
        <v>1.6</v>
      </c>
      <c r="Z90">
        <f t="shared" si="5"/>
        <v>-0.10681321187330983</v>
      </c>
      <c r="AA90">
        <f t="shared" si="6"/>
        <v>1.1409062230692577E-2</v>
      </c>
      <c r="AB90">
        <f t="shared" si="7"/>
        <v>0.10681321187330983</v>
      </c>
    </row>
    <row r="91" spans="1:28" x14ac:dyDescent="0.2">
      <c r="A91">
        <v>139</v>
      </c>
      <c r="B91">
        <v>3</v>
      </c>
      <c r="C91">
        <v>2002</v>
      </c>
      <c r="D91">
        <v>85.649000000000001</v>
      </c>
      <c r="E91">
        <v>2.0891037979438001</v>
      </c>
      <c r="F91">
        <v>1.8163</v>
      </c>
      <c r="G91">
        <v>1.5945</v>
      </c>
      <c r="H91">
        <v>1.3</v>
      </c>
      <c r="I91">
        <v>1.5</v>
      </c>
      <c r="J91">
        <v>1.63</v>
      </c>
      <c r="K91">
        <v>2.94</v>
      </c>
      <c r="L91">
        <v>5.7</v>
      </c>
      <c r="M91">
        <v>815.28</v>
      </c>
      <c r="N91" s="1">
        <v>0.25383414799999998</v>
      </c>
      <c r="O91" s="1">
        <v>0.25383414799999998</v>
      </c>
      <c r="P91" s="1">
        <v>0.25383414799999998</v>
      </c>
      <c r="Q91" s="1">
        <v>0.25383414799999998</v>
      </c>
      <c r="R91" s="1">
        <v>1.752579015</v>
      </c>
      <c r="S91" s="1">
        <v>0.24583612199999999</v>
      </c>
      <c r="T91" s="1">
        <v>0.24583612199999999</v>
      </c>
      <c r="U91" s="1">
        <v>4.1537444089999997</v>
      </c>
      <c r="V91">
        <v>2.0891037979438001</v>
      </c>
      <c r="W91">
        <f t="shared" si="4"/>
        <v>1.5581499999999999</v>
      </c>
      <c r="X91">
        <v>1.8163</v>
      </c>
      <c r="Y91">
        <v>1.3</v>
      </c>
      <c r="Z91">
        <f t="shared" si="5"/>
        <v>-0.53095379794380015</v>
      </c>
      <c r="AA91">
        <f t="shared" si="6"/>
        <v>0.28191193555094574</v>
      </c>
      <c r="AB91">
        <f t="shared" si="7"/>
        <v>0.53095379794380015</v>
      </c>
    </row>
    <row r="92" spans="1:28" x14ac:dyDescent="0.2">
      <c r="A92">
        <v>140</v>
      </c>
      <c r="B92">
        <v>4</v>
      </c>
      <c r="C92">
        <v>2002</v>
      </c>
      <c r="D92">
        <v>86.183999999999997</v>
      </c>
      <c r="E92">
        <v>2.4985697439549699</v>
      </c>
      <c r="F92">
        <v>1.6740999999999999</v>
      </c>
      <c r="G92">
        <v>1.9584999999999999</v>
      </c>
      <c r="H92">
        <v>1.3</v>
      </c>
      <c r="I92">
        <v>1.4</v>
      </c>
      <c r="J92">
        <v>1.19</v>
      </c>
      <c r="K92">
        <v>3.03</v>
      </c>
      <c r="L92">
        <v>6</v>
      </c>
      <c r="M92">
        <v>879.82</v>
      </c>
      <c r="N92" s="1">
        <v>2.1516696610000001</v>
      </c>
      <c r="O92" s="1">
        <v>2.1516696610000001</v>
      </c>
      <c r="P92" s="1">
        <v>2.1516696610000001</v>
      </c>
      <c r="Q92" s="1">
        <v>2.1516696610000001</v>
      </c>
      <c r="R92" s="1">
        <v>2.2793327670000001</v>
      </c>
      <c r="S92" s="1">
        <v>2.1332724519999999</v>
      </c>
      <c r="T92" s="1">
        <v>2.1332724519999999</v>
      </c>
      <c r="U92" s="1">
        <v>4.1382207959999997</v>
      </c>
      <c r="V92">
        <v>2.4985697439549699</v>
      </c>
      <c r="W92">
        <f t="shared" si="4"/>
        <v>1.48705</v>
      </c>
      <c r="X92">
        <v>1.6740999999999999</v>
      </c>
      <c r="Y92">
        <v>1.3</v>
      </c>
      <c r="Z92">
        <f t="shared" si="5"/>
        <v>-1.0115197439549699</v>
      </c>
      <c r="AA92">
        <f t="shared" si="6"/>
        <v>1.023172192410728</v>
      </c>
      <c r="AB92">
        <f t="shared" si="7"/>
        <v>1.0115197439549699</v>
      </c>
    </row>
    <row r="93" spans="1:28" x14ac:dyDescent="0.2">
      <c r="A93">
        <v>141</v>
      </c>
      <c r="B93">
        <v>1</v>
      </c>
      <c r="C93">
        <v>2003</v>
      </c>
      <c r="D93">
        <v>86.462999999999994</v>
      </c>
      <c r="E93">
        <v>1.2949039264828599</v>
      </c>
      <c r="F93">
        <v>1.9300999999999999</v>
      </c>
      <c r="G93">
        <v>1.9775</v>
      </c>
      <c r="H93">
        <v>1.6</v>
      </c>
      <c r="I93">
        <v>1.7</v>
      </c>
      <c r="J93">
        <v>1.1299999999999999</v>
      </c>
      <c r="K93">
        <v>2.78</v>
      </c>
      <c r="L93">
        <v>5.9</v>
      </c>
      <c r="M93">
        <v>848.18</v>
      </c>
      <c r="N93" s="1">
        <v>1.3689226269999999</v>
      </c>
      <c r="O93" s="1">
        <v>1.3689226269999999</v>
      </c>
      <c r="P93" s="1">
        <v>1.3689226269999999</v>
      </c>
      <c r="Q93" s="1">
        <v>1.3689226269999999</v>
      </c>
      <c r="R93" s="1">
        <v>1.9724027019999999</v>
      </c>
      <c r="S93" s="1">
        <v>1.354239494</v>
      </c>
      <c r="T93" s="1">
        <v>1.354239494</v>
      </c>
      <c r="U93" s="1">
        <v>4.1259845940000002</v>
      </c>
      <c r="V93">
        <v>1.2949039264828599</v>
      </c>
      <c r="W93">
        <f t="shared" si="4"/>
        <v>1.76505</v>
      </c>
      <c r="X93">
        <v>1.9300999999999999</v>
      </c>
      <c r="Y93">
        <v>1.6</v>
      </c>
      <c r="Z93">
        <f t="shared" si="5"/>
        <v>0.47014607351714011</v>
      </c>
      <c r="AA93">
        <f t="shared" si="6"/>
        <v>0.22103733044358412</v>
      </c>
      <c r="AB93">
        <f t="shared" si="7"/>
        <v>0.47014607351714011</v>
      </c>
    </row>
    <row r="94" spans="1:28" x14ac:dyDescent="0.2">
      <c r="A94">
        <v>142</v>
      </c>
      <c r="B94">
        <v>2</v>
      </c>
      <c r="C94">
        <v>2003</v>
      </c>
      <c r="D94">
        <v>86.932000000000002</v>
      </c>
      <c r="E94">
        <v>2.1697142130159701</v>
      </c>
      <c r="F94">
        <v>1.7614000000000001</v>
      </c>
      <c r="G94">
        <v>1.7554000000000001</v>
      </c>
      <c r="H94">
        <v>1.2</v>
      </c>
      <c r="I94">
        <v>1.2</v>
      </c>
      <c r="J94">
        <v>0.92</v>
      </c>
      <c r="K94">
        <v>2.27</v>
      </c>
      <c r="L94">
        <v>6.3</v>
      </c>
      <c r="M94">
        <v>974.5</v>
      </c>
      <c r="N94" s="1">
        <v>1.671235389</v>
      </c>
      <c r="O94" s="1">
        <v>1.671235389</v>
      </c>
      <c r="P94" s="1">
        <v>1.671235389</v>
      </c>
      <c r="Q94" s="1">
        <v>1.671235389</v>
      </c>
      <c r="R94" s="1">
        <v>2.0432221949999998</v>
      </c>
      <c r="S94" s="1">
        <v>1.6559825459999999</v>
      </c>
      <c r="T94" s="1">
        <v>1.6559825459999999</v>
      </c>
      <c r="U94" s="1">
        <v>4.1050136259999999</v>
      </c>
      <c r="V94">
        <v>2.1697142130159701</v>
      </c>
      <c r="W94">
        <f t="shared" si="4"/>
        <v>1.4807000000000001</v>
      </c>
      <c r="X94">
        <v>1.7614000000000001</v>
      </c>
      <c r="Y94">
        <v>1.2</v>
      </c>
      <c r="Z94">
        <f t="shared" si="5"/>
        <v>-0.68901421301596999</v>
      </c>
      <c r="AA94">
        <f t="shared" si="6"/>
        <v>0.47474058573801647</v>
      </c>
      <c r="AB94">
        <f t="shared" si="7"/>
        <v>0.68901421301596999</v>
      </c>
    </row>
    <row r="95" spans="1:28" x14ac:dyDescent="0.2">
      <c r="A95">
        <v>143</v>
      </c>
      <c r="B95">
        <v>3</v>
      </c>
      <c r="C95">
        <v>2003</v>
      </c>
      <c r="D95">
        <v>87.363</v>
      </c>
      <c r="E95">
        <v>1.9831592509087099</v>
      </c>
      <c r="F95">
        <v>1.6128</v>
      </c>
      <c r="G95">
        <v>1.6485000000000001</v>
      </c>
      <c r="H95">
        <v>1.1000000000000001</v>
      </c>
      <c r="I95">
        <v>1.2</v>
      </c>
      <c r="J95">
        <v>0.94</v>
      </c>
      <c r="K95">
        <v>3.18</v>
      </c>
      <c r="L95">
        <v>6.1</v>
      </c>
      <c r="M95">
        <v>995.97</v>
      </c>
      <c r="N95" s="1">
        <v>1.4718426600000001</v>
      </c>
      <c r="O95" s="1">
        <v>1.4718426600000001</v>
      </c>
      <c r="P95" s="1">
        <v>1.4718426600000001</v>
      </c>
      <c r="Q95" s="1">
        <v>1.4718426600000001</v>
      </c>
      <c r="R95" s="1">
        <v>1.776036591</v>
      </c>
      <c r="S95" s="1">
        <v>1.453285878</v>
      </c>
      <c r="T95" s="1">
        <v>1.453285878</v>
      </c>
      <c r="U95" s="1">
        <v>4.0907834830000001</v>
      </c>
      <c r="V95">
        <v>1.9831592509087099</v>
      </c>
      <c r="W95">
        <f t="shared" si="4"/>
        <v>1.3564000000000001</v>
      </c>
      <c r="X95">
        <v>1.6128</v>
      </c>
      <c r="Y95">
        <v>1.1000000000000001</v>
      </c>
      <c r="Z95">
        <f t="shared" si="5"/>
        <v>-0.62675925090870988</v>
      </c>
      <c r="AA95">
        <f t="shared" si="6"/>
        <v>0.39282715859964712</v>
      </c>
      <c r="AB95">
        <f t="shared" si="7"/>
        <v>0.62675925090870988</v>
      </c>
    </row>
    <row r="96" spans="1:28" x14ac:dyDescent="0.2">
      <c r="A96">
        <v>144</v>
      </c>
      <c r="B96">
        <v>4</v>
      </c>
      <c r="C96">
        <v>2003</v>
      </c>
      <c r="D96">
        <v>88.114999999999995</v>
      </c>
      <c r="E96">
        <v>3.4431052047205299</v>
      </c>
      <c r="F96">
        <v>1.5452999999999999</v>
      </c>
      <c r="G96">
        <v>1.8286</v>
      </c>
      <c r="H96">
        <v>1</v>
      </c>
      <c r="I96">
        <v>1.2</v>
      </c>
      <c r="J96">
        <v>0.9</v>
      </c>
      <c r="K96">
        <v>3.27</v>
      </c>
      <c r="L96">
        <v>5.7</v>
      </c>
      <c r="M96">
        <v>1111.92</v>
      </c>
      <c r="N96" s="1">
        <v>0.54227489100000004</v>
      </c>
      <c r="O96" s="1">
        <v>0.54227489100000004</v>
      </c>
      <c r="P96" s="1">
        <v>0.54227489100000004</v>
      </c>
      <c r="Q96" s="1">
        <v>0.54227489100000004</v>
      </c>
      <c r="R96" s="1">
        <v>1.641195797</v>
      </c>
      <c r="S96" s="1">
        <v>0.54017751899999999</v>
      </c>
      <c r="T96" s="1">
        <v>0.54017751899999999</v>
      </c>
      <c r="U96" s="1">
        <v>4.075399365</v>
      </c>
      <c r="V96">
        <v>3.4431052047205299</v>
      </c>
      <c r="W96">
        <f t="shared" si="4"/>
        <v>1.2726500000000001</v>
      </c>
      <c r="X96">
        <v>1.5452999999999999</v>
      </c>
      <c r="Y96">
        <v>1</v>
      </c>
      <c r="Z96">
        <f t="shared" si="5"/>
        <v>-2.1704552047205299</v>
      </c>
      <c r="AA96">
        <f t="shared" si="6"/>
        <v>4.7108757956984375</v>
      </c>
      <c r="AB96">
        <f t="shared" si="7"/>
        <v>2.1704552047205299</v>
      </c>
    </row>
    <row r="97" spans="1:28" x14ac:dyDescent="0.2">
      <c r="A97">
        <v>145</v>
      </c>
      <c r="B97">
        <v>1</v>
      </c>
      <c r="C97">
        <v>2004</v>
      </c>
      <c r="D97">
        <v>88.855999999999995</v>
      </c>
      <c r="E97">
        <v>3.3637859615275501</v>
      </c>
      <c r="F97">
        <v>1.8072999999999999</v>
      </c>
      <c r="G97">
        <v>1.9238</v>
      </c>
      <c r="H97">
        <v>1.1000000000000001</v>
      </c>
      <c r="I97">
        <v>1.3</v>
      </c>
      <c r="J97">
        <v>0.94</v>
      </c>
      <c r="K97">
        <v>2.79</v>
      </c>
      <c r="L97">
        <v>5.8</v>
      </c>
      <c r="M97">
        <v>1126.21</v>
      </c>
      <c r="N97" s="1">
        <v>7.2476072000000002E-2</v>
      </c>
      <c r="O97" s="1">
        <v>7.2476072000000002E-2</v>
      </c>
      <c r="P97" s="1">
        <v>7.2476072000000002E-2</v>
      </c>
      <c r="Q97" s="1">
        <v>7.2476072000000002E-2</v>
      </c>
      <c r="R97" s="1">
        <v>1.4810801709999999</v>
      </c>
      <c r="S97" s="1">
        <v>7.9892557000000003E-2</v>
      </c>
      <c r="T97" s="1">
        <v>7.9892557000000003E-2</v>
      </c>
      <c r="U97" s="1">
        <v>4.0708175229999997</v>
      </c>
      <c r="V97">
        <v>3.3637859615275501</v>
      </c>
      <c r="W97">
        <f t="shared" si="4"/>
        <v>1.4536500000000001</v>
      </c>
      <c r="X97">
        <v>1.8072999999999999</v>
      </c>
      <c r="Y97">
        <v>1.1000000000000001</v>
      </c>
      <c r="Z97">
        <f t="shared" si="5"/>
        <v>-1.9101359615275499</v>
      </c>
      <c r="AA97">
        <f t="shared" si="6"/>
        <v>3.6486193915207776</v>
      </c>
      <c r="AB97">
        <f t="shared" si="7"/>
        <v>1.9101359615275499</v>
      </c>
    </row>
    <row r="98" spans="1:28" x14ac:dyDescent="0.2">
      <c r="A98">
        <v>146</v>
      </c>
      <c r="B98">
        <v>2</v>
      </c>
      <c r="C98">
        <v>2004</v>
      </c>
      <c r="D98">
        <v>89.438000000000002</v>
      </c>
      <c r="E98">
        <v>2.61996938867384</v>
      </c>
      <c r="F98">
        <v>1.4197</v>
      </c>
      <c r="G98">
        <v>1.7622</v>
      </c>
      <c r="H98">
        <v>0.6</v>
      </c>
      <c r="I98">
        <v>0.9</v>
      </c>
      <c r="J98">
        <v>1.27</v>
      </c>
      <c r="K98">
        <v>3.93</v>
      </c>
      <c r="L98">
        <v>5.6</v>
      </c>
      <c r="M98">
        <v>1140.8399999999999</v>
      </c>
      <c r="N98" s="1">
        <v>0.65199627400000004</v>
      </c>
      <c r="O98" s="1">
        <v>0.65199627400000004</v>
      </c>
      <c r="P98" s="1">
        <v>0.65199627400000004</v>
      </c>
      <c r="Q98" s="1">
        <v>0.65199627400000004</v>
      </c>
      <c r="R98" s="1">
        <v>1.604214102</v>
      </c>
      <c r="S98" s="1">
        <v>0.65199627400000004</v>
      </c>
      <c r="T98" s="1">
        <v>0.67890355099999999</v>
      </c>
      <c r="U98" s="1">
        <v>4.0657309650000002</v>
      </c>
      <c r="V98">
        <v>2.61996938867384</v>
      </c>
      <c r="W98">
        <f t="shared" si="4"/>
        <v>1.0098499999999999</v>
      </c>
      <c r="X98">
        <v>1.4197</v>
      </c>
      <c r="Y98">
        <v>0.6</v>
      </c>
      <c r="Z98">
        <f t="shared" si="5"/>
        <v>-1.6101193886738401</v>
      </c>
      <c r="AA98">
        <f t="shared" si="6"/>
        <v>2.5924844457834206</v>
      </c>
      <c r="AB98">
        <f t="shared" si="7"/>
        <v>1.6101193886738401</v>
      </c>
    </row>
    <row r="99" spans="1:28" x14ac:dyDescent="0.2">
      <c r="A99">
        <v>147</v>
      </c>
      <c r="B99">
        <v>3</v>
      </c>
      <c r="C99">
        <v>2004</v>
      </c>
      <c r="D99">
        <v>90.063000000000002</v>
      </c>
      <c r="E99">
        <v>2.7952324515306999</v>
      </c>
      <c r="F99">
        <v>1.7505999999999999</v>
      </c>
      <c r="G99">
        <v>1.4752000000000001</v>
      </c>
      <c r="H99">
        <v>0.6</v>
      </c>
      <c r="I99">
        <v>0.6</v>
      </c>
      <c r="J99">
        <v>1.65</v>
      </c>
      <c r="K99">
        <v>3.36</v>
      </c>
      <c r="L99">
        <v>5.4</v>
      </c>
      <c r="M99">
        <v>1114.58</v>
      </c>
      <c r="N99" s="1">
        <v>-9.2185174999999994E-2</v>
      </c>
      <c r="O99" s="1">
        <v>-9.2185174999999994E-2</v>
      </c>
      <c r="P99" s="1">
        <v>-9.2185174999999994E-2</v>
      </c>
      <c r="Q99" s="1">
        <v>-9.2185174999999994E-2</v>
      </c>
      <c r="R99" s="1">
        <v>1.5735806919999999</v>
      </c>
      <c r="S99" s="1">
        <v>-9.2185174999999994E-2</v>
      </c>
      <c r="T99" s="1">
        <v>-9.2064359999999998E-2</v>
      </c>
      <c r="U99" s="1">
        <v>4.0554040970000003</v>
      </c>
      <c r="V99">
        <v>2.7952324515306999</v>
      </c>
      <c r="W99">
        <f t="shared" si="4"/>
        <v>1.1753</v>
      </c>
      <c r="X99">
        <v>1.7505999999999999</v>
      </c>
      <c r="Y99">
        <v>0.6</v>
      </c>
      <c r="Z99">
        <f t="shared" si="5"/>
        <v>-1.6199324515306999</v>
      </c>
      <c r="AA99">
        <f t="shared" si="6"/>
        <v>2.6241811475222634</v>
      </c>
      <c r="AB99">
        <f t="shared" si="7"/>
        <v>1.6199324515306999</v>
      </c>
    </row>
    <row r="100" spans="1:28" x14ac:dyDescent="0.2">
      <c r="A100">
        <v>148</v>
      </c>
      <c r="B100">
        <v>4</v>
      </c>
      <c r="C100">
        <v>2004</v>
      </c>
      <c r="D100">
        <v>90.894000000000005</v>
      </c>
      <c r="E100">
        <v>3.69074980846742</v>
      </c>
      <c r="F100">
        <v>2.1333000000000002</v>
      </c>
      <c r="G100">
        <v>1.8486</v>
      </c>
      <c r="H100">
        <v>1.2</v>
      </c>
      <c r="I100">
        <v>0.7</v>
      </c>
      <c r="J100">
        <v>2.19</v>
      </c>
      <c r="K100">
        <v>3.6</v>
      </c>
      <c r="L100">
        <v>5.4</v>
      </c>
      <c r="M100">
        <v>1211.92</v>
      </c>
      <c r="N100" s="1">
        <v>1.0243197079999999</v>
      </c>
      <c r="O100" s="1">
        <v>1.0243197079999999</v>
      </c>
      <c r="P100" s="1">
        <v>1.0243197079999999</v>
      </c>
      <c r="Q100" s="1">
        <v>1.0243197079999999</v>
      </c>
      <c r="R100" s="1">
        <v>1.892429981</v>
      </c>
      <c r="S100" s="1">
        <v>1.0243197079999999</v>
      </c>
      <c r="T100" s="1">
        <v>1.0451580359999999</v>
      </c>
      <c r="U100" s="1">
        <v>4.0464667089999997</v>
      </c>
      <c r="V100">
        <v>3.69074980846742</v>
      </c>
      <c r="W100">
        <f t="shared" si="4"/>
        <v>1.6666500000000002</v>
      </c>
      <c r="X100">
        <v>2.1333000000000002</v>
      </c>
      <c r="Y100">
        <v>1.2</v>
      </c>
      <c r="Z100">
        <f t="shared" si="5"/>
        <v>-2.0240998084674198</v>
      </c>
      <c r="AA100">
        <f t="shared" si="6"/>
        <v>4.0969800346378458</v>
      </c>
      <c r="AB100">
        <f t="shared" si="7"/>
        <v>2.0240998084674198</v>
      </c>
    </row>
    <row r="101" spans="1:28" x14ac:dyDescent="0.2">
      <c r="A101">
        <v>149</v>
      </c>
      <c r="B101">
        <v>1</v>
      </c>
      <c r="C101">
        <v>2005</v>
      </c>
      <c r="D101">
        <v>91.549000000000007</v>
      </c>
      <c r="E101">
        <v>2.8824784914295498</v>
      </c>
      <c r="F101">
        <v>2.1065</v>
      </c>
      <c r="G101">
        <v>2.2856000000000001</v>
      </c>
      <c r="H101">
        <v>1.6</v>
      </c>
      <c r="I101">
        <v>1.9</v>
      </c>
      <c r="J101">
        <v>2.74</v>
      </c>
      <c r="K101">
        <v>4.17</v>
      </c>
      <c r="L101">
        <v>5.2</v>
      </c>
      <c r="M101">
        <v>1180.5899999999999</v>
      </c>
      <c r="N101" s="1">
        <v>1.0481912179999999</v>
      </c>
      <c r="O101" s="1">
        <v>1.0481912179999999</v>
      </c>
      <c r="P101" s="1">
        <v>1.0481912179999999</v>
      </c>
      <c r="Q101" s="1">
        <v>1.0481912179999999</v>
      </c>
      <c r="R101" s="1">
        <v>1.9148433330000001</v>
      </c>
      <c r="S101" s="1">
        <v>1.0481912179999999</v>
      </c>
      <c r="T101" s="1">
        <v>1.0855956659999999</v>
      </c>
      <c r="U101" s="1">
        <v>4.0439616599999999</v>
      </c>
      <c r="V101">
        <v>2.8824784914295498</v>
      </c>
      <c r="W101">
        <f t="shared" si="4"/>
        <v>1.8532500000000001</v>
      </c>
      <c r="X101">
        <v>2.1065</v>
      </c>
      <c r="Y101">
        <v>1.6</v>
      </c>
      <c r="Z101">
        <f t="shared" si="5"/>
        <v>-1.0292284914295498</v>
      </c>
      <c r="AA101">
        <f t="shared" si="6"/>
        <v>1.0593112875703468</v>
      </c>
      <c r="AB101">
        <f t="shared" si="7"/>
        <v>1.0292284914295498</v>
      </c>
    </row>
    <row r="102" spans="1:28" x14ac:dyDescent="0.2">
      <c r="A102">
        <v>150</v>
      </c>
      <c r="B102">
        <v>2</v>
      </c>
      <c r="C102">
        <v>2005</v>
      </c>
      <c r="D102">
        <v>92.399000000000001</v>
      </c>
      <c r="E102">
        <v>3.7138581524647698</v>
      </c>
      <c r="F102">
        <v>2.1223000000000001</v>
      </c>
      <c r="G102">
        <v>2.0121000000000002</v>
      </c>
      <c r="H102">
        <v>1.6</v>
      </c>
      <c r="I102">
        <v>1.3</v>
      </c>
      <c r="J102">
        <v>2.97</v>
      </c>
      <c r="K102">
        <v>3.77</v>
      </c>
      <c r="L102">
        <v>5</v>
      </c>
      <c r="M102">
        <v>1191.33</v>
      </c>
      <c r="N102" s="1">
        <v>1.2138873530000001</v>
      </c>
      <c r="O102" s="1">
        <v>1.2138873530000001</v>
      </c>
      <c r="P102" s="1">
        <v>1.2138873530000001</v>
      </c>
      <c r="Q102" s="1">
        <v>1.2138873530000001</v>
      </c>
      <c r="R102" s="1">
        <v>2.1145308260000002</v>
      </c>
      <c r="S102" s="1">
        <v>1.2348115200000001</v>
      </c>
      <c r="T102" s="1">
        <v>1.2348115200000001</v>
      </c>
      <c r="U102" s="1">
        <v>4.0358394000000004</v>
      </c>
      <c r="V102">
        <v>3.7138581524647698</v>
      </c>
      <c r="W102">
        <f t="shared" si="4"/>
        <v>1.8611500000000001</v>
      </c>
      <c r="X102">
        <v>2.1223000000000001</v>
      </c>
      <c r="Y102">
        <v>1.6</v>
      </c>
      <c r="Z102">
        <f t="shared" si="5"/>
        <v>-1.8527081524647697</v>
      </c>
      <c r="AA102">
        <f t="shared" si="6"/>
        <v>3.4325274982094203</v>
      </c>
      <c r="AB102">
        <f t="shared" si="7"/>
        <v>1.8527081524647697</v>
      </c>
    </row>
    <row r="103" spans="1:28" x14ac:dyDescent="0.2">
      <c r="A103">
        <v>151</v>
      </c>
      <c r="B103">
        <v>3</v>
      </c>
      <c r="C103">
        <v>2005</v>
      </c>
      <c r="D103">
        <v>93.097999999999999</v>
      </c>
      <c r="E103">
        <v>3.0260067749650501</v>
      </c>
      <c r="F103">
        <v>2.1958000000000002</v>
      </c>
      <c r="G103">
        <v>2.0112000000000001</v>
      </c>
      <c r="H103">
        <v>1.2</v>
      </c>
      <c r="I103">
        <v>1.6</v>
      </c>
      <c r="J103">
        <v>3.42</v>
      </c>
      <c r="K103">
        <v>4.01</v>
      </c>
      <c r="L103">
        <v>5</v>
      </c>
      <c r="M103">
        <v>1228.81</v>
      </c>
      <c r="N103" s="1">
        <v>1.8466927339999999</v>
      </c>
      <c r="O103" s="1">
        <v>1.8466927339999999</v>
      </c>
      <c r="P103" s="1">
        <v>1.8466927339999999</v>
      </c>
      <c r="Q103" s="1">
        <v>1.8466927339999999</v>
      </c>
      <c r="R103" s="1">
        <v>2.2881144490000001</v>
      </c>
      <c r="S103" s="1">
        <v>1.888950428</v>
      </c>
      <c r="T103" s="1">
        <v>1.888950428</v>
      </c>
      <c r="U103" s="1">
        <v>4.0336034200000004</v>
      </c>
      <c r="V103">
        <v>3.0260067749650501</v>
      </c>
      <c r="W103">
        <f t="shared" si="4"/>
        <v>1.6979000000000002</v>
      </c>
      <c r="X103">
        <v>2.1958000000000002</v>
      </c>
      <c r="Y103">
        <v>1.2</v>
      </c>
      <c r="Z103">
        <f t="shared" si="5"/>
        <v>-1.3281067749650499</v>
      </c>
      <c r="AA103">
        <f t="shared" si="6"/>
        <v>1.7638676057080658</v>
      </c>
      <c r="AB103">
        <f t="shared" si="7"/>
        <v>1.3281067749650499</v>
      </c>
    </row>
    <row r="104" spans="1:28" x14ac:dyDescent="0.2">
      <c r="A104">
        <v>152</v>
      </c>
      <c r="B104">
        <v>4</v>
      </c>
      <c r="C104">
        <v>2005</v>
      </c>
      <c r="D104">
        <v>93.816000000000003</v>
      </c>
      <c r="E104">
        <v>3.0849212657630098</v>
      </c>
      <c r="F104">
        <v>2.3062999999999998</v>
      </c>
      <c r="G104">
        <v>2.2888000000000002</v>
      </c>
      <c r="H104">
        <v>2</v>
      </c>
      <c r="I104">
        <v>1.5</v>
      </c>
      <c r="J104">
        <v>3.89</v>
      </c>
      <c r="K104">
        <v>4.3899999999999997</v>
      </c>
      <c r="L104">
        <v>4.9000000000000004</v>
      </c>
      <c r="M104">
        <v>1248.29</v>
      </c>
      <c r="N104" s="1">
        <v>1.9595408839999999</v>
      </c>
      <c r="O104" s="1">
        <v>1.9595408839999999</v>
      </c>
      <c r="P104" s="1">
        <v>1.9595408839999999</v>
      </c>
      <c r="Q104" s="1">
        <v>1.9595408839999999</v>
      </c>
      <c r="R104" s="1">
        <v>2.3617078980000001</v>
      </c>
      <c r="S104" s="1">
        <v>2.012562145</v>
      </c>
      <c r="T104" s="1">
        <v>2.012562145</v>
      </c>
      <c r="U104" s="1">
        <v>4.0266544770000001</v>
      </c>
      <c r="V104">
        <v>3.0849212657630098</v>
      </c>
      <c r="W104">
        <f t="shared" si="4"/>
        <v>2.1531500000000001</v>
      </c>
      <c r="X104">
        <v>2.3062999999999998</v>
      </c>
      <c r="Y104">
        <v>2</v>
      </c>
      <c r="Z104">
        <f t="shared" si="5"/>
        <v>-0.93177126576300973</v>
      </c>
      <c r="AA104">
        <f t="shared" si="6"/>
        <v>0.86819769170160133</v>
      </c>
      <c r="AB104">
        <f t="shared" si="7"/>
        <v>0.93177126576300973</v>
      </c>
    </row>
    <row r="105" spans="1:28" x14ac:dyDescent="0.2">
      <c r="A105">
        <v>153</v>
      </c>
      <c r="B105">
        <v>1</v>
      </c>
      <c r="C105">
        <v>2006</v>
      </c>
      <c r="D105">
        <v>94.588999999999999</v>
      </c>
      <c r="E105">
        <v>3.2958130809243298</v>
      </c>
      <c r="F105">
        <v>2.5406</v>
      </c>
      <c r="G105">
        <v>2.3879999999999999</v>
      </c>
      <c r="H105">
        <v>1.8</v>
      </c>
      <c r="I105">
        <v>2.4</v>
      </c>
      <c r="J105">
        <v>4.51</v>
      </c>
      <c r="K105">
        <v>4.72</v>
      </c>
      <c r="L105">
        <v>4.7</v>
      </c>
      <c r="M105">
        <v>1294.83</v>
      </c>
      <c r="N105" s="1">
        <v>2.0231158439999999</v>
      </c>
      <c r="O105" s="1">
        <v>2.0231158439999999</v>
      </c>
      <c r="P105" s="1">
        <v>2.0231158439999999</v>
      </c>
      <c r="Q105" s="1">
        <v>2.0231158439999999</v>
      </c>
      <c r="R105" s="1">
        <v>2.4576592970000002</v>
      </c>
      <c r="S105" s="1">
        <v>2.0704721909999999</v>
      </c>
      <c r="T105" s="1">
        <v>2.0704721909999999</v>
      </c>
      <c r="U105" s="1">
        <v>4.0202042499999999</v>
      </c>
      <c r="V105">
        <v>3.2958130809243298</v>
      </c>
      <c r="W105">
        <f t="shared" si="4"/>
        <v>2.1703000000000001</v>
      </c>
      <c r="X105">
        <v>2.5406</v>
      </c>
      <c r="Y105">
        <v>1.8</v>
      </c>
      <c r="Z105">
        <f t="shared" si="5"/>
        <v>-1.1255130809243297</v>
      </c>
      <c r="AA105">
        <f t="shared" si="6"/>
        <v>1.2667796953317767</v>
      </c>
      <c r="AB105">
        <f t="shared" si="7"/>
        <v>1.1255130809243297</v>
      </c>
    </row>
    <row r="106" spans="1:28" x14ac:dyDescent="0.2">
      <c r="A106">
        <v>154</v>
      </c>
      <c r="B106">
        <v>2</v>
      </c>
      <c r="C106">
        <v>2006</v>
      </c>
      <c r="D106">
        <v>95.25</v>
      </c>
      <c r="E106">
        <v>2.7952510334182898</v>
      </c>
      <c r="F106">
        <v>2.2766000000000002</v>
      </c>
      <c r="G106">
        <v>2.3572000000000002</v>
      </c>
      <c r="H106">
        <v>2.5</v>
      </c>
      <c r="I106">
        <v>2.2000000000000002</v>
      </c>
      <c r="J106">
        <v>4.79</v>
      </c>
      <c r="K106">
        <v>5.07</v>
      </c>
      <c r="L106">
        <v>4.5999999999999996</v>
      </c>
      <c r="M106">
        <v>1270.2</v>
      </c>
      <c r="N106" s="1">
        <v>2.1946440009999999</v>
      </c>
      <c r="O106" s="1">
        <v>2.1946440009999999</v>
      </c>
      <c r="P106" s="1">
        <v>2.1946440009999999</v>
      </c>
      <c r="Q106" s="1">
        <v>2.1946440009999999</v>
      </c>
      <c r="R106" s="1">
        <v>2.5753384540000002</v>
      </c>
      <c r="S106" s="1">
        <v>2.2401342369999999</v>
      </c>
      <c r="T106" s="1">
        <v>2.2401342369999999</v>
      </c>
      <c r="U106" s="1">
        <v>4.0152764190000001</v>
      </c>
      <c r="V106">
        <v>2.7952510334182898</v>
      </c>
      <c r="W106">
        <f t="shared" si="4"/>
        <v>2.3883000000000001</v>
      </c>
      <c r="X106">
        <v>2.2766000000000002</v>
      </c>
      <c r="Y106">
        <v>2.5</v>
      </c>
      <c r="Z106">
        <f t="shared" si="5"/>
        <v>-0.40695103341828975</v>
      </c>
      <c r="AA106">
        <f t="shared" si="6"/>
        <v>0.16560914360021398</v>
      </c>
      <c r="AB106">
        <f t="shared" si="7"/>
        <v>0.40695103341828975</v>
      </c>
    </row>
    <row r="107" spans="1:28" x14ac:dyDescent="0.2">
      <c r="A107">
        <v>155</v>
      </c>
      <c r="B107">
        <v>3</v>
      </c>
      <c r="C107">
        <v>2006</v>
      </c>
      <c r="D107">
        <v>95.590999999999994</v>
      </c>
      <c r="E107">
        <v>1.43202099737527</v>
      </c>
      <c r="F107">
        <v>2.3696000000000002</v>
      </c>
      <c r="G107">
        <v>2.2263000000000002</v>
      </c>
      <c r="H107">
        <v>1.9</v>
      </c>
      <c r="I107">
        <v>2.2000000000000002</v>
      </c>
      <c r="J107">
        <v>4.8099999999999996</v>
      </c>
      <c r="K107">
        <v>4.67</v>
      </c>
      <c r="L107">
        <v>4.5</v>
      </c>
      <c r="M107">
        <v>1335.85</v>
      </c>
      <c r="N107" s="1">
        <v>2.2389448070000002</v>
      </c>
      <c r="O107" s="1">
        <v>2.2389448070000002</v>
      </c>
      <c r="P107" s="1">
        <v>2.2389448070000002</v>
      </c>
      <c r="Q107" s="1">
        <v>2.2389448070000002</v>
      </c>
      <c r="R107" s="1">
        <v>2.6765531230000001</v>
      </c>
      <c r="S107" s="1">
        <v>2.2633916190000001</v>
      </c>
      <c r="T107" s="1">
        <v>2.2633916190000001</v>
      </c>
      <c r="U107" s="1">
        <v>4.0070330040000002</v>
      </c>
      <c r="V107">
        <v>1.43202099737527</v>
      </c>
      <c r="W107">
        <f t="shared" si="4"/>
        <v>2.1348000000000003</v>
      </c>
      <c r="X107">
        <v>2.3696000000000002</v>
      </c>
      <c r="Y107">
        <v>1.9</v>
      </c>
      <c r="Z107">
        <f t="shared" si="5"/>
        <v>0.70277900262473025</v>
      </c>
      <c r="AA107">
        <f t="shared" si="6"/>
        <v>0.4938983265302106</v>
      </c>
      <c r="AB107">
        <f t="shared" si="7"/>
        <v>0.70277900262473025</v>
      </c>
    </row>
    <row r="108" spans="1:28" x14ac:dyDescent="0.2">
      <c r="A108">
        <v>156</v>
      </c>
      <c r="B108">
        <v>4</v>
      </c>
      <c r="C108">
        <v>2006</v>
      </c>
      <c r="D108">
        <v>96.659000000000006</v>
      </c>
      <c r="E108">
        <v>4.4690399723823901</v>
      </c>
      <c r="F108">
        <v>2.6257000000000001</v>
      </c>
      <c r="G108">
        <v>2.431</v>
      </c>
      <c r="H108">
        <v>1.6</v>
      </c>
      <c r="I108">
        <v>2.1</v>
      </c>
      <c r="J108">
        <v>4.8499999999999996</v>
      </c>
      <c r="K108">
        <v>4.53</v>
      </c>
      <c r="L108">
        <v>4.4000000000000004</v>
      </c>
      <c r="M108">
        <v>1418.3</v>
      </c>
      <c r="N108" s="1">
        <v>2.3874552009999999</v>
      </c>
      <c r="O108" s="1">
        <v>2.3874552009999999</v>
      </c>
      <c r="P108" s="1">
        <v>2.3874552009999999</v>
      </c>
      <c r="Q108" s="1">
        <v>2.3874552009999999</v>
      </c>
      <c r="R108" s="1">
        <v>2.6197252249999998</v>
      </c>
      <c r="S108" s="1">
        <v>2.3874552009999999</v>
      </c>
      <c r="T108" s="1">
        <v>2.436090825</v>
      </c>
      <c r="U108" s="1">
        <v>3.9897510440000001</v>
      </c>
      <c r="V108">
        <v>4.4690399723823901</v>
      </c>
      <c r="W108">
        <f t="shared" si="4"/>
        <v>2.1128499999999999</v>
      </c>
      <c r="X108">
        <v>2.6257000000000001</v>
      </c>
      <c r="Y108">
        <v>1.6</v>
      </c>
      <c r="Z108">
        <f t="shared" si="5"/>
        <v>-2.3561899723823903</v>
      </c>
      <c r="AA108">
        <f t="shared" si="6"/>
        <v>5.5516311859553289</v>
      </c>
      <c r="AB108">
        <f t="shared" si="7"/>
        <v>2.3561899723823903</v>
      </c>
    </row>
    <row r="109" spans="1:28" x14ac:dyDescent="0.2">
      <c r="A109">
        <v>157</v>
      </c>
      <c r="B109">
        <v>1</v>
      </c>
      <c r="C109">
        <v>2007</v>
      </c>
      <c r="D109">
        <v>97.215999999999994</v>
      </c>
      <c r="E109">
        <v>2.3050103973762499</v>
      </c>
      <c r="F109">
        <v>2.6758000000000002</v>
      </c>
      <c r="G109">
        <v>2.7932999999999999</v>
      </c>
      <c r="H109">
        <v>3</v>
      </c>
      <c r="I109">
        <v>2.1</v>
      </c>
      <c r="J109">
        <v>4.9400000000000004</v>
      </c>
      <c r="K109">
        <v>4.4800000000000004</v>
      </c>
      <c r="L109">
        <v>4.4000000000000004</v>
      </c>
      <c r="M109">
        <v>1420.86</v>
      </c>
      <c r="N109" s="1">
        <v>2.374334401</v>
      </c>
      <c r="O109" s="1">
        <v>2.374334401</v>
      </c>
      <c r="P109" s="1">
        <v>2.374334401</v>
      </c>
      <c r="Q109" s="1">
        <v>2.374334401</v>
      </c>
      <c r="R109" s="1">
        <v>2.5845424750000001</v>
      </c>
      <c r="S109" s="1">
        <v>2.4359479020000001</v>
      </c>
      <c r="T109" s="1">
        <v>2.4359479020000001</v>
      </c>
      <c r="U109" s="1">
        <v>3.9929463040000002</v>
      </c>
      <c r="V109">
        <v>2.3050103973762499</v>
      </c>
      <c r="W109">
        <f t="shared" si="4"/>
        <v>2.8379000000000003</v>
      </c>
      <c r="X109">
        <v>2.6758000000000002</v>
      </c>
      <c r="Y109">
        <v>3</v>
      </c>
      <c r="Z109">
        <f t="shared" si="5"/>
        <v>0.5328896026237504</v>
      </c>
      <c r="AA109">
        <f t="shared" si="6"/>
        <v>0.28397132858449864</v>
      </c>
      <c r="AB109">
        <f t="shared" si="7"/>
        <v>0.5328896026237504</v>
      </c>
    </row>
    <row r="110" spans="1:28" x14ac:dyDescent="0.2">
      <c r="A110">
        <v>158</v>
      </c>
      <c r="B110">
        <v>2</v>
      </c>
      <c r="C110">
        <v>2007</v>
      </c>
      <c r="D110">
        <v>97.537999999999997</v>
      </c>
      <c r="E110">
        <v>1.3248847926267799</v>
      </c>
      <c r="F110">
        <v>2.1676000000000002</v>
      </c>
      <c r="G110">
        <v>2.3349000000000002</v>
      </c>
      <c r="H110">
        <v>2.4</v>
      </c>
      <c r="I110">
        <v>2.7</v>
      </c>
      <c r="J110">
        <v>4.6100000000000003</v>
      </c>
      <c r="K110">
        <v>5.03</v>
      </c>
      <c r="L110">
        <v>4.5999999999999996</v>
      </c>
      <c r="M110">
        <v>1503.35</v>
      </c>
      <c r="N110" s="1">
        <v>2.499619729</v>
      </c>
      <c r="O110" s="1">
        <v>2.499619729</v>
      </c>
      <c r="P110" s="1">
        <v>2.499619729</v>
      </c>
      <c r="Q110" s="1">
        <v>2.499619729</v>
      </c>
      <c r="R110" s="1">
        <v>2.6210568109999999</v>
      </c>
      <c r="S110" s="1">
        <v>2.567040284</v>
      </c>
      <c r="T110" s="1">
        <v>2.567040284</v>
      </c>
      <c r="U110" s="1">
        <v>3.9817679199999998</v>
      </c>
      <c r="V110">
        <v>1.3248847926267799</v>
      </c>
      <c r="W110">
        <f t="shared" si="4"/>
        <v>2.2838000000000003</v>
      </c>
      <c r="X110">
        <v>2.1676000000000002</v>
      </c>
      <c r="Y110">
        <v>2.4</v>
      </c>
      <c r="Z110">
        <f t="shared" si="5"/>
        <v>0.95891520737322034</v>
      </c>
      <c r="AA110">
        <f t="shared" si="6"/>
        <v>0.91951837493162614</v>
      </c>
      <c r="AB110">
        <f t="shared" si="7"/>
        <v>0.95891520737322034</v>
      </c>
    </row>
    <row r="111" spans="1:28" x14ac:dyDescent="0.2">
      <c r="A111">
        <v>159</v>
      </c>
      <c r="B111">
        <v>3</v>
      </c>
      <c r="C111">
        <v>2007</v>
      </c>
      <c r="D111">
        <v>97.944999999999993</v>
      </c>
      <c r="E111">
        <v>1.6690930714182699</v>
      </c>
      <c r="F111">
        <v>2.2044000000000001</v>
      </c>
      <c r="G111">
        <v>2.1316000000000002</v>
      </c>
      <c r="H111">
        <v>1.7</v>
      </c>
      <c r="I111">
        <v>2.2999999999999998</v>
      </c>
      <c r="J111">
        <v>3.89</v>
      </c>
      <c r="K111">
        <v>4.2</v>
      </c>
      <c r="L111">
        <v>4.7</v>
      </c>
      <c r="M111">
        <v>1526.75</v>
      </c>
      <c r="N111" s="1">
        <v>1.3124333589999999</v>
      </c>
      <c r="O111" s="1">
        <v>1.3124333589999999</v>
      </c>
      <c r="P111" s="1">
        <v>1.3124333589999999</v>
      </c>
      <c r="Q111" s="1">
        <v>1.3124333589999999</v>
      </c>
      <c r="R111" s="1">
        <v>2.2647908220000001</v>
      </c>
      <c r="S111" s="1">
        <v>1.3392351469999999</v>
      </c>
      <c r="T111" s="1">
        <v>1.3392351469999999</v>
      </c>
      <c r="U111" s="1">
        <v>3.964288426</v>
      </c>
      <c r="V111">
        <v>1.6690930714182699</v>
      </c>
      <c r="W111">
        <f t="shared" si="4"/>
        <v>1.9521999999999999</v>
      </c>
      <c r="X111">
        <v>2.2044000000000001</v>
      </c>
      <c r="Y111">
        <v>1.7</v>
      </c>
      <c r="Z111">
        <f t="shared" si="5"/>
        <v>0.28310692858173003</v>
      </c>
      <c r="AA111">
        <f t="shared" si="6"/>
        <v>8.0149533010980795E-2</v>
      </c>
      <c r="AB111">
        <f t="shared" si="7"/>
        <v>0.28310692858173003</v>
      </c>
    </row>
    <row r="112" spans="1:28" x14ac:dyDescent="0.2">
      <c r="A112">
        <v>160</v>
      </c>
      <c r="B112">
        <v>4</v>
      </c>
      <c r="C112">
        <v>2007</v>
      </c>
      <c r="D112">
        <v>98.506</v>
      </c>
      <c r="E112">
        <v>2.29108172954211</v>
      </c>
      <c r="F112">
        <v>2.1259000000000001</v>
      </c>
      <c r="G112">
        <v>2.1320000000000001</v>
      </c>
      <c r="H112">
        <v>2.1</v>
      </c>
      <c r="I112">
        <v>2.1</v>
      </c>
      <c r="J112">
        <v>3</v>
      </c>
      <c r="K112">
        <v>3.49</v>
      </c>
      <c r="L112">
        <v>5</v>
      </c>
      <c r="M112">
        <v>1468.36</v>
      </c>
      <c r="N112" s="1">
        <v>1.342524617</v>
      </c>
      <c r="O112" s="1">
        <v>1.342524617</v>
      </c>
      <c r="P112" s="1">
        <v>1.342524617</v>
      </c>
      <c r="Q112" s="1">
        <v>1.342524617</v>
      </c>
      <c r="R112" s="1">
        <v>2.1048881100000001</v>
      </c>
      <c r="S112" s="1">
        <v>1.3991197740000001</v>
      </c>
      <c r="T112" s="1">
        <v>1.3991197740000001</v>
      </c>
      <c r="U112" s="1">
        <v>3.9492871489999999</v>
      </c>
      <c r="V112">
        <v>2.29108172954211</v>
      </c>
      <c r="W112">
        <f t="shared" si="4"/>
        <v>2.1129500000000001</v>
      </c>
      <c r="X112">
        <v>2.1259000000000001</v>
      </c>
      <c r="Y112">
        <v>2.1</v>
      </c>
      <c r="Z112">
        <f t="shared" si="5"/>
        <v>-0.17813172954210987</v>
      </c>
      <c r="AA112">
        <f t="shared" si="6"/>
        <v>3.1730913069663379E-2</v>
      </c>
      <c r="AB112">
        <f t="shared" si="7"/>
        <v>0.17813172954210987</v>
      </c>
    </row>
    <row r="113" spans="1:28" x14ac:dyDescent="0.2">
      <c r="A113">
        <v>161</v>
      </c>
      <c r="B113">
        <v>1</v>
      </c>
      <c r="C113">
        <v>2008</v>
      </c>
      <c r="D113">
        <v>98.941000000000003</v>
      </c>
      <c r="E113">
        <v>1.7663898645768199</v>
      </c>
      <c r="F113">
        <v>2.4605999999999999</v>
      </c>
      <c r="G113">
        <v>2.4643000000000002</v>
      </c>
      <c r="H113">
        <v>2.7</v>
      </c>
      <c r="I113">
        <v>2.2000000000000002</v>
      </c>
      <c r="J113">
        <v>1.26</v>
      </c>
      <c r="K113">
        <v>2.48</v>
      </c>
      <c r="L113">
        <v>5.0999999999999996</v>
      </c>
      <c r="M113">
        <v>1322.7</v>
      </c>
      <c r="N113" s="1">
        <v>1.3886982059999999</v>
      </c>
      <c r="O113" s="1">
        <v>1.3886982059999999</v>
      </c>
      <c r="P113" s="1">
        <v>1.3886982059999999</v>
      </c>
      <c r="Q113" s="1">
        <v>1.3886982059999999</v>
      </c>
      <c r="R113" s="1">
        <v>2.0098169399999999</v>
      </c>
      <c r="S113" s="1">
        <v>1.4718747860000001</v>
      </c>
      <c r="T113" s="1">
        <v>1.4718747860000001</v>
      </c>
      <c r="U113" s="1">
        <v>3.938519581</v>
      </c>
      <c r="V113">
        <v>1.7663898645768199</v>
      </c>
      <c r="W113">
        <f t="shared" si="4"/>
        <v>2.5803000000000003</v>
      </c>
      <c r="X113">
        <v>2.4605999999999999</v>
      </c>
      <c r="Y113">
        <v>2.7</v>
      </c>
      <c r="Z113">
        <f t="shared" si="5"/>
        <v>0.81391013542318036</v>
      </c>
      <c r="AA113">
        <f t="shared" si="6"/>
        <v>0.66244970854457974</v>
      </c>
      <c r="AB113">
        <f t="shared" si="7"/>
        <v>0.81391013542318036</v>
      </c>
    </row>
    <row r="114" spans="1:28" x14ac:dyDescent="0.2">
      <c r="A114">
        <v>162</v>
      </c>
      <c r="B114">
        <v>2</v>
      </c>
      <c r="C114">
        <v>2008</v>
      </c>
      <c r="D114">
        <v>99.619</v>
      </c>
      <c r="E114">
        <v>2.7410274810240098</v>
      </c>
      <c r="F114">
        <v>2.1716000000000002</v>
      </c>
      <c r="G114">
        <v>2.0642</v>
      </c>
      <c r="H114">
        <v>2</v>
      </c>
      <c r="I114">
        <v>2.2000000000000002</v>
      </c>
      <c r="J114">
        <v>1.86</v>
      </c>
      <c r="K114">
        <v>3.49</v>
      </c>
      <c r="L114">
        <v>5.6</v>
      </c>
      <c r="M114">
        <v>1280</v>
      </c>
      <c r="N114" s="1">
        <v>1.154082381</v>
      </c>
      <c r="O114" s="1">
        <v>1.154082381</v>
      </c>
      <c r="P114" s="1">
        <v>1.154082381</v>
      </c>
      <c r="Q114" s="1">
        <v>1.154082381</v>
      </c>
      <c r="R114" s="1">
        <v>1.8008228930000001</v>
      </c>
      <c r="S114" s="1">
        <v>1.212691934</v>
      </c>
      <c r="T114" s="1">
        <v>1.212691934</v>
      </c>
      <c r="U114" s="1">
        <v>3.9245058410000002</v>
      </c>
      <c r="V114">
        <v>2.7410274810240098</v>
      </c>
      <c r="W114">
        <f t="shared" si="4"/>
        <v>2.0857999999999999</v>
      </c>
      <c r="X114">
        <v>2.1716000000000002</v>
      </c>
      <c r="Y114">
        <v>2</v>
      </c>
      <c r="Z114">
        <f t="shared" si="5"/>
        <v>-0.65522748102400996</v>
      </c>
      <c r="AA114">
        <f t="shared" si="6"/>
        <v>0.42932305188906933</v>
      </c>
      <c r="AB114">
        <f t="shared" si="7"/>
        <v>0.65522748102400996</v>
      </c>
    </row>
    <row r="115" spans="1:28" x14ac:dyDescent="0.2">
      <c r="A115">
        <v>163</v>
      </c>
      <c r="B115">
        <v>3</v>
      </c>
      <c r="C115">
        <v>2008</v>
      </c>
      <c r="D115">
        <v>99.805000000000007</v>
      </c>
      <c r="E115">
        <v>0.74684548128374195</v>
      </c>
      <c r="F115">
        <v>2.3308</v>
      </c>
      <c r="G115">
        <v>2.1347</v>
      </c>
      <c r="H115">
        <v>2.4</v>
      </c>
      <c r="I115">
        <v>2</v>
      </c>
      <c r="J115">
        <v>1.1299999999999999</v>
      </c>
      <c r="K115">
        <v>2.88</v>
      </c>
      <c r="L115">
        <v>6.1</v>
      </c>
      <c r="M115">
        <v>1166.3599999999999</v>
      </c>
      <c r="N115" s="1">
        <v>0.95565350599999999</v>
      </c>
      <c r="O115" s="1">
        <v>0.95565350599999999</v>
      </c>
      <c r="P115" s="1">
        <v>0.95565350599999999</v>
      </c>
      <c r="Q115" s="1">
        <v>0.95565350599999999</v>
      </c>
      <c r="R115" s="1">
        <v>1.933323554</v>
      </c>
      <c r="S115" s="1">
        <v>1.0186141070000001</v>
      </c>
      <c r="T115" s="1">
        <v>1.0186141070000001</v>
      </c>
      <c r="U115" s="1">
        <v>3.9169194420000002</v>
      </c>
      <c r="V115">
        <v>0.74684548128374195</v>
      </c>
      <c r="W115">
        <f t="shared" si="4"/>
        <v>2.3654000000000002</v>
      </c>
      <c r="X115">
        <v>2.3308</v>
      </c>
      <c r="Y115">
        <v>2.4</v>
      </c>
      <c r="Z115">
        <f t="shared" si="5"/>
        <v>1.6185545187162582</v>
      </c>
      <c r="AA115">
        <f t="shared" si="6"/>
        <v>2.6197187300568183</v>
      </c>
      <c r="AB115">
        <f t="shared" si="7"/>
        <v>1.6185545187162582</v>
      </c>
    </row>
    <row r="116" spans="1:28" x14ac:dyDescent="0.2">
      <c r="A116">
        <v>164</v>
      </c>
      <c r="B116">
        <v>4</v>
      </c>
      <c r="C116">
        <v>2008</v>
      </c>
      <c r="D116">
        <v>100.045</v>
      </c>
      <c r="E116">
        <v>0.96187565753220705</v>
      </c>
      <c r="F116">
        <v>2.4977</v>
      </c>
      <c r="G116">
        <v>2.1774</v>
      </c>
      <c r="H116">
        <v>2</v>
      </c>
      <c r="I116">
        <v>2.1</v>
      </c>
      <c r="J116">
        <v>0.03</v>
      </c>
      <c r="K116">
        <v>1.52</v>
      </c>
      <c r="L116">
        <v>7.3</v>
      </c>
      <c r="M116">
        <v>903.25</v>
      </c>
      <c r="N116" s="1">
        <v>1.201374143</v>
      </c>
      <c r="O116" s="1">
        <v>1.201374143</v>
      </c>
      <c r="P116" s="1">
        <v>1.201374143</v>
      </c>
      <c r="Q116" s="1">
        <v>1.201374143</v>
      </c>
      <c r="R116" s="1">
        <v>1.912506265</v>
      </c>
      <c r="S116" s="1">
        <v>1.3080133679999999</v>
      </c>
      <c r="T116" s="1">
        <v>1.3080133679999999</v>
      </c>
      <c r="U116" s="1">
        <v>3.896727888</v>
      </c>
      <c r="V116">
        <v>0.96187565753220705</v>
      </c>
      <c r="W116">
        <f t="shared" si="4"/>
        <v>2.24885</v>
      </c>
      <c r="X116">
        <v>2.4977</v>
      </c>
      <c r="Y116">
        <v>2</v>
      </c>
      <c r="Z116">
        <f t="shared" si="5"/>
        <v>1.2869743424677931</v>
      </c>
      <c r="AA116">
        <f t="shared" si="6"/>
        <v>1.6563029581704083</v>
      </c>
      <c r="AB116">
        <f t="shared" si="7"/>
        <v>1.2869743424677931</v>
      </c>
    </row>
    <row r="117" spans="1:28" x14ac:dyDescent="0.2">
      <c r="A117">
        <v>165</v>
      </c>
      <c r="B117">
        <v>1</v>
      </c>
      <c r="C117">
        <v>2009</v>
      </c>
      <c r="D117">
        <v>99.888999999999996</v>
      </c>
      <c r="E117">
        <v>-0.62371932630318505</v>
      </c>
      <c r="F117">
        <v>2.0975000000000001</v>
      </c>
      <c r="G117">
        <v>2.2871999999999999</v>
      </c>
      <c r="H117">
        <v>2</v>
      </c>
      <c r="I117">
        <v>2.6</v>
      </c>
      <c r="J117">
        <v>0.21</v>
      </c>
      <c r="K117">
        <v>1.82</v>
      </c>
      <c r="L117">
        <v>8.6999999999999993</v>
      </c>
      <c r="M117">
        <v>797.87</v>
      </c>
      <c r="N117" s="1">
        <v>2.305212992</v>
      </c>
      <c r="O117" s="1">
        <v>2.305212992</v>
      </c>
      <c r="P117" s="1">
        <v>2.305212992</v>
      </c>
      <c r="Q117" s="1">
        <v>2.305212992</v>
      </c>
      <c r="R117" s="1">
        <v>2.0745305090000001</v>
      </c>
      <c r="S117" s="1">
        <v>2.5447391530000001</v>
      </c>
      <c r="T117" s="1">
        <v>2.5447391530000001</v>
      </c>
      <c r="U117" s="1">
        <v>3.878152874</v>
      </c>
      <c r="V117">
        <v>-0.62371932630318505</v>
      </c>
      <c r="W117">
        <f t="shared" si="4"/>
        <v>2.0487500000000001</v>
      </c>
      <c r="X117">
        <v>2.0975000000000001</v>
      </c>
      <c r="Y117">
        <v>2</v>
      </c>
      <c r="Z117">
        <f t="shared" si="5"/>
        <v>2.6724693263031849</v>
      </c>
      <c r="AA117">
        <f t="shared" si="6"/>
        <v>7.1420923000313987</v>
      </c>
      <c r="AB117">
        <f t="shared" si="7"/>
        <v>2.6724693263031849</v>
      </c>
    </row>
    <row r="118" spans="1:28" x14ac:dyDescent="0.2">
      <c r="A118">
        <v>166</v>
      </c>
      <c r="B118">
        <v>2</v>
      </c>
      <c r="C118">
        <v>2009</v>
      </c>
      <c r="D118">
        <v>99.882000000000005</v>
      </c>
      <c r="E118">
        <v>-2.8031114537086E-2</v>
      </c>
      <c r="F118">
        <v>0.73419999999999996</v>
      </c>
      <c r="G118">
        <v>1.7228000000000001</v>
      </c>
      <c r="H118">
        <v>2.2999999999999998</v>
      </c>
      <c r="I118">
        <v>1.6</v>
      </c>
      <c r="J118">
        <v>0.18</v>
      </c>
      <c r="K118">
        <v>2.71</v>
      </c>
      <c r="L118">
        <v>9.5</v>
      </c>
      <c r="M118">
        <v>919.32</v>
      </c>
      <c r="N118" s="1">
        <v>2.438130218</v>
      </c>
      <c r="O118" s="1">
        <v>2.438130218</v>
      </c>
      <c r="P118" s="1">
        <v>2.438130218</v>
      </c>
      <c r="Q118" s="1">
        <v>2.438130218</v>
      </c>
      <c r="R118" s="1">
        <v>2.0856185219999999</v>
      </c>
      <c r="S118" s="1">
        <v>2.5901259730000001</v>
      </c>
      <c r="T118" s="1">
        <v>2.5901259730000001</v>
      </c>
      <c r="U118" s="1">
        <v>3.849839212</v>
      </c>
      <c r="V118">
        <v>-2.8031114537086E-2</v>
      </c>
      <c r="W118">
        <f t="shared" si="4"/>
        <v>1.5170999999999999</v>
      </c>
      <c r="X118">
        <v>0.73419999999999996</v>
      </c>
      <c r="Y118">
        <v>2.2999999999999998</v>
      </c>
      <c r="Z118">
        <f t="shared" si="5"/>
        <v>1.5451311145370858</v>
      </c>
      <c r="AA118">
        <f t="shared" si="6"/>
        <v>2.387430161110617</v>
      </c>
      <c r="AB118">
        <f t="shared" si="7"/>
        <v>1.5451311145370858</v>
      </c>
    </row>
    <row r="119" spans="1:28" x14ac:dyDescent="0.2">
      <c r="A119">
        <v>167</v>
      </c>
      <c r="B119">
        <v>3</v>
      </c>
      <c r="C119">
        <v>2009</v>
      </c>
      <c r="D119">
        <v>100.18300000000001</v>
      </c>
      <c r="E119">
        <v>1.20542239843013</v>
      </c>
      <c r="F119">
        <v>1.6217999999999999</v>
      </c>
      <c r="G119">
        <v>1.4097</v>
      </c>
      <c r="H119">
        <v>1.5</v>
      </c>
      <c r="I119">
        <v>1.4</v>
      </c>
      <c r="J119">
        <v>0.12</v>
      </c>
      <c r="K119">
        <v>2.37</v>
      </c>
      <c r="L119">
        <v>9.8000000000000007</v>
      </c>
      <c r="M119">
        <v>1057.08</v>
      </c>
      <c r="N119" s="1">
        <v>1.0935182800000001</v>
      </c>
      <c r="O119" s="1">
        <v>1.0935182800000001</v>
      </c>
      <c r="P119" s="1">
        <v>1.0935182800000001</v>
      </c>
      <c r="Q119" s="1">
        <v>1.0935182800000001</v>
      </c>
      <c r="R119" s="1">
        <v>1.637803203</v>
      </c>
      <c r="S119" s="1">
        <v>1.0311658690000001</v>
      </c>
      <c r="T119" s="1">
        <v>1.0311658690000001</v>
      </c>
      <c r="U119" s="1">
        <v>3.8256025220000001</v>
      </c>
      <c r="V119">
        <v>1.20542239843013</v>
      </c>
      <c r="W119">
        <f t="shared" si="4"/>
        <v>1.5609</v>
      </c>
      <c r="X119">
        <v>1.6217999999999999</v>
      </c>
      <c r="Y119">
        <v>1.5</v>
      </c>
      <c r="Z119">
        <f t="shared" si="5"/>
        <v>0.35547760156986996</v>
      </c>
      <c r="AA119">
        <f t="shared" si="6"/>
        <v>0.12636432521786722</v>
      </c>
      <c r="AB119">
        <f t="shared" si="7"/>
        <v>0.35547760156986996</v>
      </c>
    </row>
    <row r="120" spans="1:28" x14ac:dyDescent="0.2">
      <c r="A120">
        <v>168</v>
      </c>
      <c r="B120">
        <v>4</v>
      </c>
      <c r="C120">
        <v>2009</v>
      </c>
      <c r="D120">
        <v>100.517</v>
      </c>
      <c r="E120">
        <v>1.3335595859576399</v>
      </c>
      <c r="F120">
        <v>1.4207000000000001</v>
      </c>
      <c r="G120">
        <v>1.5871999999999999</v>
      </c>
      <c r="H120">
        <v>1.2</v>
      </c>
      <c r="I120">
        <v>1.1000000000000001</v>
      </c>
      <c r="J120">
        <v>0.05</v>
      </c>
      <c r="K120">
        <v>2.34</v>
      </c>
      <c r="L120">
        <v>9.9</v>
      </c>
      <c r="M120">
        <v>1115.0999999999999</v>
      </c>
      <c r="N120" s="1">
        <v>0.90922361500000004</v>
      </c>
      <c r="O120" s="1">
        <v>0.90922361500000004</v>
      </c>
      <c r="P120" s="1">
        <v>0.90922361500000004</v>
      </c>
      <c r="Q120" s="1">
        <v>0.90922361500000004</v>
      </c>
      <c r="R120" s="1">
        <v>1.424263448</v>
      </c>
      <c r="S120" s="1">
        <v>0.85340548599999999</v>
      </c>
      <c r="T120" s="1">
        <v>0.85340548599999999</v>
      </c>
      <c r="U120" s="1">
        <v>3.8093281120000002</v>
      </c>
      <c r="V120">
        <v>1.3335595859576399</v>
      </c>
      <c r="W120">
        <f t="shared" si="4"/>
        <v>1.3103500000000001</v>
      </c>
      <c r="X120">
        <v>1.4207000000000001</v>
      </c>
      <c r="Y120">
        <v>1.2</v>
      </c>
      <c r="Z120">
        <f t="shared" si="5"/>
        <v>-2.3209585957639778E-2</v>
      </c>
      <c r="AA120">
        <f t="shared" si="6"/>
        <v>5.3868488032506956E-4</v>
      </c>
      <c r="AB120">
        <f t="shared" si="7"/>
        <v>2.3209585957639778E-2</v>
      </c>
    </row>
    <row r="121" spans="1:28" x14ac:dyDescent="0.2">
      <c r="A121">
        <v>169</v>
      </c>
      <c r="B121">
        <v>1</v>
      </c>
      <c r="C121">
        <v>2010</v>
      </c>
      <c r="D121">
        <v>100.98099999999999</v>
      </c>
      <c r="E121">
        <v>1.8464538336798999</v>
      </c>
      <c r="F121">
        <v>1.3283</v>
      </c>
      <c r="G121">
        <v>1.5523</v>
      </c>
      <c r="H121">
        <v>1.7</v>
      </c>
      <c r="I121">
        <v>1.1000000000000001</v>
      </c>
      <c r="J121">
        <v>0.15</v>
      </c>
      <c r="K121">
        <v>2.4300000000000002</v>
      </c>
      <c r="L121">
        <v>9.9</v>
      </c>
      <c r="M121">
        <v>1169.43</v>
      </c>
      <c r="N121" s="1">
        <v>0.69204060700000003</v>
      </c>
      <c r="O121" s="1">
        <v>0.69204060700000003</v>
      </c>
      <c r="P121" s="1">
        <v>0.69204060700000003</v>
      </c>
      <c r="Q121" s="1">
        <v>0.69204060700000003</v>
      </c>
      <c r="R121" s="1">
        <v>1.3305893499999999</v>
      </c>
      <c r="S121" s="1">
        <v>0.680994133</v>
      </c>
      <c r="T121" s="1">
        <v>0.680994133</v>
      </c>
      <c r="U121" s="1">
        <v>3.7940455900000001</v>
      </c>
      <c r="V121">
        <v>1.8464538336798999</v>
      </c>
      <c r="W121">
        <f t="shared" si="4"/>
        <v>1.5141499999999999</v>
      </c>
      <c r="X121">
        <v>1.3283</v>
      </c>
      <c r="Y121">
        <v>1.7</v>
      </c>
      <c r="Z121">
        <f t="shared" si="5"/>
        <v>-0.33230383367990002</v>
      </c>
      <c r="AA121">
        <f t="shared" si="6"/>
        <v>0.11042583787835865</v>
      </c>
      <c r="AB121">
        <f t="shared" si="7"/>
        <v>0.33230383367990002</v>
      </c>
    </row>
    <row r="122" spans="1:28" x14ac:dyDescent="0.2">
      <c r="A122">
        <v>170</v>
      </c>
      <c r="B122">
        <v>2</v>
      </c>
      <c r="C122">
        <v>2010</v>
      </c>
      <c r="D122">
        <v>101.444</v>
      </c>
      <c r="E122">
        <v>1.83400837781367</v>
      </c>
      <c r="F122">
        <v>1.1455</v>
      </c>
      <c r="G122">
        <v>1.1800999999999999</v>
      </c>
      <c r="H122">
        <v>1.1000000000000001</v>
      </c>
      <c r="I122">
        <v>1.3</v>
      </c>
      <c r="J122">
        <v>0.12</v>
      </c>
      <c r="K122">
        <v>2</v>
      </c>
      <c r="L122">
        <v>9.4</v>
      </c>
      <c r="M122">
        <v>1030.71</v>
      </c>
      <c r="N122" s="1">
        <v>0.56256241600000001</v>
      </c>
      <c r="O122" s="1">
        <v>0.56256241600000001</v>
      </c>
      <c r="P122" s="1">
        <v>0.56256241600000001</v>
      </c>
      <c r="Q122" s="1">
        <v>0.56256241600000001</v>
      </c>
      <c r="R122" s="1">
        <v>1.324096341</v>
      </c>
      <c r="S122" s="1">
        <v>0.64941433699999995</v>
      </c>
      <c r="T122" s="1">
        <v>0.64941433699999995</v>
      </c>
      <c r="U122" s="1">
        <v>3.782097174</v>
      </c>
      <c r="V122">
        <v>1.83400837781367</v>
      </c>
      <c r="W122">
        <f t="shared" si="4"/>
        <v>1.1227499999999999</v>
      </c>
      <c r="X122">
        <v>1.1455</v>
      </c>
      <c r="Y122">
        <v>1.1000000000000001</v>
      </c>
      <c r="Z122">
        <f t="shared" si="5"/>
        <v>-0.71125837781367007</v>
      </c>
      <c r="AA122">
        <f t="shared" si="6"/>
        <v>0.50588848001013342</v>
      </c>
      <c r="AB122">
        <f t="shared" si="7"/>
        <v>0.71125837781367007</v>
      </c>
    </row>
    <row r="123" spans="1:28" x14ac:dyDescent="0.2">
      <c r="A123">
        <v>171</v>
      </c>
      <c r="B123">
        <v>3</v>
      </c>
      <c r="C123">
        <v>2010</v>
      </c>
      <c r="D123">
        <v>101.96299999999999</v>
      </c>
      <c r="E123">
        <v>2.0464492725049701</v>
      </c>
      <c r="F123">
        <v>1.45</v>
      </c>
      <c r="G123">
        <v>1.3837999999999999</v>
      </c>
      <c r="H123">
        <v>1.3</v>
      </c>
      <c r="I123">
        <v>1.2</v>
      </c>
      <c r="J123">
        <v>0.15</v>
      </c>
      <c r="K123">
        <v>1.41</v>
      </c>
      <c r="L123">
        <v>9.5</v>
      </c>
      <c r="M123">
        <v>1141.2</v>
      </c>
      <c r="N123" s="1">
        <v>1.4179925149999999</v>
      </c>
      <c r="O123" s="1">
        <v>1.4179925149999999</v>
      </c>
      <c r="P123" s="1">
        <v>1.4179925149999999</v>
      </c>
      <c r="Q123" s="1">
        <v>1.4179925149999999</v>
      </c>
      <c r="R123" s="1">
        <v>1.6453544600000001</v>
      </c>
      <c r="S123" s="1">
        <v>1.5781420509999999</v>
      </c>
      <c r="T123" s="1">
        <v>1.5781420509999999</v>
      </c>
      <c r="U123" s="1">
        <v>3.7702185840000002</v>
      </c>
      <c r="V123">
        <v>2.0464492725049701</v>
      </c>
      <c r="W123">
        <f t="shared" si="4"/>
        <v>1.375</v>
      </c>
      <c r="X123">
        <v>1.45</v>
      </c>
      <c r="Y123">
        <v>1.3</v>
      </c>
      <c r="Z123">
        <f t="shared" si="5"/>
        <v>-0.67144927250497011</v>
      </c>
      <c r="AA123">
        <f t="shared" si="6"/>
        <v>0.45084412554745362</v>
      </c>
      <c r="AB123">
        <f t="shared" si="7"/>
        <v>0.67144927250497011</v>
      </c>
    </row>
    <row r="124" spans="1:28" x14ac:dyDescent="0.2">
      <c r="A124">
        <v>172</v>
      </c>
      <c r="B124">
        <v>4</v>
      </c>
      <c r="C124">
        <v>2010</v>
      </c>
      <c r="D124">
        <v>102.40900000000001</v>
      </c>
      <c r="E124">
        <v>1.74965428635883</v>
      </c>
      <c r="F124">
        <v>1.2334000000000001</v>
      </c>
      <c r="G124">
        <v>1.4677</v>
      </c>
      <c r="H124">
        <v>0.8</v>
      </c>
      <c r="I124">
        <v>1</v>
      </c>
      <c r="J124">
        <v>0.14000000000000001</v>
      </c>
      <c r="K124">
        <v>1.93</v>
      </c>
      <c r="L124">
        <v>9.3000000000000007</v>
      </c>
      <c r="M124">
        <v>1257.6400000000001</v>
      </c>
      <c r="N124" s="1">
        <v>1.656446358</v>
      </c>
      <c r="O124" s="1">
        <v>1.656446358</v>
      </c>
      <c r="P124" s="1">
        <v>1.656446358</v>
      </c>
      <c r="Q124" s="1">
        <v>1.656446358</v>
      </c>
      <c r="R124" s="1">
        <v>1.582997534</v>
      </c>
      <c r="S124" s="1">
        <v>1.87372267</v>
      </c>
      <c r="T124" s="1">
        <v>1.87372267</v>
      </c>
      <c r="U124" s="1">
        <v>3.759771497</v>
      </c>
      <c r="V124">
        <v>1.74965428635883</v>
      </c>
      <c r="W124">
        <f t="shared" si="4"/>
        <v>1.0167000000000002</v>
      </c>
      <c r="X124">
        <v>1.2334000000000001</v>
      </c>
      <c r="Y124">
        <v>0.8</v>
      </c>
      <c r="Z124">
        <f t="shared" si="5"/>
        <v>-0.73295428635882987</v>
      </c>
      <c r="AA124">
        <f t="shared" si="6"/>
        <v>0.53722198589178161</v>
      </c>
      <c r="AB124">
        <f t="shared" si="7"/>
        <v>0.73295428635882987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Prokopyev</dc:creator>
  <cp:lastModifiedBy>Anton Prokopyev</cp:lastModifiedBy>
  <dcterms:created xsi:type="dcterms:W3CDTF">2017-03-20T01:35:31Z</dcterms:created>
  <dcterms:modified xsi:type="dcterms:W3CDTF">2017-03-20T02:00:05Z</dcterms:modified>
</cp:coreProperties>
</file>