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odas\Downloads\"/>
    </mc:Choice>
  </mc:AlternateContent>
  <xr:revisionPtr revIDLastSave="0" documentId="8_{9CDFFE20-273D-4229-B8BE-C6E940344E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<sst xmlns="http://schemas.openxmlformats.org/spreadsheetml/2006/main" count="47" uniqueCount="44">
  <si>
    <t>Equipamento</t>
  </si>
  <si>
    <t>Marca/Modelo</t>
  </si>
  <si>
    <t>Quantidade</t>
  </si>
  <si>
    <t>Valor Unitário</t>
  </si>
  <si>
    <t>Valor Final</t>
  </si>
  <si>
    <t>BD Switch</t>
  </si>
  <si>
    <t>D-LINK SMART MANAGED SWITCH 24 X 10G BASE-T PORTS + 4 X 10G/25G SFP28 PORTS - 790069456800</t>
  </si>
  <si>
    <t>FD Switch</t>
  </si>
  <si>
    <t>UBIQUITI USW-24-POE-EU</t>
  </si>
  <si>
    <t>Router</t>
  </si>
  <si>
    <t>Fortinet FortiGate 400E</t>
  </si>
  <si>
    <t>AP</t>
  </si>
  <si>
    <t>Tomadas</t>
  </si>
  <si>
    <t>Ventilação</t>
  </si>
  <si>
    <t>MITSUBISHI LMK 18000BTU</t>
  </si>
  <si>
    <t>UPS</t>
  </si>
  <si>
    <t>Smart-UPS SRT da APC Iões de Lítio 1000VA RM 230V com Placa de Rede</t>
  </si>
  <si>
    <t>Cabo de Rede</t>
  </si>
  <si>
    <t>Fibra Otica</t>
  </si>
  <si>
    <t>VoIP</t>
  </si>
  <si>
    <t>Bastidor</t>
  </si>
  <si>
    <t>Ficha RJ45</t>
  </si>
  <si>
    <t>Valor total do orçamento</t>
  </si>
  <si>
    <t>Huawei AirEngine 5761-11</t>
  </si>
  <si>
    <t>Huawei IP1T6805UK01 eSpace 6805</t>
  </si>
  <si>
    <t>Suno - Tomada dupla: 2 x RJ45 cat. 6A - STP, Branco</t>
  </si>
  <si>
    <t>Cabo de Rede Cat 6A Utp Não Blindado Awg24 Halogênio Flexível Cor Amarela 100 M LINK</t>
  </si>
  <si>
    <t>Cabos fibra ótica multímodo OM 4 ext fita aço ondulada 8 fibras proteção folgada</t>
  </si>
  <si>
    <t>DIGITUS BASTIDOR DYNAMIC BASIC SERIES - 600X6</t>
  </si>
  <si>
    <t>Conector Ugreen 10X Modular Plug Rj45 8P8C Cat 6A Cat 7 70316</t>
  </si>
  <si>
    <t>Dell PowerEdge R760</t>
  </si>
  <si>
    <t>PBAEGAV Patch Panel 12 Portas Cat6A</t>
  </si>
  <si>
    <t>Servidores</t>
  </si>
  <si>
    <t>Wireless LAN Controller</t>
  </si>
  <si>
    <t>AIR-CT3504-K9 - Cisco WLAN Controller</t>
  </si>
  <si>
    <t>Patch Panel de Parede</t>
  </si>
  <si>
    <t>Descrição</t>
  </si>
  <si>
    <t>Serviço</t>
  </si>
  <si>
    <t xml:space="preserve">Mão de Obra </t>
  </si>
  <si>
    <t>Instalação Fisica de todos os equipamentos e Instalação de Servidores e Redes (Lan e Wifi)</t>
  </si>
  <si>
    <t xml:space="preserve">Certificação </t>
  </si>
  <si>
    <t>Certificação de Rede</t>
  </si>
  <si>
    <t>Total Parcial</t>
  </si>
  <si>
    <t>Contigência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</si>
</sst>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[$€-1]"/>
    <numFmt numFmtId="167" formatCode="_-* #,##0.00\ [$€-816]_-;\-* #,##0.00\ [$€-816]_-;_-* &quot;-&quot;??\ [$€-816]_-;_-@_-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  <family val="2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rgb="FFFF9900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5" fillId="3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1" xfId="0" applyFon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0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right"/>
    </xf>
    <xf numFmtId="164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164" fontId="5" fillId="7" borderId="1" xfId="0" applyNumberFormat="1" applyFont="1" applyFill="1" applyBorder="1"/>
    <xf numFmtId="0" fontId="2" fillId="8" borderId="1" xfId="0" applyFont="1" applyFill="1" applyBorder="1"/>
    <xf numFmtId="0" fontId="0" fillId="7" borderId="1" xfId="0" applyFill="1" applyBorder="1"/>
    <xf numFmtId="8" fontId="0" fillId="7" borderId="1" xfId="0" applyNumberFormat="1" applyFill="1" applyBorder="1"/>
    <xf numFmtId="0" fontId="0" fillId="7" borderId="1" xfId="0" applyFont="1" applyFill="1" applyBorder="1"/>
    <xf numFmtId="167" fontId="0" fillId="7" borderId="1" xfId="0" applyNumberFormat="1" applyFill="1" applyBorder="1" applyAlignment="1">
      <alignment horizontal="right"/>
    </xf>
    <xf numFmtId="0" fontId="1" fillId="5" borderId="3" xfId="0" applyFont="1" applyFill="1" applyBorder="1"/>
    <xf numFmtId="0" fontId="0" fillId="8" borderId="4" xfId="0" applyFont="1" applyFill="1" applyBorder="1"/>
    <xf numFmtId="0" fontId="2" fillId="7" borderId="4" xfId="0" applyFont="1" applyFill="1" applyBorder="1"/>
    <xf numFmtId="164" fontId="2" fillId="7" borderId="4" xfId="0" applyNumberFormat="1" applyFont="1" applyFill="1" applyBorder="1"/>
    <xf numFmtId="164" fontId="2" fillId="7" borderId="5" xfId="0" applyNumberFormat="1" applyFont="1" applyFill="1" applyBorder="1"/>
    <xf numFmtId="0" fontId="1" fillId="5" borderId="6" xfId="0" applyFont="1" applyFill="1" applyBorder="1"/>
    <xf numFmtId="164" fontId="2" fillId="7" borderId="7" xfId="0" applyNumberFormat="1" applyFont="1" applyFill="1" applyBorder="1"/>
    <xf numFmtId="0" fontId="1" fillId="6" borderId="6" xfId="0" applyFont="1" applyFill="1" applyBorder="1"/>
    <xf numFmtId="0" fontId="4" fillId="5" borderId="6" xfId="0" applyFont="1" applyFill="1" applyBorder="1"/>
    <xf numFmtId="164" fontId="5" fillId="7" borderId="7" xfId="0" applyNumberFormat="1" applyFont="1" applyFill="1" applyBorder="1" applyAlignment="1">
      <alignment horizontal="right"/>
    </xf>
    <xf numFmtId="0" fontId="4" fillId="6" borderId="6" xfId="0" applyFont="1" applyFill="1" applyBorder="1"/>
    <xf numFmtId="0" fontId="6" fillId="5" borderId="6" xfId="0" applyFont="1" applyFill="1" applyBorder="1"/>
    <xf numFmtId="0" fontId="8" fillId="6" borderId="6" xfId="0" applyFont="1" applyFill="1" applyBorder="1"/>
    <xf numFmtId="0" fontId="8" fillId="6" borderId="8" xfId="0" applyFont="1" applyFill="1" applyBorder="1" applyAlignment="1">
      <alignment wrapText="1"/>
    </xf>
    <xf numFmtId="0" fontId="0" fillId="7" borderId="9" xfId="0" applyFont="1" applyFill="1" applyBorder="1"/>
    <xf numFmtId="0" fontId="0" fillId="7" borderId="9" xfId="0" applyFill="1" applyBorder="1"/>
    <xf numFmtId="167" fontId="0" fillId="7" borderId="9" xfId="0" applyNumberFormat="1" applyFill="1" applyBorder="1" applyAlignment="1">
      <alignment horizontal="right"/>
    </xf>
    <xf numFmtId="164" fontId="2" fillId="7" borderId="10" xfId="0" applyNumberFormat="1" applyFont="1" applyFill="1" applyBorder="1"/>
    <xf numFmtId="0" fontId="0" fillId="0" borderId="1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9" xfId="0" applyBorder="1"/>
    <xf numFmtId="0" fontId="1" fillId="4" borderId="15" xfId="0" applyFont="1" applyFill="1" applyBorder="1"/>
    <xf numFmtId="0" fontId="2" fillId="4" borderId="16" xfId="0" applyFont="1" applyFill="1" applyBorder="1"/>
    <xf numFmtId="167" fontId="0" fillId="0" borderId="2" xfId="1" applyNumberFormat="1" applyFont="1" applyBorder="1"/>
    <xf numFmtId="164" fontId="2" fillId="7" borderId="17" xfId="0" applyNumberFormat="1" applyFont="1" applyFill="1" applyBorder="1"/>
    <xf numFmtId="0" fontId="2" fillId="4" borderId="18" xfId="0" applyFont="1" applyFill="1" applyBorder="1"/>
    <xf numFmtId="164" fontId="1" fillId="4" borderId="14" xfId="0" applyNumberFormat="1" applyFont="1" applyFill="1" applyBorder="1"/>
    <xf numFmtId="167" fontId="2" fillId="7" borderId="5" xfId="0" applyNumberFormat="1" applyFont="1" applyFill="1" applyBorder="1"/>
    <xf numFmtId="167" fontId="0" fillId="0" borderId="10" xfId="0" applyNumberFormat="1" applyBorder="1"/>
    <xf numFmtId="0" fontId="9" fillId="6" borderId="6" xfId="0" applyFont="1" applyFill="1" applyBorder="1"/>
    <xf numFmtId="0" fontId="9" fillId="6" borderId="8" xfId="0" applyFont="1" applyFill="1" applyBorder="1"/>
    <xf numFmtId="0" fontId="10" fillId="2" borderId="2" xfId="0" applyFont="1" applyFill="1" applyBorder="1" applyAlignment="1">
      <alignment horizontal="center"/>
    </xf>
    <xf numFmtId="0" fontId="9" fillId="9" borderId="3" xfId="0" applyFont="1" applyFill="1" applyBorder="1"/>
    <xf numFmtId="0" fontId="9" fillId="9" borderId="8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M25"/>
  <sheetViews>
    <sheetView tabSelected="1" workbookViewId="0">
      <selection activeCell="F24" sqref="F24"/>
    </sheetView>
  </sheetViews>
  <sheetFormatPr defaultColWidth="12.7109375" defaultRowHeight="15.75" customHeight="1" x14ac:dyDescent="0.2"/>
  <cols>
    <col min="1" max="1" width="5.42578125" customWidth="1"/>
    <col min="2" max="2" width="21.7109375" customWidth="1"/>
    <col min="3" max="3" width="91.5703125" customWidth="1"/>
    <col min="5" max="5" width="17.28515625" customWidth="1"/>
    <col min="6" max="6" width="19.28515625" customWidth="1"/>
    <col min="7" max="7" width="18.42578125" customWidth="1"/>
    <col min="8" max="8" width="24.7109375" customWidth="1"/>
  </cols>
  <sheetData>
    <row r="1" spans="1:19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spans="1:195" ht="13.5" thickBot="1" x14ac:dyDescent="0.25">
      <c r="A2" s="1"/>
      <c r="B2" s="56" t="s">
        <v>0</v>
      </c>
      <c r="C2" s="56" t="s">
        <v>1</v>
      </c>
      <c r="D2" s="56" t="s">
        <v>2</v>
      </c>
      <c r="E2" s="56" t="s">
        <v>3</v>
      </c>
      <c r="F2" s="56" t="s">
        <v>4</v>
      </c>
      <c r="G2" s="1"/>
      <c r="H2" s="1"/>
      <c r="I2" s="1"/>
      <c r="J2" s="1"/>
      <c r="K2" s="1"/>
      <c r="L2" s="1"/>
      <c r="M2" s="2"/>
    </row>
    <row r="3" spans="1:195" ht="12.75" x14ac:dyDescent="0.2">
      <c r="A3" s="3"/>
      <c r="B3" s="23" t="s">
        <v>5</v>
      </c>
      <c r="C3" s="24" t="s">
        <v>6</v>
      </c>
      <c r="D3" s="25">
        <v>6</v>
      </c>
      <c r="E3" s="26">
        <v>2577.9</v>
      </c>
      <c r="F3" s="27">
        <f t="shared" ref="F3:F10" si="0">(D3*E3)</f>
        <v>15467.400000000001</v>
      </c>
    </row>
    <row r="4" spans="1:195" ht="12.75" x14ac:dyDescent="0.2">
      <c r="A4" s="3"/>
      <c r="B4" s="28" t="s">
        <v>7</v>
      </c>
      <c r="C4" s="13" t="s">
        <v>8</v>
      </c>
      <c r="D4" s="11">
        <v>1</v>
      </c>
      <c r="E4" s="12">
        <v>340</v>
      </c>
      <c r="F4" s="29">
        <f t="shared" si="0"/>
        <v>340</v>
      </c>
      <c r="G4" s="4"/>
    </row>
    <row r="5" spans="1:195" ht="12.75" x14ac:dyDescent="0.2">
      <c r="A5" s="3"/>
      <c r="B5" s="30" t="s">
        <v>9</v>
      </c>
      <c r="C5" s="11" t="s">
        <v>10</v>
      </c>
      <c r="D5" s="11">
        <v>2</v>
      </c>
      <c r="E5" s="12">
        <v>8400</v>
      </c>
      <c r="F5" s="29">
        <f t="shared" si="0"/>
        <v>16800</v>
      </c>
    </row>
    <row r="6" spans="1:195" s="7" customFormat="1" ht="12.75" x14ac:dyDescent="0.2">
      <c r="A6" s="8"/>
      <c r="B6" s="28" t="s">
        <v>11</v>
      </c>
      <c r="C6" s="13" t="s">
        <v>23</v>
      </c>
      <c r="D6" s="11">
        <v>33</v>
      </c>
      <c r="E6" s="12">
        <v>280</v>
      </c>
      <c r="F6" s="29">
        <f t="shared" si="0"/>
        <v>9240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</row>
    <row r="7" spans="1:195" ht="12.75" x14ac:dyDescent="0.2">
      <c r="A7" s="3"/>
      <c r="B7" s="31" t="s">
        <v>12</v>
      </c>
      <c r="C7" s="11" t="s">
        <v>25</v>
      </c>
      <c r="D7" s="14">
        <v>500</v>
      </c>
      <c r="E7" s="15">
        <v>36.549999999999997</v>
      </c>
      <c r="F7" s="32">
        <f t="shared" si="0"/>
        <v>18275</v>
      </c>
      <c r="G7" s="5"/>
    </row>
    <row r="8" spans="1:195" ht="12.75" x14ac:dyDescent="0.2">
      <c r="A8" s="3"/>
      <c r="B8" s="33" t="s">
        <v>13</v>
      </c>
      <c r="C8" s="11" t="s">
        <v>14</v>
      </c>
      <c r="D8" s="14">
        <v>25</v>
      </c>
      <c r="E8" s="15">
        <v>1094</v>
      </c>
      <c r="F8" s="32">
        <f t="shared" si="0"/>
        <v>27350</v>
      </c>
      <c r="G8" s="5"/>
    </row>
    <row r="9" spans="1:195" ht="12.75" x14ac:dyDescent="0.2">
      <c r="A9" s="3"/>
      <c r="B9" s="31" t="s">
        <v>15</v>
      </c>
      <c r="C9" s="10" t="s">
        <v>16</v>
      </c>
      <c r="D9" s="16">
        <v>7</v>
      </c>
      <c r="E9" s="17">
        <v>3397.43</v>
      </c>
      <c r="F9" s="32">
        <f t="shared" si="0"/>
        <v>23782.01</v>
      </c>
      <c r="G9" s="5"/>
    </row>
    <row r="10" spans="1:195" ht="12.75" x14ac:dyDescent="0.2">
      <c r="A10" s="3"/>
      <c r="B10" s="31" t="s">
        <v>17</v>
      </c>
      <c r="C10" s="18" t="s">
        <v>26</v>
      </c>
      <c r="D10" s="14">
        <v>17</v>
      </c>
      <c r="E10" s="19">
        <v>86.91</v>
      </c>
      <c r="F10" s="32">
        <f t="shared" si="0"/>
        <v>1477.47</v>
      </c>
      <c r="G10" s="5"/>
    </row>
    <row r="11" spans="1:195" ht="12.75" x14ac:dyDescent="0.2">
      <c r="A11" s="3"/>
      <c r="B11" s="31" t="s">
        <v>18</v>
      </c>
      <c r="C11" s="11" t="s">
        <v>27</v>
      </c>
      <c r="D11" s="16">
        <v>10</v>
      </c>
      <c r="E11" s="17">
        <v>10.36</v>
      </c>
      <c r="F11" s="32">
        <f>(D11*E11)</f>
        <v>103.6</v>
      </c>
      <c r="G11" s="5"/>
    </row>
    <row r="12" spans="1:195" ht="12.75" x14ac:dyDescent="0.2">
      <c r="A12" s="3"/>
      <c r="B12" s="34" t="s">
        <v>19</v>
      </c>
      <c r="C12" s="18" t="s">
        <v>24</v>
      </c>
      <c r="D12" s="14">
        <v>30</v>
      </c>
      <c r="E12" s="15">
        <v>150</v>
      </c>
      <c r="F12" s="32">
        <f>(D12*E12)</f>
        <v>4500</v>
      </c>
      <c r="G12" s="5"/>
    </row>
    <row r="13" spans="1:195" ht="12.75" x14ac:dyDescent="0.2">
      <c r="A13" s="3"/>
      <c r="B13" s="31" t="s">
        <v>20</v>
      </c>
      <c r="C13" s="18" t="s">
        <v>28</v>
      </c>
      <c r="D13" s="14">
        <v>13</v>
      </c>
      <c r="E13" s="20">
        <v>696</v>
      </c>
      <c r="F13" s="32">
        <f>(D13*E13)</f>
        <v>9048</v>
      </c>
      <c r="G13" s="5"/>
    </row>
    <row r="14" spans="1:195" ht="12.75" x14ac:dyDescent="0.2">
      <c r="A14" s="3"/>
      <c r="B14" s="33" t="s">
        <v>21</v>
      </c>
      <c r="C14" s="11" t="s">
        <v>29</v>
      </c>
      <c r="D14" s="16">
        <v>100</v>
      </c>
      <c r="E14" s="17">
        <v>7.96</v>
      </c>
      <c r="F14" s="32">
        <f>(D14*E14)</f>
        <v>796</v>
      </c>
      <c r="G14" s="5"/>
    </row>
    <row r="15" spans="1:195" ht="12.75" x14ac:dyDescent="0.2">
      <c r="A15" s="3"/>
      <c r="B15" s="33" t="s">
        <v>32</v>
      </c>
      <c r="C15" s="11" t="s">
        <v>30</v>
      </c>
      <c r="D15" s="16">
        <v>4</v>
      </c>
      <c r="E15" s="17">
        <v>18000</v>
      </c>
      <c r="F15" s="32">
        <f>(D15*E15)</f>
        <v>72000</v>
      </c>
    </row>
    <row r="16" spans="1:195" ht="15.75" customHeight="1" x14ac:dyDescent="0.2">
      <c r="A16" s="3"/>
      <c r="B16" s="35" t="s">
        <v>35</v>
      </c>
      <c r="C16" s="21" t="s">
        <v>31</v>
      </c>
      <c r="D16" s="19">
        <v>6</v>
      </c>
      <c r="E16" s="12">
        <v>86.49</v>
      </c>
      <c r="F16" s="29">
        <f>(D16*E16)</f>
        <v>518.93999999999994</v>
      </c>
    </row>
    <row r="17" spans="1:6" ht="15.75" customHeight="1" thickBot="1" x14ac:dyDescent="0.25">
      <c r="A17" s="3"/>
      <c r="B17" s="36" t="s">
        <v>33</v>
      </c>
      <c r="C17" s="37" t="s">
        <v>34</v>
      </c>
      <c r="D17" s="38">
        <v>4</v>
      </c>
      <c r="E17" s="39">
        <v>5119.42</v>
      </c>
      <c r="F17" s="40">
        <f>(D17*E17)</f>
        <v>20477.68</v>
      </c>
    </row>
    <row r="18" spans="1:6" ht="15.75" customHeight="1" x14ac:dyDescent="0.2">
      <c r="A18" s="3"/>
      <c r="B18" s="42" t="s">
        <v>37</v>
      </c>
      <c r="C18" s="43" t="s">
        <v>36</v>
      </c>
      <c r="D18" s="43" t="s">
        <v>2</v>
      </c>
      <c r="E18" s="43" t="s">
        <v>3</v>
      </c>
      <c r="F18" s="44" t="s">
        <v>4</v>
      </c>
    </row>
    <row r="19" spans="1:6" ht="15.75" customHeight="1" x14ac:dyDescent="0.2">
      <c r="B19" s="54" t="s">
        <v>38</v>
      </c>
      <c r="C19" s="41" t="s">
        <v>39</v>
      </c>
      <c r="D19" s="41">
        <v>1</v>
      </c>
      <c r="E19" s="22">
        <v>18000</v>
      </c>
      <c r="F19" s="29">
        <f>(D19*E19)</f>
        <v>18000</v>
      </c>
    </row>
    <row r="20" spans="1:6" ht="15.75" customHeight="1" thickBot="1" x14ac:dyDescent="0.25">
      <c r="B20" s="55" t="s">
        <v>40</v>
      </c>
      <c r="C20" s="45" t="s">
        <v>41</v>
      </c>
      <c r="D20" s="45">
        <v>1</v>
      </c>
      <c r="E20" s="48">
        <v>2500</v>
      </c>
      <c r="F20" s="49">
        <f>(D20*E20)</f>
        <v>2500</v>
      </c>
    </row>
    <row r="21" spans="1:6" ht="15.75" customHeight="1" x14ac:dyDescent="0.2">
      <c r="E21" s="57" t="s">
        <v>42</v>
      </c>
      <c r="F21" s="52">
        <f>(F3+F4+F5+F6+F7+F8+F9+F10+F11+F12+F13+F14+F15+F16+F17)</f>
        <v>220176.09999999998</v>
      </c>
    </row>
    <row r="22" spans="1:6" ht="13.5" thickBot="1" x14ac:dyDescent="0.25">
      <c r="E22" s="58" t="s">
        <v>43</v>
      </c>
      <c r="F22" s="53">
        <f>(F21*0.15)</f>
        <v>33026.414999999994</v>
      </c>
    </row>
    <row r="23" spans="1:6" ht="15.75" customHeight="1" thickBot="1" x14ac:dyDescent="0.25">
      <c r="B23" s="46" t="s">
        <v>22</v>
      </c>
      <c r="C23" s="47"/>
      <c r="D23" s="47"/>
      <c r="E23" s="50"/>
      <c r="F23" s="51">
        <f>SUM(F21+F22)</f>
        <v>253202.51499999996</v>
      </c>
    </row>
    <row r="25" spans="1:6" ht="15.75" customHeight="1" x14ac:dyDescent="0.2">
      <c r="D2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2CDC0905FC7242A19347A633EEBEDA" ma:contentTypeVersion="6" ma:contentTypeDescription="Create a new document." ma:contentTypeScope="" ma:versionID="967d885ccf4a36cc1e2e11e69d669ed7">
  <xsd:schema xmlns:xsd="http://www.w3.org/2001/XMLSchema" xmlns:xs="http://www.w3.org/2001/XMLSchema" xmlns:p="http://schemas.microsoft.com/office/2006/metadata/properties" xmlns:ns3="5c835171-fe42-4280-af26-c38a4d1fbc58" targetNamespace="http://schemas.microsoft.com/office/2006/metadata/properties" ma:root="true" ma:fieldsID="558325b487922957eeea4e8c2ed43581" ns3:_="">
    <xsd:import namespace="5c835171-fe42-4280-af26-c38a4d1fbc5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35171-fe42-4280-af26-c38a4d1fbc5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c835171-fe42-4280-af26-c38a4d1fbc58" xsi:nil="true"/>
  </documentManagement>
</p:properties>
</file>

<file path=customXml/itemProps1.xml><?xml version="1.0" encoding="utf-8"?>
<ds:datastoreItem xmlns:ds="http://schemas.openxmlformats.org/officeDocument/2006/customXml" ds:itemID="{6B01DB78-3550-4B89-8D4E-0C1625E58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35171-fe42-4280-af26-c38a4d1fbc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75863E-810C-4D21-92BC-F7E31A5DE6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FC0712-D74B-4070-8B6E-9FC0E2E5F436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5c835171-fe42-4280-af26-c38a4d1fbc5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Oliveira</dc:creator>
  <cp:lastModifiedBy>Rodolfo Miguel de Sousa Belchior Bras Oliveira</cp:lastModifiedBy>
  <dcterms:created xsi:type="dcterms:W3CDTF">2025-05-27T11:39:13Z</dcterms:created>
  <dcterms:modified xsi:type="dcterms:W3CDTF">2025-05-27T13:51:12Z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0x010100B32CDC0905FC7242A19347A633EEBEDA</vt:lpwstr>
  </property>
</Properties>
</file>