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ryc2/Documents/NOAA/2017/VAST Evaluation/AFSC_VAST_Evaluation/examples/Species_Specific_Case_Studies/Test_GOA_POP/"/>
    </mc:Choice>
  </mc:AlternateContent>
  <xr:revisionPtr revIDLastSave="0" documentId="13_ncr:1_{826FB3B0-4722-7149-BAA8-4C1240EE7BC7}" xr6:coauthVersionLast="36" xr6:coauthVersionMax="36" xr10:uidLastSave="{00000000-0000-0000-0000-000000000000}"/>
  <bookViews>
    <workbookView xWindow="39380" yWindow="4660" windowWidth="28040" windowHeight="17440" xr2:uid="{00000000-000D-0000-FFFF-FFFF00000000}"/>
  </bookViews>
  <sheets>
    <sheet name="Apportionment" sheetId="3" r:id="rId1"/>
    <sheet name="Gamma_RandomWalk" sheetId="4" r:id="rId2"/>
    <sheet name="Lognormal_RandomWalk" sheetId="1" r:id="rId3"/>
  </sheets>
  <calcPr calcId="181029" concurrentCalc="0"/>
</workbook>
</file>

<file path=xl/calcChain.xml><?xml version="1.0" encoding="utf-8"?>
<calcChain xmlns="http://schemas.openxmlformats.org/spreadsheetml/2006/main">
  <c r="H44" i="3" l="1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J43" i="3"/>
  <c r="I43" i="3"/>
  <c r="H43" i="3"/>
  <c r="G4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" i="3"/>
  <c r="I4" i="3"/>
  <c r="J4" i="3"/>
  <c r="H4" i="3"/>
  <c r="I5" i="3"/>
  <c r="J5" i="3"/>
  <c r="H5" i="3"/>
  <c r="I6" i="3"/>
  <c r="J6" i="3"/>
  <c r="H6" i="3"/>
  <c r="I7" i="3"/>
  <c r="J7" i="3"/>
  <c r="H7" i="3"/>
  <c r="I8" i="3"/>
  <c r="J8" i="3"/>
  <c r="H8" i="3"/>
  <c r="I9" i="3"/>
  <c r="J9" i="3"/>
  <c r="H9" i="3"/>
  <c r="I10" i="3"/>
  <c r="J10" i="3"/>
  <c r="H10" i="3"/>
  <c r="I11" i="3"/>
  <c r="J11" i="3"/>
  <c r="H11" i="3"/>
  <c r="I12" i="3"/>
  <c r="J12" i="3"/>
  <c r="H12" i="3"/>
  <c r="I13" i="3"/>
  <c r="J13" i="3"/>
  <c r="H13" i="3"/>
  <c r="I14" i="3"/>
  <c r="J14" i="3"/>
  <c r="H14" i="3"/>
  <c r="I15" i="3"/>
  <c r="J15" i="3"/>
  <c r="H15" i="3"/>
  <c r="I16" i="3"/>
  <c r="J16" i="3"/>
  <c r="H16" i="3"/>
  <c r="I17" i="3"/>
  <c r="J17" i="3"/>
  <c r="H17" i="3"/>
  <c r="I18" i="3"/>
  <c r="J18" i="3"/>
  <c r="H18" i="3"/>
  <c r="I19" i="3"/>
  <c r="J19" i="3"/>
  <c r="H19" i="3"/>
  <c r="I20" i="3"/>
  <c r="J20" i="3"/>
  <c r="H20" i="3"/>
  <c r="I21" i="3"/>
  <c r="J21" i="3"/>
  <c r="H21" i="3"/>
  <c r="I22" i="3"/>
  <c r="J22" i="3"/>
  <c r="H22" i="3"/>
  <c r="I23" i="3"/>
  <c r="J23" i="3"/>
  <c r="H23" i="3"/>
  <c r="I24" i="3"/>
  <c r="J24" i="3"/>
  <c r="H24" i="3"/>
  <c r="I25" i="3"/>
  <c r="J25" i="3"/>
  <c r="H25" i="3"/>
  <c r="I26" i="3"/>
  <c r="J26" i="3"/>
  <c r="H26" i="3"/>
  <c r="I27" i="3"/>
  <c r="J27" i="3"/>
  <c r="H27" i="3"/>
  <c r="I28" i="3"/>
  <c r="J28" i="3"/>
  <c r="H28" i="3"/>
  <c r="I29" i="3"/>
  <c r="J29" i="3"/>
  <c r="H29" i="3"/>
  <c r="I30" i="3"/>
  <c r="J30" i="3"/>
  <c r="H30" i="3"/>
  <c r="I31" i="3"/>
  <c r="J31" i="3"/>
  <c r="H31" i="3"/>
  <c r="I32" i="3"/>
  <c r="J32" i="3"/>
  <c r="H32" i="3"/>
  <c r="I33" i="3"/>
  <c r="J33" i="3"/>
  <c r="H33" i="3"/>
  <c r="I34" i="3"/>
  <c r="J34" i="3"/>
  <c r="H34" i="3"/>
  <c r="I35" i="3"/>
  <c r="J35" i="3"/>
  <c r="H35" i="3"/>
  <c r="I36" i="3"/>
  <c r="J36" i="3"/>
  <c r="H36" i="3"/>
  <c r="I37" i="3"/>
  <c r="J37" i="3"/>
  <c r="H37" i="3"/>
  <c r="I38" i="3"/>
  <c r="J38" i="3"/>
  <c r="H38" i="3"/>
  <c r="J3" i="3"/>
  <c r="H3" i="3"/>
  <c r="I3" i="3"/>
</calcChain>
</file>

<file path=xl/sharedStrings.xml><?xml version="1.0" encoding="utf-8"?>
<sst xmlns="http://schemas.openxmlformats.org/spreadsheetml/2006/main" count="252" uniqueCount="17">
  <si>
    <t>Year</t>
  </si>
  <si>
    <t>Unit</t>
  </si>
  <si>
    <t>Fleet</t>
  </si>
  <si>
    <t>Estimate_metric_tons</t>
  </si>
  <si>
    <t>SD_log</t>
  </si>
  <si>
    <t>SD_mt</t>
  </si>
  <si>
    <t>Region</t>
  </si>
  <si>
    <t>Western GOA</t>
  </si>
  <si>
    <t>Central GOA</t>
  </si>
  <si>
    <t>Eastern GOA</t>
  </si>
  <si>
    <t>Row Labels</t>
  </si>
  <si>
    <t>Grand Total</t>
  </si>
  <si>
    <t>Lognormal Random Walk</t>
  </si>
  <si>
    <t>Gamma Random Walk</t>
  </si>
  <si>
    <t>Gamma RW Proportions</t>
  </si>
  <si>
    <t>Lognormal RW Proportions</t>
  </si>
  <si>
    <t>AIC: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</si>
</sst>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16" fillId="0" borderId="0" xfId="0" applyFont="1"/>
    <xf numFmtId="9" fontId="0" fillId="0" borderId="0" xfId="2" applyFont="1"/>
    <xf numFmtId="164" fontId="16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 VAST: Lognormal for PCR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Apportionment!$H$2</c:f>
              <c:strCache>
                <c:ptCount val="1"/>
                <c:pt idx="0">
                  <c:v>Western GOA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Apportionment!$G$3:$G$38</c:f>
              <c:numCache>
                <c:formatCode>General</c:formatCode>
                <c:ptCount val="36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Apportionment!$H$3:$H$38</c:f>
              <c:numCache>
                <c:formatCode>0%</c:formatCode>
                <c:ptCount val="36"/>
                <c:pt idx="0">
                  <c:v>0.13708900200111057</c:v>
                </c:pt>
                <c:pt idx="1">
                  <c:v>0.13790967789422995</c:v>
                </c:pt>
                <c:pt idx="2">
                  <c:v>0.13878086845336507</c:v>
                </c:pt>
                <c:pt idx="3">
                  <c:v>0.139887111482138</c:v>
                </c:pt>
                <c:pt idx="4">
                  <c:v>0.13317704552648155</c:v>
                </c:pt>
                <c:pt idx="5">
                  <c:v>0.12692222710430076</c:v>
                </c:pt>
                <c:pt idx="6">
                  <c:v>0.12113472837223697</c:v>
                </c:pt>
                <c:pt idx="7">
                  <c:v>0.11874655015916391</c:v>
                </c:pt>
                <c:pt idx="8">
                  <c:v>0.11617131777975652</c:v>
                </c:pt>
                <c:pt idx="9">
                  <c:v>0.11342069808102841</c:v>
                </c:pt>
                <c:pt idx="10">
                  <c:v>0.12236181728772071</c:v>
                </c:pt>
                <c:pt idx="11">
                  <c:v>0.13202271671555579</c:v>
                </c:pt>
                <c:pt idx="12">
                  <c:v>0.1424367390933659</c:v>
                </c:pt>
                <c:pt idx="13">
                  <c:v>0.13783545169635381</c:v>
                </c:pt>
                <c:pt idx="14">
                  <c:v>0.13323513080240995</c:v>
                </c:pt>
                <c:pt idx="15">
                  <c:v>0.12862185030087944</c:v>
                </c:pt>
                <c:pt idx="16">
                  <c:v>0.12423430157003751</c:v>
                </c:pt>
                <c:pt idx="17">
                  <c:v>0.11945131478857932</c:v>
                </c:pt>
                <c:pt idx="18">
                  <c:v>0.11777219621563799</c:v>
                </c:pt>
                <c:pt idx="19">
                  <c:v>0.11635217917695216</c:v>
                </c:pt>
                <c:pt idx="20">
                  <c:v>0.1111612793616502</c:v>
                </c:pt>
                <c:pt idx="21">
                  <c:v>0.10506290612730675</c:v>
                </c:pt>
                <c:pt idx="22">
                  <c:v>9.3778284873304113E-2</c:v>
                </c:pt>
                <c:pt idx="23">
                  <c:v>8.239069858089422E-2</c:v>
                </c:pt>
                <c:pt idx="24">
                  <c:v>7.7753713966041693E-2</c:v>
                </c:pt>
                <c:pt idx="25">
                  <c:v>7.2754109233710465E-2</c:v>
                </c:pt>
                <c:pt idx="26">
                  <c:v>6.8251660839473538E-2</c:v>
                </c:pt>
                <c:pt idx="27">
                  <c:v>6.3640366389647832E-2</c:v>
                </c:pt>
                <c:pt idx="28">
                  <c:v>6.0776649869111674E-2</c:v>
                </c:pt>
                <c:pt idx="29">
                  <c:v>5.7891609604681128E-2</c:v>
                </c:pt>
                <c:pt idx="30">
                  <c:v>5.8906151308329414E-2</c:v>
                </c:pt>
                <c:pt idx="31">
                  <c:v>5.9903600997198096E-2</c:v>
                </c:pt>
                <c:pt idx="32">
                  <c:v>5.7770492848197949E-2</c:v>
                </c:pt>
                <c:pt idx="33">
                  <c:v>5.5291111718659372E-2</c:v>
                </c:pt>
                <c:pt idx="34">
                  <c:v>5.3845021998135484E-2</c:v>
                </c:pt>
                <c:pt idx="35">
                  <c:v>5.2238757266895294E-2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D-7249-8681-6C82B4F7077F}"/>
            </c:ext>
          </c:extLst>
        </c:ser>
        <c:ser>
          <c:idx val="1"/>
          <c:order val="1"/>
          <c:tx>
            <c:strRef>
              <c:f>Apportionment!$I$2</c:f>
              <c:strCache>
                <c:ptCount val="1"/>
                <c:pt idx="0">
                  <c:v>Central GOA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Apportionment!$G$3:$G$38</c:f>
              <c:numCache>
                <c:formatCode>General</c:formatCode>
                <c:ptCount val="36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Apportionment!$I$3:$I$38</c:f>
              <c:numCache>
                <c:formatCode>0%</c:formatCode>
                <c:ptCount val="36"/>
                <c:pt idx="0">
                  <c:v>0.29531782248396288</c:v>
                </c:pt>
                <c:pt idx="1">
                  <c:v>0.28340614690430671</c:v>
                </c:pt>
                <c:pt idx="2">
                  <c:v>0.27373188050939645</c:v>
                </c:pt>
                <c:pt idx="3">
                  <c:v>0.26613574451425109</c:v>
                </c:pt>
                <c:pt idx="4">
                  <c:v>0.27583379035526151</c:v>
                </c:pt>
                <c:pt idx="5">
                  <c:v>0.28608635180313929</c:v>
                </c:pt>
                <c:pt idx="6">
                  <c:v>0.29689676659345432</c:v>
                </c:pt>
                <c:pt idx="7">
                  <c:v>0.3091783917145623</c:v>
                </c:pt>
                <c:pt idx="8">
                  <c:v>0.32235634708359728</c:v>
                </c:pt>
                <c:pt idx="9">
                  <c:v>0.33641177084448254</c:v>
                </c:pt>
                <c:pt idx="10">
                  <c:v>0.33449268719379388</c:v>
                </c:pt>
                <c:pt idx="11">
                  <c:v>0.3326430110985813</c:v>
                </c:pt>
                <c:pt idx="12">
                  <c:v>0.33085039276400424</c:v>
                </c:pt>
                <c:pt idx="13">
                  <c:v>0.34226651342490894</c:v>
                </c:pt>
                <c:pt idx="14">
                  <c:v>0.35483361351301351</c:v>
                </c:pt>
                <c:pt idx="15">
                  <c:v>0.36864969980774687</c:v>
                </c:pt>
                <c:pt idx="16">
                  <c:v>0.40401771258453117</c:v>
                </c:pt>
                <c:pt idx="17">
                  <c:v>0.44032529583973301</c:v>
                </c:pt>
                <c:pt idx="18">
                  <c:v>0.44755230811637459</c:v>
                </c:pt>
                <c:pt idx="19">
                  <c:v>0.45498648567113215</c:v>
                </c:pt>
                <c:pt idx="20">
                  <c:v>0.45966028596714104</c:v>
                </c:pt>
                <c:pt idx="21">
                  <c:v>0.46601525427482832</c:v>
                </c:pt>
                <c:pt idx="22">
                  <c:v>0.4985120993924223</c:v>
                </c:pt>
                <c:pt idx="23">
                  <c:v>0.5328616608069342</c:v>
                </c:pt>
                <c:pt idx="24">
                  <c:v>0.56382063020748008</c:v>
                </c:pt>
                <c:pt idx="25">
                  <c:v>0.59477910194659978</c:v>
                </c:pt>
                <c:pt idx="26">
                  <c:v>0.62037707995791769</c:v>
                </c:pt>
                <c:pt idx="27">
                  <c:v>0.64663071158825192</c:v>
                </c:pt>
                <c:pt idx="28">
                  <c:v>0.6616208716125761</c:v>
                </c:pt>
                <c:pt idx="29">
                  <c:v>0.67788598843654169</c:v>
                </c:pt>
                <c:pt idx="30">
                  <c:v>0.66315170261572798</c:v>
                </c:pt>
                <c:pt idx="31">
                  <c:v>0.64918999880437789</c:v>
                </c:pt>
                <c:pt idx="32">
                  <c:v>0.67363353083970678</c:v>
                </c:pt>
                <c:pt idx="33">
                  <c:v>0.69812864560277399</c:v>
                </c:pt>
                <c:pt idx="34">
                  <c:v>0.70390426441733245</c:v>
                </c:pt>
                <c:pt idx="35">
                  <c:v>0.71038270422291416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D-7249-8681-6C82B4F7077F}"/>
            </c:ext>
          </c:extLst>
        </c:ser>
        <c:ser>
          <c:idx val="2"/>
          <c:order val="2"/>
          <c:tx>
            <c:strRef>
              <c:f>Apportionment!$J$2</c:f>
              <c:strCache>
                <c:ptCount val="1"/>
                <c:pt idx="0">
                  <c:v>Eastern GOA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Apportionment!$G$3:$G$38</c:f>
              <c:numCache>
                <c:formatCode>General</c:formatCode>
                <c:ptCount val="36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Apportionment!$J$3:$J$38</c:f>
              <c:numCache>
                <c:formatCode>0%</c:formatCode>
                <c:ptCount val="36"/>
                <c:pt idx="0">
                  <c:v>0.56759317551492661</c:v>
                </c:pt>
                <c:pt idx="1">
                  <c:v>0.57868417520146342</c:v>
                </c:pt>
                <c:pt idx="2">
                  <c:v>0.58748725103723853</c:v>
                </c:pt>
                <c:pt idx="3">
                  <c:v>0.59397714400361079</c:v>
                </c:pt>
                <c:pt idx="4">
                  <c:v>0.59098916411825697</c:v>
                </c:pt>
                <c:pt idx="5">
                  <c:v>0.58699142109255986</c:v>
                </c:pt>
                <c:pt idx="6">
                  <c:v>0.58196850503430875</c:v>
                </c:pt>
                <c:pt idx="7">
                  <c:v>0.57207505812627379</c:v>
                </c:pt>
                <c:pt idx="8">
                  <c:v>0.56147233513664618</c:v>
                </c:pt>
                <c:pt idx="9">
                  <c:v>0.55016753107448912</c:v>
                </c:pt>
                <c:pt idx="10">
                  <c:v>0.54314549551848545</c:v>
                </c:pt>
                <c:pt idx="11">
                  <c:v>0.53533427218586305</c:v>
                </c:pt>
                <c:pt idx="12">
                  <c:v>0.52671286814262996</c:v>
                </c:pt>
                <c:pt idx="13">
                  <c:v>0.51989803487873709</c:v>
                </c:pt>
                <c:pt idx="14">
                  <c:v>0.51193125568457665</c:v>
                </c:pt>
                <c:pt idx="15">
                  <c:v>0.50272844989137377</c:v>
                </c:pt>
                <c:pt idx="16">
                  <c:v>0.47174798584543132</c:v>
                </c:pt>
                <c:pt idx="17">
                  <c:v>0.4402233893716877</c:v>
                </c:pt>
                <c:pt idx="18">
                  <c:v>0.43467549566798747</c:v>
                </c:pt>
                <c:pt idx="19">
                  <c:v>0.42866133515191568</c:v>
                </c:pt>
                <c:pt idx="20">
                  <c:v>0.42917843467120881</c:v>
                </c:pt>
                <c:pt idx="21">
                  <c:v>0.42892183959786495</c:v>
                </c:pt>
                <c:pt idx="22">
                  <c:v>0.4077096157342735</c:v>
                </c:pt>
                <c:pt idx="23">
                  <c:v>0.38474764061217159</c:v>
                </c:pt>
                <c:pt idx="24">
                  <c:v>0.35842565582647834</c:v>
                </c:pt>
                <c:pt idx="25">
                  <c:v>0.33246678881968972</c:v>
                </c:pt>
                <c:pt idx="26">
                  <c:v>0.31137125920260877</c:v>
                </c:pt>
                <c:pt idx="27">
                  <c:v>0.28972892202210027</c:v>
                </c:pt>
                <c:pt idx="28">
                  <c:v>0.2776024785183121</c:v>
                </c:pt>
                <c:pt idx="29">
                  <c:v>0.26422240195877716</c:v>
                </c:pt>
                <c:pt idx="30">
                  <c:v>0.27794214607594253</c:v>
                </c:pt>
                <c:pt idx="31">
                  <c:v>0.29090640019842401</c:v>
                </c:pt>
                <c:pt idx="32">
                  <c:v>0.26859597631209525</c:v>
                </c:pt>
                <c:pt idx="33">
                  <c:v>0.24658024267856651</c:v>
                </c:pt>
                <c:pt idx="34">
                  <c:v>0.24225071358453207</c:v>
                </c:pt>
                <c:pt idx="35">
                  <c:v>0.23737853851019056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D-7249-8681-6C82B4F70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038079"/>
        <c:axId val="2073201087"/>
      </c:areaChart>
      <c:catAx>
        <c:axId val="2074038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01087"/>
        <c:crosses val="autoZero"/>
        <c:auto val="1"/>
        <c:lblAlgn val="ctr"/>
        <c:lblOffset val="100"/>
        <c:noMultiLvlLbl val="0"/>
      </c:catAx>
      <c:valAx>
        <c:axId val="20732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3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 VAST: Gamma for PCR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Apportionment!$H$42</c:f>
              <c:strCache>
                <c:ptCount val="1"/>
                <c:pt idx="0">
                  <c:v>Western GOA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Apportionment!$G$43:$G$78</c:f>
              <c:numCache>
                <c:formatCode>General</c:formatCode>
                <c:ptCount val="36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Apportionment!$H$43:$H$78</c:f>
              <c:numCache>
                <c:formatCode>0%</c:formatCode>
                <c:ptCount val="36"/>
                <c:pt idx="0">
                  <c:v>0.2427341744418125</c:v>
                </c:pt>
                <c:pt idx="1">
                  <c:v>0.24909943370565027</c:v>
                </c:pt>
                <c:pt idx="2">
                  <c:v>0.24849825210075752</c:v>
                </c:pt>
                <c:pt idx="3">
                  <c:v>0.24478605087522254</c:v>
                </c:pt>
                <c:pt idx="4">
                  <c:v>0.22659741085296106</c:v>
                </c:pt>
                <c:pt idx="5">
                  <c:v>0.21350746887335317</c:v>
                </c:pt>
                <c:pt idx="6">
                  <c:v>0.2035896040274921</c:v>
                </c:pt>
                <c:pt idx="7">
                  <c:v>0.20794811340272035</c:v>
                </c:pt>
                <c:pt idx="8">
                  <c:v>0.20633805551926482</c:v>
                </c:pt>
                <c:pt idx="9">
                  <c:v>0.19851842611013742</c:v>
                </c:pt>
                <c:pt idx="10">
                  <c:v>0.19023659045565114</c:v>
                </c:pt>
                <c:pt idx="11">
                  <c:v>0.18306432134797004</c:v>
                </c:pt>
                <c:pt idx="12">
                  <c:v>0.17644816536354191</c:v>
                </c:pt>
                <c:pt idx="13">
                  <c:v>0.17840079870634826</c:v>
                </c:pt>
                <c:pt idx="14">
                  <c:v>0.17640009170988347</c:v>
                </c:pt>
                <c:pt idx="15">
                  <c:v>0.17125123201003251</c:v>
                </c:pt>
                <c:pt idx="16">
                  <c:v>0.22266153500600605</c:v>
                </c:pt>
                <c:pt idx="17">
                  <c:v>0.2612803985436507</c:v>
                </c:pt>
                <c:pt idx="18">
                  <c:v>0.24961790481933888</c:v>
                </c:pt>
                <c:pt idx="19">
                  <c:v>0.2284351777661088</c:v>
                </c:pt>
                <c:pt idx="20">
                  <c:v>0.25918168424343957</c:v>
                </c:pt>
                <c:pt idx="21">
                  <c:v>0.28304230381363554</c:v>
                </c:pt>
                <c:pt idx="22">
                  <c:v>0.25500555875108954</c:v>
                </c:pt>
                <c:pt idx="23">
                  <c:v>0.23567953470034761</c:v>
                </c:pt>
                <c:pt idx="24">
                  <c:v>0.16057454519337053</c:v>
                </c:pt>
                <c:pt idx="25">
                  <c:v>0.10368865887689142</c:v>
                </c:pt>
                <c:pt idx="26">
                  <c:v>0.12405001231802208</c:v>
                </c:pt>
                <c:pt idx="27">
                  <c:v>0.15117408164285115</c:v>
                </c:pt>
                <c:pt idx="28">
                  <c:v>0.15552757015412871</c:v>
                </c:pt>
                <c:pt idx="29">
                  <c:v>0.16065053688470407</c:v>
                </c:pt>
                <c:pt idx="30">
                  <c:v>0.16314207607983411</c:v>
                </c:pt>
                <c:pt idx="31">
                  <c:v>0.17006645158755973</c:v>
                </c:pt>
                <c:pt idx="32">
                  <c:v>0.15413157744959688</c:v>
                </c:pt>
                <c:pt idx="33">
                  <c:v>0.1401406736764646</c:v>
                </c:pt>
                <c:pt idx="34">
                  <c:v>0.12152163730887901</c:v>
                </c:pt>
                <c:pt idx="35">
                  <c:v>0.10348596286409026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E-E84F-A425-B53BE58A27CA}"/>
            </c:ext>
          </c:extLst>
        </c:ser>
        <c:ser>
          <c:idx val="1"/>
          <c:order val="1"/>
          <c:tx>
            <c:strRef>
              <c:f>Apportionment!$I$42</c:f>
              <c:strCache>
                <c:ptCount val="1"/>
                <c:pt idx="0">
                  <c:v>Central GOA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Apportionment!$G$43:$G$78</c:f>
              <c:numCache>
                <c:formatCode>General</c:formatCode>
                <c:ptCount val="36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Apportionment!$I$43:$I$78</c:f>
              <c:numCache>
                <c:formatCode>0%</c:formatCode>
                <c:ptCount val="36"/>
                <c:pt idx="0">
                  <c:v>0.20572222357258488</c:v>
                </c:pt>
                <c:pt idx="1">
                  <c:v>0.20242261466129902</c:v>
                </c:pt>
                <c:pt idx="2">
                  <c:v>0.20374813537491757</c:v>
                </c:pt>
                <c:pt idx="3">
                  <c:v>0.21038455737492576</c:v>
                </c:pt>
                <c:pt idx="4">
                  <c:v>0.22742503030196778</c:v>
                </c:pt>
                <c:pt idx="5">
                  <c:v>0.24739175320694795</c:v>
                </c:pt>
                <c:pt idx="6">
                  <c:v>0.2727115364257936</c:v>
                </c:pt>
                <c:pt idx="7">
                  <c:v>0.32561737916676259</c:v>
                </c:pt>
                <c:pt idx="8">
                  <c:v>0.39025781323707953</c:v>
                </c:pt>
                <c:pt idx="9">
                  <c:v>0.46333447487877616</c:v>
                </c:pt>
                <c:pt idx="10">
                  <c:v>0.47390584309507955</c:v>
                </c:pt>
                <c:pt idx="11">
                  <c:v>0.49472487127393694</c:v>
                </c:pt>
                <c:pt idx="12">
                  <c:v>0.5267470431111696</c:v>
                </c:pt>
                <c:pt idx="13">
                  <c:v>0.54416941990239964</c:v>
                </c:pt>
                <c:pt idx="14">
                  <c:v>0.57247864406184878</c:v>
                </c:pt>
                <c:pt idx="15">
                  <c:v>0.6059434446827201</c:v>
                </c:pt>
                <c:pt idx="16">
                  <c:v>0.55561790949194123</c:v>
                </c:pt>
                <c:pt idx="17">
                  <c:v>0.54526551091055675</c:v>
                </c:pt>
                <c:pt idx="18">
                  <c:v>0.53326153933516318</c:v>
                </c:pt>
                <c:pt idx="19">
                  <c:v>0.54037802466998852</c:v>
                </c:pt>
                <c:pt idx="20">
                  <c:v>0.50856209751995174</c:v>
                </c:pt>
                <c:pt idx="21">
                  <c:v>0.48567767136829554</c:v>
                </c:pt>
                <c:pt idx="22">
                  <c:v>0.5043946407049329</c:v>
                </c:pt>
                <c:pt idx="23">
                  <c:v>0.52825597972377925</c:v>
                </c:pt>
                <c:pt idx="24">
                  <c:v>0.59937849238477769</c:v>
                </c:pt>
                <c:pt idx="25">
                  <c:v>0.66389280432721542</c:v>
                </c:pt>
                <c:pt idx="26">
                  <c:v>0.65633467803111512</c:v>
                </c:pt>
                <c:pt idx="27">
                  <c:v>0.64642075548498701</c:v>
                </c:pt>
                <c:pt idx="28">
                  <c:v>0.65627659667958105</c:v>
                </c:pt>
                <c:pt idx="29">
                  <c:v>0.66209130719776044</c:v>
                </c:pt>
                <c:pt idx="30">
                  <c:v>0.64506656933142492</c:v>
                </c:pt>
                <c:pt idx="31">
                  <c:v>0.62459280059714195</c:v>
                </c:pt>
                <c:pt idx="32">
                  <c:v>0.63622728250338667</c:v>
                </c:pt>
                <c:pt idx="33">
                  <c:v>0.6542127529515569</c:v>
                </c:pt>
                <c:pt idx="34">
                  <c:v>0.67638898683677384</c:v>
                </c:pt>
                <c:pt idx="35">
                  <c:v>0.70305373808426308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E-E84F-A425-B53BE58A27CA}"/>
            </c:ext>
          </c:extLst>
        </c:ser>
        <c:ser>
          <c:idx val="2"/>
          <c:order val="2"/>
          <c:tx>
            <c:strRef>
              <c:f>Apportionment!$J$42</c:f>
              <c:strCache>
                <c:ptCount val="1"/>
                <c:pt idx="0">
                  <c:v>Eastern GOA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Apportionment!$G$43:$G$78</c:f>
              <c:numCache>
                <c:formatCode>General</c:formatCode>
                <c:ptCount val="36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Apportionment!$J$43:$J$78</c:f>
              <c:numCache>
                <c:formatCode>0%</c:formatCode>
                <c:ptCount val="36"/>
                <c:pt idx="0">
                  <c:v>0.55154360198560271</c:v>
                </c:pt>
                <c:pt idx="1">
                  <c:v>0.5484779516330508</c:v>
                </c:pt>
                <c:pt idx="2">
                  <c:v>0.54775361252432486</c:v>
                </c:pt>
                <c:pt idx="3">
                  <c:v>0.54482939174985168</c:v>
                </c:pt>
                <c:pt idx="4">
                  <c:v>0.54597755884507126</c:v>
                </c:pt>
                <c:pt idx="5">
                  <c:v>0.5391007779196989</c:v>
                </c:pt>
                <c:pt idx="6">
                  <c:v>0.52369885954671436</c:v>
                </c:pt>
                <c:pt idx="7">
                  <c:v>0.46643450743051701</c:v>
                </c:pt>
                <c:pt idx="8">
                  <c:v>0.40340413124365565</c:v>
                </c:pt>
                <c:pt idx="9">
                  <c:v>0.33814709901108636</c:v>
                </c:pt>
                <c:pt idx="10">
                  <c:v>0.33585756644926928</c:v>
                </c:pt>
                <c:pt idx="11">
                  <c:v>0.32221080737809288</c:v>
                </c:pt>
                <c:pt idx="12">
                  <c:v>0.29680479152528838</c:v>
                </c:pt>
                <c:pt idx="13">
                  <c:v>0.27742978139125202</c:v>
                </c:pt>
                <c:pt idx="14">
                  <c:v>0.25112126422826775</c:v>
                </c:pt>
                <c:pt idx="15">
                  <c:v>0.22280532330724742</c:v>
                </c:pt>
                <c:pt idx="16">
                  <c:v>0.22172055550205277</c:v>
                </c:pt>
                <c:pt idx="17">
                  <c:v>0.19345409054579257</c:v>
                </c:pt>
                <c:pt idx="18">
                  <c:v>0.21712055584549786</c:v>
                </c:pt>
                <c:pt idx="19">
                  <c:v>0.23118679756390256</c:v>
                </c:pt>
                <c:pt idx="20">
                  <c:v>0.23225621823660875</c:v>
                </c:pt>
                <c:pt idx="21">
                  <c:v>0.23128002481806897</c:v>
                </c:pt>
                <c:pt idx="22">
                  <c:v>0.24059980054397753</c:v>
                </c:pt>
                <c:pt idx="23">
                  <c:v>0.23606448557587317</c:v>
                </c:pt>
                <c:pt idx="24">
                  <c:v>0.24004696242185181</c:v>
                </c:pt>
                <c:pt idx="25">
                  <c:v>0.23241853679589314</c:v>
                </c:pt>
                <c:pt idx="26">
                  <c:v>0.21961530965086282</c:v>
                </c:pt>
                <c:pt idx="27">
                  <c:v>0.20240516287216193</c:v>
                </c:pt>
                <c:pt idx="28">
                  <c:v>0.18819583316629029</c:v>
                </c:pt>
                <c:pt idx="29">
                  <c:v>0.17725815591753546</c:v>
                </c:pt>
                <c:pt idx="30">
                  <c:v>0.19179135458874108</c:v>
                </c:pt>
                <c:pt idx="31">
                  <c:v>0.20534074781529846</c:v>
                </c:pt>
                <c:pt idx="32">
                  <c:v>0.20964114004701645</c:v>
                </c:pt>
                <c:pt idx="33">
                  <c:v>0.20564657337197847</c:v>
                </c:pt>
                <c:pt idx="34">
                  <c:v>0.20208937585434714</c:v>
                </c:pt>
                <c:pt idx="35">
                  <c:v>0.19346029905164663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E-E84F-A425-B53BE58A2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86735"/>
        <c:axId val="2011488415"/>
      </c:areaChart>
      <c:catAx>
        <c:axId val="2011486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88415"/>
        <c:crosses val="autoZero"/>
        <c:auto val="1"/>
        <c:lblAlgn val="ctr"/>
        <c:lblOffset val="100"/>
        <c:noMultiLvlLbl val="0"/>
      </c:catAx>
      <c:valAx>
        <c:axId val="20114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8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673100</xdr:colOff>
      <xdr:row>3</xdr:row>
      <xdr:rowOff>139700</xdr:rowOff>
    </xdr:from>
    <xdr:to>
      <xdr:col>16</xdr:col>
      <xdr:colOff>292100</xdr:colOff>
      <xdr:row>17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BCE583-9333-C846-844F-8BB70AD14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20</xdr:row>
      <xdr:rowOff>88900</xdr:rowOff>
    </xdr:from>
    <xdr:to>
      <xdr:col>16</xdr:col>
      <xdr:colOff>342900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D3399-4001-A946-BC40-F0569F295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tabSelected="1" workbookViewId="0">
      <selection activeCell="F15" sqref="F15"/>
    </sheetView>
  </sheetViews>
  <sheetFormatPr baseColWidth="10" defaultRowHeight="16"/>
  <cols>
    <col min="1" max="1" width="12.6640625" bestFit="1" customWidth="1"/>
    <col min="2" max="2" width="11.33203125" bestFit="1" customWidth="1"/>
    <col min="3" max="3" width="11.6640625" bestFit="1" customWidth="1"/>
    <col min="4" max="4" width="12.5" bestFit="1" customWidth="1"/>
    <col min="5" max="5" width="10.83203125" bestFit="1" customWidth="1"/>
  </cols>
  <sheetData>
    <row r="1" spans="1:10">
      <c r="A1" s="2" t="s">
        <v>12</v>
      </c>
      <c r="D1" s="2" t="s">
        <v>16</v>
      </c>
      <c r="E1" s="4">
        <v>58223.14</v>
      </c>
      <c r="I1" s="2" t="s">
        <v>15</v>
      </c>
    </row>
    <row r="2" spans="1:10">
      <c r="A2" t="s">
        <v>10</v>
      </c>
      <c r="B2" t="s">
        <v>8</v>
      </c>
      <c r="C2" t="s">
        <v>9</v>
      </c>
      <c r="D2" t="s">
        <v>7</v>
      </c>
      <c r="E2" t="s">
        <v>11</v>
      </c>
      <c r="H2" t="s">
        <v>7</v>
      </c>
      <c r="I2" t="s">
        <v>8</v>
      </c>
      <c r="J2" t="s">
        <v>9</v>
      </c>
    </row>
    <row r="3" spans="1:10">
      <c r="A3">
        <v>1984</v>
      </c>
      <c r="B3" s="1">
        <v>146797.006392337</v>
      </c>
      <c r="C3" s="1">
        <v>282140.02904899599</v>
      </c>
      <c r="D3" s="1">
        <v>68144.397563980296</v>
      </c>
      <c r="E3" s="1">
        <v>497081.43300531327</v>
      </c>
      <c r="G3">
        <f>A3</f>
        <v>1984</v>
      </c>
      <c r="H3" s="3">
        <f t="shared" ref="H3:H38" si="0">D3/$E3</f>
        <v>0.13708900200111057</v>
      </c>
      <c r="I3" s="3">
        <f>B3/$E3</f>
        <v>0.29531782248396288</v>
      </c>
      <c r="J3" s="3">
        <f t="shared" ref="J3" si="1">C3/$E3</f>
        <v>0.56759317551492661</v>
      </c>
    </row>
    <row r="4" spans="1:10">
      <c r="A4">
        <v>1985</v>
      </c>
      <c r="B4" s="1">
        <v>135982.78667659601</v>
      </c>
      <c r="C4" s="1">
        <v>277661.89127899503</v>
      </c>
      <c r="D4" s="1">
        <v>66171.261684247394</v>
      </c>
      <c r="E4" s="1">
        <v>479815.93963983841</v>
      </c>
      <c r="G4">
        <f t="shared" ref="G4:G38" si="2">A4</f>
        <v>1985</v>
      </c>
      <c r="H4" s="3">
        <f t="shared" si="0"/>
        <v>0.13790967789422995</v>
      </c>
      <c r="I4" s="3">
        <f t="shared" ref="I4:I38" si="3">B4/$E4</f>
        <v>0.28340614690430671</v>
      </c>
      <c r="J4" s="3">
        <f t="shared" ref="J4:J38" si="4">C4/$E4</f>
        <v>0.57868417520146342</v>
      </c>
    </row>
    <row r="5" spans="1:10">
      <c r="A5">
        <v>1986</v>
      </c>
      <c r="B5" s="1">
        <v>127922.041979571</v>
      </c>
      <c r="C5" s="1">
        <v>274548.10396872502</v>
      </c>
      <c r="D5" s="1">
        <v>64855.916845401101</v>
      </c>
      <c r="E5" s="1">
        <v>467326.06279369711</v>
      </c>
      <c r="G5">
        <f t="shared" si="2"/>
        <v>1986</v>
      </c>
      <c r="H5" s="3">
        <f t="shared" si="0"/>
        <v>0.13878086845336507</v>
      </c>
      <c r="I5" s="3">
        <f t="shared" si="3"/>
        <v>0.27373188050939645</v>
      </c>
      <c r="J5" s="3">
        <f t="shared" si="4"/>
        <v>0.58748725103723853</v>
      </c>
    </row>
    <row r="6" spans="1:10">
      <c r="A6">
        <v>1987</v>
      </c>
      <c r="B6" s="1">
        <v>122123.38560618401</v>
      </c>
      <c r="C6" s="1">
        <v>272562.03382529301</v>
      </c>
      <c r="D6" s="1">
        <v>64190.880064040401</v>
      </c>
      <c r="E6" s="1">
        <v>458876.29949551745</v>
      </c>
      <c r="G6">
        <f t="shared" si="2"/>
        <v>1987</v>
      </c>
      <c r="H6" s="3">
        <f t="shared" si="0"/>
        <v>0.139887111482138</v>
      </c>
      <c r="I6" s="3">
        <f t="shared" si="3"/>
        <v>0.26613574451425109</v>
      </c>
      <c r="J6" s="3">
        <f t="shared" si="4"/>
        <v>0.59397714400361079</v>
      </c>
    </row>
    <row r="7" spans="1:10">
      <c r="A7">
        <v>1988</v>
      </c>
      <c r="B7" s="1">
        <v>133342.63694498999</v>
      </c>
      <c r="C7" s="1">
        <v>285693.98059587902</v>
      </c>
      <c r="D7" s="1">
        <v>64379.996403530902</v>
      </c>
      <c r="E7" s="1">
        <v>483416.61394439993</v>
      </c>
      <c r="G7">
        <f t="shared" si="2"/>
        <v>1988</v>
      </c>
      <c r="H7" s="3">
        <f t="shared" si="0"/>
        <v>0.13317704552648155</v>
      </c>
      <c r="I7" s="3">
        <f t="shared" si="3"/>
        <v>0.27583379035526151</v>
      </c>
      <c r="J7" s="3">
        <f t="shared" si="4"/>
        <v>0.59098916411825697</v>
      </c>
    </row>
    <row r="8" spans="1:10">
      <c r="A8">
        <v>1989</v>
      </c>
      <c r="B8" s="1">
        <v>146269.90047304201</v>
      </c>
      <c r="C8" s="1">
        <v>300116.29775620799</v>
      </c>
      <c r="D8" s="1">
        <v>64892.650101455103</v>
      </c>
      <c r="E8" s="1">
        <v>511278.84833070514</v>
      </c>
      <c r="G8">
        <f t="shared" si="2"/>
        <v>1989</v>
      </c>
      <c r="H8" s="3">
        <f t="shared" si="0"/>
        <v>0.12692222710430076</v>
      </c>
      <c r="I8" s="3">
        <f t="shared" si="3"/>
        <v>0.28608635180313929</v>
      </c>
      <c r="J8" s="3">
        <f t="shared" si="4"/>
        <v>0.58699142109255986</v>
      </c>
    </row>
    <row r="9" spans="1:10">
      <c r="A9">
        <v>1990</v>
      </c>
      <c r="B9" s="1">
        <v>161157.93836889401</v>
      </c>
      <c r="C9" s="1">
        <v>315897.15692452498</v>
      </c>
      <c r="D9" s="1">
        <v>65752.898939708699</v>
      </c>
      <c r="E9" s="1">
        <v>542807.99423312768</v>
      </c>
      <c r="G9">
        <f t="shared" si="2"/>
        <v>1990</v>
      </c>
      <c r="H9" s="3">
        <f t="shared" si="0"/>
        <v>0.12113472837223697</v>
      </c>
      <c r="I9" s="3">
        <f t="shared" si="3"/>
        <v>0.29689676659345432</v>
      </c>
      <c r="J9" s="3">
        <f t="shared" si="4"/>
        <v>0.58196850503430875</v>
      </c>
    </row>
    <row r="10" spans="1:10">
      <c r="A10">
        <v>1991</v>
      </c>
      <c r="B10" s="1">
        <v>183740.253159363</v>
      </c>
      <c r="C10" s="1">
        <v>339975.94535429502</v>
      </c>
      <c r="D10" s="1">
        <v>70569.359867131105</v>
      </c>
      <c r="E10" s="1">
        <v>594285.55838078912</v>
      </c>
      <c r="G10">
        <f t="shared" si="2"/>
        <v>1991</v>
      </c>
      <c r="H10" s="3">
        <f t="shared" si="0"/>
        <v>0.11874655015916391</v>
      </c>
      <c r="I10" s="3">
        <f t="shared" si="3"/>
        <v>0.3091783917145623</v>
      </c>
      <c r="J10" s="3">
        <f t="shared" si="4"/>
        <v>0.57207505812627379</v>
      </c>
    </row>
    <row r="11" spans="1:10">
      <c r="A11">
        <v>1992</v>
      </c>
      <c r="B11" s="1">
        <v>210131.65817563099</v>
      </c>
      <c r="C11" s="1">
        <v>366002.13977300801</v>
      </c>
      <c r="D11" s="1">
        <v>75727.597295231099</v>
      </c>
      <c r="E11" s="1">
        <v>651861.39524387009</v>
      </c>
      <c r="G11">
        <f t="shared" si="2"/>
        <v>1992</v>
      </c>
      <c r="H11" s="3">
        <f t="shared" si="0"/>
        <v>0.11617131777975652</v>
      </c>
      <c r="I11" s="3">
        <f t="shared" si="3"/>
        <v>0.32235634708359728</v>
      </c>
      <c r="J11" s="3">
        <f t="shared" si="4"/>
        <v>0.56147233513664618</v>
      </c>
    </row>
    <row r="12" spans="1:10">
      <c r="A12">
        <v>1993</v>
      </c>
      <c r="B12" s="1">
        <v>240991.27872922199</v>
      </c>
      <c r="C12" s="1">
        <v>394116.93739525002</v>
      </c>
      <c r="D12" s="1">
        <v>81249.829624849299</v>
      </c>
      <c r="E12" s="1">
        <v>716358.04574932123</v>
      </c>
      <c r="G12">
        <f t="shared" si="2"/>
        <v>1993</v>
      </c>
      <c r="H12" s="3">
        <f t="shared" si="0"/>
        <v>0.11342069808102841</v>
      </c>
      <c r="I12" s="3">
        <f t="shared" si="3"/>
        <v>0.33641177084448254</v>
      </c>
      <c r="J12" s="3">
        <f t="shared" si="4"/>
        <v>0.55016753107448912</v>
      </c>
    </row>
    <row r="13" spans="1:10">
      <c r="A13">
        <v>1994</v>
      </c>
      <c r="B13" s="1">
        <v>253729.929664305</v>
      </c>
      <c r="C13" s="1">
        <v>412003.83043216</v>
      </c>
      <c r="D13" s="1">
        <v>92817.740066234706</v>
      </c>
      <c r="E13" s="1">
        <v>758551.50016269973</v>
      </c>
      <c r="G13">
        <f t="shared" si="2"/>
        <v>1994</v>
      </c>
      <c r="H13" s="3">
        <f t="shared" si="0"/>
        <v>0.12236181728772071</v>
      </c>
      <c r="I13" s="3">
        <f t="shared" si="3"/>
        <v>0.33449268719379388</v>
      </c>
      <c r="J13" s="3">
        <f t="shared" si="4"/>
        <v>0.54314549551848545</v>
      </c>
    </row>
    <row r="14" spans="1:10">
      <c r="A14">
        <v>1995</v>
      </c>
      <c r="B14" s="1">
        <v>267602.514350318</v>
      </c>
      <c r="C14" s="1">
        <v>430662.279005102</v>
      </c>
      <c r="D14" s="1">
        <v>106208.787696346</v>
      </c>
      <c r="E14" s="1">
        <v>804473.58105176594</v>
      </c>
      <c r="G14">
        <f t="shared" si="2"/>
        <v>1995</v>
      </c>
      <c r="H14" s="3">
        <f t="shared" si="0"/>
        <v>0.13202271671555579</v>
      </c>
      <c r="I14" s="3">
        <f t="shared" si="3"/>
        <v>0.3326430110985813</v>
      </c>
      <c r="J14" s="3">
        <f t="shared" si="4"/>
        <v>0.53533427218586305</v>
      </c>
    </row>
    <row r="15" spans="1:10">
      <c r="A15">
        <v>1996</v>
      </c>
      <c r="B15" s="1">
        <v>282715.51079075498</v>
      </c>
      <c r="C15" s="1">
        <v>450082.27529360901</v>
      </c>
      <c r="D15" s="1">
        <v>121713.851120843</v>
      </c>
      <c r="E15" s="1">
        <v>854511.63720520691</v>
      </c>
      <c r="G15">
        <f t="shared" si="2"/>
        <v>1996</v>
      </c>
      <c r="H15" s="3">
        <f t="shared" si="0"/>
        <v>0.1424367390933659</v>
      </c>
      <c r="I15" s="3">
        <f t="shared" si="3"/>
        <v>0.33085039276400424</v>
      </c>
      <c r="J15" s="3">
        <f t="shared" si="4"/>
        <v>0.52671286814262996</v>
      </c>
    </row>
    <row r="16" spans="1:10">
      <c r="A16">
        <v>1997</v>
      </c>
      <c r="B16" s="1">
        <v>269978.81047666701</v>
      </c>
      <c r="C16" s="1">
        <v>410094.02766628697</v>
      </c>
      <c r="D16" s="1">
        <v>108724.195417557</v>
      </c>
      <c r="E16" s="1">
        <v>788797.03356051107</v>
      </c>
      <c r="G16">
        <f t="shared" si="2"/>
        <v>1997</v>
      </c>
      <c r="H16" s="3">
        <f t="shared" si="0"/>
        <v>0.13783545169635381</v>
      </c>
      <c r="I16" s="3">
        <f t="shared" si="3"/>
        <v>0.34226651342490894</v>
      </c>
      <c r="J16" s="3">
        <f t="shared" si="4"/>
        <v>0.51989803487873709</v>
      </c>
    </row>
    <row r="17" spans="1:10">
      <c r="A17">
        <v>1998</v>
      </c>
      <c r="B17" s="1">
        <v>259178.42383490401</v>
      </c>
      <c r="C17" s="1">
        <v>373926.06254673703</v>
      </c>
      <c r="D17" s="1">
        <v>97317.925601598705</v>
      </c>
      <c r="E17" s="1">
        <v>730422.4119832397</v>
      </c>
      <c r="G17">
        <f t="shared" si="2"/>
        <v>1998</v>
      </c>
      <c r="H17" s="3">
        <f t="shared" si="0"/>
        <v>0.13323513080240995</v>
      </c>
      <c r="I17" s="3">
        <f t="shared" si="3"/>
        <v>0.35483361351301351</v>
      </c>
      <c r="J17" s="3">
        <f t="shared" si="4"/>
        <v>0.51193125568457665</v>
      </c>
    </row>
    <row r="18" spans="1:10">
      <c r="A18">
        <v>1999</v>
      </c>
      <c r="B18" s="1">
        <v>250200.954670618</v>
      </c>
      <c r="C18" s="1">
        <v>341199.62166929297</v>
      </c>
      <c r="D18" s="1">
        <v>87295.092749469506</v>
      </c>
      <c r="E18" s="1">
        <v>678695.66908938042</v>
      </c>
      <c r="G18">
        <f t="shared" si="2"/>
        <v>1999</v>
      </c>
      <c r="H18" s="3">
        <f t="shared" si="0"/>
        <v>0.12862185030087944</v>
      </c>
      <c r="I18" s="3">
        <f t="shared" si="3"/>
        <v>0.36864969980774687</v>
      </c>
      <c r="J18" s="3">
        <f t="shared" si="4"/>
        <v>0.50272844989137377</v>
      </c>
    </row>
    <row r="19" spans="1:10">
      <c r="A19">
        <v>2000</v>
      </c>
      <c r="B19" s="1">
        <v>332874.59983715502</v>
      </c>
      <c r="C19" s="1">
        <v>388678.31068031798</v>
      </c>
      <c r="D19" s="1">
        <v>102357.996030984</v>
      </c>
      <c r="E19" s="1">
        <v>823910.90654845699</v>
      </c>
      <c r="G19">
        <f t="shared" si="2"/>
        <v>2000</v>
      </c>
      <c r="H19" s="3">
        <f t="shared" si="0"/>
        <v>0.12423430157003751</v>
      </c>
      <c r="I19" s="3">
        <f t="shared" si="3"/>
        <v>0.40401771258453117</v>
      </c>
      <c r="J19" s="3">
        <f t="shared" si="4"/>
        <v>0.47174798584543132</v>
      </c>
    </row>
    <row r="20" spans="1:10">
      <c r="A20">
        <v>2001</v>
      </c>
      <c r="B20" s="1">
        <v>443009.174778054</v>
      </c>
      <c r="C20" s="1">
        <v>442906.64716780803</v>
      </c>
      <c r="D20" s="1">
        <v>120179.396665648</v>
      </c>
      <c r="E20" s="1">
        <v>1006095.21861151</v>
      </c>
      <c r="G20">
        <f t="shared" si="2"/>
        <v>2001</v>
      </c>
      <c r="H20" s="3">
        <f t="shared" si="0"/>
        <v>0.11945131478857932</v>
      </c>
      <c r="I20" s="3">
        <f t="shared" si="3"/>
        <v>0.44032529583973301</v>
      </c>
      <c r="J20" s="3">
        <f t="shared" si="4"/>
        <v>0.4402233893716877</v>
      </c>
    </row>
    <row r="21" spans="1:10">
      <c r="A21">
        <v>2002</v>
      </c>
      <c r="B21" s="1">
        <v>467356.60725388001</v>
      </c>
      <c r="C21" s="1">
        <v>453909.99270406098</v>
      </c>
      <c r="D21" s="1">
        <v>122983.64471369601</v>
      </c>
      <c r="E21" s="1">
        <v>1044250.244671637</v>
      </c>
      <c r="G21">
        <f t="shared" si="2"/>
        <v>2002</v>
      </c>
      <c r="H21" s="3">
        <f t="shared" si="0"/>
        <v>0.11777219621563799</v>
      </c>
      <c r="I21" s="3">
        <f t="shared" si="3"/>
        <v>0.44755230811637459</v>
      </c>
      <c r="J21" s="3">
        <f t="shared" si="4"/>
        <v>0.43467549566798747</v>
      </c>
    </row>
    <row r="22" spans="1:10">
      <c r="A22">
        <v>2003</v>
      </c>
      <c r="B22" s="1">
        <v>494159.91978835198</v>
      </c>
      <c r="C22" s="1">
        <v>465568.22601572599</v>
      </c>
      <c r="D22" s="1">
        <v>126369.871062152</v>
      </c>
      <c r="E22" s="1">
        <v>1086098.0168662299</v>
      </c>
      <c r="G22">
        <f t="shared" si="2"/>
        <v>2003</v>
      </c>
      <c r="H22" s="3">
        <f t="shared" si="0"/>
        <v>0.11635217917695216</v>
      </c>
      <c r="I22" s="3">
        <f t="shared" si="3"/>
        <v>0.45498648567113215</v>
      </c>
      <c r="J22" s="3">
        <f t="shared" si="4"/>
        <v>0.42866133515191568</v>
      </c>
    </row>
    <row r="23" spans="1:10">
      <c r="A23">
        <v>2004</v>
      </c>
      <c r="B23" s="1">
        <v>562299.26432031603</v>
      </c>
      <c r="C23" s="1">
        <v>525011.02541413996</v>
      </c>
      <c r="D23" s="1">
        <v>135982.828001872</v>
      </c>
      <c r="E23" s="1">
        <v>1223293.1177363279</v>
      </c>
      <c r="G23">
        <f t="shared" si="2"/>
        <v>2004</v>
      </c>
      <c r="H23" s="3">
        <f t="shared" si="0"/>
        <v>0.1111612793616502</v>
      </c>
      <c r="I23" s="3">
        <f t="shared" si="3"/>
        <v>0.45966028596714104</v>
      </c>
      <c r="J23" s="3">
        <f t="shared" si="4"/>
        <v>0.42917843467120881</v>
      </c>
    </row>
    <row r="24" spans="1:10">
      <c r="A24">
        <v>2005</v>
      </c>
      <c r="B24" s="1">
        <v>650526.55898771202</v>
      </c>
      <c r="C24" s="1">
        <v>598746.59859036701</v>
      </c>
      <c r="D24" s="1">
        <v>146660.88754240499</v>
      </c>
      <c r="E24" s="1">
        <v>1395934.045120484</v>
      </c>
      <c r="G24">
        <f t="shared" si="2"/>
        <v>2005</v>
      </c>
      <c r="H24" s="3">
        <f t="shared" si="0"/>
        <v>0.10506290612730675</v>
      </c>
      <c r="I24" s="3">
        <f t="shared" si="3"/>
        <v>0.46601525427482832</v>
      </c>
      <c r="J24" s="3">
        <f t="shared" si="4"/>
        <v>0.42892183959786495</v>
      </c>
    </row>
    <row r="25" spans="1:10">
      <c r="A25">
        <v>2006</v>
      </c>
      <c r="B25" s="1">
        <v>697486.85917417903</v>
      </c>
      <c r="C25" s="1">
        <v>570441.71983026597</v>
      </c>
      <c r="D25" s="1">
        <v>131208.693740316</v>
      </c>
      <c r="E25" s="1">
        <v>1399137.2727447611</v>
      </c>
      <c r="G25">
        <f t="shared" si="2"/>
        <v>2006</v>
      </c>
      <c r="H25" s="3">
        <f t="shared" si="0"/>
        <v>9.3778284873304113E-2</v>
      </c>
      <c r="I25" s="3">
        <f t="shared" si="3"/>
        <v>0.4985120993924223</v>
      </c>
      <c r="J25" s="3">
        <f t="shared" si="4"/>
        <v>0.4077096157342735</v>
      </c>
    </row>
    <row r="26" spans="1:10">
      <c r="A26">
        <v>2007</v>
      </c>
      <c r="B26" s="1">
        <v>760234.89990208903</v>
      </c>
      <c r="C26" s="1">
        <v>548920.30251419602</v>
      </c>
      <c r="D26" s="1">
        <v>117546.99032701401</v>
      </c>
      <c r="E26" s="1">
        <v>1426702.1927432991</v>
      </c>
      <c r="G26">
        <f t="shared" si="2"/>
        <v>2007</v>
      </c>
      <c r="H26" s="3">
        <f t="shared" si="0"/>
        <v>8.239069858089422E-2</v>
      </c>
      <c r="I26" s="3">
        <f t="shared" si="3"/>
        <v>0.5328616608069342</v>
      </c>
      <c r="J26" s="3">
        <f t="shared" si="4"/>
        <v>0.38474764061217159</v>
      </c>
    </row>
    <row r="27" spans="1:10">
      <c r="A27">
        <v>2008</v>
      </c>
      <c r="B27" s="1">
        <v>809557.70815129904</v>
      </c>
      <c r="C27" s="1">
        <v>514642.843712072</v>
      </c>
      <c r="D27" s="1">
        <v>111642.098756544</v>
      </c>
      <c r="E27" s="1">
        <v>1435842.650619915</v>
      </c>
      <c r="G27">
        <f t="shared" si="2"/>
        <v>2008</v>
      </c>
      <c r="H27" s="3">
        <f t="shared" si="0"/>
        <v>7.7753713966041693E-2</v>
      </c>
      <c r="I27" s="3">
        <f t="shared" si="3"/>
        <v>0.56382063020748008</v>
      </c>
      <c r="J27" s="3">
        <f t="shared" si="4"/>
        <v>0.35842565582647834</v>
      </c>
    </row>
    <row r="28" spans="1:10">
      <c r="A28">
        <v>2009</v>
      </c>
      <c r="B28" s="1">
        <v>865996.88221897196</v>
      </c>
      <c r="C28" s="1">
        <v>484070.81152803201</v>
      </c>
      <c r="D28" s="1">
        <v>105929.800759322</v>
      </c>
      <c r="E28" s="1">
        <v>1455997.494506326</v>
      </c>
      <c r="G28">
        <f t="shared" si="2"/>
        <v>2009</v>
      </c>
      <c r="H28" s="3">
        <f t="shared" si="0"/>
        <v>7.2754109233710465E-2</v>
      </c>
      <c r="I28" s="3">
        <f t="shared" si="3"/>
        <v>0.59477910194659978</v>
      </c>
      <c r="J28" s="3">
        <f t="shared" si="4"/>
        <v>0.33246678881968972</v>
      </c>
    </row>
    <row r="29" spans="1:10">
      <c r="A29">
        <v>2010</v>
      </c>
      <c r="B29" s="1">
        <v>1060975.0684392101</v>
      </c>
      <c r="C29" s="1">
        <v>532510.23242976703</v>
      </c>
      <c r="D29" s="1">
        <v>116724.670961671</v>
      </c>
      <c r="E29" s="1">
        <v>1710209.9718306481</v>
      </c>
      <c r="G29">
        <f t="shared" si="2"/>
        <v>2010</v>
      </c>
      <c r="H29" s="3">
        <f t="shared" si="0"/>
        <v>6.8251660839473538E-2</v>
      </c>
      <c r="I29" s="3">
        <f t="shared" si="3"/>
        <v>0.62037707995791769</v>
      </c>
      <c r="J29" s="3">
        <f t="shared" si="4"/>
        <v>0.31137125920260877</v>
      </c>
    </row>
    <row r="30" spans="1:10">
      <c r="A30">
        <v>2011</v>
      </c>
      <c r="B30" s="1">
        <v>1307840.28863328</v>
      </c>
      <c r="C30" s="1">
        <v>585990.04070204601</v>
      </c>
      <c r="D30" s="1">
        <v>128715.56153485501</v>
      </c>
      <c r="E30" s="1">
        <v>2022545.8908701809</v>
      </c>
      <c r="G30">
        <f t="shared" si="2"/>
        <v>2011</v>
      </c>
      <c r="H30" s="3">
        <f t="shared" si="0"/>
        <v>6.3640366389647832E-2</v>
      </c>
      <c r="I30" s="3">
        <f t="shared" si="3"/>
        <v>0.64663071158825192</v>
      </c>
      <c r="J30" s="3">
        <f t="shared" si="4"/>
        <v>0.28972892202210027</v>
      </c>
    </row>
    <row r="31" spans="1:10">
      <c r="A31">
        <v>2012</v>
      </c>
      <c r="B31" s="1">
        <v>1629617.8430546799</v>
      </c>
      <c r="C31" s="1">
        <v>683754.05262992904</v>
      </c>
      <c r="D31" s="1">
        <v>149697.08078645301</v>
      </c>
      <c r="E31" s="1">
        <v>2463068.9764710623</v>
      </c>
      <c r="G31">
        <f t="shared" si="2"/>
        <v>2012</v>
      </c>
      <c r="H31" s="3">
        <f t="shared" si="0"/>
        <v>6.0776649869111674E-2</v>
      </c>
      <c r="I31" s="3">
        <f t="shared" si="3"/>
        <v>0.6616208716125761</v>
      </c>
      <c r="J31" s="3">
        <f t="shared" si="4"/>
        <v>0.2776024785183121</v>
      </c>
    </row>
    <row r="32" spans="1:10">
      <c r="A32">
        <v>2013</v>
      </c>
      <c r="B32" s="1">
        <v>2049345.7137424799</v>
      </c>
      <c r="C32" s="1">
        <v>798781.88392390998</v>
      </c>
      <c r="D32" s="1">
        <v>175014.56591341301</v>
      </c>
      <c r="E32" s="1">
        <v>3023142.163579803</v>
      </c>
      <c r="G32">
        <f t="shared" si="2"/>
        <v>2013</v>
      </c>
      <c r="H32" s="3">
        <f t="shared" si="0"/>
        <v>5.7891609604681128E-2</v>
      </c>
      <c r="I32" s="3">
        <f t="shared" si="3"/>
        <v>0.67788598843654169</v>
      </c>
      <c r="J32" s="3">
        <f t="shared" si="4"/>
        <v>0.26422240195877716</v>
      </c>
    </row>
    <row r="33" spans="1:10">
      <c r="A33">
        <v>2014</v>
      </c>
      <c r="B33" s="1">
        <v>2151925.16600384</v>
      </c>
      <c r="C33" s="1">
        <v>901921.38009260199</v>
      </c>
      <c r="D33" s="1">
        <v>191150.27365959701</v>
      </c>
      <c r="E33" s="1">
        <v>3244996.8197560394</v>
      </c>
      <c r="G33">
        <f t="shared" si="2"/>
        <v>2014</v>
      </c>
      <c r="H33" s="3">
        <f t="shared" si="0"/>
        <v>5.8906151308329414E-2</v>
      </c>
      <c r="I33" s="3">
        <f t="shared" si="3"/>
        <v>0.66315170261572798</v>
      </c>
      <c r="J33" s="3">
        <f t="shared" si="4"/>
        <v>0.27794214607594253</v>
      </c>
    </row>
    <row r="34" spans="1:10">
      <c r="A34">
        <v>2015</v>
      </c>
      <c r="B34" s="1">
        <v>2273635.66128702</v>
      </c>
      <c r="C34" s="1">
        <v>1018831.4157733599</v>
      </c>
      <c r="D34" s="1">
        <v>209798.308226525</v>
      </c>
      <c r="E34" s="1">
        <v>3502265.3852869049</v>
      </c>
      <c r="G34">
        <f t="shared" si="2"/>
        <v>2015</v>
      </c>
      <c r="H34" s="3">
        <f t="shared" si="0"/>
        <v>5.9903600997198096E-2</v>
      </c>
      <c r="I34" s="3">
        <f t="shared" si="3"/>
        <v>0.64918999880437789</v>
      </c>
      <c r="J34" s="3">
        <f t="shared" si="4"/>
        <v>0.29090640019842401</v>
      </c>
    </row>
    <row r="35" spans="1:10">
      <c r="A35">
        <v>2016</v>
      </c>
      <c r="B35" s="1">
        <v>2690103.5652857702</v>
      </c>
      <c r="C35" s="1">
        <v>1072617.3214654201</v>
      </c>
      <c r="D35" s="1">
        <v>230702.00882894199</v>
      </c>
      <c r="E35" s="1">
        <v>3993422.8955801325</v>
      </c>
      <c r="G35">
        <f t="shared" si="2"/>
        <v>2016</v>
      </c>
      <c r="H35" s="3">
        <f t="shared" si="0"/>
        <v>5.7770492848197949E-2</v>
      </c>
      <c r="I35" s="3">
        <f t="shared" si="3"/>
        <v>0.67363353083970678</v>
      </c>
      <c r="J35" s="3">
        <f t="shared" si="4"/>
        <v>0.26859597631209525</v>
      </c>
    </row>
    <row r="36" spans="1:10">
      <c r="A36">
        <v>2017</v>
      </c>
      <c r="B36" s="1">
        <v>3197626.5010894001</v>
      </c>
      <c r="C36" s="1">
        <v>1129407.1996619799</v>
      </c>
      <c r="D36" s="1">
        <v>253248.91797503599</v>
      </c>
      <c r="E36" s="1">
        <v>4580282.6187264165</v>
      </c>
      <c r="G36">
        <f t="shared" si="2"/>
        <v>2017</v>
      </c>
      <c r="H36" s="3">
        <f t="shared" si="0"/>
        <v>5.5291111718659372E-2</v>
      </c>
      <c r="I36" s="3">
        <f t="shared" si="3"/>
        <v>0.69812864560277399</v>
      </c>
      <c r="J36" s="3">
        <f t="shared" si="4"/>
        <v>0.24658024267856651</v>
      </c>
    </row>
    <row r="37" spans="1:10">
      <c r="A37">
        <v>2018</v>
      </c>
      <c r="B37" s="1">
        <v>3772300.68778616</v>
      </c>
      <c r="C37" s="1">
        <v>1298248.3267494701</v>
      </c>
      <c r="D37" s="1">
        <v>288561.41919464403</v>
      </c>
      <c r="E37" s="1">
        <v>5359110.4337302744</v>
      </c>
      <c r="G37">
        <f t="shared" si="2"/>
        <v>2018</v>
      </c>
      <c r="H37" s="3">
        <f t="shared" si="0"/>
        <v>5.3845021998135484E-2</v>
      </c>
      <c r="I37" s="3">
        <f t="shared" si="3"/>
        <v>0.70390426441733245</v>
      </c>
      <c r="J37" s="3">
        <f t="shared" si="4"/>
        <v>0.24225071358453207</v>
      </c>
    </row>
    <row r="38" spans="1:10">
      <c r="A38">
        <v>2019</v>
      </c>
      <c r="B38" s="1">
        <v>4464453.1724862698</v>
      </c>
      <c r="C38" s="1">
        <v>1491823.15818239</v>
      </c>
      <c r="D38" s="1">
        <v>328298.37244143902</v>
      </c>
      <c r="E38" s="1">
        <v>6284574.7031100988</v>
      </c>
      <c r="G38">
        <f t="shared" si="2"/>
        <v>2019</v>
      </c>
      <c r="H38" s="3">
        <f t="shared" si="0"/>
        <v>5.2238757266895294E-2</v>
      </c>
      <c r="I38" s="3">
        <f t="shared" si="3"/>
        <v>0.71038270422291416</v>
      </c>
      <c r="J38" s="3">
        <f t="shared" si="4"/>
        <v>0.23737853851019056</v>
      </c>
    </row>
    <row r="41" spans="1:10">
      <c r="A41" s="2" t="s">
        <v>13</v>
      </c>
      <c r="D41" s="4" t="s">
        <v>16</v>
      </c>
      <c r="E41" s="4">
        <v>59504.480000000003</v>
      </c>
      <c r="I41" s="2" t="s">
        <v>14</v>
      </c>
    </row>
    <row r="42" spans="1:10">
      <c r="A42" t="s">
        <v>10</v>
      </c>
      <c r="B42" t="s">
        <v>8</v>
      </c>
      <c r="C42" t="s">
        <v>9</v>
      </c>
      <c r="D42" t="s">
        <v>7</v>
      </c>
      <c r="E42" t="s">
        <v>11</v>
      </c>
      <c r="H42" t="s">
        <v>7</v>
      </c>
      <c r="I42" t="s">
        <v>8</v>
      </c>
      <c r="J42" t="s">
        <v>9</v>
      </c>
    </row>
    <row r="43" spans="1:10">
      <c r="A43">
        <v>1984</v>
      </c>
      <c r="B43">
        <v>42799.625879117302</v>
      </c>
      <c r="C43">
        <v>114746.279770186</v>
      </c>
      <c r="D43">
        <v>50499.803442579701</v>
      </c>
      <c r="E43">
        <v>208045.70909188298</v>
      </c>
      <c r="G43">
        <f>A43</f>
        <v>1984</v>
      </c>
      <c r="H43" s="3">
        <f t="shared" ref="H43" si="5">D43/$E43</f>
        <v>0.2427341744418125</v>
      </c>
      <c r="I43" s="3">
        <f>B43/$E43</f>
        <v>0.20572222357258488</v>
      </c>
      <c r="J43" s="3">
        <f t="shared" ref="J43" si="6">C43/$E43</f>
        <v>0.55154360198560271</v>
      </c>
    </row>
    <row r="44" spans="1:10">
      <c r="A44">
        <v>1985</v>
      </c>
      <c r="B44">
        <v>39885.324951315401</v>
      </c>
      <c r="C44">
        <v>108072.022318851</v>
      </c>
      <c r="D44">
        <v>49082.519140278899</v>
      </c>
      <c r="E44">
        <v>197039.86641044528</v>
      </c>
      <c r="G44">
        <f t="shared" ref="G44:G78" si="7">A44</f>
        <v>1985</v>
      </c>
      <c r="H44" s="3">
        <f t="shared" ref="H44:H78" si="8">D44/$E44</f>
        <v>0.24909943370565027</v>
      </c>
      <c r="I44" s="3">
        <f t="shared" ref="I44:I78" si="9">B44/$E44</f>
        <v>0.20242261466129902</v>
      </c>
      <c r="J44" s="3">
        <f t="shared" ref="J44:J78" si="10">C44/$E44</f>
        <v>0.5484779516330508</v>
      </c>
    </row>
    <row r="45" spans="1:10">
      <c r="A45">
        <v>1986</v>
      </c>
      <c r="B45">
        <v>41146.708309442598</v>
      </c>
      <c r="C45">
        <v>110618.230093292</v>
      </c>
      <c r="D45">
        <v>50183.944386933203</v>
      </c>
      <c r="E45">
        <v>201948.88278966781</v>
      </c>
      <c r="G45">
        <f t="shared" si="7"/>
        <v>1986</v>
      </c>
      <c r="H45" s="3">
        <f t="shared" si="8"/>
        <v>0.24849825210075752</v>
      </c>
      <c r="I45" s="3">
        <f t="shared" si="9"/>
        <v>0.20374813537491757</v>
      </c>
      <c r="J45" s="3">
        <f t="shared" si="10"/>
        <v>0.54775361252432486</v>
      </c>
    </row>
    <row r="46" spans="1:10">
      <c r="A46">
        <v>1987</v>
      </c>
      <c r="B46">
        <v>46625.285275269896</v>
      </c>
      <c r="C46">
        <v>120744.72638891599</v>
      </c>
      <c r="D46">
        <v>54249.321318410803</v>
      </c>
      <c r="E46">
        <v>221619.33298259671</v>
      </c>
      <c r="G46">
        <f t="shared" si="7"/>
        <v>1987</v>
      </c>
      <c r="H46" s="3">
        <f t="shared" si="8"/>
        <v>0.24478605087522254</v>
      </c>
      <c r="I46" s="3">
        <f t="shared" si="9"/>
        <v>0.21038455737492576</v>
      </c>
      <c r="J46" s="3">
        <f t="shared" si="10"/>
        <v>0.54482939174985168</v>
      </c>
    </row>
    <row r="47" spans="1:10">
      <c r="A47">
        <v>1988</v>
      </c>
      <c r="B47">
        <v>47343.9077125494</v>
      </c>
      <c r="C47">
        <v>113658.162976885</v>
      </c>
      <c r="D47">
        <v>47171.6191180932</v>
      </c>
      <c r="E47">
        <v>208173.68980752758</v>
      </c>
      <c r="G47">
        <f t="shared" si="7"/>
        <v>1988</v>
      </c>
      <c r="H47" s="3">
        <f t="shared" si="8"/>
        <v>0.22659741085296106</v>
      </c>
      <c r="I47" s="3">
        <f t="shared" si="9"/>
        <v>0.22742503030196778</v>
      </c>
      <c r="J47" s="3">
        <f t="shared" si="10"/>
        <v>0.54597755884507126</v>
      </c>
    </row>
    <row r="48" spans="1:10">
      <c r="A48">
        <v>1989</v>
      </c>
      <c r="B48">
        <v>49682.410843633799</v>
      </c>
      <c r="C48">
        <v>108264.830931223</v>
      </c>
      <c r="D48">
        <v>42877.604646250496</v>
      </c>
      <c r="E48">
        <v>200824.8464211073</v>
      </c>
      <c r="G48">
        <f t="shared" si="7"/>
        <v>1989</v>
      </c>
      <c r="H48" s="3">
        <f t="shared" si="8"/>
        <v>0.21350746887335317</v>
      </c>
      <c r="I48" s="3">
        <f t="shared" si="9"/>
        <v>0.24739175320694795</v>
      </c>
      <c r="J48" s="3">
        <f t="shared" si="10"/>
        <v>0.5391007779196989</v>
      </c>
    </row>
    <row r="49" spans="1:10">
      <c r="A49">
        <v>1990</v>
      </c>
      <c r="B49">
        <v>54267.818855003497</v>
      </c>
      <c r="C49">
        <v>104212.660809772</v>
      </c>
      <c r="D49">
        <v>40513.004682264902</v>
      </c>
      <c r="E49">
        <v>198993.48434704039</v>
      </c>
      <c r="G49">
        <f t="shared" si="7"/>
        <v>1990</v>
      </c>
      <c r="H49" s="3">
        <f t="shared" si="8"/>
        <v>0.2035896040274921</v>
      </c>
      <c r="I49" s="3">
        <f t="shared" si="9"/>
        <v>0.2727115364257936</v>
      </c>
      <c r="J49" s="3">
        <f t="shared" si="10"/>
        <v>0.52369885954671436</v>
      </c>
    </row>
    <row r="50" spans="1:10">
      <c r="A50">
        <v>1991</v>
      </c>
      <c r="B50">
        <v>80421.3785589006</v>
      </c>
      <c r="C50">
        <v>115200.565126448</v>
      </c>
      <c r="D50">
        <v>51359.279382948902</v>
      </c>
      <c r="E50">
        <v>246981.22306829752</v>
      </c>
      <c r="G50">
        <f t="shared" si="7"/>
        <v>1991</v>
      </c>
      <c r="H50" s="3">
        <f t="shared" si="8"/>
        <v>0.20794811340272035</v>
      </c>
      <c r="I50" s="3">
        <f t="shared" si="9"/>
        <v>0.32561737916676259</v>
      </c>
      <c r="J50" s="3">
        <f t="shared" si="10"/>
        <v>0.46643450743051701</v>
      </c>
    </row>
    <row r="51" spans="1:10">
      <c r="A51">
        <v>1992</v>
      </c>
      <c r="B51">
        <v>124444.38333512101</v>
      </c>
      <c r="C51">
        <v>128636.446586554</v>
      </c>
      <c r="D51">
        <v>65796.5355380697</v>
      </c>
      <c r="E51">
        <v>318877.3654597447</v>
      </c>
      <c r="G51">
        <f t="shared" si="7"/>
        <v>1992</v>
      </c>
      <c r="H51" s="3">
        <f t="shared" si="8"/>
        <v>0.20633805551926482</v>
      </c>
      <c r="I51" s="3">
        <f t="shared" si="9"/>
        <v>0.39025781323707953</v>
      </c>
      <c r="J51" s="3">
        <f t="shared" si="10"/>
        <v>0.40340413124365565</v>
      </c>
    </row>
    <row r="52" spans="1:10">
      <c r="A52">
        <v>1993</v>
      </c>
      <c r="B52">
        <v>198935.345361593</v>
      </c>
      <c r="C52">
        <v>145185.41911303101</v>
      </c>
      <c r="D52">
        <v>85235.038185303594</v>
      </c>
      <c r="E52">
        <v>429355.80265992763</v>
      </c>
      <c r="G52">
        <f t="shared" si="7"/>
        <v>1993</v>
      </c>
      <c r="H52" s="3">
        <f t="shared" si="8"/>
        <v>0.19851842611013742</v>
      </c>
      <c r="I52" s="3">
        <f t="shared" si="9"/>
        <v>0.46333447487877616</v>
      </c>
      <c r="J52" s="3">
        <f t="shared" si="10"/>
        <v>0.33814709901108636</v>
      </c>
    </row>
    <row r="53" spans="1:10">
      <c r="A53">
        <v>1994</v>
      </c>
      <c r="B53">
        <v>228018.96445336301</v>
      </c>
      <c r="C53">
        <v>161597.27849193101</v>
      </c>
      <c r="D53">
        <v>91532.001533336806</v>
      </c>
      <c r="E53">
        <v>481148.24447863083</v>
      </c>
      <c r="G53">
        <f t="shared" si="7"/>
        <v>1994</v>
      </c>
      <c r="H53" s="3">
        <f t="shared" si="8"/>
        <v>0.19023659045565114</v>
      </c>
      <c r="I53" s="3">
        <f t="shared" si="9"/>
        <v>0.47390584309507955</v>
      </c>
      <c r="J53" s="3">
        <f t="shared" si="10"/>
        <v>0.33585756644926928</v>
      </c>
    </row>
    <row r="54" spans="1:10">
      <c r="A54">
        <v>1995</v>
      </c>
      <c r="B54">
        <v>281111.34878009302</v>
      </c>
      <c r="C54">
        <v>183085.83197028001</v>
      </c>
      <c r="D54">
        <v>104020.358133855</v>
      </c>
      <c r="E54">
        <v>568217.5388842281</v>
      </c>
      <c r="G54">
        <f t="shared" si="7"/>
        <v>1995</v>
      </c>
      <c r="H54" s="3">
        <f t="shared" si="8"/>
        <v>0.18306432134797004</v>
      </c>
      <c r="I54" s="3">
        <f t="shared" si="9"/>
        <v>0.49472487127393694</v>
      </c>
      <c r="J54" s="3">
        <f t="shared" si="10"/>
        <v>0.32221080737809288</v>
      </c>
    </row>
    <row r="55" spans="1:10">
      <c r="A55">
        <v>1996</v>
      </c>
      <c r="B55">
        <v>374919.18482093298</v>
      </c>
      <c r="C55">
        <v>211254.741616315</v>
      </c>
      <c r="D55">
        <v>125589.318794309</v>
      </c>
      <c r="E55">
        <v>711763.24523155706</v>
      </c>
      <c r="G55">
        <f t="shared" si="7"/>
        <v>1996</v>
      </c>
      <c r="H55" s="3">
        <f t="shared" si="8"/>
        <v>0.17644816536354191</v>
      </c>
      <c r="I55" s="3">
        <f t="shared" si="9"/>
        <v>0.5267470431111696</v>
      </c>
      <c r="J55" s="3">
        <f t="shared" si="10"/>
        <v>0.29680479152528838</v>
      </c>
    </row>
    <row r="56" spans="1:10">
      <c r="A56">
        <v>1997</v>
      </c>
      <c r="B56">
        <v>315236.27527473302</v>
      </c>
      <c r="C56">
        <v>160714.527015773</v>
      </c>
      <c r="D56">
        <v>103347.23200784301</v>
      </c>
      <c r="E56">
        <v>579298.03429834906</v>
      </c>
      <c r="G56">
        <f t="shared" si="7"/>
        <v>1997</v>
      </c>
      <c r="H56" s="3">
        <f t="shared" si="8"/>
        <v>0.17840079870634826</v>
      </c>
      <c r="I56" s="3">
        <f t="shared" si="9"/>
        <v>0.54416941990239964</v>
      </c>
      <c r="J56" s="3">
        <f t="shared" si="10"/>
        <v>0.27742978139125202</v>
      </c>
    </row>
    <row r="57" spans="1:10">
      <c r="A57">
        <v>1998</v>
      </c>
      <c r="B57">
        <v>284300.09747971798</v>
      </c>
      <c r="C57">
        <v>124709.979385036</v>
      </c>
      <c r="D57">
        <v>87602.504982059996</v>
      </c>
      <c r="E57">
        <v>496612.58184681396</v>
      </c>
      <c r="G57">
        <f t="shared" si="7"/>
        <v>1998</v>
      </c>
      <c r="H57" s="3">
        <f t="shared" si="8"/>
        <v>0.17640009170988347</v>
      </c>
      <c r="I57" s="3">
        <f t="shared" si="9"/>
        <v>0.57247864406184878</v>
      </c>
      <c r="J57" s="3">
        <f t="shared" si="10"/>
        <v>0.25112126422826775</v>
      </c>
    </row>
    <row r="58" spans="1:10">
      <c r="A58">
        <v>1999</v>
      </c>
      <c r="B58">
        <v>268121.34588682599</v>
      </c>
      <c r="C58">
        <v>98588.182907348106</v>
      </c>
      <c r="D58">
        <v>75776.231617373604</v>
      </c>
      <c r="E58">
        <v>442485.76041154767</v>
      </c>
      <c r="G58">
        <f t="shared" si="7"/>
        <v>1999</v>
      </c>
      <c r="H58" s="3">
        <f t="shared" si="8"/>
        <v>0.17125123201003251</v>
      </c>
      <c r="I58" s="3">
        <f t="shared" si="9"/>
        <v>0.6059434446827201</v>
      </c>
      <c r="J58" s="3">
        <f t="shared" si="10"/>
        <v>0.22280532330724742</v>
      </c>
    </row>
    <row r="59" spans="1:10">
      <c r="A59">
        <v>2000</v>
      </c>
      <c r="B59">
        <v>272871.52789448597</v>
      </c>
      <c r="C59">
        <v>108889.986647086</v>
      </c>
      <c r="D59">
        <v>109352.114506132</v>
      </c>
      <c r="E59">
        <v>491113.62904770393</v>
      </c>
      <c r="G59">
        <f t="shared" si="7"/>
        <v>2000</v>
      </c>
      <c r="H59" s="3">
        <f t="shared" si="8"/>
        <v>0.22266153500600605</v>
      </c>
      <c r="I59" s="3">
        <f t="shared" si="9"/>
        <v>0.55561790949194123</v>
      </c>
      <c r="J59" s="3">
        <f t="shared" si="10"/>
        <v>0.22172055550205277</v>
      </c>
    </row>
    <row r="60" spans="1:10">
      <c r="A60">
        <v>2001</v>
      </c>
      <c r="B60">
        <v>345933.94498422003</v>
      </c>
      <c r="C60">
        <v>122733.485571249</v>
      </c>
      <c r="D60">
        <v>165764.67281841501</v>
      </c>
      <c r="E60">
        <v>634432.10337388399</v>
      </c>
      <c r="G60">
        <f t="shared" si="7"/>
        <v>2001</v>
      </c>
      <c r="H60" s="3">
        <f t="shared" si="8"/>
        <v>0.2612803985436507</v>
      </c>
      <c r="I60" s="3">
        <f t="shared" si="9"/>
        <v>0.54526551091055675</v>
      </c>
      <c r="J60" s="3">
        <f t="shared" si="10"/>
        <v>0.19345409054579257</v>
      </c>
    </row>
    <row r="61" spans="1:10">
      <c r="A61">
        <v>2002</v>
      </c>
      <c r="B61">
        <v>325221.09584046499</v>
      </c>
      <c r="C61">
        <v>132415.67203514901</v>
      </c>
      <c r="D61">
        <v>152234.883933234</v>
      </c>
      <c r="E61">
        <v>609871.65180884802</v>
      </c>
      <c r="G61">
        <f t="shared" si="7"/>
        <v>2002</v>
      </c>
      <c r="H61" s="3">
        <f t="shared" si="8"/>
        <v>0.24961790481933888</v>
      </c>
      <c r="I61" s="3">
        <f t="shared" si="9"/>
        <v>0.53326153933516318</v>
      </c>
      <c r="J61" s="3">
        <f t="shared" si="10"/>
        <v>0.21712055584549786</v>
      </c>
    </row>
    <row r="62" spans="1:10">
      <c r="A62">
        <v>2003</v>
      </c>
      <c r="B62">
        <v>342840.86408301297</v>
      </c>
      <c r="C62">
        <v>146675.619331111</v>
      </c>
      <c r="D62">
        <v>144929.86420037699</v>
      </c>
      <c r="E62">
        <v>634446.34761450102</v>
      </c>
      <c r="G62">
        <f t="shared" si="7"/>
        <v>2003</v>
      </c>
      <c r="H62" s="3">
        <f t="shared" si="8"/>
        <v>0.2284351777661088</v>
      </c>
      <c r="I62" s="3">
        <f t="shared" si="9"/>
        <v>0.54037802466998852</v>
      </c>
      <c r="J62" s="3">
        <f t="shared" si="10"/>
        <v>0.23118679756390256</v>
      </c>
    </row>
    <row r="63" spans="1:10">
      <c r="A63">
        <v>2004</v>
      </c>
      <c r="B63">
        <v>365667.72407665302</v>
      </c>
      <c r="C63">
        <v>166997.50755983</v>
      </c>
      <c r="D63">
        <v>186357.53049986999</v>
      </c>
      <c r="E63">
        <v>719022.76213635295</v>
      </c>
      <c r="G63">
        <f t="shared" si="7"/>
        <v>2004</v>
      </c>
      <c r="H63" s="3">
        <f t="shared" si="8"/>
        <v>0.25918168424343957</v>
      </c>
      <c r="I63" s="3">
        <f t="shared" si="9"/>
        <v>0.50856209751995174</v>
      </c>
      <c r="J63" s="3">
        <f t="shared" si="10"/>
        <v>0.23225621823660875</v>
      </c>
    </row>
    <row r="64" spans="1:10">
      <c r="A64">
        <v>2005</v>
      </c>
      <c r="B64">
        <v>427609.03246513702</v>
      </c>
      <c r="C64">
        <v>203627.700986015</v>
      </c>
      <c r="D64">
        <v>249201.17356738099</v>
      </c>
      <c r="E64">
        <v>880437.90701853298</v>
      </c>
      <c r="G64">
        <f t="shared" si="7"/>
        <v>2005</v>
      </c>
      <c r="H64" s="3">
        <f t="shared" si="8"/>
        <v>0.28304230381363554</v>
      </c>
      <c r="I64" s="3">
        <f t="shared" si="9"/>
        <v>0.48567767136829554</v>
      </c>
      <c r="J64" s="3">
        <f t="shared" si="10"/>
        <v>0.23128002481806897</v>
      </c>
    </row>
    <row r="65" spans="1:10">
      <c r="A65">
        <v>2006</v>
      </c>
      <c r="B65">
        <v>406091.10818941199</v>
      </c>
      <c r="C65">
        <v>193708.322309896</v>
      </c>
      <c r="D65">
        <v>205306.48343718101</v>
      </c>
      <c r="E65">
        <v>805105.91393648903</v>
      </c>
      <c r="G65">
        <f t="shared" si="7"/>
        <v>2006</v>
      </c>
      <c r="H65" s="3">
        <f t="shared" si="8"/>
        <v>0.25500555875108954</v>
      </c>
      <c r="I65" s="3">
        <f t="shared" si="9"/>
        <v>0.5043946407049329</v>
      </c>
      <c r="J65" s="3">
        <f t="shared" si="10"/>
        <v>0.24059980054397753</v>
      </c>
    </row>
    <row r="66" spans="1:10">
      <c r="A66">
        <v>2007</v>
      </c>
      <c r="B66">
        <v>422141.70548910502</v>
      </c>
      <c r="C66">
        <v>188644.65026693101</v>
      </c>
      <c r="D66">
        <v>188337.02702107801</v>
      </c>
      <c r="E66">
        <v>799123.38277711405</v>
      </c>
      <c r="G66">
        <f t="shared" si="7"/>
        <v>2007</v>
      </c>
      <c r="H66" s="3">
        <f t="shared" si="8"/>
        <v>0.23567953470034761</v>
      </c>
      <c r="I66" s="3">
        <f t="shared" si="9"/>
        <v>0.52825597972377925</v>
      </c>
      <c r="J66" s="3">
        <f t="shared" si="10"/>
        <v>0.23606448557587317</v>
      </c>
    </row>
    <row r="67" spans="1:10">
      <c r="A67">
        <v>2008</v>
      </c>
      <c r="B67">
        <v>461954.246817932</v>
      </c>
      <c r="C67">
        <v>185009.49756357199</v>
      </c>
      <c r="D67">
        <v>123758.34973290301</v>
      </c>
      <c r="E67">
        <v>770722.09411440697</v>
      </c>
      <c r="G67">
        <f t="shared" si="7"/>
        <v>2008</v>
      </c>
      <c r="H67" s="3">
        <f t="shared" si="8"/>
        <v>0.16057454519337053</v>
      </c>
      <c r="I67" s="3">
        <f t="shared" si="9"/>
        <v>0.59937849238477769</v>
      </c>
      <c r="J67" s="3">
        <f t="shared" si="10"/>
        <v>0.24004696242185181</v>
      </c>
    </row>
    <row r="68" spans="1:10">
      <c r="A68">
        <v>2009</v>
      </c>
      <c r="B68">
        <v>532925.94218011899</v>
      </c>
      <c r="C68">
        <v>186569.076957532</v>
      </c>
      <c r="D68">
        <v>83233.883339583394</v>
      </c>
      <c r="E68">
        <v>802728.90247723437</v>
      </c>
      <c r="G68">
        <f t="shared" si="7"/>
        <v>2009</v>
      </c>
      <c r="H68" s="3">
        <f t="shared" si="8"/>
        <v>0.10368865887689142</v>
      </c>
      <c r="I68" s="3">
        <f t="shared" si="9"/>
        <v>0.66389280432721542</v>
      </c>
      <c r="J68" s="3">
        <f t="shared" si="10"/>
        <v>0.23241853679589314</v>
      </c>
    </row>
    <row r="69" spans="1:10">
      <c r="A69">
        <v>2010</v>
      </c>
      <c r="B69">
        <v>543489.30701328302</v>
      </c>
      <c r="C69">
        <v>181856.263956232</v>
      </c>
      <c r="D69">
        <v>102721.76297610599</v>
      </c>
      <c r="E69">
        <v>828067.33394562104</v>
      </c>
      <c r="G69">
        <f t="shared" si="7"/>
        <v>2010</v>
      </c>
      <c r="H69" s="3">
        <f t="shared" si="8"/>
        <v>0.12405001231802208</v>
      </c>
      <c r="I69" s="3">
        <f t="shared" si="9"/>
        <v>0.65633467803111512</v>
      </c>
      <c r="J69" s="3">
        <f t="shared" si="10"/>
        <v>0.21961530965086282</v>
      </c>
    </row>
    <row r="70" spans="1:10">
      <c r="A70">
        <v>2011</v>
      </c>
      <c r="B70">
        <v>579631.90690636705</v>
      </c>
      <c r="C70">
        <v>181492.45600145301</v>
      </c>
      <c r="D70">
        <v>135554.62208468601</v>
      </c>
      <c r="E70">
        <v>896678.98499250598</v>
      </c>
      <c r="G70">
        <f t="shared" si="7"/>
        <v>2011</v>
      </c>
      <c r="H70" s="3">
        <f t="shared" si="8"/>
        <v>0.15117408164285115</v>
      </c>
      <c r="I70" s="3">
        <f t="shared" si="9"/>
        <v>0.64642075548498701</v>
      </c>
      <c r="J70" s="3">
        <f t="shared" si="10"/>
        <v>0.20240516287216193</v>
      </c>
    </row>
    <row r="71" spans="1:10">
      <c r="A71">
        <v>2012</v>
      </c>
      <c r="B71">
        <v>806898.08287259098</v>
      </c>
      <c r="C71">
        <v>231388.49953631801</v>
      </c>
      <c r="D71">
        <v>191222.571132565</v>
      </c>
      <c r="E71">
        <v>1229509.1535414739</v>
      </c>
      <c r="G71">
        <f t="shared" si="7"/>
        <v>2012</v>
      </c>
      <c r="H71" s="3">
        <f t="shared" si="8"/>
        <v>0.15552757015412871</v>
      </c>
      <c r="I71" s="3">
        <f t="shared" si="9"/>
        <v>0.65627659667958105</v>
      </c>
      <c r="J71" s="3">
        <f t="shared" si="10"/>
        <v>0.18819583316629029</v>
      </c>
    </row>
    <row r="72" spans="1:10">
      <c r="A72">
        <v>2013</v>
      </c>
      <c r="B72">
        <v>1146924.1574107299</v>
      </c>
      <c r="C72">
        <v>307059.85550596402</v>
      </c>
      <c r="D72">
        <v>278290.89379515999</v>
      </c>
      <c r="E72">
        <v>1732274.906711854</v>
      </c>
      <c r="G72">
        <f t="shared" si="7"/>
        <v>2013</v>
      </c>
      <c r="H72" s="3">
        <f t="shared" si="8"/>
        <v>0.16065053688470407</v>
      </c>
      <c r="I72" s="3">
        <f t="shared" si="9"/>
        <v>0.66209130719776044</v>
      </c>
      <c r="J72" s="3">
        <f t="shared" si="10"/>
        <v>0.17725815591753546</v>
      </c>
    </row>
    <row r="73" spans="1:10">
      <c r="A73">
        <v>2014</v>
      </c>
      <c r="B73">
        <v>1133419.17071892</v>
      </c>
      <c r="C73">
        <v>336988.47282433399</v>
      </c>
      <c r="D73">
        <v>286650.03795099101</v>
      </c>
      <c r="E73">
        <v>1757057.6814942448</v>
      </c>
      <c r="G73">
        <f t="shared" si="7"/>
        <v>2014</v>
      </c>
      <c r="H73" s="3">
        <f t="shared" si="8"/>
        <v>0.16314207607983411</v>
      </c>
      <c r="I73" s="3">
        <f t="shared" si="9"/>
        <v>0.64506656933142492</v>
      </c>
      <c r="J73" s="3">
        <f t="shared" si="10"/>
        <v>0.19179135458874108</v>
      </c>
    </row>
    <row r="74" spans="1:10">
      <c r="A74">
        <v>2015</v>
      </c>
      <c r="B74">
        <v>1144170.4228841499</v>
      </c>
      <c r="C74">
        <v>376156.76972030202</v>
      </c>
      <c r="D74">
        <v>311538.979708559</v>
      </c>
      <c r="E74">
        <v>1831866.1723130108</v>
      </c>
      <c r="G74">
        <f t="shared" si="7"/>
        <v>2015</v>
      </c>
      <c r="H74" s="3">
        <f t="shared" si="8"/>
        <v>0.17006645158755973</v>
      </c>
      <c r="I74" s="3">
        <f t="shared" si="9"/>
        <v>0.62459280059714195</v>
      </c>
      <c r="J74" s="3">
        <f t="shared" si="10"/>
        <v>0.20534074781529846</v>
      </c>
    </row>
    <row r="75" spans="1:10">
      <c r="A75">
        <v>2016</v>
      </c>
      <c r="B75">
        <v>1136042.37975173</v>
      </c>
      <c r="C75">
        <v>374333.55371963402</v>
      </c>
      <c r="D75">
        <v>275216.119861688</v>
      </c>
      <c r="E75">
        <v>1785592.053333052</v>
      </c>
      <c r="G75">
        <f t="shared" si="7"/>
        <v>2016</v>
      </c>
      <c r="H75" s="3">
        <f t="shared" si="8"/>
        <v>0.15413157744959688</v>
      </c>
      <c r="I75" s="3">
        <f t="shared" si="9"/>
        <v>0.63622728250338667</v>
      </c>
      <c r="J75" s="3">
        <f t="shared" si="10"/>
        <v>0.20964114004701645</v>
      </c>
    </row>
    <row r="76" spans="1:10">
      <c r="A76">
        <v>2017</v>
      </c>
      <c r="B76">
        <v>1203734.93491651</v>
      </c>
      <c r="C76">
        <v>378384.49876878498</v>
      </c>
      <c r="D76">
        <v>257855.298518747</v>
      </c>
      <c r="E76">
        <v>1839974.7322040421</v>
      </c>
      <c r="G76">
        <f t="shared" si="7"/>
        <v>2017</v>
      </c>
      <c r="H76" s="3">
        <f t="shared" si="8"/>
        <v>0.1401406736764646</v>
      </c>
      <c r="I76" s="3">
        <f t="shared" si="9"/>
        <v>0.6542127529515569</v>
      </c>
      <c r="J76" s="3">
        <f t="shared" si="10"/>
        <v>0.20564657337197847</v>
      </c>
    </row>
    <row r="77" spans="1:10">
      <c r="A77">
        <v>2018</v>
      </c>
      <c r="B77">
        <v>1173110.44135658</v>
      </c>
      <c r="C77">
        <v>350498.25102959498</v>
      </c>
      <c r="D77">
        <v>210763.78290026099</v>
      </c>
      <c r="E77">
        <v>1734372.475286436</v>
      </c>
      <c r="G77">
        <f t="shared" si="7"/>
        <v>2018</v>
      </c>
      <c r="H77" s="3">
        <f t="shared" si="8"/>
        <v>0.12152163730887901</v>
      </c>
      <c r="I77" s="3">
        <f t="shared" si="9"/>
        <v>0.67638898683677384</v>
      </c>
      <c r="J77" s="3">
        <f t="shared" si="10"/>
        <v>0.20208937585434714</v>
      </c>
    </row>
    <row r="78" spans="1:10">
      <c r="A78">
        <v>2019</v>
      </c>
      <c r="B78">
        <v>1197258.9279116199</v>
      </c>
      <c r="C78">
        <v>329451.44544310099</v>
      </c>
      <c r="D78">
        <v>176230.47320703199</v>
      </c>
      <c r="E78">
        <v>1702940.846561753</v>
      </c>
      <c r="G78">
        <f t="shared" si="7"/>
        <v>2019</v>
      </c>
      <c r="H78" s="3">
        <f t="shared" si="8"/>
        <v>0.10348596286409026</v>
      </c>
      <c r="I78" s="3">
        <f t="shared" si="9"/>
        <v>0.70305373808426308</v>
      </c>
      <c r="J78" s="3">
        <f t="shared" si="10"/>
        <v>0.19346029905164663</v>
      </c>
    </row>
  </sheetData>
  <conditionalFormatting sqref="H3:J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:J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2C25-BE51-3240-B09D-93D13EB4177E}">
  <dimension ref="A1:G109"/>
  <sheetViews>
    <sheetView workbookViewId="0">
      <selection sqref="A1:G109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>
      <c r="A2">
        <v>1984</v>
      </c>
      <c r="B2">
        <v>1</v>
      </c>
      <c r="C2">
        <v>1</v>
      </c>
      <c r="D2" t="s">
        <v>7</v>
      </c>
      <c r="E2">
        <v>50499.803442579701</v>
      </c>
      <c r="F2">
        <v>0.25509359163960099</v>
      </c>
      <c r="G2">
        <v>12882.176237261499</v>
      </c>
    </row>
    <row r="3" spans="1:7">
      <c r="A3">
        <v>1985</v>
      </c>
      <c r="B3">
        <v>1</v>
      </c>
      <c r="C3">
        <v>1</v>
      </c>
      <c r="D3" t="s">
        <v>7</v>
      </c>
      <c r="E3">
        <v>49082.519140278899</v>
      </c>
      <c r="F3">
        <v>0.37795800612075803</v>
      </c>
      <c r="G3">
        <v>18551.131069643699</v>
      </c>
    </row>
    <row r="4" spans="1:7">
      <c r="A4">
        <v>1986</v>
      </c>
      <c r="B4">
        <v>1</v>
      </c>
      <c r="C4">
        <v>1</v>
      </c>
      <c r="D4" t="s">
        <v>7</v>
      </c>
      <c r="E4">
        <v>50183.944386933203</v>
      </c>
      <c r="F4">
        <v>0.37331694246185199</v>
      </c>
      <c r="G4">
        <v>18734.516679205499</v>
      </c>
    </row>
    <row r="5" spans="1:7">
      <c r="A5">
        <v>1987</v>
      </c>
      <c r="B5">
        <v>1</v>
      </c>
      <c r="C5">
        <v>1</v>
      </c>
      <c r="D5" t="s">
        <v>7</v>
      </c>
      <c r="E5">
        <v>54249.321318410803</v>
      </c>
      <c r="F5">
        <v>0.261402061504939</v>
      </c>
      <c r="G5">
        <v>14180.884427876401</v>
      </c>
    </row>
    <row r="6" spans="1:7">
      <c r="A6">
        <v>1988</v>
      </c>
      <c r="B6">
        <v>1</v>
      </c>
      <c r="C6">
        <v>1</v>
      </c>
      <c r="D6" t="s">
        <v>7</v>
      </c>
      <c r="E6">
        <v>47171.6191180932</v>
      </c>
      <c r="F6">
        <v>0.37160930117081897</v>
      </c>
      <c r="G6">
        <v>17529.4124155707</v>
      </c>
    </row>
    <row r="7" spans="1:7">
      <c r="A7">
        <v>1989</v>
      </c>
      <c r="B7">
        <v>1</v>
      </c>
      <c r="C7">
        <v>1</v>
      </c>
      <c r="D7" t="s">
        <v>7</v>
      </c>
      <c r="E7">
        <v>42877.604646250496</v>
      </c>
      <c r="F7">
        <v>0.38944026908025903</v>
      </c>
      <c r="G7">
        <v>16698.265890952702</v>
      </c>
    </row>
    <row r="8" spans="1:7">
      <c r="A8">
        <v>1990</v>
      </c>
      <c r="B8">
        <v>1</v>
      </c>
      <c r="C8">
        <v>1</v>
      </c>
      <c r="D8" t="s">
        <v>7</v>
      </c>
      <c r="E8">
        <v>40513.004682264902</v>
      </c>
      <c r="F8">
        <v>0.32378994193423299</v>
      </c>
      <c r="G8">
        <v>13117.703433651899</v>
      </c>
    </row>
    <row r="9" spans="1:7">
      <c r="A9">
        <v>1991</v>
      </c>
      <c r="B9">
        <v>1</v>
      </c>
      <c r="C9">
        <v>1</v>
      </c>
      <c r="D9" t="s">
        <v>7</v>
      </c>
      <c r="E9">
        <v>51359.279382948902</v>
      </c>
      <c r="F9">
        <v>0.39500200541582298</v>
      </c>
      <c r="G9">
        <v>20287.018352976302</v>
      </c>
    </row>
    <row r="10" spans="1:7">
      <c r="A10">
        <v>1992</v>
      </c>
      <c r="B10">
        <v>1</v>
      </c>
      <c r="C10">
        <v>1</v>
      </c>
      <c r="D10" t="s">
        <v>7</v>
      </c>
      <c r="E10">
        <v>65796.5355380697</v>
      </c>
      <c r="F10">
        <v>0.38199768612823198</v>
      </c>
      <c r="G10">
        <v>25134.1243307966</v>
      </c>
    </row>
    <row r="11" spans="1:7">
      <c r="A11">
        <v>1993</v>
      </c>
      <c r="B11">
        <v>1</v>
      </c>
      <c r="C11">
        <v>1</v>
      </c>
      <c r="D11" t="s">
        <v>7</v>
      </c>
      <c r="E11">
        <v>85235.038185303594</v>
      </c>
      <c r="F11">
        <v>0.27724461719593002</v>
      </c>
      <c r="G11">
        <v>23630.955533364999</v>
      </c>
    </row>
    <row r="12" spans="1:7">
      <c r="A12">
        <v>1994</v>
      </c>
      <c r="B12">
        <v>1</v>
      </c>
      <c r="C12">
        <v>1</v>
      </c>
      <c r="D12" t="s">
        <v>7</v>
      </c>
      <c r="E12">
        <v>91532.001533336806</v>
      </c>
      <c r="F12">
        <v>0.36416603973191702</v>
      </c>
      <c r="G12">
        <v>33332.846507130998</v>
      </c>
    </row>
    <row r="13" spans="1:7">
      <c r="A13">
        <v>1995</v>
      </c>
      <c r="B13">
        <v>1</v>
      </c>
      <c r="C13">
        <v>1</v>
      </c>
      <c r="D13" t="s">
        <v>7</v>
      </c>
      <c r="E13">
        <v>104020.358133855</v>
      </c>
      <c r="F13">
        <v>0.35601878588327202</v>
      </c>
      <c r="G13">
        <v>37033.201609958298</v>
      </c>
    </row>
    <row r="14" spans="1:7">
      <c r="A14">
        <v>1996</v>
      </c>
      <c r="B14">
        <v>1</v>
      </c>
      <c r="C14">
        <v>1</v>
      </c>
      <c r="D14" t="s">
        <v>7</v>
      </c>
      <c r="E14">
        <v>125589.318794309</v>
      </c>
      <c r="F14">
        <v>0.25221174579306399</v>
      </c>
      <c r="G14">
        <v>31675.1013460744</v>
      </c>
    </row>
    <row r="15" spans="1:7">
      <c r="A15">
        <v>1997</v>
      </c>
      <c r="B15">
        <v>1</v>
      </c>
      <c r="C15">
        <v>1</v>
      </c>
      <c r="D15" t="s">
        <v>7</v>
      </c>
      <c r="E15">
        <v>103347.23200784301</v>
      </c>
      <c r="F15">
        <v>0.369589526959821</v>
      </c>
      <c r="G15">
        <v>38196.054590385698</v>
      </c>
    </row>
    <row r="16" spans="1:7">
      <c r="A16">
        <v>1998</v>
      </c>
      <c r="B16">
        <v>1</v>
      </c>
      <c r="C16">
        <v>1</v>
      </c>
      <c r="D16" t="s">
        <v>7</v>
      </c>
      <c r="E16">
        <v>87602.504982059996</v>
      </c>
      <c r="F16">
        <v>0.39779888821676301</v>
      </c>
      <c r="G16">
        <v>34848.179086866898</v>
      </c>
    </row>
    <row r="17" spans="1:7">
      <c r="A17">
        <v>1999</v>
      </c>
      <c r="B17">
        <v>1</v>
      </c>
      <c r="C17">
        <v>1</v>
      </c>
      <c r="D17" t="s">
        <v>7</v>
      </c>
      <c r="E17">
        <v>75776.231617373604</v>
      </c>
      <c r="F17">
        <v>0.35028573681807601</v>
      </c>
      <c r="G17">
        <v>26543.333125388901</v>
      </c>
    </row>
    <row r="18" spans="1:7">
      <c r="A18">
        <v>2000</v>
      </c>
      <c r="B18">
        <v>1</v>
      </c>
      <c r="C18">
        <v>1</v>
      </c>
      <c r="D18" t="s">
        <v>7</v>
      </c>
      <c r="E18">
        <v>109352.114506132</v>
      </c>
      <c r="F18">
        <v>0.37763673174231999</v>
      </c>
      <c r="G18">
        <v>41295.3751312077</v>
      </c>
    </row>
    <row r="19" spans="1:7">
      <c r="A19">
        <v>2001</v>
      </c>
      <c r="B19">
        <v>1</v>
      </c>
      <c r="C19">
        <v>1</v>
      </c>
      <c r="D19" t="s">
        <v>7</v>
      </c>
      <c r="E19">
        <v>165764.67281841501</v>
      </c>
      <c r="F19">
        <v>0.29317331349836301</v>
      </c>
      <c r="G19">
        <v>48597.7783911468</v>
      </c>
    </row>
    <row r="20" spans="1:7">
      <c r="A20">
        <v>2002</v>
      </c>
      <c r="B20">
        <v>1</v>
      </c>
      <c r="C20">
        <v>1</v>
      </c>
      <c r="D20" t="s">
        <v>7</v>
      </c>
      <c r="E20">
        <v>152234.883933234</v>
      </c>
      <c r="F20">
        <v>0.37554539900811901</v>
      </c>
      <c r="G20">
        <v>57171.110229660801</v>
      </c>
    </row>
    <row r="21" spans="1:7">
      <c r="A21">
        <v>2003</v>
      </c>
      <c r="B21">
        <v>1</v>
      </c>
      <c r="C21">
        <v>1</v>
      </c>
      <c r="D21" t="s">
        <v>7</v>
      </c>
      <c r="E21">
        <v>144929.86420037699</v>
      </c>
      <c r="F21">
        <v>0.32867362739052097</v>
      </c>
      <c r="G21">
        <v>47634.624183953601</v>
      </c>
    </row>
    <row r="22" spans="1:7">
      <c r="A22">
        <v>2004</v>
      </c>
      <c r="B22">
        <v>1</v>
      </c>
      <c r="C22">
        <v>1</v>
      </c>
      <c r="D22" t="s">
        <v>7</v>
      </c>
      <c r="E22">
        <v>186357.53049986999</v>
      </c>
      <c r="F22">
        <v>0.37127439002246099</v>
      </c>
      <c r="G22">
        <v>69189.778462431597</v>
      </c>
    </row>
    <row r="23" spans="1:7">
      <c r="A23">
        <v>2005</v>
      </c>
      <c r="B23">
        <v>1</v>
      </c>
      <c r="C23">
        <v>1</v>
      </c>
      <c r="D23" t="s">
        <v>7</v>
      </c>
      <c r="E23">
        <v>249201.17356738099</v>
      </c>
      <c r="F23">
        <v>0.27825139796096199</v>
      </c>
      <c r="G23">
        <v>69340.574918636194</v>
      </c>
    </row>
    <row r="24" spans="1:7">
      <c r="A24">
        <v>2006</v>
      </c>
      <c r="B24">
        <v>1</v>
      </c>
      <c r="C24">
        <v>1</v>
      </c>
      <c r="D24" t="s">
        <v>7</v>
      </c>
      <c r="E24">
        <v>205306.48343718101</v>
      </c>
      <c r="F24">
        <v>0.33560335469802399</v>
      </c>
      <c r="G24">
        <v>68901.544582772403</v>
      </c>
    </row>
    <row r="25" spans="1:7">
      <c r="A25">
        <v>2007</v>
      </c>
      <c r="B25">
        <v>1</v>
      </c>
      <c r="C25">
        <v>1</v>
      </c>
      <c r="D25" t="s">
        <v>7</v>
      </c>
      <c r="E25">
        <v>188337.02702107801</v>
      </c>
      <c r="F25">
        <v>0.24152116336626001</v>
      </c>
      <c r="G25">
        <v>45487.377871073601</v>
      </c>
    </row>
    <row r="26" spans="1:7">
      <c r="A26">
        <v>2008</v>
      </c>
      <c r="B26">
        <v>1</v>
      </c>
      <c r="C26">
        <v>1</v>
      </c>
      <c r="D26" t="s">
        <v>7</v>
      </c>
      <c r="E26">
        <v>123758.34973290301</v>
      </c>
      <c r="F26">
        <v>0.33998887573087899</v>
      </c>
      <c r="G26">
        <v>42076.462187998601</v>
      </c>
    </row>
    <row r="27" spans="1:7">
      <c r="A27">
        <v>2009</v>
      </c>
      <c r="B27">
        <v>1</v>
      </c>
      <c r="C27">
        <v>1</v>
      </c>
      <c r="D27" t="s">
        <v>7</v>
      </c>
      <c r="E27">
        <v>83233.883339583394</v>
      </c>
      <c r="F27">
        <v>0.30701494770805798</v>
      </c>
      <c r="G27">
        <v>25554.046341040801</v>
      </c>
    </row>
    <row r="28" spans="1:7">
      <c r="A28">
        <v>2010</v>
      </c>
      <c r="B28">
        <v>1</v>
      </c>
      <c r="C28">
        <v>1</v>
      </c>
      <c r="D28" t="s">
        <v>7</v>
      </c>
      <c r="E28">
        <v>102721.76297610599</v>
      </c>
      <c r="F28">
        <v>0.38172072994348999</v>
      </c>
      <c r="G28">
        <v>39211.026344321297</v>
      </c>
    </row>
    <row r="29" spans="1:7">
      <c r="A29">
        <v>2011</v>
      </c>
      <c r="B29">
        <v>1</v>
      </c>
      <c r="C29">
        <v>1</v>
      </c>
      <c r="D29" t="s">
        <v>7</v>
      </c>
      <c r="E29">
        <v>135554.62208468601</v>
      </c>
      <c r="F29">
        <v>0.35128124100328001</v>
      </c>
      <c r="G29">
        <v>47617.795869639202</v>
      </c>
    </row>
    <row r="30" spans="1:7">
      <c r="A30">
        <v>2012</v>
      </c>
      <c r="B30">
        <v>1</v>
      </c>
      <c r="C30">
        <v>1</v>
      </c>
      <c r="D30" t="s">
        <v>7</v>
      </c>
      <c r="E30">
        <v>191222.571132565</v>
      </c>
      <c r="F30">
        <v>0.40955565423123202</v>
      </c>
      <c r="G30">
        <v>78316.285223975894</v>
      </c>
    </row>
    <row r="31" spans="1:7">
      <c r="A31">
        <v>2013</v>
      </c>
      <c r="B31">
        <v>1</v>
      </c>
      <c r="C31">
        <v>1</v>
      </c>
      <c r="D31" t="s">
        <v>7</v>
      </c>
      <c r="E31">
        <v>278290.89379515999</v>
      </c>
      <c r="F31">
        <v>0.356177163379784</v>
      </c>
      <c r="G31">
        <v>99120.861146384894</v>
      </c>
    </row>
    <row r="32" spans="1:7">
      <c r="A32">
        <v>2014</v>
      </c>
      <c r="B32">
        <v>1</v>
      </c>
      <c r="C32">
        <v>1</v>
      </c>
      <c r="D32" t="s">
        <v>7</v>
      </c>
      <c r="E32">
        <v>286650.03795099101</v>
      </c>
      <c r="F32">
        <v>0.44044638351364701</v>
      </c>
      <c r="G32">
        <v>126253.972549564</v>
      </c>
    </row>
    <row r="33" spans="1:7">
      <c r="A33">
        <v>2015</v>
      </c>
      <c r="B33">
        <v>1</v>
      </c>
      <c r="C33">
        <v>1</v>
      </c>
      <c r="D33" t="s">
        <v>7</v>
      </c>
      <c r="E33">
        <v>311538.979708559</v>
      </c>
      <c r="F33">
        <v>0.42645537598746902</v>
      </c>
      <c r="G33">
        <v>132857.47272636599</v>
      </c>
    </row>
    <row r="34" spans="1:7">
      <c r="A34">
        <v>2016</v>
      </c>
      <c r="B34">
        <v>1</v>
      </c>
      <c r="C34">
        <v>1</v>
      </c>
      <c r="D34" t="s">
        <v>7</v>
      </c>
      <c r="E34">
        <v>275216.119861688</v>
      </c>
      <c r="F34">
        <v>0.43410008754103702</v>
      </c>
      <c r="G34">
        <v>119471.341724663</v>
      </c>
    </row>
    <row r="35" spans="1:7">
      <c r="A35">
        <v>2017</v>
      </c>
      <c r="B35">
        <v>1</v>
      </c>
      <c r="C35">
        <v>1</v>
      </c>
      <c r="D35" t="s">
        <v>7</v>
      </c>
      <c r="E35">
        <v>257855.298518747</v>
      </c>
      <c r="F35">
        <v>0.34306462315036501</v>
      </c>
      <c r="G35">
        <v>88461.030813658901</v>
      </c>
    </row>
    <row r="36" spans="1:7">
      <c r="A36">
        <v>2018</v>
      </c>
      <c r="B36">
        <v>1</v>
      </c>
      <c r="C36">
        <v>1</v>
      </c>
      <c r="D36" t="s">
        <v>7</v>
      </c>
      <c r="E36">
        <v>210763.78290026099</v>
      </c>
      <c r="F36">
        <v>0.465491137629167</v>
      </c>
      <c r="G36">
        <v>98108.6730732695</v>
      </c>
    </row>
    <row r="37" spans="1:7">
      <c r="A37">
        <v>2019</v>
      </c>
      <c r="B37">
        <v>1</v>
      </c>
      <c r="C37">
        <v>1</v>
      </c>
      <c r="D37" t="s">
        <v>7</v>
      </c>
      <c r="E37">
        <v>176230.47320703199</v>
      </c>
      <c r="F37">
        <v>0.51371173051615004</v>
      </c>
      <c r="G37">
        <v>90531.661360864295</v>
      </c>
    </row>
    <row r="38" spans="1:7">
      <c r="A38">
        <v>1984</v>
      </c>
      <c r="B38">
        <v>1</v>
      </c>
      <c r="C38">
        <v>2</v>
      </c>
      <c r="D38" t="s">
        <v>8</v>
      </c>
      <c r="E38">
        <v>42799.625879117302</v>
      </c>
      <c r="F38">
        <v>0.16955661921310899</v>
      </c>
      <c r="G38">
        <v>7256.9598676490104</v>
      </c>
    </row>
    <row r="39" spans="1:7">
      <c r="A39">
        <v>1985</v>
      </c>
      <c r="B39">
        <v>1</v>
      </c>
      <c r="C39">
        <v>2</v>
      </c>
      <c r="D39" t="s">
        <v>8</v>
      </c>
      <c r="E39">
        <v>39885.324951315401</v>
      </c>
      <c r="F39">
        <v>0.29212903172677801</v>
      </c>
      <c r="G39">
        <v>11651.6613581357</v>
      </c>
    </row>
    <row r="40" spans="1:7">
      <c r="A40">
        <v>1986</v>
      </c>
      <c r="B40">
        <v>1</v>
      </c>
      <c r="C40">
        <v>2</v>
      </c>
      <c r="D40" t="s">
        <v>8</v>
      </c>
      <c r="E40">
        <v>41146.708309442598</v>
      </c>
      <c r="F40">
        <v>0.28009341705409302</v>
      </c>
      <c r="G40">
        <v>11524.9221309198</v>
      </c>
    </row>
    <row r="41" spans="1:7">
      <c r="A41">
        <v>1987</v>
      </c>
      <c r="B41">
        <v>1</v>
      </c>
      <c r="C41">
        <v>2</v>
      </c>
      <c r="D41" t="s">
        <v>8</v>
      </c>
      <c r="E41">
        <v>46625.285275269896</v>
      </c>
      <c r="F41">
        <v>0.17303884175329501</v>
      </c>
      <c r="G41">
        <v>8067.9853604496402</v>
      </c>
    </row>
    <row r="42" spans="1:7">
      <c r="A42">
        <v>1988</v>
      </c>
      <c r="B42">
        <v>1</v>
      </c>
      <c r="C42">
        <v>2</v>
      </c>
      <c r="D42" t="s">
        <v>8</v>
      </c>
      <c r="E42">
        <v>47343.9077125494</v>
      </c>
      <c r="F42">
        <v>0.28500949920733698</v>
      </c>
      <c r="G42">
        <v>13493.463427672101</v>
      </c>
    </row>
    <row r="43" spans="1:7">
      <c r="A43">
        <v>1989</v>
      </c>
      <c r="B43">
        <v>1</v>
      </c>
      <c r="C43">
        <v>2</v>
      </c>
      <c r="D43" t="s">
        <v>8</v>
      </c>
      <c r="E43">
        <v>49682.410843633799</v>
      </c>
      <c r="F43">
        <v>0.29576855603957602</v>
      </c>
      <c r="G43">
        <v>14694.494915786499</v>
      </c>
    </row>
    <row r="44" spans="1:7">
      <c r="A44">
        <v>1990</v>
      </c>
      <c r="B44">
        <v>1</v>
      </c>
      <c r="C44">
        <v>2</v>
      </c>
      <c r="D44" t="s">
        <v>8</v>
      </c>
      <c r="E44">
        <v>54267.818855003497</v>
      </c>
      <c r="F44">
        <v>0.211822096272646</v>
      </c>
      <c r="G44">
        <v>11495.123150011101</v>
      </c>
    </row>
    <row r="45" spans="1:7">
      <c r="A45">
        <v>1991</v>
      </c>
      <c r="B45">
        <v>1</v>
      </c>
      <c r="C45">
        <v>2</v>
      </c>
      <c r="D45" t="s">
        <v>8</v>
      </c>
      <c r="E45">
        <v>80421.3785589006</v>
      </c>
      <c r="F45">
        <v>0.29847281720769803</v>
      </c>
      <c r="G45">
        <v>24003.595422201801</v>
      </c>
    </row>
    <row r="46" spans="1:7">
      <c r="A46">
        <v>1992</v>
      </c>
      <c r="B46">
        <v>1</v>
      </c>
      <c r="C46">
        <v>2</v>
      </c>
      <c r="D46" t="s">
        <v>8</v>
      </c>
      <c r="E46">
        <v>124444.38333512101</v>
      </c>
      <c r="F46">
        <v>0.29518603265532201</v>
      </c>
      <c r="G46">
        <v>36734.2438029326</v>
      </c>
    </row>
    <row r="47" spans="1:7">
      <c r="A47">
        <v>1993</v>
      </c>
      <c r="B47">
        <v>1</v>
      </c>
      <c r="C47">
        <v>2</v>
      </c>
      <c r="D47" t="s">
        <v>8</v>
      </c>
      <c r="E47">
        <v>198935.345361593</v>
      </c>
      <c r="F47">
        <v>0.198627702098156</v>
      </c>
      <c r="G47">
        <v>39514.0705152761</v>
      </c>
    </row>
    <row r="48" spans="1:7">
      <c r="A48">
        <v>1994</v>
      </c>
      <c r="B48">
        <v>1</v>
      </c>
      <c r="C48">
        <v>2</v>
      </c>
      <c r="D48" t="s">
        <v>8</v>
      </c>
      <c r="E48">
        <v>228018.96445336301</v>
      </c>
      <c r="F48">
        <v>0.30319377221478699</v>
      </c>
      <c r="G48">
        <v>69133.929969124496</v>
      </c>
    </row>
    <row r="49" spans="1:7">
      <c r="A49">
        <v>1995</v>
      </c>
      <c r="B49">
        <v>1</v>
      </c>
      <c r="C49">
        <v>2</v>
      </c>
      <c r="D49" t="s">
        <v>8</v>
      </c>
      <c r="E49">
        <v>281111.34878009302</v>
      </c>
      <c r="F49">
        <v>0.30363336175324501</v>
      </c>
      <c r="G49">
        <v>85354.783857088594</v>
      </c>
    </row>
    <row r="50" spans="1:7">
      <c r="A50">
        <v>1996</v>
      </c>
      <c r="B50">
        <v>1</v>
      </c>
      <c r="C50">
        <v>2</v>
      </c>
      <c r="D50" t="s">
        <v>8</v>
      </c>
      <c r="E50">
        <v>374919.18482093298</v>
      </c>
      <c r="F50">
        <v>0.176016391369961</v>
      </c>
      <c r="G50">
        <v>65991.921967547998</v>
      </c>
    </row>
    <row r="51" spans="1:7">
      <c r="A51">
        <v>1997</v>
      </c>
      <c r="B51">
        <v>1</v>
      </c>
      <c r="C51">
        <v>2</v>
      </c>
      <c r="D51" t="s">
        <v>8</v>
      </c>
      <c r="E51">
        <v>315236.27527473302</v>
      </c>
      <c r="F51">
        <v>0.31097076855761002</v>
      </c>
      <c r="G51">
        <v>98029.266799422097</v>
      </c>
    </row>
    <row r="52" spans="1:7">
      <c r="A52">
        <v>1998</v>
      </c>
      <c r="B52">
        <v>1</v>
      </c>
      <c r="C52">
        <v>2</v>
      </c>
      <c r="D52" t="s">
        <v>8</v>
      </c>
      <c r="E52">
        <v>284300.09747971798</v>
      </c>
      <c r="F52">
        <v>0.317168050182211</v>
      </c>
      <c r="G52">
        <v>90170.907584254805</v>
      </c>
    </row>
    <row r="53" spans="1:7">
      <c r="A53">
        <v>1999</v>
      </c>
      <c r="B53">
        <v>1</v>
      </c>
      <c r="C53">
        <v>2</v>
      </c>
      <c r="D53" t="s">
        <v>8</v>
      </c>
      <c r="E53">
        <v>268121.34588682599</v>
      </c>
      <c r="F53">
        <v>0.18730301894928</v>
      </c>
      <c r="G53">
        <v>50219.937529346797</v>
      </c>
    </row>
    <row r="54" spans="1:7">
      <c r="A54">
        <v>2000</v>
      </c>
      <c r="B54">
        <v>1</v>
      </c>
      <c r="C54">
        <v>2</v>
      </c>
      <c r="D54" t="s">
        <v>8</v>
      </c>
      <c r="E54">
        <v>272871.52789448597</v>
      </c>
      <c r="F54">
        <v>0.270924219279842</v>
      </c>
      <c r="G54">
        <v>73927.505658511407</v>
      </c>
    </row>
    <row r="55" spans="1:7">
      <c r="A55">
        <v>2001</v>
      </c>
      <c r="B55">
        <v>1</v>
      </c>
      <c r="C55">
        <v>2</v>
      </c>
      <c r="D55" t="s">
        <v>8</v>
      </c>
      <c r="E55">
        <v>345933.94498422003</v>
      </c>
      <c r="F55">
        <v>0.17351928175237999</v>
      </c>
      <c r="G55">
        <v>60026.209667429102</v>
      </c>
    </row>
    <row r="56" spans="1:7">
      <c r="A56">
        <v>2002</v>
      </c>
      <c r="B56">
        <v>1</v>
      </c>
      <c r="C56">
        <v>2</v>
      </c>
      <c r="D56" t="s">
        <v>8</v>
      </c>
      <c r="E56">
        <v>325221.09584046499</v>
      </c>
      <c r="F56">
        <v>0.25663370649149803</v>
      </c>
      <c r="G56">
        <v>83462.695254765</v>
      </c>
    </row>
    <row r="57" spans="1:7">
      <c r="A57">
        <v>2003</v>
      </c>
      <c r="B57">
        <v>1</v>
      </c>
      <c r="C57">
        <v>2</v>
      </c>
      <c r="D57" t="s">
        <v>8</v>
      </c>
      <c r="E57">
        <v>342840.86408301297</v>
      </c>
      <c r="F57">
        <v>0.16184208928392499</v>
      </c>
      <c r="G57">
        <v>55486.081735101099</v>
      </c>
    </row>
    <row r="58" spans="1:7">
      <c r="A58">
        <v>2004</v>
      </c>
      <c r="B58">
        <v>1</v>
      </c>
      <c r="C58">
        <v>2</v>
      </c>
      <c r="D58" t="s">
        <v>8</v>
      </c>
      <c r="E58">
        <v>365667.72407665302</v>
      </c>
      <c r="F58">
        <v>0.247254716054118</v>
      </c>
      <c r="G58">
        <v>90413.0692867287</v>
      </c>
    </row>
    <row r="59" spans="1:7">
      <c r="A59">
        <v>2005</v>
      </c>
      <c r="B59">
        <v>1</v>
      </c>
      <c r="C59">
        <v>2</v>
      </c>
      <c r="D59" t="s">
        <v>8</v>
      </c>
      <c r="E59">
        <v>427609.03246513702</v>
      </c>
      <c r="F59">
        <v>0.14285594854557301</v>
      </c>
      <c r="G59">
        <v>61086.493939462001</v>
      </c>
    </row>
    <row r="60" spans="1:7">
      <c r="A60">
        <v>2006</v>
      </c>
      <c r="B60">
        <v>1</v>
      </c>
      <c r="C60">
        <v>2</v>
      </c>
      <c r="D60" t="s">
        <v>8</v>
      </c>
      <c r="E60">
        <v>406091.10818941199</v>
      </c>
      <c r="F60">
        <v>0.25722859408847099</v>
      </c>
      <c r="G60">
        <v>104458.244831391</v>
      </c>
    </row>
    <row r="61" spans="1:7">
      <c r="A61">
        <v>2007</v>
      </c>
      <c r="B61">
        <v>1</v>
      </c>
      <c r="C61">
        <v>2</v>
      </c>
      <c r="D61" t="s">
        <v>8</v>
      </c>
      <c r="E61">
        <v>422141.70548910502</v>
      </c>
      <c r="F61">
        <v>0.17594207612489701</v>
      </c>
      <c r="G61">
        <v>74272.488082657903</v>
      </c>
    </row>
    <row r="62" spans="1:7">
      <c r="A62">
        <v>2008</v>
      </c>
      <c r="B62">
        <v>1</v>
      </c>
      <c r="C62">
        <v>2</v>
      </c>
      <c r="D62" t="s">
        <v>8</v>
      </c>
      <c r="E62">
        <v>461954.246817932</v>
      </c>
      <c r="F62">
        <v>0.26911512825543799</v>
      </c>
      <c r="G62">
        <v>124318.876380552</v>
      </c>
    </row>
    <row r="63" spans="1:7">
      <c r="A63">
        <v>2009</v>
      </c>
      <c r="B63">
        <v>1</v>
      </c>
      <c r="C63">
        <v>2</v>
      </c>
      <c r="D63" t="s">
        <v>8</v>
      </c>
      <c r="E63">
        <v>532925.94218011899</v>
      </c>
      <c r="F63">
        <v>0.165158543435524</v>
      </c>
      <c r="G63">
        <v>88017.272369472703</v>
      </c>
    </row>
    <row r="64" spans="1:7">
      <c r="A64">
        <v>2010</v>
      </c>
      <c r="B64">
        <v>1</v>
      </c>
      <c r="C64">
        <v>2</v>
      </c>
      <c r="D64" t="s">
        <v>8</v>
      </c>
      <c r="E64">
        <v>543489.30701328302</v>
      </c>
      <c r="F64">
        <v>0.26148104280245699</v>
      </c>
      <c r="G64">
        <v>142112.15074981801</v>
      </c>
    </row>
    <row r="65" spans="1:7">
      <c r="A65">
        <v>2011</v>
      </c>
      <c r="B65">
        <v>1</v>
      </c>
      <c r="C65">
        <v>2</v>
      </c>
      <c r="D65" t="s">
        <v>8</v>
      </c>
      <c r="E65">
        <v>579631.90690636705</v>
      </c>
      <c r="F65">
        <v>0.15823231060081899</v>
      </c>
      <c r="G65">
        <v>91716.495927753305</v>
      </c>
    </row>
    <row r="66" spans="1:7">
      <c r="A66">
        <v>2012</v>
      </c>
      <c r="B66">
        <v>1</v>
      </c>
      <c r="C66">
        <v>2</v>
      </c>
      <c r="D66" t="s">
        <v>8</v>
      </c>
      <c r="E66">
        <v>806898.08287259098</v>
      </c>
      <c r="F66">
        <v>0.26577432043098898</v>
      </c>
      <c r="G66">
        <v>214452.789632531</v>
      </c>
    </row>
    <row r="67" spans="1:7">
      <c r="A67">
        <v>2013</v>
      </c>
      <c r="B67">
        <v>1</v>
      </c>
      <c r="C67">
        <v>2</v>
      </c>
      <c r="D67" t="s">
        <v>8</v>
      </c>
      <c r="E67">
        <v>1146924.1574107299</v>
      </c>
      <c r="F67">
        <v>0.19106744315798299</v>
      </c>
      <c r="G67">
        <v>219139.86625259201</v>
      </c>
    </row>
    <row r="68" spans="1:7">
      <c r="A68">
        <v>2014</v>
      </c>
      <c r="B68">
        <v>1</v>
      </c>
      <c r="C68">
        <v>2</v>
      </c>
      <c r="D68" t="s">
        <v>8</v>
      </c>
      <c r="E68">
        <v>1133419.17071892</v>
      </c>
      <c r="F68">
        <v>0.264370807996545</v>
      </c>
      <c r="G68">
        <v>299642.94196173502</v>
      </c>
    </row>
    <row r="69" spans="1:7">
      <c r="A69">
        <v>2015</v>
      </c>
      <c r="B69">
        <v>1</v>
      </c>
      <c r="C69">
        <v>2</v>
      </c>
      <c r="D69" t="s">
        <v>8</v>
      </c>
      <c r="E69">
        <v>1144170.4228841499</v>
      </c>
      <c r="F69">
        <v>0.15731623409517501</v>
      </c>
      <c r="G69">
        <v>179996.582091219</v>
      </c>
    </row>
    <row r="70" spans="1:7">
      <c r="A70">
        <v>2016</v>
      </c>
      <c r="B70">
        <v>1</v>
      </c>
      <c r="C70">
        <v>2</v>
      </c>
      <c r="D70" t="s">
        <v>8</v>
      </c>
      <c r="E70">
        <v>1136042.37975173</v>
      </c>
      <c r="F70">
        <v>0.26290854483871701</v>
      </c>
      <c r="G70">
        <v>298675.24893564102</v>
      </c>
    </row>
    <row r="71" spans="1:7">
      <c r="A71">
        <v>2017</v>
      </c>
      <c r="B71">
        <v>1</v>
      </c>
      <c r="C71">
        <v>2</v>
      </c>
      <c r="D71" t="s">
        <v>8</v>
      </c>
      <c r="E71">
        <v>1203734.93491651</v>
      </c>
      <c r="F71">
        <v>0.18880485009497699</v>
      </c>
      <c r="G71">
        <v>227270.993940999</v>
      </c>
    </row>
    <row r="72" spans="1:7">
      <c r="A72">
        <v>2018</v>
      </c>
      <c r="B72">
        <v>1</v>
      </c>
      <c r="C72">
        <v>2</v>
      </c>
      <c r="D72" t="s">
        <v>8</v>
      </c>
      <c r="E72">
        <v>1173110.44135658</v>
      </c>
      <c r="F72">
        <v>0.27390368836826401</v>
      </c>
      <c r="G72">
        <v>321319.276750891</v>
      </c>
    </row>
    <row r="73" spans="1:7">
      <c r="A73">
        <v>2019</v>
      </c>
      <c r="B73">
        <v>1</v>
      </c>
      <c r="C73">
        <v>2</v>
      </c>
      <c r="D73" t="s">
        <v>8</v>
      </c>
      <c r="E73">
        <v>1197258.9279116199</v>
      </c>
      <c r="F73">
        <v>0.198033954633933</v>
      </c>
      <c r="G73">
        <v>237097.920215121</v>
      </c>
    </row>
    <row r="74" spans="1:7">
      <c r="A74">
        <v>1984</v>
      </c>
      <c r="B74">
        <v>1</v>
      </c>
      <c r="C74">
        <v>3</v>
      </c>
      <c r="D74" t="s">
        <v>9</v>
      </c>
      <c r="E74">
        <v>114746.279770186</v>
      </c>
      <c r="F74">
        <v>0.198734592305821</v>
      </c>
      <c r="G74">
        <v>22804.055128737498</v>
      </c>
    </row>
    <row r="75" spans="1:7">
      <c r="A75">
        <v>1985</v>
      </c>
      <c r="B75">
        <v>1</v>
      </c>
      <c r="C75">
        <v>3</v>
      </c>
      <c r="D75" t="s">
        <v>9</v>
      </c>
      <c r="E75">
        <v>108072.022318851</v>
      </c>
      <c r="F75">
        <v>0.28405703166292501</v>
      </c>
      <c r="G75">
        <v>30698.617865702101</v>
      </c>
    </row>
    <row r="76" spans="1:7">
      <c r="A76">
        <v>1986</v>
      </c>
      <c r="B76">
        <v>1</v>
      </c>
      <c r="C76">
        <v>3</v>
      </c>
      <c r="D76" t="s">
        <v>9</v>
      </c>
      <c r="E76">
        <v>110618.230093292</v>
      </c>
      <c r="F76">
        <v>0.277805834540996</v>
      </c>
      <c r="G76">
        <v>30730.389726515001</v>
      </c>
    </row>
    <row r="77" spans="1:7">
      <c r="A77">
        <v>1987</v>
      </c>
      <c r="B77">
        <v>1</v>
      </c>
      <c r="C77">
        <v>3</v>
      </c>
      <c r="D77" t="s">
        <v>9</v>
      </c>
      <c r="E77">
        <v>120744.72638891599</v>
      </c>
      <c r="F77">
        <v>0.18323905382642</v>
      </c>
      <c r="G77">
        <v>22125.1494180349</v>
      </c>
    </row>
    <row r="78" spans="1:7">
      <c r="A78">
        <v>1988</v>
      </c>
      <c r="B78">
        <v>1</v>
      </c>
      <c r="C78">
        <v>3</v>
      </c>
      <c r="D78" t="s">
        <v>9</v>
      </c>
      <c r="E78">
        <v>113658.162976885</v>
      </c>
      <c r="F78">
        <v>0.27710883998278402</v>
      </c>
      <c r="G78">
        <v>31495.681697099</v>
      </c>
    </row>
    <row r="79" spans="1:7">
      <c r="A79">
        <v>1989</v>
      </c>
      <c r="B79">
        <v>1</v>
      </c>
      <c r="C79">
        <v>3</v>
      </c>
      <c r="D79" t="s">
        <v>9</v>
      </c>
      <c r="E79">
        <v>108264.830931223</v>
      </c>
      <c r="F79">
        <v>0.27232654688568902</v>
      </c>
      <c r="G79">
        <v>29483.387556662801</v>
      </c>
    </row>
    <row r="80" spans="1:7">
      <c r="A80">
        <v>1990</v>
      </c>
      <c r="B80">
        <v>1</v>
      </c>
      <c r="C80">
        <v>3</v>
      </c>
      <c r="D80" t="s">
        <v>9</v>
      </c>
      <c r="E80">
        <v>104212.660809772</v>
      </c>
      <c r="F80">
        <v>0.159305901144877</v>
      </c>
      <c r="G80">
        <v>16601.691841006199</v>
      </c>
    </row>
    <row r="81" spans="1:7">
      <c r="A81">
        <v>1991</v>
      </c>
      <c r="B81">
        <v>1</v>
      </c>
      <c r="C81">
        <v>3</v>
      </c>
      <c r="D81" t="s">
        <v>9</v>
      </c>
      <c r="E81">
        <v>115200.565126448</v>
      </c>
      <c r="F81">
        <v>0.27098520305913498</v>
      </c>
      <c r="G81">
        <v>31217.648533317799</v>
      </c>
    </row>
    <row r="82" spans="1:7">
      <c r="A82">
        <v>1992</v>
      </c>
      <c r="B82">
        <v>1</v>
      </c>
      <c r="C82">
        <v>3</v>
      </c>
      <c r="D82" t="s">
        <v>9</v>
      </c>
      <c r="E82">
        <v>128636.446586554</v>
      </c>
      <c r="F82">
        <v>0.273349516110302</v>
      </c>
      <c r="G82">
        <v>35162.710428583203</v>
      </c>
    </row>
    <row r="83" spans="1:7">
      <c r="A83">
        <v>1993</v>
      </c>
      <c r="B83">
        <v>1</v>
      </c>
      <c r="C83">
        <v>3</v>
      </c>
      <c r="D83" t="s">
        <v>9</v>
      </c>
      <c r="E83">
        <v>145185.41911303101</v>
      </c>
      <c r="F83">
        <v>0.17229447628026001</v>
      </c>
      <c r="G83">
        <v>25014.645749609699</v>
      </c>
    </row>
    <row r="84" spans="1:7">
      <c r="A84">
        <v>1994</v>
      </c>
      <c r="B84">
        <v>1</v>
      </c>
      <c r="C84">
        <v>3</v>
      </c>
      <c r="D84" t="s">
        <v>9</v>
      </c>
      <c r="E84">
        <v>161597.27849193101</v>
      </c>
      <c r="F84">
        <v>0.27504146822237902</v>
      </c>
      <c r="G84">
        <v>44445.952737161497</v>
      </c>
    </row>
    <row r="85" spans="1:7">
      <c r="A85">
        <v>1995</v>
      </c>
      <c r="B85">
        <v>1</v>
      </c>
      <c r="C85">
        <v>3</v>
      </c>
      <c r="D85" t="s">
        <v>9</v>
      </c>
      <c r="E85">
        <v>183085.83197028001</v>
      </c>
      <c r="F85">
        <v>0.27482460791916802</v>
      </c>
      <c r="G85">
        <v>50316.491986786903</v>
      </c>
    </row>
    <row r="86" spans="1:7">
      <c r="A86">
        <v>1996</v>
      </c>
      <c r="B86">
        <v>1</v>
      </c>
      <c r="C86">
        <v>3</v>
      </c>
      <c r="D86" t="s">
        <v>9</v>
      </c>
      <c r="E86">
        <v>211254.741616315</v>
      </c>
      <c r="F86">
        <v>0.16435883580685501</v>
      </c>
      <c r="G86">
        <v>34721.583390735497</v>
      </c>
    </row>
    <row r="87" spans="1:7">
      <c r="A87">
        <v>1997</v>
      </c>
      <c r="B87">
        <v>1</v>
      </c>
      <c r="C87">
        <v>3</v>
      </c>
      <c r="D87" t="s">
        <v>9</v>
      </c>
      <c r="E87">
        <v>160714.527015773</v>
      </c>
      <c r="F87">
        <v>0.27774081690637797</v>
      </c>
      <c r="G87">
        <v>44636.984022083001</v>
      </c>
    </row>
    <row r="88" spans="1:7">
      <c r="A88">
        <v>1998</v>
      </c>
      <c r="B88">
        <v>1</v>
      </c>
      <c r="C88">
        <v>3</v>
      </c>
      <c r="D88" t="s">
        <v>9</v>
      </c>
      <c r="E88">
        <v>124709.979385036</v>
      </c>
      <c r="F88">
        <v>0.284338933369081</v>
      </c>
      <c r="G88">
        <v>35459.902518821204</v>
      </c>
    </row>
    <row r="89" spans="1:7">
      <c r="A89">
        <v>1999</v>
      </c>
      <c r="B89">
        <v>1</v>
      </c>
      <c r="C89">
        <v>3</v>
      </c>
      <c r="D89" t="s">
        <v>9</v>
      </c>
      <c r="E89">
        <v>98588.182907348106</v>
      </c>
      <c r="F89">
        <v>0.202053242024642</v>
      </c>
      <c r="G89">
        <v>19920.061981748098</v>
      </c>
    </row>
    <row r="90" spans="1:7">
      <c r="A90">
        <v>2000</v>
      </c>
      <c r="B90">
        <v>1</v>
      </c>
      <c r="C90">
        <v>3</v>
      </c>
      <c r="D90" t="s">
        <v>9</v>
      </c>
      <c r="E90">
        <v>108889.986647086</v>
      </c>
      <c r="F90">
        <v>0.29038056969597997</v>
      </c>
      <c r="G90">
        <v>31619.536356768502</v>
      </c>
    </row>
    <row r="91" spans="1:7">
      <c r="A91">
        <v>2001</v>
      </c>
      <c r="B91">
        <v>1</v>
      </c>
      <c r="C91">
        <v>3</v>
      </c>
      <c r="D91" t="s">
        <v>9</v>
      </c>
      <c r="E91">
        <v>122733.485571249</v>
      </c>
      <c r="F91">
        <v>0.29998129224230102</v>
      </c>
      <c r="G91">
        <v>36817.749603065196</v>
      </c>
    </row>
    <row r="92" spans="1:7">
      <c r="A92">
        <v>2002</v>
      </c>
      <c r="B92">
        <v>1</v>
      </c>
      <c r="C92">
        <v>3</v>
      </c>
      <c r="D92" t="s">
        <v>9</v>
      </c>
      <c r="E92">
        <v>132415.67203514901</v>
      </c>
      <c r="F92">
        <v>0.28605402801588797</v>
      </c>
      <c r="G92">
        <v>37878.036358085199</v>
      </c>
    </row>
    <row r="93" spans="1:7">
      <c r="A93">
        <v>2003</v>
      </c>
      <c r="B93">
        <v>1</v>
      </c>
      <c r="C93">
        <v>3</v>
      </c>
      <c r="D93" t="s">
        <v>9</v>
      </c>
      <c r="E93">
        <v>146675.619331111</v>
      </c>
      <c r="F93">
        <v>0.18467001017142101</v>
      </c>
      <c r="G93">
        <v>27086.588113775899</v>
      </c>
    </row>
    <row r="94" spans="1:7">
      <c r="A94">
        <v>2004</v>
      </c>
      <c r="B94">
        <v>1</v>
      </c>
      <c r="C94">
        <v>3</v>
      </c>
      <c r="D94" t="s">
        <v>9</v>
      </c>
      <c r="E94">
        <v>166997.50755983</v>
      </c>
      <c r="F94">
        <v>0.24179488111959199</v>
      </c>
      <c r="G94">
        <v>40379.142487697201</v>
      </c>
    </row>
    <row r="95" spans="1:7">
      <c r="A95">
        <v>2005</v>
      </c>
      <c r="B95">
        <v>1</v>
      </c>
      <c r="C95">
        <v>3</v>
      </c>
      <c r="D95" t="s">
        <v>9</v>
      </c>
      <c r="E95">
        <v>203627.700986015</v>
      </c>
      <c r="F95">
        <v>0.16102837460730801</v>
      </c>
      <c r="G95">
        <v>32789.837714800902</v>
      </c>
    </row>
    <row r="96" spans="1:7">
      <c r="A96">
        <v>2006</v>
      </c>
      <c r="B96">
        <v>1</v>
      </c>
      <c r="C96">
        <v>3</v>
      </c>
      <c r="D96" t="s">
        <v>9</v>
      </c>
      <c r="E96">
        <v>193708.322309896</v>
      </c>
      <c r="F96">
        <v>0.23741511062645801</v>
      </c>
      <c r="G96">
        <v>45989.282770469603</v>
      </c>
    </row>
    <row r="97" spans="1:7">
      <c r="A97">
        <v>2007</v>
      </c>
      <c r="B97">
        <v>1</v>
      </c>
      <c r="C97">
        <v>3</v>
      </c>
      <c r="D97" t="s">
        <v>9</v>
      </c>
      <c r="E97">
        <v>188644.65026693101</v>
      </c>
      <c r="F97">
        <v>0.17407563196567299</v>
      </c>
      <c r="G97">
        <v>32838.436712159302</v>
      </c>
    </row>
    <row r="98" spans="1:7">
      <c r="A98">
        <v>2008</v>
      </c>
      <c r="B98">
        <v>1</v>
      </c>
      <c r="C98">
        <v>3</v>
      </c>
      <c r="D98" t="s">
        <v>9</v>
      </c>
      <c r="E98">
        <v>185009.49756357199</v>
      </c>
      <c r="F98">
        <v>0.243153545399451</v>
      </c>
      <c r="G98">
        <v>44985.715265153704</v>
      </c>
    </row>
    <row r="99" spans="1:7">
      <c r="A99">
        <v>2009</v>
      </c>
      <c r="B99">
        <v>1</v>
      </c>
      <c r="C99">
        <v>3</v>
      </c>
      <c r="D99" t="s">
        <v>9</v>
      </c>
      <c r="E99">
        <v>186569.076957532</v>
      </c>
      <c r="F99">
        <v>0.17240949491114599</v>
      </c>
      <c r="G99">
        <v>32166.280324286799</v>
      </c>
    </row>
    <row r="100" spans="1:7">
      <c r="A100">
        <v>2010</v>
      </c>
      <c r="B100">
        <v>1</v>
      </c>
      <c r="C100">
        <v>3</v>
      </c>
      <c r="D100" t="s">
        <v>9</v>
      </c>
      <c r="E100">
        <v>181856.263956232</v>
      </c>
      <c r="F100">
        <v>0.250789734634288</v>
      </c>
      <c r="G100">
        <v>45607.684179166397</v>
      </c>
    </row>
    <row r="101" spans="1:7">
      <c r="A101">
        <v>2011</v>
      </c>
      <c r="B101">
        <v>1</v>
      </c>
      <c r="C101">
        <v>3</v>
      </c>
      <c r="D101" t="s">
        <v>9</v>
      </c>
      <c r="E101">
        <v>181492.45600145301</v>
      </c>
      <c r="F101">
        <v>0.19349882004941699</v>
      </c>
      <c r="G101">
        <v>35118.576084152002</v>
      </c>
    </row>
    <row r="102" spans="1:7">
      <c r="A102">
        <v>2012</v>
      </c>
      <c r="B102">
        <v>1</v>
      </c>
      <c r="C102">
        <v>3</v>
      </c>
      <c r="D102" t="s">
        <v>9</v>
      </c>
      <c r="E102">
        <v>231388.49953631801</v>
      </c>
      <c r="F102">
        <v>0.26434866318244898</v>
      </c>
      <c r="G102">
        <v>61167.240528218601</v>
      </c>
    </row>
    <row r="103" spans="1:7">
      <c r="A103">
        <v>2013</v>
      </c>
      <c r="B103">
        <v>1</v>
      </c>
      <c r="C103">
        <v>3</v>
      </c>
      <c r="D103" t="s">
        <v>9</v>
      </c>
      <c r="E103">
        <v>307059.85550596402</v>
      </c>
      <c r="F103">
        <v>0.21570692020044599</v>
      </c>
      <c r="G103">
        <v>66234.935748385295</v>
      </c>
    </row>
    <row r="104" spans="1:7">
      <c r="A104">
        <v>2014</v>
      </c>
      <c r="B104">
        <v>1</v>
      </c>
      <c r="C104">
        <v>3</v>
      </c>
      <c r="D104" t="s">
        <v>9</v>
      </c>
      <c r="E104">
        <v>336988.47282433399</v>
      </c>
      <c r="F104">
        <v>0.27481137318327498</v>
      </c>
      <c r="G104">
        <v>92608.264963789799</v>
      </c>
    </row>
    <row r="105" spans="1:7">
      <c r="A105">
        <v>2015</v>
      </c>
      <c r="B105">
        <v>1</v>
      </c>
      <c r="C105">
        <v>3</v>
      </c>
      <c r="D105" t="s">
        <v>9</v>
      </c>
      <c r="E105">
        <v>376156.76972030202</v>
      </c>
      <c r="F105">
        <v>0.20622283948954201</v>
      </c>
      <c r="G105">
        <v>77572.1171449346</v>
      </c>
    </row>
    <row r="106" spans="1:7">
      <c r="A106">
        <v>2016</v>
      </c>
      <c r="B106">
        <v>1</v>
      </c>
      <c r="C106">
        <v>3</v>
      </c>
      <c r="D106" t="s">
        <v>9</v>
      </c>
      <c r="E106">
        <v>374333.55371963402</v>
      </c>
      <c r="F106">
        <v>0.26167123861503899</v>
      </c>
      <c r="G106">
        <v>97952.324656985802</v>
      </c>
    </row>
    <row r="107" spans="1:7">
      <c r="A107">
        <v>2017</v>
      </c>
      <c r="B107">
        <v>1</v>
      </c>
      <c r="C107">
        <v>3</v>
      </c>
      <c r="D107" t="s">
        <v>9</v>
      </c>
      <c r="E107">
        <v>378384.49876878498</v>
      </c>
      <c r="F107">
        <v>0.19503623343561999</v>
      </c>
      <c r="G107">
        <v>73798.687430288905</v>
      </c>
    </row>
    <row r="108" spans="1:7">
      <c r="A108">
        <v>2018</v>
      </c>
      <c r="B108">
        <v>1</v>
      </c>
      <c r="C108">
        <v>3</v>
      </c>
      <c r="D108" t="s">
        <v>9</v>
      </c>
      <c r="E108">
        <v>350498.25102959498</v>
      </c>
      <c r="F108">
        <v>0.26070982968206402</v>
      </c>
      <c r="G108">
        <v>91378.339329786904</v>
      </c>
    </row>
    <row r="109" spans="1:7">
      <c r="A109">
        <v>2019</v>
      </c>
      <c r="B109">
        <v>1</v>
      </c>
      <c r="C109">
        <v>3</v>
      </c>
      <c r="D109" t="s">
        <v>9</v>
      </c>
      <c r="E109">
        <v>329451.44544310099</v>
      </c>
      <c r="F109">
        <v>0.20549395285879199</v>
      </c>
      <c r="G109">
        <v>67700.279799145603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9"/>
  <sheetViews>
    <sheetView workbookViewId="0">
      <selection activeCell="D1" sqref="D1:D109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>
      <c r="A2">
        <v>1984</v>
      </c>
      <c r="B2">
        <v>1</v>
      </c>
      <c r="C2">
        <v>1</v>
      </c>
      <c r="D2" t="s">
        <v>7</v>
      </c>
      <c r="E2">
        <v>68144.397563980296</v>
      </c>
      <c r="F2">
        <v>0.321404703478122</v>
      </c>
      <c r="G2">
        <v>21901.929892746299</v>
      </c>
    </row>
    <row r="3" spans="1:7">
      <c r="A3">
        <v>1985</v>
      </c>
      <c r="B3">
        <v>1</v>
      </c>
      <c r="C3">
        <v>1</v>
      </c>
      <c r="D3" t="s">
        <v>7</v>
      </c>
      <c r="E3">
        <v>66171.261684247394</v>
      </c>
      <c r="F3">
        <v>0.33244089973241098</v>
      </c>
      <c r="G3">
        <v>21998.033770739999</v>
      </c>
    </row>
    <row r="4" spans="1:7">
      <c r="A4">
        <v>1986</v>
      </c>
      <c r="B4">
        <v>1</v>
      </c>
      <c r="C4">
        <v>1</v>
      </c>
      <c r="D4" t="s">
        <v>7</v>
      </c>
      <c r="E4">
        <v>64855.916845401101</v>
      </c>
      <c r="F4">
        <v>0.31253592996603202</v>
      </c>
      <c r="G4">
        <v>20269.804285077102</v>
      </c>
    </row>
    <row r="5" spans="1:7">
      <c r="A5">
        <v>1987</v>
      </c>
      <c r="B5">
        <v>1</v>
      </c>
      <c r="C5">
        <v>1</v>
      </c>
      <c r="D5" t="s">
        <v>7</v>
      </c>
      <c r="E5">
        <v>64190.880064040401</v>
      </c>
      <c r="F5">
        <v>0.25888772298206397</v>
      </c>
      <c r="G5">
        <v>16618.230775994201</v>
      </c>
    </row>
    <row r="6" spans="1:7">
      <c r="A6">
        <v>1988</v>
      </c>
      <c r="B6">
        <v>1</v>
      </c>
      <c r="C6">
        <v>1</v>
      </c>
      <c r="D6" t="s">
        <v>7</v>
      </c>
      <c r="E6">
        <v>64379.996403530902</v>
      </c>
      <c r="F6">
        <v>0.29509486736072099</v>
      </c>
      <c r="G6">
        <v>18998.206499383599</v>
      </c>
    </row>
    <row r="7" spans="1:7">
      <c r="A7">
        <v>1989</v>
      </c>
      <c r="B7">
        <v>1</v>
      </c>
      <c r="C7">
        <v>1</v>
      </c>
      <c r="D7" t="s">
        <v>7</v>
      </c>
      <c r="E7">
        <v>64892.650101455103</v>
      </c>
      <c r="F7">
        <v>0.29567280356672399</v>
      </c>
      <c r="G7">
        <v>19186.991786371698</v>
      </c>
    </row>
    <row r="8" spans="1:7">
      <c r="A8">
        <v>1990</v>
      </c>
      <c r="B8">
        <v>1</v>
      </c>
      <c r="C8">
        <v>1</v>
      </c>
      <c r="D8" t="s">
        <v>7</v>
      </c>
      <c r="E8">
        <v>65752.898939708699</v>
      </c>
      <c r="F8">
        <v>0.26225487149169402</v>
      </c>
      <c r="G8">
        <v>17244.018061639701</v>
      </c>
    </row>
    <row r="9" spans="1:7">
      <c r="A9">
        <v>1991</v>
      </c>
      <c r="B9">
        <v>1</v>
      </c>
      <c r="C9">
        <v>1</v>
      </c>
      <c r="D9" t="s">
        <v>7</v>
      </c>
      <c r="E9">
        <v>70569.359867131105</v>
      </c>
      <c r="F9">
        <v>0.29288338095261002</v>
      </c>
      <c r="G9">
        <v>20668.5927095468</v>
      </c>
    </row>
    <row r="10" spans="1:7">
      <c r="A10">
        <v>1992</v>
      </c>
      <c r="B10">
        <v>1</v>
      </c>
      <c r="C10">
        <v>1</v>
      </c>
      <c r="D10" t="s">
        <v>7</v>
      </c>
      <c r="E10">
        <v>75727.597295231099</v>
      </c>
      <c r="F10">
        <v>0.28963999381650801</v>
      </c>
      <c r="G10">
        <v>21933.740812329699</v>
      </c>
    </row>
    <row r="11" spans="1:7">
      <c r="A11">
        <v>1993</v>
      </c>
      <c r="B11">
        <v>1</v>
      </c>
      <c r="C11">
        <v>1</v>
      </c>
      <c r="D11" t="s">
        <v>7</v>
      </c>
      <c r="E11">
        <v>81249.829624849299</v>
      </c>
      <c r="F11">
        <v>0.25145156743101199</v>
      </c>
      <c r="G11">
        <v>20430.397012671099</v>
      </c>
    </row>
    <row r="12" spans="1:7">
      <c r="A12">
        <v>1994</v>
      </c>
      <c r="B12">
        <v>1</v>
      </c>
      <c r="C12">
        <v>1</v>
      </c>
      <c r="D12" t="s">
        <v>7</v>
      </c>
      <c r="E12">
        <v>92817.740066234706</v>
      </c>
      <c r="F12">
        <v>0.280961397141895</v>
      </c>
      <c r="G12">
        <v>26078.201928562499</v>
      </c>
    </row>
    <row r="13" spans="1:7">
      <c r="A13">
        <v>1995</v>
      </c>
      <c r="B13">
        <v>1</v>
      </c>
      <c r="C13">
        <v>1</v>
      </c>
      <c r="D13" t="s">
        <v>7</v>
      </c>
      <c r="E13">
        <v>106208.787696346</v>
      </c>
      <c r="F13">
        <v>0.27354794037862301</v>
      </c>
      <c r="G13">
        <v>29053.195124446</v>
      </c>
    </row>
    <row r="14" spans="1:7">
      <c r="A14">
        <v>1996</v>
      </c>
      <c r="B14">
        <v>1</v>
      </c>
      <c r="C14">
        <v>1</v>
      </c>
      <c r="D14" t="s">
        <v>7</v>
      </c>
      <c r="E14">
        <v>121713.851120843</v>
      </c>
      <c r="F14">
        <v>0.225451562021344</v>
      </c>
      <c r="G14">
        <v>27440.577854827399</v>
      </c>
    </row>
    <row r="15" spans="1:7">
      <c r="A15">
        <v>1997</v>
      </c>
      <c r="B15">
        <v>1</v>
      </c>
      <c r="C15">
        <v>1</v>
      </c>
      <c r="D15" t="s">
        <v>7</v>
      </c>
      <c r="E15">
        <v>108724.195417557</v>
      </c>
      <c r="F15">
        <v>0.27105654470221702</v>
      </c>
      <c r="G15">
        <v>29470.404735411601</v>
      </c>
    </row>
    <row r="16" spans="1:7">
      <c r="A16">
        <v>1998</v>
      </c>
      <c r="B16">
        <v>1</v>
      </c>
      <c r="C16">
        <v>1</v>
      </c>
      <c r="D16" t="s">
        <v>7</v>
      </c>
      <c r="E16">
        <v>97317.925601598705</v>
      </c>
      <c r="F16">
        <v>0.27714155489068998</v>
      </c>
      <c r="G16">
        <v>26970.841219963499</v>
      </c>
    </row>
    <row r="17" spans="1:7">
      <c r="A17">
        <v>1999</v>
      </c>
      <c r="B17">
        <v>1</v>
      </c>
      <c r="C17">
        <v>1</v>
      </c>
      <c r="D17" t="s">
        <v>7</v>
      </c>
      <c r="E17">
        <v>87295.092749469506</v>
      </c>
      <c r="F17">
        <v>0.24656292349572101</v>
      </c>
      <c r="G17">
        <v>21523.733275139399</v>
      </c>
    </row>
    <row r="18" spans="1:7">
      <c r="A18">
        <v>2000</v>
      </c>
      <c r="B18">
        <v>1</v>
      </c>
      <c r="C18">
        <v>1</v>
      </c>
      <c r="D18" t="s">
        <v>7</v>
      </c>
      <c r="E18">
        <v>102357.996030984</v>
      </c>
      <c r="F18">
        <v>0.26963505487856998</v>
      </c>
      <c r="G18">
        <v>27599.303877074799</v>
      </c>
    </row>
    <row r="19" spans="1:7">
      <c r="A19">
        <v>2001</v>
      </c>
      <c r="B19">
        <v>1</v>
      </c>
      <c r="C19">
        <v>1</v>
      </c>
      <c r="D19" t="s">
        <v>7</v>
      </c>
      <c r="E19">
        <v>120179.396665648</v>
      </c>
      <c r="F19">
        <v>0.25235362582419302</v>
      </c>
      <c r="G19">
        <v>30327.7064979401</v>
      </c>
    </row>
    <row r="20" spans="1:7">
      <c r="A20">
        <v>2002</v>
      </c>
      <c r="B20">
        <v>1</v>
      </c>
      <c r="C20">
        <v>1</v>
      </c>
      <c r="D20" t="s">
        <v>7</v>
      </c>
      <c r="E20">
        <v>122983.64471369601</v>
      </c>
      <c r="F20">
        <v>0.26272835564963398</v>
      </c>
      <c r="G20">
        <v>32311.290747428098</v>
      </c>
    </row>
    <row r="21" spans="1:7">
      <c r="A21">
        <v>2003</v>
      </c>
      <c r="B21">
        <v>1</v>
      </c>
      <c r="C21">
        <v>1</v>
      </c>
      <c r="D21" t="s">
        <v>7</v>
      </c>
      <c r="E21">
        <v>126369.871062152</v>
      </c>
      <c r="F21">
        <v>0.22658929286693899</v>
      </c>
      <c r="G21">
        <v>28634.0597236592</v>
      </c>
    </row>
    <row r="22" spans="1:7">
      <c r="A22">
        <v>2004</v>
      </c>
      <c r="B22">
        <v>1</v>
      </c>
      <c r="C22">
        <v>1</v>
      </c>
      <c r="D22" t="s">
        <v>7</v>
      </c>
      <c r="E22">
        <v>135982.828001872</v>
      </c>
      <c r="F22">
        <v>0.252864371187979</v>
      </c>
      <c r="G22">
        <v>34385.212295056401</v>
      </c>
    </row>
    <row r="23" spans="1:7">
      <c r="A23">
        <v>2005</v>
      </c>
      <c r="B23">
        <v>1</v>
      </c>
      <c r="C23">
        <v>1</v>
      </c>
      <c r="D23" t="s">
        <v>7</v>
      </c>
      <c r="E23">
        <v>146660.88754240499</v>
      </c>
      <c r="F23">
        <v>0.22668974832522501</v>
      </c>
      <c r="G23">
        <v>33246.519686141997</v>
      </c>
    </row>
    <row r="24" spans="1:7">
      <c r="A24">
        <v>2006</v>
      </c>
      <c r="B24">
        <v>1</v>
      </c>
      <c r="C24">
        <v>1</v>
      </c>
      <c r="D24" t="s">
        <v>7</v>
      </c>
      <c r="E24">
        <v>131208.693740316</v>
      </c>
      <c r="F24">
        <v>0.250845954300912</v>
      </c>
      <c r="G24">
        <v>32913.169993865697</v>
      </c>
    </row>
    <row r="25" spans="1:7">
      <c r="A25">
        <v>2007</v>
      </c>
      <c r="B25">
        <v>1</v>
      </c>
      <c r="C25">
        <v>1</v>
      </c>
      <c r="D25" t="s">
        <v>7</v>
      </c>
      <c r="E25">
        <v>117546.99032701401</v>
      </c>
      <c r="F25">
        <v>0.222558485540404</v>
      </c>
      <c r="G25">
        <v>26161.080147012701</v>
      </c>
    </row>
    <row r="26" spans="1:7">
      <c r="A26">
        <v>2008</v>
      </c>
      <c r="B26">
        <v>1</v>
      </c>
      <c r="C26">
        <v>1</v>
      </c>
      <c r="D26" t="s">
        <v>7</v>
      </c>
      <c r="E26">
        <v>111642.098756544</v>
      </c>
      <c r="F26">
        <v>0.25023899776729502</v>
      </c>
      <c r="G26">
        <v>27937.206901475001</v>
      </c>
    </row>
    <row r="27" spans="1:7">
      <c r="A27">
        <v>2009</v>
      </c>
      <c r="B27">
        <v>1</v>
      </c>
      <c r="C27">
        <v>1</v>
      </c>
      <c r="D27" t="s">
        <v>7</v>
      </c>
      <c r="E27">
        <v>105929.800759322</v>
      </c>
      <c r="F27">
        <v>0.22612892561057499</v>
      </c>
      <c r="G27">
        <v>23953.792035847899</v>
      </c>
    </row>
    <row r="28" spans="1:7">
      <c r="A28">
        <v>2010</v>
      </c>
      <c r="B28">
        <v>1</v>
      </c>
      <c r="C28">
        <v>1</v>
      </c>
      <c r="D28" t="s">
        <v>7</v>
      </c>
      <c r="E28">
        <v>116724.670961671</v>
      </c>
      <c r="F28">
        <v>0.25249907597913701</v>
      </c>
      <c r="G28">
        <v>29472.871561790798</v>
      </c>
    </row>
    <row r="29" spans="1:7">
      <c r="A29">
        <v>2011</v>
      </c>
      <c r="B29">
        <v>1</v>
      </c>
      <c r="C29">
        <v>1</v>
      </c>
      <c r="D29" t="s">
        <v>7</v>
      </c>
      <c r="E29">
        <v>128715.56153485501</v>
      </c>
      <c r="F29">
        <v>0.227747685243369</v>
      </c>
      <c r="G29">
        <v>29314.6711943636</v>
      </c>
    </row>
    <row r="30" spans="1:7">
      <c r="A30">
        <v>2012</v>
      </c>
      <c r="B30">
        <v>1</v>
      </c>
      <c r="C30">
        <v>1</v>
      </c>
      <c r="D30" t="s">
        <v>7</v>
      </c>
      <c r="E30">
        <v>149697.08078645301</v>
      </c>
      <c r="F30">
        <v>0.25912588905924699</v>
      </c>
      <c r="G30">
        <v>38790.389148363603</v>
      </c>
    </row>
    <row r="31" spans="1:7">
      <c r="A31">
        <v>2013</v>
      </c>
      <c r="B31">
        <v>1</v>
      </c>
      <c r="C31">
        <v>1</v>
      </c>
      <c r="D31" t="s">
        <v>7</v>
      </c>
      <c r="E31">
        <v>175014.56591341301</v>
      </c>
      <c r="F31">
        <v>0.245352682888998</v>
      </c>
      <c r="G31">
        <v>42940.293291509202</v>
      </c>
    </row>
    <row r="32" spans="1:7">
      <c r="A32">
        <v>2014</v>
      </c>
      <c r="B32">
        <v>1</v>
      </c>
      <c r="C32">
        <v>1</v>
      </c>
      <c r="D32" t="s">
        <v>7</v>
      </c>
      <c r="E32">
        <v>191150.27365959701</v>
      </c>
      <c r="F32">
        <v>0.26309515944984302</v>
      </c>
      <c r="G32">
        <v>50290.711727352798</v>
      </c>
    </row>
    <row r="33" spans="1:7">
      <c r="A33">
        <v>2015</v>
      </c>
      <c r="B33">
        <v>1</v>
      </c>
      <c r="C33">
        <v>1</v>
      </c>
      <c r="D33" t="s">
        <v>7</v>
      </c>
      <c r="E33">
        <v>209798.308226525</v>
      </c>
      <c r="F33">
        <v>0.23633339458115499</v>
      </c>
      <c r="G33">
        <v>49582.3463605582</v>
      </c>
    </row>
    <row r="34" spans="1:7">
      <c r="A34">
        <v>2016</v>
      </c>
      <c r="B34">
        <v>1</v>
      </c>
      <c r="C34">
        <v>1</v>
      </c>
      <c r="D34" t="s">
        <v>7</v>
      </c>
      <c r="E34">
        <v>230702.00882894199</v>
      </c>
      <c r="F34">
        <v>0.264907908713165</v>
      </c>
      <c r="G34">
        <v>61114.786694801398</v>
      </c>
    </row>
    <row r="35" spans="1:7">
      <c r="A35">
        <v>2017</v>
      </c>
      <c r="B35">
        <v>1</v>
      </c>
      <c r="C35">
        <v>1</v>
      </c>
      <c r="D35" t="s">
        <v>7</v>
      </c>
      <c r="E35">
        <v>253248.91797503599</v>
      </c>
      <c r="F35">
        <v>0.24796451662548999</v>
      </c>
      <c r="G35">
        <v>62796.745531608198</v>
      </c>
    </row>
    <row r="36" spans="1:7">
      <c r="A36">
        <v>2018</v>
      </c>
      <c r="B36">
        <v>1</v>
      </c>
      <c r="C36">
        <v>1</v>
      </c>
      <c r="D36" t="s">
        <v>7</v>
      </c>
      <c r="E36">
        <v>288561.41919464403</v>
      </c>
      <c r="F36">
        <v>0.28117471872376398</v>
      </c>
      <c r="G36">
        <v>81136.175876584195</v>
      </c>
    </row>
    <row r="37" spans="1:7">
      <c r="A37">
        <v>2019</v>
      </c>
      <c r="B37">
        <v>1</v>
      </c>
      <c r="C37">
        <v>1</v>
      </c>
      <c r="D37" t="s">
        <v>7</v>
      </c>
      <c r="E37">
        <v>328298.37244143902</v>
      </c>
      <c r="F37">
        <v>0.27736693255630701</v>
      </c>
      <c r="G37">
        <v>91059.112527310004</v>
      </c>
    </row>
    <row r="38" spans="1:7">
      <c r="A38">
        <v>1984</v>
      </c>
      <c r="B38">
        <v>1</v>
      </c>
      <c r="C38">
        <v>2</v>
      </c>
      <c r="D38" t="s">
        <v>8</v>
      </c>
      <c r="E38">
        <v>146797.006392337</v>
      </c>
      <c r="F38">
        <v>0.20551911925507699</v>
      </c>
      <c r="G38">
        <v>30169.591463035202</v>
      </c>
    </row>
    <row r="39" spans="1:7">
      <c r="A39">
        <v>1985</v>
      </c>
      <c r="B39">
        <v>1</v>
      </c>
      <c r="C39">
        <v>2</v>
      </c>
      <c r="D39" t="s">
        <v>8</v>
      </c>
      <c r="E39">
        <v>135982.78667659601</v>
      </c>
      <c r="F39">
        <v>0.238929048133977</v>
      </c>
      <c r="G39">
        <v>32490.237783244898</v>
      </c>
    </row>
    <row r="40" spans="1:7">
      <c r="A40">
        <v>1986</v>
      </c>
      <c r="B40">
        <v>1</v>
      </c>
      <c r="C40">
        <v>2</v>
      </c>
      <c r="D40" t="s">
        <v>8</v>
      </c>
      <c r="E40">
        <v>127922.041979571</v>
      </c>
      <c r="F40">
        <v>0.23116134077282</v>
      </c>
      <c r="G40">
        <v>29570.6307383946</v>
      </c>
    </row>
    <row r="41" spans="1:7">
      <c r="A41">
        <v>1987</v>
      </c>
      <c r="B41">
        <v>1</v>
      </c>
      <c r="C41">
        <v>2</v>
      </c>
      <c r="D41" t="s">
        <v>8</v>
      </c>
      <c r="E41">
        <v>122123.38560618401</v>
      </c>
      <c r="F41">
        <v>0.18085945534276501</v>
      </c>
      <c r="G41">
        <v>22087.1690053489</v>
      </c>
    </row>
    <row r="42" spans="1:7">
      <c r="A42">
        <v>1988</v>
      </c>
      <c r="B42">
        <v>1</v>
      </c>
      <c r="C42">
        <v>2</v>
      </c>
      <c r="D42" t="s">
        <v>8</v>
      </c>
      <c r="E42">
        <v>133342.63694498999</v>
      </c>
      <c r="F42">
        <v>0.22849237580423701</v>
      </c>
      <c r="G42">
        <v>30467.775911562501</v>
      </c>
    </row>
    <row r="43" spans="1:7">
      <c r="A43">
        <v>1989</v>
      </c>
      <c r="B43">
        <v>1</v>
      </c>
      <c r="C43">
        <v>2</v>
      </c>
      <c r="D43" t="s">
        <v>8</v>
      </c>
      <c r="E43">
        <v>146269.90047304201</v>
      </c>
      <c r="F43">
        <v>0.230325053070559</v>
      </c>
      <c r="G43">
        <v>33689.622589078797</v>
      </c>
    </row>
    <row r="44" spans="1:7">
      <c r="A44">
        <v>1990</v>
      </c>
      <c r="B44">
        <v>1</v>
      </c>
      <c r="C44">
        <v>2</v>
      </c>
      <c r="D44" t="s">
        <v>8</v>
      </c>
      <c r="E44">
        <v>161157.93836889401</v>
      </c>
      <c r="F44">
        <v>0.188405348441397</v>
      </c>
      <c r="G44">
        <v>30363.0175324886</v>
      </c>
    </row>
    <row r="45" spans="1:7">
      <c r="A45">
        <v>1991</v>
      </c>
      <c r="B45">
        <v>1</v>
      </c>
      <c r="C45">
        <v>2</v>
      </c>
      <c r="D45" t="s">
        <v>8</v>
      </c>
      <c r="E45">
        <v>183740.253159363</v>
      </c>
      <c r="F45">
        <v>0.231412622908127</v>
      </c>
      <c r="G45">
        <v>42519.813917411397</v>
      </c>
    </row>
    <row r="46" spans="1:7">
      <c r="A46">
        <v>1992</v>
      </c>
      <c r="B46">
        <v>1</v>
      </c>
      <c r="C46">
        <v>2</v>
      </c>
      <c r="D46" t="s">
        <v>8</v>
      </c>
      <c r="E46">
        <v>210131.65817563099</v>
      </c>
      <c r="F46">
        <v>0.23020393744111201</v>
      </c>
      <c r="G46">
        <v>48373.135093060097</v>
      </c>
    </row>
    <row r="47" spans="1:7">
      <c r="A47">
        <v>1993</v>
      </c>
      <c r="B47">
        <v>1</v>
      </c>
      <c r="C47">
        <v>2</v>
      </c>
      <c r="D47" t="s">
        <v>8</v>
      </c>
      <c r="E47">
        <v>240991.27872922199</v>
      </c>
      <c r="F47">
        <v>0.18367763038795901</v>
      </c>
      <c r="G47">
        <v>44264.707021147602</v>
      </c>
    </row>
    <row r="48" spans="1:7">
      <c r="A48">
        <v>1994</v>
      </c>
      <c r="B48">
        <v>1</v>
      </c>
      <c r="C48">
        <v>2</v>
      </c>
      <c r="D48" t="s">
        <v>8</v>
      </c>
      <c r="E48">
        <v>253729.929664305</v>
      </c>
      <c r="F48">
        <v>0.22969669372732501</v>
      </c>
      <c r="G48">
        <v>58280.925943557697</v>
      </c>
    </row>
    <row r="49" spans="1:7">
      <c r="A49">
        <v>1995</v>
      </c>
      <c r="B49">
        <v>1</v>
      </c>
      <c r="C49">
        <v>2</v>
      </c>
      <c r="D49" t="s">
        <v>8</v>
      </c>
      <c r="E49">
        <v>267602.514350318</v>
      </c>
      <c r="F49">
        <v>0.22974614542702201</v>
      </c>
      <c r="G49">
        <v>61480.646178565003</v>
      </c>
    </row>
    <row r="50" spans="1:7">
      <c r="A50">
        <v>1996</v>
      </c>
      <c r="B50">
        <v>1</v>
      </c>
      <c r="C50">
        <v>2</v>
      </c>
      <c r="D50" t="s">
        <v>8</v>
      </c>
      <c r="E50">
        <v>282715.51079075498</v>
      </c>
      <c r="F50">
        <v>0.18331308133801899</v>
      </c>
      <c r="G50">
        <v>51825.451425105399</v>
      </c>
    </row>
    <row r="51" spans="1:7">
      <c r="A51">
        <v>1997</v>
      </c>
      <c r="B51">
        <v>1</v>
      </c>
      <c r="C51">
        <v>2</v>
      </c>
      <c r="D51" t="s">
        <v>8</v>
      </c>
      <c r="E51">
        <v>269978.81047666701</v>
      </c>
      <c r="F51">
        <v>0.228936157157345</v>
      </c>
      <c r="G51">
        <v>61807.9113844393</v>
      </c>
    </row>
    <row r="52" spans="1:7">
      <c r="A52">
        <v>1998</v>
      </c>
      <c r="B52">
        <v>1</v>
      </c>
      <c r="C52">
        <v>2</v>
      </c>
      <c r="D52" t="s">
        <v>8</v>
      </c>
      <c r="E52">
        <v>259178.42383490401</v>
      </c>
      <c r="F52">
        <v>0.229997021770461</v>
      </c>
      <c r="G52">
        <v>59610.265589189999</v>
      </c>
    </row>
    <row r="53" spans="1:7">
      <c r="A53">
        <v>1999</v>
      </c>
      <c r="B53">
        <v>1</v>
      </c>
      <c r="C53">
        <v>2</v>
      </c>
      <c r="D53" t="s">
        <v>8</v>
      </c>
      <c r="E53">
        <v>250200.954670618</v>
      </c>
      <c r="F53">
        <v>0.186833934082482</v>
      </c>
      <c r="G53">
        <v>46746.028672304397</v>
      </c>
    </row>
    <row r="54" spans="1:7">
      <c r="A54">
        <v>2000</v>
      </c>
      <c r="B54">
        <v>1</v>
      </c>
      <c r="C54">
        <v>2</v>
      </c>
      <c r="D54" t="s">
        <v>8</v>
      </c>
      <c r="E54">
        <v>332874.59983715502</v>
      </c>
      <c r="F54">
        <v>0.21094036477767</v>
      </c>
      <c r="G54">
        <v>70216.689514870304</v>
      </c>
    </row>
    <row r="55" spans="1:7">
      <c r="A55">
        <v>2001</v>
      </c>
      <c r="B55">
        <v>1</v>
      </c>
      <c r="C55">
        <v>2</v>
      </c>
      <c r="D55" t="s">
        <v>8</v>
      </c>
      <c r="E55">
        <v>443009.174778054</v>
      </c>
      <c r="F55">
        <v>0.17761077011102999</v>
      </c>
      <c r="G55">
        <v>78683.200698582106</v>
      </c>
    </row>
    <row r="56" spans="1:7">
      <c r="A56">
        <v>2002</v>
      </c>
      <c r="B56">
        <v>1</v>
      </c>
      <c r="C56">
        <v>2</v>
      </c>
      <c r="D56" t="s">
        <v>8</v>
      </c>
      <c r="E56">
        <v>467356.60725388001</v>
      </c>
      <c r="F56">
        <v>0.20695134257317299</v>
      </c>
      <c r="G56">
        <v>96720.0773316337</v>
      </c>
    </row>
    <row r="57" spans="1:7">
      <c r="A57">
        <v>2003</v>
      </c>
      <c r="B57">
        <v>1</v>
      </c>
      <c r="C57">
        <v>2</v>
      </c>
      <c r="D57" t="s">
        <v>8</v>
      </c>
      <c r="E57">
        <v>494159.91978835198</v>
      </c>
      <c r="F57">
        <v>0.16997185375931601</v>
      </c>
      <c r="G57">
        <v>83993.277619981207</v>
      </c>
    </row>
    <row r="58" spans="1:7">
      <c r="A58">
        <v>2004</v>
      </c>
      <c r="B58">
        <v>1</v>
      </c>
      <c r="C58">
        <v>2</v>
      </c>
      <c r="D58" t="s">
        <v>8</v>
      </c>
      <c r="E58">
        <v>562299.26432031603</v>
      </c>
      <c r="F58">
        <v>0.20490757742221599</v>
      </c>
      <c r="G58">
        <v>115219.38003817</v>
      </c>
    </row>
    <row r="59" spans="1:7">
      <c r="A59">
        <v>2005</v>
      </c>
      <c r="B59">
        <v>1</v>
      </c>
      <c r="C59">
        <v>2</v>
      </c>
      <c r="D59" t="s">
        <v>8</v>
      </c>
      <c r="E59">
        <v>650526.55898771202</v>
      </c>
      <c r="F59">
        <v>0.166085059570523</v>
      </c>
      <c r="G59">
        <v>108042.74230168101</v>
      </c>
    </row>
    <row r="60" spans="1:7">
      <c r="A60">
        <v>2006</v>
      </c>
      <c r="B60">
        <v>1</v>
      </c>
      <c r="C60">
        <v>2</v>
      </c>
      <c r="D60" t="s">
        <v>8</v>
      </c>
      <c r="E60">
        <v>697486.85917417903</v>
      </c>
      <c r="F60">
        <v>0.210127882279354</v>
      </c>
      <c r="G60">
        <v>146561.43663594799</v>
      </c>
    </row>
    <row r="61" spans="1:7">
      <c r="A61">
        <v>2007</v>
      </c>
      <c r="B61">
        <v>1</v>
      </c>
      <c r="C61">
        <v>2</v>
      </c>
      <c r="D61" t="s">
        <v>8</v>
      </c>
      <c r="E61">
        <v>760234.89990208903</v>
      </c>
      <c r="F61">
        <v>0.176707553054265</v>
      </c>
      <c r="G61">
        <v>134339.24890815199</v>
      </c>
    </row>
    <row r="62" spans="1:7">
      <c r="A62">
        <v>2008</v>
      </c>
      <c r="B62">
        <v>1</v>
      </c>
      <c r="C62">
        <v>2</v>
      </c>
      <c r="D62" t="s">
        <v>8</v>
      </c>
      <c r="E62">
        <v>809557.70815129904</v>
      </c>
      <c r="F62">
        <v>0.21176946267105401</v>
      </c>
      <c r="G62">
        <v>171439.60085641101</v>
      </c>
    </row>
    <row r="63" spans="1:7">
      <c r="A63">
        <v>2009</v>
      </c>
      <c r="B63">
        <v>1</v>
      </c>
      <c r="C63">
        <v>2</v>
      </c>
      <c r="D63" t="s">
        <v>8</v>
      </c>
      <c r="E63">
        <v>865996.88221897196</v>
      </c>
      <c r="F63">
        <v>0.168728263781185</v>
      </c>
      <c r="G63">
        <v>146118.150376726</v>
      </c>
    </row>
    <row r="64" spans="1:7">
      <c r="A64">
        <v>2010</v>
      </c>
      <c r="B64">
        <v>1</v>
      </c>
      <c r="C64">
        <v>2</v>
      </c>
      <c r="D64" t="s">
        <v>8</v>
      </c>
      <c r="E64">
        <v>1060975.0684392101</v>
      </c>
      <c r="F64">
        <v>0.21110842007823899</v>
      </c>
      <c r="G64">
        <v>223980.77044060201</v>
      </c>
    </row>
    <row r="65" spans="1:7">
      <c r="A65">
        <v>2011</v>
      </c>
      <c r="B65">
        <v>1</v>
      </c>
      <c r="C65">
        <v>2</v>
      </c>
      <c r="D65" t="s">
        <v>8</v>
      </c>
      <c r="E65">
        <v>1307840.28863328</v>
      </c>
      <c r="F65">
        <v>0.17624065024307201</v>
      </c>
      <c r="G65">
        <v>230494.62288281499</v>
      </c>
    </row>
    <row r="66" spans="1:7">
      <c r="A66">
        <v>2012</v>
      </c>
      <c r="B66">
        <v>1</v>
      </c>
      <c r="C66">
        <v>2</v>
      </c>
      <c r="D66" t="s">
        <v>8</v>
      </c>
      <c r="E66">
        <v>1629617.8430546799</v>
      </c>
      <c r="F66">
        <v>0.21641236175921399</v>
      </c>
      <c r="G66">
        <v>352669.44618042</v>
      </c>
    </row>
    <row r="67" spans="1:7">
      <c r="A67">
        <v>2013</v>
      </c>
      <c r="B67">
        <v>1</v>
      </c>
      <c r="C67">
        <v>2</v>
      </c>
      <c r="D67" t="s">
        <v>8</v>
      </c>
      <c r="E67">
        <v>2049345.7137424799</v>
      </c>
      <c r="F67">
        <v>0.18771708418559299</v>
      </c>
      <c r="G67">
        <v>384697.20187197998</v>
      </c>
    </row>
    <row r="68" spans="1:7">
      <c r="A68">
        <v>2014</v>
      </c>
      <c r="B68">
        <v>1</v>
      </c>
      <c r="C68">
        <v>2</v>
      </c>
      <c r="D68" t="s">
        <v>8</v>
      </c>
      <c r="E68">
        <v>2151925.16600384</v>
      </c>
      <c r="F68">
        <v>0.217111418899155</v>
      </c>
      <c r="G68">
        <v>467207.526155892</v>
      </c>
    </row>
    <row r="69" spans="1:7">
      <c r="A69">
        <v>2015</v>
      </c>
      <c r="B69">
        <v>1</v>
      </c>
      <c r="C69">
        <v>2</v>
      </c>
      <c r="D69" t="s">
        <v>8</v>
      </c>
      <c r="E69">
        <v>2273635.66128702</v>
      </c>
      <c r="F69">
        <v>0.17759619109657199</v>
      </c>
      <c r="G69">
        <v>403789.03338590998</v>
      </c>
    </row>
    <row r="70" spans="1:7">
      <c r="A70">
        <v>2016</v>
      </c>
      <c r="B70">
        <v>1</v>
      </c>
      <c r="C70">
        <v>2</v>
      </c>
      <c r="D70" t="s">
        <v>8</v>
      </c>
      <c r="E70">
        <v>2690103.5652857702</v>
      </c>
      <c r="F70">
        <v>0.218923314080439</v>
      </c>
      <c r="G70">
        <v>588926.38773196598</v>
      </c>
    </row>
    <row r="71" spans="1:7">
      <c r="A71">
        <v>2017</v>
      </c>
      <c r="B71">
        <v>1</v>
      </c>
      <c r="C71">
        <v>2</v>
      </c>
      <c r="D71" t="s">
        <v>8</v>
      </c>
      <c r="E71">
        <v>3197626.5010894001</v>
      </c>
      <c r="F71">
        <v>0.19128057490876099</v>
      </c>
      <c r="G71">
        <v>611643.83547187201</v>
      </c>
    </row>
    <row r="72" spans="1:7">
      <c r="A72">
        <v>2018</v>
      </c>
      <c r="B72">
        <v>1</v>
      </c>
      <c r="C72">
        <v>2</v>
      </c>
      <c r="D72" t="s">
        <v>8</v>
      </c>
      <c r="E72">
        <v>3772300.68778616</v>
      </c>
      <c r="F72">
        <v>0.231360081653567</v>
      </c>
      <c r="G72">
        <v>872759.79514801095</v>
      </c>
    </row>
    <row r="73" spans="1:7">
      <c r="A73">
        <v>2019</v>
      </c>
      <c r="B73">
        <v>1</v>
      </c>
      <c r="C73">
        <v>2</v>
      </c>
      <c r="D73" t="s">
        <v>8</v>
      </c>
      <c r="E73">
        <v>4464453.1724862698</v>
      </c>
      <c r="F73">
        <v>0.213535579079946</v>
      </c>
      <c r="G73">
        <v>953319.59346215695</v>
      </c>
    </row>
    <row r="74" spans="1:7">
      <c r="A74">
        <v>1984</v>
      </c>
      <c r="B74">
        <v>1</v>
      </c>
      <c r="C74">
        <v>3</v>
      </c>
      <c r="D74" t="s">
        <v>9</v>
      </c>
      <c r="E74">
        <v>282140.02904899599</v>
      </c>
      <c r="F74">
        <v>0.19593786125646501</v>
      </c>
      <c r="G74">
        <v>55281.913866697003</v>
      </c>
    </row>
    <row r="75" spans="1:7">
      <c r="A75">
        <v>1985</v>
      </c>
      <c r="B75">
        <v>1</v>
      </c>
      <c r="C75">
        <v>3</v>
      </c>
      <c r="D75" t="s">
        <v>9</v>
      </c>
      <c r="E75">
        <v>277661.89127899503</v>
      </c>
      <c r="F75">
        <v>0.24264944311188999</v>
      </c>
      <c r="G75">
        <v>67374.503292242196</v>
      </c>
    </row>
    <row r="76" spans="1:7">
      <c r="A76">
        <v>1986</v>
      </c>
      <c r="B76">
        <v>1</v>
      </c>
      <c r="C76">
        <v>3</v>
      </c>
      <c r="D76" t="s">
        <v>9</v>
      </c>
      <c r="E76">
        <v>274548.10396872502</v>
      </c>
      <c r="F76">
        <v>0.25100070607531799</v>
      </c>
      <c r="G76">
        <v>68911.767947789602</v>
      </c>
    </row>
    <row r="77" spans="1:7">
      <c r="A77">
        <v>1987</v>
      </c>
      <c r="B77">
        <v>1</v>
      </c>
      <c r="C77">
        <v>3</v>
      </c>
      <c r="D77" t="s">
        <v>9</v>
      </c>
      <c r="E77">
        <v>272562.03382529301</v>
      </c>
      <c r="F77">
        <v>0.22441512853267501</v>
      </c>
      <c r="G77">
        <v>61167.043854030198</v>
      </c>
    </row>
    <row r="78" spans="1:7">
      <c r="A78">
        <v>1988</v>
      </c>
      <c r="B78">
        <v>1</v>
      </c>
      <c r="C78">
        <v>3</v>
      </c>
      <c r="D78" t="s">
        <v>9</v>
      </c>
      <c r="E78">
        <v>285693.98059587902</v>
      </c>
      <c r="F78">
        <v>0.25384767719920298</v>
      </c>
      <c r="G78">
        <v>72522.753364057804</v>
      </c>
    </row>
    <row r="79" spans="1:7">
      <c r="A79">
        <v>1989</v>
      </c>
      <c r="B79">
        <v>1</v>
      </c>
      <c r="C79">
        <v>3</v>
      </c>
      <c r="D79" t="s">
        <v>9</v>
      </c>
      <c r="E79">
        <v>300116.29775620799</v>
      </c>
      <c r="F79">
        <v>0.246078407709897</v>
      </c>
      <c r="G79">
        <v>73852.140679636897</v>
      </c>
    </row>
    <row r="80" spans="1:7">
      <c r="A80">
        <v>1990</v>
      </c>
      <c r="B80">
        <v>1</v>
      </c>
      <c r="C80">
        <v>3</v>
      </c>
      <c r="D80" t="s">
        <v>9</v>
      </c>
      <c r="E80">
        <v>315897.15692452498</v>
      </c>
      <c r="F80">
        <v>0.196608500540041</v>
      </c>
      <c r="G80">
        <v>62108.066347792803</v>
      </c>
    </row>
    <row r="81" spans="1:7">
      <c r="A81">
        <v>1991</v>
      </c>
      <c r="B81">
        <v>1</v>
      </c>
      <c r="C81">
        <v>3</v>
      </c>
      <c r="D81" t="s">
        <v>9</v>
      </c>
      <c r="E81">
        <v>339975.94535429502</v>
      </c>
      <c r="F81">
        <v>0.24159663163679099</v>
      </c>
      <c r="G81">
        <v>82137.043235131394</v>
      </c>
    </row>
    <row r="82" spans="1:7">
      <c r="A82">
        <v>1992</v>
      </c>
      <c r="B82">
        <v>1</v>
      </c>
      <c r="C82">
        <v>3</v>
      </c>
      <c r="D82" t="s">
        <v>9</v>
      </c>
      <c r="E82">
        <v>366002.13977300801</v>
      </c>
      <c r="F82">
        <v>0.24318729780417001</v>
      </c>
      <c r="G82">
        <v>89007.071361941998</v>
      </c>
    </row>
    <row r="83" spans="1:7">
      <c r="A83">
        <v>1993</v>
      </c>
      <c r="B83">
        <v>1</v>
      </c>
      <c r="C83">
        <v>3</v>
      </c>
      <c r="D83" t="s">
        <v>9</v>
      </c>
      <c r="E83">
        <v>394116.93739525002</v>
      </c>
      <c r="F83">
        <v>0.20226342270126099</v>
      </c>
      <c r="G83">
        <v>79715.440702101594</v>
      </c>
    </row>
    <row r="84" spans="1:7">
      <c r="A84">
        <v>1994</v>
      </c>
      <c r="B84">
        <v>1</v>
      </c>
      <c r="C84">
        <v>3</v>
      </c>
      <c r="D84" t="s">
        <v>9</v>
      </c>
      <c r="E84">
        <v>412003.83043216</v>
      </c>
      <c r="F84">
        <v>0.24457007155951899</v>
      </c>
      <c r="G84">
        <v>100763.806291589</v>
      </c>
    </row>
    <row r="85" spans="1:7">
      <c r="A85">
        <v>1995</v>
      </c>
      <c r="B85">
        <v>1</v>
      </c>
      <c r="C85">
        <v>3</v>
      </c>
      <c r="D85" t="s">
        <v>9</v>
      </c>
      <c r="E85">
        <v>430662.279005102</v>
      </c>
      <c r="F85">
        <v>0.244619741403519</v>
      </c>
      <c r="G85">
        <v>105348.495322478</v>
      </c>
    </row>
    <row r="86" spans="1:7">
      <c r="A86">
        <v>1996</v>
      </c>
      <c r="B86">
        <v>1</v>
      </c>
      <c r="C86">
        <v>3</v>
      </c>
      <c r="D86" t="s">
        <v>9</v>
      </c>
      <c r="E86">
        <v>450082.27529360901</v>
      </c>
      <c r="F86">
        <v>0.202091308723089</v>
      </c>
      <c r="G86">
        <v>90957.716047151</v>
      </c>
    </row>
    <row r="87" spans="1:7">
      <c r="A87">
        <v>1997</v>
      </c>
      <c r="B87">
        <v>1</v>
      </c>
      <c r="C87">
        <v>3</v>
      </c>
      <c r="D87" t="s">
        <v>9</v>
      </c>
      <c r="E87">
        <v>410094.02766628697</v>
      </c>
      <c r="F87">
        <v>0.247095156126383</v>
      </c>
      <c r="G87">
        <v>101332.247792699</v>
      </c>
    </row>
    <row r="88" spans="1:7">
      <c r="A88">
        <v>1998</v>
      </c>
      <c r="B88">
        <v>1</v>
      </c>
      <c r="C88">
        <v>3</v>
      </c>
      <c r="D88" t="s">
        <v>9</v>
      </c>
      <c r="E88">
        <v>373926.06254673703</v>
      </c>
      <c r="F88">
        <v>0.25248780690890199</v>
      </c>
      <c r="G88">
        <v>94411.771478506402</v>
      </c>
    </row>
    <row r="89" spans="1:7">
      <c r="A89">
        <v>1999</v>
      </c>
      <c r="B89">
        <v>1</v>
      </c>
      <c r="C89">
        <v>3</v>
      </c>
      <c r="D89" t="s">
        <v>9</v>
      </c>
      <c r="E89">
        <v>341199.62166929297</v>
      </c>
      <c r="F89">
        <v>0.220694766284946</v>
      </c>
      <c r="G89">
        <v>75300.970760816403</v>
      </c>
    </row>
    <row r="90" spans="1:7">
      <c r="A90">
        <v>2000</v>
      </c>
      <c r="B90">
        <v>1</v>
      </c>
      <c r="C90">
        <v>3</v>
      </c>
      <c r="D90" t="s">
        <v>9</v>
      </c>
      <c r="E90">
        <v>388678.31068031798</v>
      </c>
      <c r="F90">
        <v>0.25910394668360798</v>
      </c>
      <c r="G90">
        <v>100708.084287588</v>
      </c>
    </row>
    <row r="91" spans="1:7">
      <c r="A91">
        <v>2001</v>
      </c>
      <c r="B91">
        <v>1</v>
      </c>
      <c r="C91">
        <v>3</v>
      </c>
      <c r="D91" t="s">
        <v>9</v>
      </c>
      <c r="E91">
        <v>442906.64716780803</v>
      </c>
      <c r="F91">
        <v>0.26364052715613601</v>
      </c>
      <c r="G91">
        <v>116768.141940277</v>
      </c>
    </row>
    <row r="92" spans="1:7">
      <c r="A92">
        <v>2002</v>
      </c>
      <c r="B92">
        <v>1</v>
      </c>
      <c r="C92">
        <v>3</v>
      </c>
      <c r="D92" t="s">
        <v>9</v>
      </c>
      <c r="E92">
        <v>453909.99270406098</v>
      </c>
      <c r="F92">
        <v>0.25496857980744397</v>
      </c>
      <c r="G92">
        <v>115732.78620016199</v>
      </c>
    </row>
    <row r="93" spans="1:7">
      <c r="A93">
        <v>2003</v>
      </c>
      <c r="B93">
        <v>1</v>
      </c>
      <c r="C93">
        <v>3</v>
      </c>
      <c r="D93" t="s">
        <v>9</v>
      </c>
      <c r="E93">
        <v>465568.22601572599</v>
      </c>
      <c r="F93">
        <v>0.20539445955072</v>
      </c>
      <c r="G93">
        <v>95625.134166487405</v>
      </c>
    </row>
    <row r="94" spans="1:7">
      <c r="A94">
        <v>2004</v>
      </c>
      <c r="B94">
        <v>1</v>
      </c>
      <c r="C94">
        <v>3</v>
      </c>
      <c r="D94" t="s">
        <v>9</v>
      </c>
      <c r="E94">
        <v>525011.02541413996</v>
      </c>
      <c r="F94">
        <v>0.22480157571525</v>
      </c>
      <c r="G94">
        <v>118023.305780978</v>
      </c>
    </row>
    <row r="95" spans="1:7">
      <c r="A95">
        <v>2005</v>
      </c>
      <c r="B95">
        <v>1</v>
      </c>
      <c r="C95">
        <v>3</v>
      </c>
      <c r="D95" t="s">
        <v>9</v>
      </c>
      <c r="E95">
        <v>598746.59859036701</v>
      </c>
      <c r="F95">
        <v>0.18762115253584699</v>
      </c>
      <c r="G95">
        <v>112337.526904443</v>
      </c>
    </row>
    <row r="96" spans="1:7">
      <c r="A96">
        <v>2006</v>
      </c>
      <c r="B96">
        <v>1</v>
      </c>
      <c r="C96">
        <v>3</v>
      </c>
      <c r="D96" t="s">
        <v>9</v>
      </c>
      <c r="E96">
        <v>570441.71983026597</v>
      </c>
      <c r="F96">
        <v>0.22143406639778901</v>
      </c>
      <c r="G96">
        <v>126315.229664964</v>
      </c>
    </row>
    <row r="97" spans="1:7">
      <c r="A97">
        <v>2007</v>
      </c>
      <c r="B97">
        <v>1</v>
      </c>
      <c r="C97">
        <v>3</v>
      </c>
      <c r="D97" t="s">
        <v>9</v>
      </c>
      <c r="E97">
        <v>548920.30251419602</v>
      </c>
      <c r="F97">
        <v>0.19760799184519601</v>
      </c>
      <c r="G97">
        <v>108471.03866288799</v>
      </c>
    </row>
    <row r="98" spans="1:7">
      <c r="A98">
        <v>2008</v>
      </c>
      <c r="B98">
        <v>1</v>
      </c>
      <c r="C98">
        <v>3</v>
      </c>
      <c r="D98" t="s">
        <v>9</v>
      </c>
      <c r="E98">
        <v>514642.843712072</v>
      </c>
      <c r="F98">
        <v>0.224520882307335</v>
      </c>
      <c r="G98">
        <v>115548.06534339</v>
      </c>
    </row>
    <row r="99" spans="1:7">
      <c r="A99">
        <v>2009</v>
      </c>
      <c r="B99">
        <v>1</v>
      </c>
      <c r="C99">
        <v>3</v>
      </c>
      <c r="D99" t="s">
        <v>9</v>
      </c>
      <c r="E99">
        <v>484070.81152803201</v>
      </c>
      <c r="F99">
        <v>0.19902667101920599</v>
      </c>
      <c r="G99">
        <v>96343.002155989801</v>
      </c>
    </row>
    <row r="100" spans="1:7">
      <c r="A100">
        <v>2010</v>
      </c>
      <c r="B100">
        <v>1</v>
      </c>
      <c r="C100">
        <v>3</v>
      </c>
      <c r="D100" t="s">
        <v>9</v>
      </c>
      <c r="E100">
        <v>532510.23242976703</v>
      </c>
      <c r="F100">
        <v>0.22931216885642999</v>
      </c>
      <c r="G100">
        <v>122111.076336711</v>
      </c>
    </row>
    <row r="101" spans="1:7">
      <c r="A101">
        <v>2011</v>
      </c>
      <c r="B101">
        <v>1</v>
      </c>
      <c r="C101">
        <v>3</v>
      </c>
      <c r="D101" t="s">
        <v>9</v>
      </c>
      <c r="E101">
        <v>585990.04070204601</v>
      </c>
      <c r="F101">
        <v>0.20746869638110799</v>
      </c>
      <c r="G101">
        <v>121574.589836766</v>
      </c>
    </row>
    <row r="102" spans="1:7">
      <c r="A102">
        <v>2012</v>
      </c>
      <c r="B102">
        <v>1</v>
      </c>
      <c r="C102">
        <v>3</v>
      </c>
      <c r="D102" t="s">
        <v>9</v>
      </c>
      <c r="E102">
        <v>683754.05262992904</v>
      </c>
      <c r="F102">
        <v>0.23660732293532699</v>
      </c>
      <c r="G102">
        <v>161781.21593894801</v>
      </c>
    </row>
    <row r="103" spans="1:7">
      <c r="A103">
        <v>2013</v>
      </c>
      <c r="B103">
        <v>1</v>
      </c>
      <c r="C103">
        <v>3</v>
      </c>
      <c r="D103" t="s">
        <v>9</v>
      </c>
      <c r="E103">
        <v>798781.88392390998</v>
      </c>
      <c r="F103">
        <v>0.220323005521637</v>
      </c>
      <c r="G103">
        <v>175990.025422351</v>
      </c>
    </row>
    <row r="104" spans="1:7">
      <c r="A104">
        <v>2014</v>
      </c>
      <c r="B104">
        <v>1</v>
      </c>
      <c r="C104">
        <v>3</v>
      </c>
      <c r="D104" t="s">
        <v>9</v>
      </c>
      <c r="E104">
        <v>901921.38009260199</v>
      </c>
      <c r="F104">
        <v>0.24077764369111401</v>
      </c>
      <c r="G104">
        <v>217162.50469333399</v>
      </c>
    </row>
    <row r="105" spans="1:7">
      <c r="A105">
        <v>2015</v>
      </c>
      <c r="B105">
        <v>1</v>
      </c>
      <c r="C105">
        <v>3</v>
      </c>
      <c r="D105" t="s">
        <v>9</v>
      </c>
      <c r="E105">
        <v>1018831.4157733599</v>
      </c>
      <c r="F105">
        <v>0.21589376205296401</v>
      </c>
      <c r="G105">
        <v>219959.34724905799</v>
      </c>
    </row>
    <row r="106" spans="1:7">
      <c r="A106">
        <v>2016</v>
      </c>
      <c r="B106">
        <v>1</v>
      </c>
      <c r="C106">
        <v>3</v>
      </c>
      <c r="D106" t="s">
        <v>9</v>
      </c>
      <c r="E106">
        <v>1072617.3214654201</v>
      </c>
      <c r="F106">
        <v>0.24208670209446601</v>
      </c>
      <c r="G106">
        <v>259666.38996296399</v>
      </c>
    </row>
    <row r="107" spans="1:7">
      <c r="A107">
        <v>2017</v>
      </c>
      <c r="B107">
        <v>1</v>
      </c>
      <c r="C107">
        <v>3</v>
      </c>
      <c r="D107" t="s">
        <v>9</v>
      </c>
      <c r="E107">
        <v>1129407.1996619799</v>
      </c>
      <c r="F107">
        <v>0.22274258650735901</v>
      </c>
      <c r="G107">
        <v>251567.08087274301</v>
      </c>
    </row>
    <row r="108" spans="1:7">
      <c r="A108">
        <v>2018</v>
      </c>
      <c r="B108">
        <v>1</v>
      </c>
      <c r="C108">
        <v>3</v>
      </c>
      <c r="D108" t="s">
        <v>9</v>
      </c>
      <c r="E108">
        <v>1298248.3267494701</v>
      </c>
      <c r="F108">
        <v>0.25240789876043102</v>
      </c>
      <c r="G108">
        <v>327688.13222407899</v>
      </c>
    </row>
    <row r="109" spans="1:7">
      <c r="A109">
        <v>2019</v>
      </c>
      <c r="B109">
        <v>1</v>
      </c>
      <c r="C109">
        <v>3</v>
      </c>
      <c r="D109" t="s">
        <v>9</v>
      </c>
      <c r="E109">
        <v>1491823.15818239</v>
      </c>
      <c r="F109">
        <v>0.24203668357372901</v>
      </c>
      <c r="G109">
        <v>361075.92968495103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Apportionment</vt:lpstr>
      <vt:lpstr>Gamma_RandomWalk</vt:lpstr>
      <vt:lpstr>Lognormal_RandomWalk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2019-11-06T20:16:53Z</dcterms:created>
  <dcterms:modified xsi:type="dcterms:W3CDTF">2019-11-07T00:37:29Z</dcterms:modified>
</cp:coreProperties>
</file>