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urryc2/Documents/NOAA/2017/VAST Evaluation/AFSC_VAST_Evaluation/examples/Species_Specific_Case_Studies/Test_GOA_Dusky_rockfish/"/>
    </mc:Choice>
  </mc:AlternateContent>
  <xr:revisionPtr revIDLastSave="0" documentId="13_ncr:1_{1FADC713-77A1-C64D-BB17-252AF2A900CA}" xr6:coauthVersionLast="36" xr6:coauthVersionMax="36" xr10:uidLastSave="{00000000-0000-0000-0000-000000000000}"/>
  <bookViews>
    <workbookView xWindow="8380" yWindow="440" windowWidth="25040" windowHeight="17820" tabRatio="500" xr2:uid="{00000000-000D-0000-FFFF-FFFF00000000}"/>
  </bookViews>
  <sheets>
    <sheet name="Sheet1" sheetId="1" r:id="rId1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" i="1"/>
  <c r="E18" i="1" l="1"/>
  <c r="E19" i="1"/>
  <c r="E26" i="1"/>
  <c r="E27" i="1"/>
  <c r="E34" i="1"/>
  <c r="E35" i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D19" i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D27" i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D35" i="1"/>
  <c r="D36" i="1"/>
  <c r="E36" i="1" s="1"/>
  <c r="D3" i="1"/>
  <c r="E3" i="1" s="1"/>
</calcChain>
</file>

<file path=xl/sharedStrings.xml><?xml version="1.0" encoding="utf-8"?>
<sst xmlns="http://schemas.openxmlformats.org/spreadsheetml/2006/main" count="2" uniqueCount="2">
  <si>
    <t>Bias Correct</t>
  </si>
  <si>
    <t>Knots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</si>
</sst>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workbookViewId="0">
      <selection activeCell="O21" sqref="O21"/>
    </sheetView>
  </sheetViews>
  <sheetFormatPr baseColWidth="10" defaultRowHeight="16"/>
  <sheetData>
    <row r="1" spans="1:9">
      <c r="A1" t="s">
        <v>0</v>
      </c>
      <c r="B1" t="b">
        <v>0</v>
      </c>
      <c r="C1" t="b">
        <v>1</v>
      </c>
      <c r="F1" t="b">
        <v>0</v>
      </c>
      <c r="I1" t="b">
        <v>1</v>
      </c>
    </row>
    <row r="2" spans="1:9">
      <c r="A2" t="s">
        <v>1</v>
      </c>
      <c r="B2">
        <v>100</v>
      </c>
      <c r="C2">
        <v>100</v>
      </c>
      <c r="F2">
        <v>1000</v>
      </c>
      <c r="I2">
        <v>500</v>
      </c>
    </row>
    <row r="3" spans="1:9">
      <c r="A3">
        <v>1984</v>
      </c>
      <c r="B3">
        <v>23063.075464796901</v>
      </c>
      <c r="C3">
        <v>24422.0398603373</v>
      </c>
      <c r="D3">
        <f>B3-C3</f>
        <v>-1358.964395540399</v>
      </c>
      <c r="E3" s="1">
        <f>D3/C3</f>
        <v>-5.5644999488655734E-2</v>
      </c>
      <c r="F3">
        <v>20664.4344417381</v>
      </c>
      <c r="G3" s="1">
        <f>(F3-B3)/B3</f>
        <v>-0.10400351968322902</v>
      </c>
      <c r="I3" s="2">
        <v>23367.395100000002</v>
      </c>
    </row>
    <row r="4" spans="1:9">
      <c r="A4">
        <v>1985</v>
      </c>
      <c r="B4">
        <v>1624.95126240282</v>
      </c>
      <c r="C4">
        <v>1833.6740058943001</v>
      </c>
      <c r="D4">
        <f t="shared" ref="D4:D36" si="0">B4-C4</f>
        <v>-208.72274349148006</v>
      </c>
      <c r="E4" s="1">
        <f t="shared" ref="E4:E36" si="1">D4/C4</f>
        <v>-0.11382761757026927</v>
      </c>
      <c r="F4">
        <v>4132.5273400495598</v>
      </c>
      <c r="G4" s="1">
        <f t="shared" ref="G4:G38" si="2">(F4-B4)/B4</f>
        <v>1.5431700234127512</v>
      </c>
      <c r="I4" s="2">
        <v>3596.5447600000002</v>
      </c>
    </row>
    <row r="5" spans="1:9">
      <c r="A5">
        <v>1986</v>
      </c>
      <c r="B5">
        <v>1624.95126240282</v>
      </c>
      <c r="C5">
        <v>1833.6740058943001</v>
      </c>
      <c r="D5">
        <f t="shared" si="0"/>
        <v>-208.72274349148006</v>
      </c>
      <c r="E5" s="1">
        <f t="shared" si="1"/>
        <v>-0.11382761757026927</v>
      </c>
      <c r="F5">
        <v>4132.5273400495598</v>
      </c>
      <c r="G5" s="1">
        <f t="shared" si="2"/>
        <v>1.5431700234127512</v>
      </c>
      <c r="I5" s="2">
        <v>3596.5447600000002</v>
      </c>
    </row>
    <row r="6" spans="1:9">
      <c r="A6">
        <v>1987</v>
      </c>
      <c r="B6">
        <v>42954.535158198298</v>
      </c>
      <c r="C6">
        <v>45285.877263183698</v>
      </c>
      <c r="D6">
        <f t="shared" si="0"/>
        <v>-2331.3421049854005</v>
      </c>
      <c r="E6" s="1">
        <f t="shared" si="1"/>
        <v>-5.1480555216730318E-2</v>
      </c>
      <c r="F6">
        <v>35737.516735552097</v>
      </c>
      <c r="G6" s="1">
        <f t="shared" si="2"/>
        <v>-0.1680152839756377</v>
      </c>
      <c r="I6" s="2">
        <v>40961.971100000002</v>
      </c>
    </row>
    <row r="7" spans="1:9">
      <c r="A7">
        <v>1988</v>
      </c>
      <c r="B7">
        <v>1624.95126240282</v>
      </c>
      <c r="C7">
        <v>1833.6740058943001</v>
      </c>
      <c r="D7">
        <f t="shared" si="0"/>
        <v>-208.72274349148006</v>
      </c>
      <c r="E7" s="1">
        <f t="shared" si="1"/>
        <v>-0.11382761757026927</v>
      </c>
      <c r="F7">
        <v>4132.5273400495598</v>
      </c>
      <c r="G7" s="1">
        <f t="shared" si="2"/>
        <v>1.5431700234127512</v>
      </c>
      <c r="I7" s="2">
        <v>3596.5447600000002</v>
      </c>
    </row>
    <row r="8" spans="1:9">
      <c r="A8">
        <v>1989</v>
      </c>
      <c r="B8">
        <v>1624.95126240282</v>
      </c>
      <c r="C8">
        <v>1833.6740058943001</v>
      </c>
      <c r="D8">
        <f t="shared" si="0"/>
        <v>-208.72274349148006</v>
      </c>
      <c r="E8" s="1">
        <f t="shared" si="1"/>
        <v>-0.11382761757026927</v>
      </c>
      <c r="F8">
        <v>4132.5273400495598</v>
      </c>
      <c r="G8" s="1">
        <f t="shared" si="2"/>
        <v>1.5431700234127512</v>
      </c>
      <c r="I8" s="2">
        <v>3596.5447600000002</v>
      </c>
    </row>
    <row r="9" spans="1:9">
      <c r="A9">
        <v>1990</v>
      </c>
      <c r="B9">
        <v>27385.514612008101</v>
      </c>
      <c r="C9">
        <v>29144.786064726799</v>
      </c>
      <c r="D9">
        <f t="shared" si="0"/>
        <v>-1759.2714527186981</v>
      </c>
      <c r="E9" s="1">
        <f t="shared" si="1"/>
        <v>-6.036316234442702E-2</v>
      </c>
      <c r="F9">
        <v>23366.18921461</v>
      </c>
      <c r="G9" s="1">
        <f t="shared" si="2"/>
        <v>-0.14676829902023067</v>
      </c>
      <c r="I9" s="2">
        <v>27908.393</v>
      </c>
    </row>
    <row r="10" spans="1:9">
      <c r="A10">
        <v>1991</v>
      </c>
      <c r="B10">
        <v>1624.95126240282</v>
      </c>
      <c r="C10">
        <v>1833.6740058943001</v>
      </c>
      <c r="D10">
        <f t="shared" si="0"/>
        <v>-208.72274349148006</v>
      </c>
      <c r="E10" s="1">
        <f t="shared" si="1"/>
        <v>-0.11382761757026927</v>
      </c>
      <c r="F10">
        <v>4132.5273400495598</v>
      </c>
      <c r="G10" s="1">
        <f t="shared" si="2"/>
        <v>1.5431700234127512</v>
      </c>
      <c r="I10" s="2">
        <v>3596.5447600000002</v>
      </c>
    </row>
    <row r="11" spans="1:9">
      <c r="A11">
        <v>1992</v>
      </c>
      <c r="B11">
        <v>1624.95126240282</v>
      </c>
      <c r="C11">
        <v>1833.6740058943001</v>
      </c>
      <c r="D11">
        <f t="shared" si="0"/>
        <v>-208.72274349148006</v>
      </c>
      <c r="E11" s="1">
        <f t="shared" si="1"/>
        <v>-0.11382761757026927</v>
      </c>
      <c r="F11">
        <v>4132.5273400495598</v>
      </c>
      <c r="G11" s="1">
        <f t="shared" si="2"/>
        <v>1.5431700234127512</v>
      </c>
      <c r="I11" s="2">
        <v>3596.5447600000002</v>
      </c>
    </row>
    <row r="12" spans="1:9">
      <c r="A12">
        <v>1993</v>
      </c>
      <c r="B12">
        <v>36042.823786062901</v>
      </c>
      <c r="C12">
        <v>38295.3464718916</v>
      </c>
      <c r="D12">
        <f t="shared" si="0"/>
        <v>-2252.5226858286987</v>
      </c>
      <c r="E12" s="1">
        <f t="shared" si="1"/>
        <v>-5.8819749482669589E-2</v>
      </c>
      <c r="F12">
        <v>32124.372571352</v>
      </c>
      <c r="G12" s="1">
        <f t="shared" si="2"/>
        <v>-0.10871654335324567</v>
      </c>
      <c r="I12" s="2">
        <v>36561.230799999998</v>
      </c>
    </row>
    <row r="13" spans="1:9">
      <c r="A13">
        <v>1994</v>
      </c>
      <c r="B13">
        <v>1624.95126240282</v>
      </c>
      <c r="C13">
        <v>1833.6740058943001</v>
      </c>
      <c r="D13">
        <f t="shared" si="0"/>
        <v>-208.72274349148006</v>
      </c>
      <c r="E13" s="1">
        <f t="shared" si="1"/>
        <v>-0.11382761757026927</v>
      </c>
      <c r="F13">
        <v>4132.5273400495598</v>
      </c>
      <c r="G13" s="1">
        <f t="shared" si="2"/>
        <v>1.5431700234127512</v>
      </c>
      <c r="I13" s="2">
        <v>3596.5447600000002</v>
      </c>
    </row>
    <row r="14" spans="1:9">
      <c r="A14">
        <v>1995</v>
      </c>
      <c r="B14">
        <v>1624.95126240282</v>
      </c>
      <c r="C14">
        <v>1833.6740058943001</v>
      </c>
      <c r="D14">
        <f t="shared" si="0"/>
        <v>-208.72274349148006</v>
      </c>
      <c r="E14" s="1">
        <f t="shared" si="1"/>
        <v>-0.11382761757026927</v>
      </c>
      <c r="F14">
        <v>4132.5273400495598</v>
      </c>
      <c r="G14" s="1">
        <f t="shared" si="2"/>
        <v>1.5431700234127512</v>
      </c>
      <c r="I14" s="2">
        <v>3596.5447600000002</v>
      </c>
    </row>
    <row r="15" spans="1:9">
      <c r="A15">
        <v>1996</v>
      </c>
      <c r="B15">
        <v>37173.362920122701</v>
      </c>
      <c r="C15">
        <v>39646.996768268</v>
      </c>
      <c r="D15">
        <f t="shared" si="0"/>
        <v>-2473.6338481452985</v>
      </c>
      <c r="E15" s="1">
        <f t="shared" si="1"/>
        <v>-6.2391455842251947E-2</v>
      </c>
      <c r="F15">
        <v>32871.570901314597</v>
      </c>
      <c r="G15" s="1">
        <f t="shared" si="2"/>
        <v>-0.11572243350841568</v>
      </c>
      <c r="I15" s="2">
        <v>37688.863700000002</v>
      </c>
    </row>
    <row r="16" spans="1:9">
      <c r="A16">
        <v>1997</v>
      </c>
      <c r="B16">
        <v>1624.95126240282</v>
      </c>
      <c r="C16">
        <v>1833.6740058943001</v>
      </c>
      <c r="D16">
        <f t="shared" si="0"/>
        <v>-208.72274349148006</v>
      </c>
      <c r="E16" s="1">
        <f t="shared" si="1"/>
        <v>-0.11382761757026927</v>
      </c>
      <c r="F16">
        <v>4132.5273400495598</v>
      </c>
      <c r="G16" s="1">
        <f t="shared" si="2"/>
        <v>1.5431700234127512</v>
      </c>
      <c r="I16" s="2">
        <v>3596.5447600000002</v>
      </c>
    </row>
    <row r="17" spans="1:9">
      <c r="A17">
        <v>1998</v>
      </c>
      <c r="B17">
        <v>1624.95126240282</v>
      </c>
      <c r="C17">
        <v>1833.6740058943001</v>
      </c>
      <c r="D17">
        <f t="shared" si="0"/>
        <v>-208.72274349148006</v>
      </c>
      <c r="E17" s="1">
        <f t="shared" si="1"/>
        <v>-0.11382761757026927</v>
      </c>
      <c r="F17">
        <v>4132.5273400495598</v>
      </c>
      <c r="G17" s="1">
        <f t="shared" si="2"/>
        <v>1.5431700234127512</v>
      </c>
      <c r="I17" s="2">
        <v>3596.5447600000002</v>
      </c>
    </row>
    <row r="18" spans="1:9">
      <c r="A18">
        <v>1999</v>
      </c>
      <c r="B18">
        <v>31717.3454427504</v>
      </c>
      <c r="C18">
        <v>33857.468062938402</v>
      </c>
      <c r="D18">
        <f t="shared" si="0"/>
        <v>-2140.1226201880017</v>
      </c>
      <c r="E18" s="1">
        <f t="shared" si="1"/>
        <v>-6.3209765603549573E-2</v>
      </c>
      <c r="F18">
        <v>30761.558114880001</v>
      </c>
      <c r="G18" s="1">
        <f t="shared" si="2"/>
        <v>-3.0134530949180127E-2</v>
      </c>
      <c r="I18" s="2">
        <v>36031.722099999999</v>
      </c>
    </row>
    <row r="19" spans="1:9">
      <c r="A19">
        <v>2000</v>
      </c>
      <c r="B19">
        <v>1624.95126240282</v>
      </c>
      <c r="C19">
        <v>1833.6740058943001</v>
      </c>
      <c r="D19">
        <f t="shared" si="0"/>
        <v>-208.72274349148006</v>
      </c>
      <c r="E19" s="1">
        <f t="shared" si="1"/>
        <v>-0.11382761757026927</v>
      </c>
      <c r="F19">
        <v>4132.5273400495598</v>
      </c>
      <c r="G19" s="1">
        <f t="shared" si="2"/>
        <v>1.5431700234127512</v>
      </c>
      <c r="I19" s="2">
        <v>3596.5447600000002</v>
      </c>
    </row>
    <row r="20" spans="1:9">
      <c r="A20">
        <v>2001</v>
      </c>
      <c r="B20">
        <v>44432.194046826196</v>
      </c>
      <c r="C20">
        <v>47645.061738977602</v>
      </c>
      <c r="D20">
        <f t="shared" si="0"/>
        <v>-3212.8676921514052</v>
      </c>
      <c r="E20" s="1">
        <f t="shared" si="1"/>
        <v>-6.7433382912861536E-2</v>
      </c>
      <c r="F20">
        <v>39919.313958904197</v>
      </c>
      <c r="G20" s="1">
        <f t="shared" si="2"/>
        <v>-0.1015677975111012</v>
      </c>
      <c r="I20" s="2">
        <v>45993.1734</v>
      </c>
    </row>
    <row r="21" spans="1:9">
      <c r="A21">
        <v>2002</v>
      </c>
      <c r="B21">
        <v>1624.95126240282</v>
      </c>
      <c r="C21">
        <v>1833.6740058943001</v>
      </c>
      <c r="D21">
        <f t="shared" si="0"/>
        <v>-208.72274349148006</v>
      </c>
      <c r="E21" s="1">
        <f t="shared" si="1"/>
        <v>-0.11382761757026927</v>
      </c>
      <c r="F21">
        <v>4132.5273400495598</v>
      </c>
      <c r="G21" s="1">
        <f t="shared" si="2"/>
        <v>1.5431700234127512</v>
      </c>
      <c r="I21" s="2">
        <v>3596.5447600000002</v>
      </c>
    </row>
    <row r="22" spans="1:9">
      <c r="A22">
        <v>2003</v>
      </c>
      <c r="B22">
        <v>46583.918862305298</v>
      </c>
      <c r="C22">
        <v>49579.343387049499</v>
      </c>
      <c r="D22">
        <f t="shared" si="0"/>
        <v>-2995.4245247442013</v>
      </c>
      <c r="E22" s="1">
        <f t="shared" si="1"/>
        <v>-6.0416784896885685E-2</v>
      </c>
      <c r="F22">
        <v>45065.064646496998</v>
      </c>
      <c r="G22" s="1">
        <f t="shared" si="2"/>
        <v>-3.2604689620420152E-2</v>
      </c>
      <c r="I22" s="2">
        <v>50680.900900000001</v>
      </c>
    </row>
    <row r="23" spans="1:9">
      <c r="A23">
        <v>2004</v>
      </c>
      <c r="B23">
        <v>1624.95126240282</v>
      </c>
      <c r="C23">
        <v>1833.6740058943001</v>
      </c>
      <c r="D23">
        <f t="shared" si="0"/>
        <v>-208.72274349148006</v>
      </c>
      <c r="E23" s="1">
        <f t="shared" si="1"/>
        <v>-0.11382761757026927</v>
      </c>
      <c r="F23">
        <v>4132.5273400495598</v>
      </c>
      <c r="G23" s="1">
        <f t="shared" si="2"/>
        <v>1.5431700234127512</v>
      </c>
      <c r="I23" s="2">
        <v>3596.5447600000002</v>
      </c>
    </row>
    <row r="24" spans="1:9">
      <c r="A24">
        <v>2005</v>
      </c>
      <c r="B24">
        <v>69148.350555947807</v>
      </c>
      <c r="C24">
        <v>73216.070318085796</v>
      </c>
      <c r="D24">
        <f t="shared" si="0"/>
        <v>-4067.7197621379892</v>
      </c>
      <c r="E24" s="1">
        <f t="shared" si="1"/>
        <v>-5.5557744965905161E-2</v>
      </c>
      <c r="F24">
        <v>66401.077111669903</v>
      </c>
      <c r="G24" s="1">
        <f t="shared" si="2"/>
        <v>-3.9730137048678983E-2</v>
      </c>
      <c r="I24" s="2">
        <v>76310.994699999996</v>
      </c>
    </row>
    <row r="25" spans="1:9">
      <c r="A25">
        <v>2006</v>
      </c>
      <c r="B25">
        <v>1624.95126240282</v>
      </c>
      <c r="C25">
        <v>1833.6740058943001</v>
      </c>
      <c r="D25">
        <f t="shared" si="0"/>
        <v>-208.72274349148006</v>
      </c>
      <c r="E25" s="1">
        <f t="shared" si="1"/>
        <v>-0.11382761757026927</v>
      </c>
      <c r="F25">
        <v>4132.5273400495598</v>
      </c>
      <c r="G25" s="1">
        <f t="shared" si="2"/>
        <v>1.5431700234127512</v>
      </c>
      <c r="I25" s="2">
        <v>3596.5447600000002</v>
      </c>
    </row>
    <row r="26" spans="1:9">
      <c r="A26">
        <v>2007</v>
      </c>
      <c r="B26">
        <v>48469.371880165498</v>
      </c>
      <c r="C26">
        <v>51446.261747390701</v>
      </c>
      <c r="D26">
        <f t="shared" si="0"/>
        <v>-2976.8898672252035</v>
      </c>
      <c r="E26" s="1">
        <f t="shared" si="1"/>
        <v>-5.7864065650526847E-2</v>
      </c>
      <c r="F26">
        <v>42677.3287126539</v>
      </c>
      <c r="G26" s="1">
        <f t="shared" si="2"/>
        <v>-0.11949903501600362</v>
      </c>
      <c r="I26" s="2">
        <v>50655.8537</v>
      </c>
    </row>
    <row r="27" spans="1:9">
      <c r="A27">
        <v>2008</v>
      </c>
      <c r="B27">
        <v>1624.95126240282</v>
      </c>
      <c r="C27">
        <v>1833.6740058943001</v>
      </c>
      <c r="D27">
        <f t="shared" si="0"/>
        <v>-208.72274349148006</v>
      </c>
      <c r="E27" s="1">
        <f t="shared" si="1"/>
        <v>-0.11382761757026927</v>
      </c>
      <c r="F27">
        <v>4132.5273400495598</v>
      </c>
      <c r="G27" s="1">
        <f t="shared" si="2"/>
        <v>1.5431700234127512</v>
      </c>
      <c r="I27" s="2">
        <v>3596.5447600000002</v>
      </c>
    </row>
    <row r="28" spans="1:9">
      <c r="A28">
        <v>2009</v>
      </c>
      <c r="B28">
        <v>41047.149456421103</v>
      </c>
      <c r="C28">
        <v>43671.206082026401</v>
      </c>
      <c r="D28">
        <f t="shared" si="0"/>
        <v>-2624.0566256052989</v>
      </c>
      <c r="E28" s="1">
        <f t="shared" si="1"/>
        <v>-6.0086653450252943E-2</v>
      </c>
      <c r="F28">
        <v>33858.708918258097</v>
      </c>
      <c r="G28" s="1">
        <f t="shared" si="2"/>
        <v>-0.17512642493712802</v>
      </c>
      <c r="I28" s="2">
        <v>42053.387799999997</v>
      </c>
    </row>
    <row r="29" spans="1:9">
      <c r="A29">
        <v>2010</v>
      </c>
      <c r="B29">
        <v>1624.95126240282</v>
      </c>
      <c r="C29">
        <v>1833.6740058943001</v>
      </c>
      <c r="D29">
        <f t="shared" si="0"/>
        <v>-208.72274349148006</v>
      </c>
      <c r="E29" s="1">
        <f t="shared" si="1"/>
        <v>-0.11382761757026927</v>
      </c>
      <c r="F29">
        <v>4132.5273400495598</v>
      </c>
      <c r="G29" s="1">
        <f t="shared" si="2"/>
        <v>1.5431700234127512</v>
      </c>
      <c r="I29" s="2">
        <v>3596.5447600000002</v>
      </c>
    </row>
    <row r="30" spans="1:9">
      <c r="A30">
        <v>2011</v>
      </c>
      <c r="B30">
        <v>41977.264685198003</v>
      </c>
      <c r="C30">
        <v>44747.686543304102</v>
      </c>
      <c r="D30">
        <f t="shared" si="0"/>
        <v>-2770.4218581060995</v>
      </c>
      <c r="E30" s="1">
        <f t="shared" si="1"/>
        <v>-6.1912069027860311E-2</v>
      </c>
      <c r="F30">
        <v>38096.061743264501</v>
      </c>
      <c r="G30" s="1">
        <f t="shared" si="2"/>
        <v>-9.2459643834346558E-2</v>
      </c>
      <c r="I30" s="2">
        <v>44506.561399999999</v>
      </c>
    </row>
    <row r="31" spans="1:9">
      <c r="A31">
        <v>2012</v>
      </c>
      <c r="B31">
        <v>1624.95126240282</v>
      </c>
      <c r="C31">
        <v>1833.6740058943001</v>
      </c>
      <c r="D31">
        <f t="shared" si="0"/>
        <v>-208.72274349148006</v>
      </c>
      <c r="E31" s="1">
        <f t="shared" si="1"/>
        <v>-0.11382761757026927</v>
      </c>
      <c r="F31">
        <v>4132.5273400495598</v>
      </c>
      <c r="G31" s="1">
        <f t="shared" si="2"/>
        <v>1.5431700234127512</v>
      </c>
      <c r="I31" s="2">
        <v>3596.5447600000002</v>
      </c>
    </row>
    <row r="32" spans="1:9">
      <c r="A32">
        <v>2013</v>
      </c>
      <c r="B32">
        <v>62021.256546386998</v>
      </c>
      <c r="C32">
        <v>66009.249470597802</v>
      </c>
      <c r="D32">
        <f t="shared" si="0"/>
        <v>-3987.9929242108046</v>
      </c>
      <c r="E32" s="1">
        <f t="shared" si="1"/>
        <v>-6.0415668352465632E-2</v>
      </c>
      <c r="F32">
        <v>54122.789507218004</v>
      </c>
      <c r="G32" s="1">
        <f t="shared" si="2"/>
        <v>-0.12735096770026846</v>
      </c>
      <c r="I32" s="2">
        <v>62920.113700000002</v>
      </c>
    </row>
    <row r="33" spans="1:9">
      <c r="A33">
        <v>2014</v>
      </c>
      <c r="B33">
        <v>1624.95126240282</v>
      </c>
      <c r="C33">
        <v>1833.6740058943001</v>
      </c>
      <c r="D33">
        <f t="shared" si="0"/>
        <v>-208.72274349148006</v>
      </c>
      <c r="E33" s="1">
        <f t="shared" si="1"/>
        <v>-0.11382761757026927</v>
      </c>
      <c r="F33">
        <v>4132.5273400495598</v>
      </c>
      <c r="G33" s="1">
        <f t="shared" si="2"/>
        <v>1.5431700234127512</v>
      </c>
      <c r="I33" s="2">
        <v>3596.5447600000002</v>
      </c>
    </row>
    <row r="34" spans="1:9">
      <c r="A34">
        <v>2015</v>
      </c>
      <c r="B34">
        <v>56534.976180074402</v>
      </c>
      <c r="C34">
        <v>59998.0499885315</v>
      </c>
      <c r="D34">
        <f t="shared" si="0"/>
        <v>-3463.0738084570985</v>
      </c>
      <c r="E34" s="1">
        <f t="shared" si="1"/>
        <v>-5.7719772711264078E-2</v>
      </c>
      <c r="F34">
        <v>51720.603829539403</v>
      </c>
      <c r="G34" s="1">
        <f t="shared" si="2"/>
        <v>-8.5157413619496872E-2</v>
      </c>
      <c r="I34" s="2">
        <v>61673.542099999999</v>
      </c>
    </row>
    <row r="35" spans="1:9">
      <c r="A35">
        <v>2016</v>
      </c>
      <c r="B35">
        <v>1624.95126240282</v>
      </c>
      <c r="C35">
        <v>1833.6740058943001</v>
      </c>
      <c r="D35">
        <f t="shared" si="0"/>
        <v>-208.72274349148006</v>
      </c>
      <c r="E35" s="1">
        <f t="shared" si="1"/>
        <v>-0.11382761757026927</v>
      </c>
      <c r="F35">
        <v>4132.5273400495598</v>
      </c>
      <c r="G35" s="1">
        <f t="shared" si="2"/>
        <v>1.5431700234127512</v>
      </c>
      <c r="I35" s="2">
        <v>3596.5447600000002</v>
      </c>
    </row>
    <row r="36" spans="1:9">
      <c r="A36">
        <v>2017</v>
      </c>
      <c r="B36">
        <v>70397.757939118106</v>
      </c>
      <c r="C36">
        <v>74784.211321023904</v>
      </c>
      <c r="D36">
        <f t="shared" si="0"/>
        <v>-4386.4533819057979</v>
      </c>
      <c r="E36" s="1">
        <f t="shared" si="1"/>
        <v>-5.8654805665813645E-2</v>
      </c>
      <c r="F36">
        <v>54009.065391914199</v>
      </c>
      <c r="G36" s="1">
        <f t="shared" si="2"/>
        <v>-0.23280134235776789</v>
      </c>
      <c r="I36" s="2">
        <v>66091.195800000001</v>
      </c>
    </row>
    <row r="37" spans="1:9">
      <c r="A37">
        <v>2018</v>
      </c>
      <c r="F37">
        <v>4132.5273400495598</v>
      </c>
      <c r="G37" t="e">
        <f t="shared" si="2"/>
        <v>#DIV/0!</v>
      </c>
    </row>
    <row r="38" spans="1:9">
      <c r="A38">
        <v>2019</v>
      </c>
      <c r="F38">
        <v>76444.733795847802</v>
      </c>
      <c r="G38" t="e">
        <f t="shared" si="2"/>
        <v>#DIV/0!</v>
      </c>
    </row>
  </sheetData>
  <conditionalFormatting sqref="G3:G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Washington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Curry Cunningham</dc:creator>
  <cp:lastModifiedBy>Curry Cunningham</cp:lastModifiedBy>
  <dcterms:created xsi:type="dcterms:W3CDTF">2017-10-12T00:29:41Z</dcterms:created>
  <dcterms:modified xsi:type="dcterms:W3CDTF">2019-10-24T00:56:41Z</dcterms:modified>
</cp:coreProperties>
</file>