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<sst xmlns="http://schemas.openxmlformats.org/spreadsheetml/2006/main" count="79" uniqueCount="57">
  <si>
    <t>Hypothesis</t>
  </si>
  <si>
    <t>Predictor</t>
  </si>
  <si>
    <t>Lag?</t>
  </si>
  <si>
    <t>Drive folder</t>
  </si>
  <si>
    <t>File name</t>
  </si>
  <si>
    <t>Include</t>
  </si>
  <si>
    <t>Warm summer stream temperatures increase growth of juvenile salmon in cold streams.</t>
  </si>
  <si>
    <t>Cumulative degree days from May through September.</t>
  </si>
  <si>
    <t>+1</t>
  </si>
  <si>
    <t>tempCovars.csv (CDD)</t>
  </si>
  <si>
    <t>No</t>
  </si>
  <si>
    <t>Summer stream temperatures are above optimal growth temperatures for 0+ juvenile Chinook salmon.</t>
  </si>
  <si>
    <t>Number of weeks above 18 C from May through September. (Proposed as an alternative higher threshold for effects on rearing.)</t>
  </si>
  <si>
    <t>tempCovars.csv (wksGT18)</t>
  </si>
  <si>
    <t>Scenario 2</t>
  </si>
  <si>
    <t>Number of weeks above 15 C from May through September. (Based on mean weekly temperature criteria in Richter and Kolmes 2005.)</t>
  </si>
  <si>
    <t>tempCovars.csv (wksGT15)</t>
  </si>
  <si>
    <t>Scenario 1</t>
  </si>
  <si>
    <t>Warm summer stream temperatures negatively affect juvenile rearing.</t>
  </si>
  <si>
    <t>Maximum summer weekly stream temperature.</t>
  </si>
  <si>
    <t>tempCovars.csv (maxTemp)</t>
  </si>
  <si>
    <t>Summer stream temperatures are above thresholds that block adult migration.</t>
  </si>
  <si>
    <t>Number of weeks above 16 C from May through August. (Based on mean weekly temperature criteria in Richter and Kolmes 2005.)</t>
  </si>
  <si>
    <t>tempCovars.csv (wksGT16)</t>
  </si>
  <si>
    <t>Number of weeks above 21 C from May through August. (Alternative higher threshold based on daily means that block migration.)</t>
  </si>
  <si>
    <t>tempCovars.csv (wksGT21)</t>
  </si>
  <si>
    <t>Summer stream temperatures are above thresholds that affect spawning (fertilization rates, embryo survival, egg mortality, etc.)</t>
  </si>
  <si>
    <t>Number of weeks above 13 C from July through September. (Alternative higher threshold based on daily means that affect spawning.)</t>
  </si>
  <si>
    <t>tempCovars.csv (wksGT13)</t>
  </si>
  <si>
    <t>Number of weeks above 10 C from July through September. (Based on mean weekly temperature criteria in Richter and Kolmes 2005.)</t>
  </si>
  <si>
    <t>tempCovars.csv (wksGT10)</t>
  </si>
  <si>
    <t>Warm summer stream temperatures negatively affect adult migration and spawning.</t>
  </si>
  <si>
    <t>Late ice breakup negatively affects survival during the smolt outmigration or early marine period.</t>
  </si>
  <si>
    <t>Breakup date (DOY) on the Susitna River at Sunrise</t>
  </si>
  <si>
    <t>+2</t>
  </si>
  <si>
    <t>Breakup.csv</t>
  </si>
  <si>
    <t>Yes</t>
  </si>
  <si>
    <t>Ocean conditions affect survival during the first year of marine residence.</t>
  </si>
  <si>
    <t>North Pacific Gyre Oscillation (annual mean)</t>
  </si>
  <si>
    <t>High flows during the fall spawning and incubation period negatively affect egg development.</t>
  </si>
  <si>
    <t>Average precipitation over the watershed for August - November.
Maximum precipitation over the watershed for August - November.</t>
  </si>
  <si>
    <t>ASON_METRICS.csv</t>
  </si>
  <si>
    <t>Both Max and Avg</t>
  </si>
  <si>
    <t>High flows during the summer growing season negatively affect juvenile growth.</t>
  </si>
  <si>
    <t>Average precipitation over the watershed for May - August.
Maximum precipitation over the watershed for May - August.</t>
  </si>
  <si>
    <t>MJJA_METRICS.csv</t>
  </si>
  <si>
    <t>Use Average</t>
  </si>
  <si>
    <t>Median discharge fom May through August</t>
  </si>
  <si>
    <t>MDIS_MJJA</t>
  </si>
  <si>
    <t>Scenario 3</t>
  </si>
  <si>
    <t>Flow variability</t>
  </si>
  <si>
    <t>R-B Index for flashiness August though November</t>
  </si>
  <si>
    <t>RB_ASON</t>
  </si>
  <si>
    <t>High flows duing spring emergence period negatively affect survival rates.</t>
  </si>
  <si>
    <t>R-B Index for flashiness May and June</t>
  </si>
  <si>
    <t>+1, maybe +2 as well?</t>
  </si>
  <si>
    <t>RB_MJ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</si>
</sst>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4" numFmtId="0" xfId="0" applyFont="1"/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39.57"/>
    <col customWidth="1" min="3" max="3" width="26.43"/>
    <col customWidth="1" min="4" max="4" width="65.86"/>
    <col customWidth="1" min="5" max="5" width="3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3" t="s">
        <v>8</v>
      </c>
      <c r="D2" s="4" t="str">
        <f t="shared" ref="D2:D10" si="1">HYPERLINK("https://drive.google.com/drive/u/1/folders/1lf27-kc2KR3PEMSnosIPzkO4MZ2owxu-?ogsrc=32","Stream Temperatures/V5")</f>
        <v>Stream Temperatures/V5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3" t="s">
        <v>8</v>
      </c>
      <c r="D3" s="4" t="str">
        <f t="shared" si="1"/>
        <v>Stream Temperatures/V5</v>
      </c>
      <c r="E3" s="2" t="s">
        <v>13</v>
      </c>
      <c r="F3" s="2" t="s">
        <v>14</v>
      </c>
    </row>
    <row r="4">
      <c r="A4" s="1" t="s">
        <v>11</v>
      </c>
      <c r="B4" s="1" t="s">
        <v>15</v>
      </c>
      <c r="C4" s="3" t="s">
        <v>8</v>
      </c>
      <c r="D4" s="4" t="str">
        <f t="shared" si="1"/>
        <v>Stream Temperatures/V5</v>
      </c>
      <c r="E4" s="2" t="s">
        <v>16</v>
      </c>
      <c r="F4" s="2" t="s">
        <v>17</v>
      </c>
    </row>
    <row r="5">
      <c r="A5" s="1" t="s">
        <v>18</v>
      </c>
      <c r="B5" s="5" t="s">
        <v>19</v>
      </c>
      <c r="C5" s="3" t="s">
        <v>8</v>
      </c>
      <c r="D5" s="4" t="str">
        <f t="shared" si="1"/>
        <v>Stream Temperatures/V5</v>
      </c>
      <c r="E5" s="2" t="s">
        <v>20</v>
      </c>
      <c r="F5" s="2" t="s">
        <v>10</v>
      </c>
    </row>
    <row r="6">
      <c r="A6" s="1" t="s">
        <v>21</v>
      </c>
      <c r="B6" s="1" t="s">
        <v>22</v>
      </c>
      <c r="C6" s="2">
        <v>0.0</v>
      </c>
      <c r="D6" s="4" t="str">
        <f t="shared" si="1"/>
        <v>Stream Temperatures/V5</v>
      </c>
      <c r="E6" s="2" t="s">
        <v>23</v>
      </c>
      <c r="F6" s="2" t="s">
        <v>17</v>
      </c>
    </row>
    <row r="7">
      <c r="A7" s="1" t="s">
        <v>21</v>
      </c>
      <c r="B7" s="1" t="s">
        <v>24</v>
      </c>
      <c r="C7" s="2">
        <v>0.0</v>
      </c>
      <c r="D7" s="4" t="str">
        <f t="shared" si="1"/>
        <v>Stream Temperatures/V5</v>
      </c>
      <c r="E7" s="2" t="s">
        <v>25</v>
      </c>
      <c r="F7" s="2" t="s">
        <v>10</v>
      </c>
    </row>
    <row r="8">
      <c r="A8" s="1" t="s">
        <v>26</v>
      </c>
      <c r="B8" s="1" t="s">
        <v>27</v>
      </c>
      <c r="C8" s="6">
        <v>0.0</v>
      </c>
      <c r="D8" s="4" t="str">
        <f t="shared" si="1"/>
        <v>Stream Temperatures/V5</v>
      </c>
      <c r="E8" s="2" t="s">
        <v>28</v>
      </c>
      <c r="F8" s="2" t="s">
        <v>14</v>
      </c>
    </row>
    <row r="9">
      <c r="A9" s="1" t="s">
        <v>26</v>
      </c>
      <c r="B9" s="1" t="s">
        <v>29</v>
      </c>
      <c r="C9" s="2">
        <v>0.0</v>
      </c>
      <c r="D9" s="4" t="str">
        <f t="shared" si="1"/>
        <v>Stream Temperatures/V5</v>
      </c>
      <c r="E9" s="2" t="s">
        <v>30</v>
      </c>
      <c r="F9" s="2" t="s">
        <v>17</v>
      </c>
    </row>
    <row r="10">
      <c r="A10" s="1" t="s">
        <v>31</v>
      </c>
      <c r="B10" s="1" t="s">
        <v>19</v>
      </c>
      <c r="C10" s="2">
        <v>0.0</v>
      </c>
      <c r="D10" s="4" t="str">
        <f t="shared" si="1"/>
        <v>Stream Temperatures/V5</v>
      </c>
      <c r="E10" s="2" t="s">
        <v>20</v>
      </c>
      <c r="F10" s="2" t="s">
        <v>10</v>
      </c>
    </row>
    <row r="11">
      <c r="A11" s="1" t="s">
        <v>32</v>
      </c>
      <c r="B11" s="1" t="s">
        <v>33</v>
      </c>
      <c r="C11" s="3" t="s">
        <v>34</v>
      </c>
      <c r="D11" s="4" t="str">
        <f>HYPERLINK("https://drive.google.com/open?id=1Xn5GikFhXoPAUskNl3R7boXBSKIGbmrP","Breakup Date")</f>
        <v>Breakup Date</v>
      </c>
      <c r="E11" s="2" t="s">
        <v>35</v>
      </c>
      <c r="F11" s="2" t="s">
        <v>36</v>
      </c>
    </row>
    <row r="12">
      <c r="A12" s="1" t="s">
        <v>37</v>
      </c>
      <c r="B12" s="1" t="s">
        <v>38</v>
      </c>
      <c r="C12" s="3" t="s">
        <v>34</v>
      </c>
      <c r="F12" s="2" t="s">
        <v>36</v>
      </c>
    </row>
    <row r="13">
      <c r="A13" s="1" t="s">
        <v>39</v>
      </c>
      <c r="B13" s="1" t="s">
        <v>40</v>
      </c>
      <c r="C13" s="2">
        <v>0.0</v>
      </c>
      <c r="D13" s="7" t="str">
        <f t="shared" ref="D13:D14" si="2">HYPERLINK("https://drive.google.com/drive/u/1/folders/0B1eo_0Ft5SrxYzBnMlAyeTVWMHc?ogsrc=32","Stream flow and precipitation/SNAP precip metrics/V2")</f>
        <v>Stream flow and precipitation/SNAP precip metrics/V2</v>
      </c>
      <c r="E13" s="2" t="s">
        <v>41</v>
      </c>
      <c r="F13" s="2" t="s">
        <v>42</v>
      </c>
    </row>
    <row r="14">
      <c r="A14" s="1" t="s">
        <v>43</v>
      </c>
      <c r="B14" s="1" t="s">
        <v>44</v>
      </c>
      <c r="C14" s="3" t="s">
        <v>8</v>
      </c>
      <c r="D14" s="7" t="str">
        <f t="shared" si="2"/>
        <v>Stream flow and precipitation/SNAP precip metrics/V2</v>
      </c>
      <c r="E14" s="2" t="s">
        <v>45</v>
      </c>
      <c r="F14" s="2" t="s">
        <v>46</v>
      </c>
    </row>
    <row r="15">
      <c r="A15" s="1" t="s">
        <v>43</v>
      </c>
      <c r="B15" s="1" t="s">
        <v>47</v>
      </c>
      <c r="C15" s="3" t="s">
        <v>8</v>
      </c>
      <c r="D15" s="4" t="str">
        <f t="shared" ref="D15:D17" si="3">HYPERLINK("https://drive.google.com/open?id=0B1eo_0Ft5SrxMWtwb0E1bE9nYjg","Stream flow and precipitation/R-B Index and high flows")</f>
        <v>Stream flow and precipitation/R-B Index and high flows</v>
      </c>
      <c r="E15" s="2" t="s">
        <v>48</v>
      </c>
      <c r="F15" s="2" t="s">
        <v>49</v>
      </c>
      <c r="G15" s="2" t="s">
        <v>50</v>
      </c>
    </row>
    <row r="16">
      <c r="A16" s="1" t="s">
        <v>39</v>
      </c>
      <c r="B16" s="1" t="s">
        <v>51</v>
      </c>
      <c r="C16" s="2">
        <v>0.0</v>
      </c>
      <c r="D16" s="4" t="str">
        <f t="shared" si="3"/>
        <v>Stream flow and precipitation/R-B Index and high flows</v>
      </c>
      <c r="E16" s="2" t="s">
        <v>52</v>
      </c>
      <c r="F16" s="2" t="s">
        <v>49</v>
      </c>
    </row>
    <row r="17">
      <c r="A17" s="1" t="s">
        <v>53</v>
      </c>
      <c r="B17" s="1" t="s">
        <v>54</v>
      </c>
      <c r="C17" s="3" t="s">
        <v>55</v>
      </c>
      <c r="D17" s="4" t="str">
        <f t="shared" si="3"/>
        <v>Stream flow and precipitation/R-B Index and high flows</v>
      </c>
      <c r="E17" s="2" t="s">
        <v>56</v>
      </c>
      <c r="F17" s="2" t="s">
        <v>49</v>
      </c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  <row r="1002">
      <c r="A1002" s="8"/>
      <c r="B1002" s="8"/>
    </row>
    <row r="1003">
      <c r="A1003" s="8"/>
      <c r="B1003" s="8"/>
    </row>
    <row r="1004">
      <c r="A1004" s="8"/>
      <c r="B1004" s="8"/>
    </row>
    <row r="1005">
      <c r="A1005" s="8"/>
      <c r="B1005" s="8"/>
    </row>
  </sheetData>
  <drawing r:id="rId1"/>
</worksheet>
</file>