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c2/Documents/2020/AYK/Kuskokwim Consulting/Kuskokwim-Chinook-Preseason-Forecast/figs/"/>
    </mc:Choice>
  </mc:AlternateContent>
  <xr:revisionPtr revIDLastSave="0" documentId="13_ncr:1_{911CE7EE-42BB-3F43-AE62-9E5EA07FD2C8}" xr6:coauthVersionLast="36" xr6:coauthVersionMax="36" xr10:uidLastSave="{00000000-0000-0000-0000-000000000000}"/>
  <bookViews>
    <workbookView xWindow="0" yWindow="460" windowWidth="35840" windowHeight="21240" xr2:uid="{A5CFC254-5DA8-D849-8312-1C3B5A59A7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D19" i="1"/>
  <c r="D18" i="1"/>
  <c r="B26" i="1" l="1"/>
  <c r="C26" i="1"/>
  <c r="D26" i="1"/>
  <c r="E26" i="1"/>
  <c r="F26" i="1"/>
  <c r="G26" i="1"/>
  <c r="H26" i="1"/>
  <c r="I26" i="1"/>
  <c r="J26" i="1"/>
  <c r="K26" i="1"/>
  <c r="C25" i="1"/>
  <c r="D25" i="1"/>
  <c r="E25" i="1"/>
  <c r="F25" i="1"/>
  <c r="G25" i="1"/>
  <c r="H25" i="1"/>
  <c r="I25" i="1"/>
  <c r="J25" i="1"/>
  <c r="K25" i="1"/>
  <c r="B25" i="1"/>
</calcChain>
</file>

<file path=xl/sharedStrings.xml><?xml version="1.0" encoding="utf-8"?>
<sst xmlns="http://schemas.openxmlformats.org/spreadsheetml/2006/main" count="29" uniqueCount="15">
  <si>
    <t>AR1-Empirical</t>
  </si>
  <si>
    <t>AR1-Base</t>
  </si>
  <si>
    <t>mean</t>
  </si>
  <si>
    <t>sd</t>
  </si>
  <si>
    <t>CV</t>
  </si>
  <si>
    <t>Lower 95% HDI</t>
  </si>
  <si>
    <t>Upper 95% HDI</t>
  </si>
  <si>
    <t>Model</t>
  </si>
  <si>
    <t>Approximate ADFG Forecast</t>
  </si>
  <si>
    <t>Average Absolute % Error over recent 7 years:</t>
  </si>
  <si>
    <t>Estimate (equal to 2020 return):</t>
  </si>
  <si>
    <t>Lower Bound</t>
  </si>
  <si>
    <t>Upper Bound</t>
  </si>
  <si>
    <t>Model (Estimate in 1,000's)</t>
  </si>
  <si>
    <t>Recommended forecast is in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</si>
</sst>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1" applyNumberFormat="1" applyFont="1"/>
    <xf numFmtId="3" fontId="0" fillId="0" borderId="0" xfId="0" applyNumberFormat="1"/>
    <xf numFmtId="1" fontId="0" fillId="0" borderId="0" xfId="0" applyNumberFormat="1"/>
    <xf numFmtId="9" fontId="0" fillId="0" borderId="0" xfId="2" applyFont="1"/>
    <xf numFmtId="0" fontId="5" fillId="3" borderId="1" xfId="4" applyFont="1"/>
    <xf numFmtId="0" fontId="0" fillId="3" borderId="1" xfId="4" applyFont="1"/>
    <xf numFmtId="166" fontId="0" fillId="3" borderId="1" xfId="4" applyNumberFormat="1" applyFont="1"/>
    <xf numFmtId="164" fontId="0" fillId="3" borderId="1" xfId="4" applyNumberFormat="1" applyFont="1"/>
    <xf numFmtId="0" fontId="3" fillId="2" borderId="0" xfId="3"/>
    <xf numFmtId="1" fontId="3" fillId="2" borderId="0" xfId="3" applyNumberFormat="1"/>
    <xf numFmtId="164" fontId="3" fillId="2" borderId="0" xfId="3" applyNumberFormat="1"/>
    <xf numFmtId="9" fontId="3" fillId="2" borderId="0" xfId="3" applyNumberFormat="1"/>
    <xf numFmtId="164" fontId="4" fillId="4" borderId="0" xfId="5" applyNumberFormat="1"/>
    <xf numFmtId="9" fontId="4" fillId="4" borderId="0" xfId="5" applyNumberFormat="1"/>
  </cellXfs>
  <cellStyles count="6">
    <cellStyle name="Accent6" xfId="5" builtinId="49"/>
    <cellStyle name="Comma" xfId="1" builtinId="3"/>
    <cellStyle name="Good" xfId="3" builtinId="26"/>
    <cellStyle name="Normal" xfId="0" builtinId="0"/>
    <cellStyle name="Note" xfId="4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ABC7-E291-B742-8393-DBF4874C3AE1}">
  <dimension ref="A1:K37"/>
  <sheetViews>
    <sheetView tabSelected="1" workbookViewId="0">
      <selection activeCell="F12" sqref="F12"/>
    </sheetView>
  </sheetViews>
  <sheetFormatPr baseColWidth="10" defaultRowHeight="16"/>
  <cols>
    <col min="1" max="1" width="39.33203125" bestFit="1" customWidth="1"/>
    <col min="2" max="2" width="13.1640625" bestFit="1" customWidth="1"/>
    <col min="3" max="3" width="11.6640625" bestFit="1" customWidth="1"/>
    <col min="4" max="4" width="11" bestFit="1" customWidth="1"/>
    <col min="5" max="5" width="11.5" bestFit="1" customWidth="1"/>
    <col min="6" max="9" width="11.6640625" bestFit="1" customWidth="1"/>
    <col min="10" max="11" width="13.83203125" bestFit="1" customWidth="1"/>
  </cols>
  <sheetData>
    <row r="1" spans="1:8">
      <c r="B1" s="1" t="s">
        <v>0</v>
      </c>
      <c r="C1" s="1" t="s">
        <v>1</v>
      </c>
    </row>
    <row r="2" spans="1:8">
      <c r="A2" s="1" t="s">
        <v>2</v>
      </c>
      <c r="B2" s="14">
        <v>126370.76798583601</v>
      </c>
      <c r="C2" s="2">
        <v>126466.48155158501</v>
      </c>
    </row>
    <row r="3" spans="1:8">
      <c r="A3" s="1" t="s">
        <v>3</v>
      </c>
      <c r="B3" s="14">
        <v>37296.484055955902</v>
      </c>
      <c r="C3" s="2">
        <v>12687.3906665754</v>
      </c>
    </row>
    <row r="4" spans="1:8">
      <c r="A4" s="1" t="s">
        <v>4</v>
      </c>
      <c r="B4" s="15">
        <f>B3/B2</f>
        <v>0.29513537545436297</v>
      </c>
      <c r="C4" s="5">
        <f>C3/C2</f>
        <v>0.10032216055129423</v>
      </c>
      <c r="F4" s="10" t="s">
        <v>14</v>
      </c>
      <c r="G4" s="10"/>
      <c r="H4" s="10"/>
    </row>
    <row r="5" spans="1:8">
      <c r="A5" s="1">
        <v>2.5000000000000001E-2</v>
      </c>
      <c r="B5" s="14">
        <v>68767.898096737394</v>
      </c>
      <c r="C5" s="2">
        <v>103433.46115974399</v>
      </c>
    </row>
    <row r="6" spans="1:8">
      <c r="A6" s="1">
        <v>0.25</v>
      </c>
      <c r="B6" s="14">
        <v>99838.395774653502</v>
      </c>
      <c r="C6" s="2">
        <v>117623.43555917899</v>
      </c>
    </row>
    <row r="7" spans="1:8">
      <c r="A7" s="1">
        <v>0.5</v>
      </c>
      <c r="B7" s="14">
        <v>121277.01907556099</v>
      </c>
      <c r="C7" s="2">
        <v>125838.277249229</v>
      </c>
    </row>
    <row r="8" spans="1:8">
      <c r="A8" s="1">
        <v>0.75</v>
      </c>
      <c r="B8" s="14">
        <v>146879.520617017</v>
      </c>
      <c r="C8" s="2">
        <v>134545.021878314</v>
      </c>
    </row>
    <row r="9" spans="1:8">
      <c r="A9" s="1">
        <v>0.97499999999999998</v>
      </c>
      <c r="B9" s="14">
        <v>213476.51790880601</v>
      </c>
      <c r="C9" s="2">
        <v>153125.50260890601</v>
      </c>
    </row>
    <row r="10" spans="1:8">
      <c r="A10" s="1" t="s">
        <v>5</v>
      </c>
      <c r="B10" s="14">
        <v>63100</v>
      </c>
      <c r="C10" s="3">
        <v>102000</v>
      </c>
    </row>
    <row r="11" spans="1:8">
      <c r="A11" s="1" t="s">
        <v>6</v>
      </c>
      <c r="B11" s="14">
        <v>202000</v>
      </c>
      <c r="C11" s="3">
        <v>152000</v>
      </c>
    </row>
    <row r="17" spans="1:11">
      <c r="A17" t="s">
        <v>7</v>
      </c>
      <c r="B17" s="1" t="s">
        <v>2</v>
      </c>
      <c r="C17" s="1" t="s">
        <v>3</v>
      </c>
      <c r="D17" s="1" t="s">
        <v>4</v>
      </c>
      <c r="E17" s="1">
        <v>2.5000000000000001E-2</v>
      </c>
      <c r="F17" s="1">
        <v>0.25</v>
      </c>
      <c r="G17" s="1">
        <v>0.5</v>
      </c>
      <c r="H17" s="1">
        <v>0.75</v>
      </c>
      <c r="I17" s="1">
        <v>0.97499999999999998</v>
      </c>
      <c r="J17" s="1" t="s">
        <v>5</v>
      </c>
      <c r="K17" s="1" t="s">
        <v>6</v>
      </c>
    </row>
    <row r="18" spans="1:11">
      <c r="A18" s="10" t="s">
        <v>0</v>
      </c>
      <c r="B18" s="12">
        <v>126370.76798583601</v>
      </c>
      <c r="C18" s="12">
        <v>37296.484055955902</v>
      </c>
      <c r="D18" s="13">
        <f>C18/B18</f>
        <v>0.29513537545436297</v>
      </c>
      <c r="E18" s="12">
        <v>68767.898096737394</v>
      </c>
      <c r="F18" s="12">
        <v>99838.395774653502</v>
      </c>
      <c r="G18" s="12">
        <v>121277.01907556099</v>
      </c>
      <c r="H18" s="12">
        <v>146879.520617017</v>
      </c>
      <c r="I18" s="12">
        <v>213476.51790880601</v>
      </c>
      <c r="J18" s="12">
        <v>63100</v>
      </c>
      <c r="K18" s="12">
        <v>202000</v>
      </c>
    </row>
    <row r="19" spans="1:11">
      <c r="A19" t="s">
        <v>1</v>
      </c>
      <c r="B19" s="2">
        <v>126466.48155158501</v>
      </c>
      <c r="C19" s="2">
        <v>12687.3906665754</v>
      </c>
      <c r="D19" s="5">
        <f>C19/B19</f>
        <v>0.10032216055129423</v>
      </c>
      <c r="E19" s="2">
        <v>103433.46115974399</v>
      </c>
      <c r="F19" s="2">
        <v>117623.43555917899</v>
      </c>
      <c r="G19" s="2">
        <v>125838.277249229</v>
      </c>
      <c r="H19" s="2">
        <v>134545.021878314</v>
      </c>
      <c r="I19" s="2">
        <v>153125.50260890601</v>
      </c>
      <c r="J19" s="3">
        <v>102000</v>
      </c>
      <c r="K19" s="3">
        <v>152000</v>
      </c>
    </row>
    <row r="24" spans="1:11">
      <c r="A24" s="1" t="s">
        <v>13</v>
      </c>
      <c r="B24" s="1" t="s">
        <v>2</v>
      </c>
      <c r="C24" s="1" t="s">
        <v>3</v>
      </c>
      <c r="D24" s="1" t="s">
        <v>4</v>
      </c>
      <c r="E24" s="1">
        <v>2.5000000000000001E-2</v>
      </c>
      <c r="F24" s="1">
        <v>0.25</v>
      </c>
      <c r="G24" s="1">
        <v>0.5</v>
      </c>
      <c r="H24" s="1">
        <v>0.75</v>
      </c>
      <c r="I24" s="1">
        <v>0.97499999999999998</v>
      </c>
      <c r="J24" s="1" t="s">
        <v>5</v>
      </c>
      <c r="K24" s="1" t="s">
        <v>6</v>
      </c>
    </row>
    <row r="25" spans="1:11">
      <c r="A25" s="10" t="s">
        <v>0</v>
      </c>
      <c r="B25" s="11">
        <f>B18/1000</f>
        <v>126.37076798583601</v>
      </c>
      <c r="C25" s="11">
        <f t="shared" ref="C25:K26" si="0">C18/1000</f>
        <v>37.296484055955901</v>
      </c>
      <c r="D25" s="11">
        <f t="shared" si="0"/>
        <v>2.9513537545436299E-4</v>
      </c>
      <c r="E25" s="11">
        <f t="shared" si="0"/>
        <v>68.767898096737397</v>
      </c>
      <c r="F25" s="11">
        <f t="shared" si="0"/>
        <v>99.838395774653506</v>
      </c>
      <c r="G25" s="11">
        <f t="shared" si="0"/>
        <v>121.277019075561</v>
      </c>
      <c r="H25" s="11">
        <f t="shared" si="0"/>
        <v>146.87952061701699</v>
      </c>
      <c r="I25" s="11">
        <f t="shared" si="0"/>
        <v>213.47651790880602</v>
      </c>
      <c r="J25" s="11">
        <f t="shared" si="0"/>
        <v>63.1</v>
      </c>
      <c r="K25" s="11">
        <f t="shared" si="0"/>
        <v>202</v>
      </c>
    </row>
    <row r="26" spans="1:11">
      <c r="A26" t="s">
        <v>1</v>
      </c>
      <c r="B26" s="4">
        <f>B19/1000</f>
        <v>126.46648155158501</v>
      </c>
      <c r="C26" s="4">
        <f t="shared" si="0"/>
        <v>12.6873906665754</v>
      </c>
      <c r="D26" s="4">
        <f t="shared" si="0"/>
        <v>1.0032216055129423E-4</v>
      </c>
      <c r="E26" s="4">
        <f t="shared" si="0"/>
        <v>103.433461159744</v>
      </c>
      <c r="F26" s="4">
        <f t="shared" si="0"/>
        <v>117.623435559179</v>
      </c>
      <c r="G26" s="4">
        <f t="shared" si="0"/>
        <v>125.83827724922899</v>
      </c>
      <c r="H26" s="4">
        <f t="shared" si="0"/>
        <v>134.545021878314</v>
      </c>
      <c r="I26" s="4">
        <f t="shared" si="0"/>
        <v>153.125502608906</v>
      </c>
      <c r="J26" s="4">
        <f t="shared" si="0"/>
        <v>102</v>
      </c>
      <c r="K26" s="4">
        <f t="shared" si="0"/>
        <v>152</v>
      </c>
    </row>
    <row r="33" spans="1:2">
      <c r="A33" s="6" t="s">
        <v>8</v>
      </c>
      <c r="B33" s="7"/>
    </row>
    <row r="34" spans="1:2">
      <c r="A34" s="7" t="s">
        <v>9</v>
      </c>
      <c r="B34" s="8">
        <v>0.26587580341634698</v>
      </c>
    </row>
    <row r="35" spans="1:2">
      <c r="A35" s="7" t="s">
        <v>10</v>
      </c>
      <c r="B35" s="9">
        <v>116196</v>
      </c>
    </row>
    <row r="36" spans="1:2">
      <c r="A36" s="7" t="s">
        <v>11</v>
      </c>
      <c r="B36" s="9">
        <v>85302.295146234101</v>
      </c>
    </row>
    <row r="37" spans="1:2">
      <c r="A37" s="7" t="s">
        <v>12</v>
      </c>
      <c r="B37" s="9">
        <v>147089.70485376599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2020-03-27T19:24:53Z</dcterms:created>
  <dcterms:modified xsi:type="dcterms:W3CDTF">2021-03-22T04:18:57Z</dcterms:modified>
</cp:coreProperties>
</file>