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s" sheetId="1" r:id="rId4"/>
    <sheet state="visible" name="preguntas" sheetId="2" r:id="rId5"/>
  </sheets>
  <definedNames/>
  <calcPr/>
  <extLst>
    <ext uri="GoogleSheetsCustomDataVersion2">
      <go:sheetsCustomData xmlns:go="http://customooxmlschemas.google.com/" r:id="rId6" roundtripDataChecksum="uPoNg8yJ4Ra2SeiUNN8YWYaWSa3o5DuvaxMcxmk988c="/>
    </ext>
  </extLst>
</workbook>
</file>

<file path=xl/sharedStrings.xml><?xml version="1.0" encoding="utf-8"?>
<sst xmlns="http://schemas.openxmlformats.org/spreadsheetml/2006/main" count="377" uniqueCount="197">
  <si>
    <t>Nº</t>
  </si>
  <si>
    <t>Persona</t>
  </si>
  <si>
    <t>RUT</t>
  </si>
  <si>
    <t>Estado</t>
  </si>
  <si>
    <t>Nota</t>
  </si>
  <si>
    <t>Observaciones</t>
  </si>
  <si>
    <t>Alarcón Riveros, Milen Valentina</t>
  </si>
  <si>
    <t>21413435-7</t>
  </si>
  <si>
    <t>Activo</t>
  </si>
  <si>
    <t>Álvarez Cárdenas, Javiera Ignacia</t>
  </si>
  <si>
    <t>21639529-8</t>
  </si>
  <si>
    <t>Antil Contreras, Ana Paula</t>
  </si>
  <si>
    <t>21645400-6</t>
  </si>
  <si>
    <t>Arias Acuña, Antonio Domingo</t>
  </si>
  <si>
    <t>21685615-5</t>
  </si>
  <si>
    <t>Arriagada Rodríguez, Javiera Ignacia</t>
  </si>
  <si>
    <t>20947081-0</t>
  </si>
  <si>
    <t>Balmaceda Yankovic, Bianca</t>
  </si>
  <si>
    <t>21598464-8</t>
  </si>
  <si>
    <t>Bascuñán Soto, Marta del Carmen</t>
  </si>
  <si>
    <t>21821735-4</t>
  </si>
  <si>
    <t>Beroíza Aguilar, Benjamín Daniel David</t>
  </si>
  <si>
    <t>21770640-8</t>
  </si>
  <si>
    <t>Berríos Puentes, Rocío Belén</t>
  </si>
  <si>
    <t>21863677-2</t>
  </si>
  <si>
    <t>Bustos Pérez, Benjamín Alfredo</t>
  </si>
  <si>
    <t>21731545-K</t>
  </si>
  <si>
    <t>Buzio Aranda, Martina Javiera</t>
  </si>
  <si>
    <t>21342560-9</t>
  </si>
  <si>
    <t>Caballero Salazar, Amador</t>
  </si>
  <si>
    <t>21684258-8</t>
  </si>
  <si>
    <t>Calderón Guajardo, Elisa Amanda</t>
  </si>
  <si>
    <t>20945530-7</t>
  </si>
  <si>
    <t>Canales Calderón, Fernanda Paz</t>
  </si>
  <si>
    <t>21707475-4</t>
  </si>
  <si>
    <t>Canales Llanquitrú, Carla Jacqueline</t>
  </si>
  <si>
    <t>20793686-3</t>
  </si>
  <si>
    <t>Cantillana Olave, Muriel Noelia</t>
  </si>
  <si>
    <t>21752495-4</t>
  </si>
  <si>
    <t>Carrasco Gomberoff, Benjamín Eitan</t>
  </si>
  <si>
    <t>21725810-3</t>
  </si>
  <si>
    <t>Castro Rojas, Joel Wilson</t>
  </si>
  <si>
    <t>21227759-2</t>
  </si>
  <si>
    <t>Celpa Bugueño, Álvaro Giovanni</t>
  </si>
  <si>
    <t>20975123-2</t>
  </si>
  <si>
    <t>Chateau Vives, Manuela</t>
  </si>
  <si>
    <t>21628425-9</t>
  </si>
  <si>
    <t>Consuegra Erazo, Lucas Andrés</t>
  </si>
  <si>
    <t>21593996-0</t>
  </si>
  <si>
    <t>Díaz Devia, Eduardo Ignacio</t>
  </si>
  <si>
    <t>21471149-4</t>
  </si>
  <si>
    <t>Duclos González, Gaspar</t>
  </si>
  <si>
    <t>20537720-4</t>
  </si>
  <si>
    <t>Faúndez Ramírez, Jennifer Paola</t>
  </si>
  <si>
    <t>21755978-2</t>
  </si>
  <si>
    <t>Ferran Villagra, Catalina Sofía</t>
  </si>
  <si>
    <t>21820931-9</t>
  </si>
  <si>
    <t>Ferrel Higuera, Benjamin Tomas Alexandre</t>
  </si>
  <si>
    <t>21355688-6</t>
  </si>
  <si>
    <t>Figueroa Tengner, Nino</t>
  </si>
  <si>
    <t>20666395-2</t>
  </si>
  <si>
    <t>Flores Fuentes, Matías Gabriel</t>
  </si>
  <si>
    <t>20597851-8</t>
  </si>
  <si>
    <t>Fuentes Fernández, Víctor Javier</t>
  </si>
  <si>
    <t>20561479-6</t>
  </si>
  <si>
    <t>Gaete Morgado, Paulina Andrea</t>
  </si>
  <si>
    <t>21647058-3</t>
  </si>
  <si>
    <t>Gallo Novoa, Emilia Antonia</t>
  </si>
  <si>
    <t>21660739-2</t>
  </si>
  <si>
    <t>Gatica Pailacura, Carolina Paz</t>
  </si>
  <si>
    <t>21125453-K</t>
  </si>
  <si>
    <t>González Núñez, Bastián Antonio</t>
  </si>
  <si>
    <t>21127072-1</t>
  </si>
  <si>
    <t>Guerrero Tapia, Daniela Sofía</t>
  </si>
  <si>
    <t>20955524-7</t>
  </si>
  <si>
    <t>Guzmán Reyes, Pablo Antonio</t>
  </si>
  <si>
    <t>20762147-1</t>
  </si>
  <si>
    <t>Hernández Osses, Antonia Margarita</t>
  </si>
  <si>
    <t>21239016-K</t>
  </si>
  <si>
    <t>Huerta Carrasco, Rodrigo Javier</t>
  </si>
  <si>
    <t>21549823-9</t>
  </si>
  <si>
    <t>Ibarra Domínguez, Asunción Rebeca</t>
  </si>
  <si>
    <t>21815352-6</t>
  </si>
  <si>
    <t>Isla Hernández, Paz Magdalena</t>
  </si>
  <si>
    <t>21460886-3</t>
  </si>
  <si>
    <t>Jiménez Miranda, Constanza María</t>
  </si>
  <si>
    <t>21725567-8</t>
  </si>
  <si>
    <t>Jiménez Morales, Rosita Monserrat</t>
  </si>
  <si>
    <t>21603735-9</t>
  </si>
  <si>
    <t>Jullian Corral, Maite Ayelen</t>
  </si>
  <si>
    <t>21451569-5</t>
  </si>
  <si>
    <t>Kovacevic Ardiles, Ruby Mladenka</t>
  </si>
  <si>
    <t>21618663-K</t>
  </si>
  <si>
    <t>Lagos Zúñiga, Martina Jacinta</t>
  </si>
  <si>
    <t>24795437-6</t>
  </si>
  <si>
    <t>Latorre González, Camila Ignacia</t>
  </si>
  <si>
    <t>21085754-0</t>
  </si>
  <si>
    <t>Maldonado Acevedo, Agustín Eduardo</t>
  </si>
  <si>
    <t>21658616-6</t>
  </si>
  <si>
    <t>Mancilla Chaparro, Benjamín Patricio</t>
  </si>
  <si>
    <t>21410789-9</t>
  </si>
  <si>
    <t>Mansilla Fuentes, Violeta Del Rosario</t>
  </si>
  <si>
    <t>21388541-3</t>
  </si>
  <si>
    <t>Martin Gerdes, Bastián Javier</t>
  </si>
  <si>
    <t>21593499-3</t>
  </si>
  <si>
    <t>Mena Rojas, Martín Elías</t>
  </si>
  <si>
    <t>21822449-0</t>
  </si>
  <si>
    <t>Montecinos Quintanilla, Valentina Antonia</t>
  </si>
  <si>
    <t>21805115-4</t>
  </si>
  <si>
    <t>Morales Verdugo, Javiera Catalina</t>
  </si>
  <si>
    <t>21492581-8</t>
  </si>
  <si>
    <t>Muñoz Caniuqueo, Ignacio Benjamín</t>
  </si>
  <si>
    <t>21242288-6</t>
  </si>
  <si>
    <t>Navarro Sánchez, Camila Alexandra</t>
  </si>
  <si>
    <t>21668844-9</t>
  </si>
  <si>
    <t>Núñez Pérez, Joaquín Emilio</t>
  </si>
  <si>
    <t>21588936-K</t>
  </si>
  <si>
    <t>Olmos Jara, Vicente Martín</t>
  </si>
  <si>
    <t>21761789-8</t>
  </si>
  <si>
    <t>Osorio Huerta, Francisca Andrea</t>
  </si>
  <si>
    <t>21507274-6</t>
  </si>
  <si>
    <t>Outerbridge Ortega, Nicolás Eduardo</t>
  </si>
  <si>
    <t>20287613-7</t>
  </si>
  <si>
    <t>Padilla Maureira, Belén Monserrat</t>
  </si>
  <si>
    <t>21328473-8</t>
  </si>
  <si>
    <t>Palma Valladares, Elisa Victoria</t>
  </si>
  <si>
    <t>21527109-9</t>
  </si>
  <si>
    <t>Peña Gaete, Micaela Fabiana</t>
  </si>
  <si>
    <t>21081511-2</t>
  </si>
  <si>
    <t>Plaza Spate, Cristóbal Ignacio</t>
  </si>
  <si>
    <t>21640621-4</t>
  </si>
  <si>
    <t>Poblete Duarte, José Patricio</t>
  </si>
  <si>
    <t>21737902-4</t>
  </si>
  <si>
    <t>Raccagni Mancilla, Matilda Isidora</t>
  </si>
  <si>
    <t>21678798-6</t>
  </si>
  <si>
    <t>Rendic Gomez, Andres Nicolas</t>
  </si>
  <si>
    <t>20283043-9</t>
  </si>
  <si>
    <t>Reyes Aqueveque, Valeria Patricia</t>
  </si>
  <si>
    <t>21452767-7</t>
  </si>
  <si>
    <t>Rivera Sepúlveda, Sofía Belén</t>
  </si>
  <si>
    <t>21654977-5</t>
  </si>
  <si>
    <t>Rivera Valenzuela, Luis Felipe</t>
  </si>
  <si>
    <t>21550164-7</t>
  </si>
  <si>
    <t>Roa Neira, Carla Denisse</t>
  </si>
  <si>
    <t>20598975-7</t>
  </si>
  <si>
    <t>Robledo Dávila, Martina Elisa</t>
  </si>
  <si>
    <t>21280476-2</t>
  </si>
  <si>
    <t>Rojas Murúa, Vicente Ignacio de Jesús</t>
  </si>
  <si>
    <t>20665382-5</t>
  </si>
  <si>
    <t>Rojas Santander, Matías Nicolás</t>
  </si>
  <si>
    <t>21544663-8</t>
  </si>
  <si>
    <t>Salas Aguilar, Maximiliano Alonso</t>
  </si>
  <si>
    <t>21694533-6</t>
  </si>
  <si>
    <t>Santa Cruz Claro, Amalia Magdalena</t>
  </si>
  <si>
    <t>21506939-7</t>
  </si>
  <si>
    <t>Santos Chavarría, Catalina Paz</t>
  </si>
  <si>
    <t>21551038-7</t>
  </si>
  <si>
    <t>Silva Díaz, Catalina Rosario</t>
  </si>
  <si>
    <t>21693447-4</t>
  </si>
  <si>
    <t>Soto Ortega, Martina Paz</t>
  </si>
  <si>
    <t>21342443-2</t>
  </si>
  <si>
    <t>Suárez Urbina, Rocío Belén</t>
  </si>
  <si>
    <t>21558465-8</t>
  </si>
  <si>
    <t>Thumala Raposo, Daniel</t>
  </si>
  <si>
    <t>20858781-1</t>
  </si>
  <si>
    <t>Tsukame Díaz, Amalia Victoria</t>
  </si>
  <si>
    <t>21774798-8</t>
  </si>
  <si>
    <t>Valencia Almendras, Isidora Paz</t>
  </si>
  <si>
    <t>21591031-8</t>
  </si>
  <si>
    <t>Vargas Olivares, Andrés Ignacio</t>
  </si>
  <si>
    <t>21754428-9</t>
  </si>
  <si>
    <t>Vásquez Campos, Fernanda María José</t>
  </si>
  <si>
    <t>21454099-1</t>
  </si>
  <si>
    <t>Vásquez Olivares, Catalina Ignacia</t>
  </si>
  <si>
    <t>20542548-9</t>
  </si>
  <si>
    <t>Vega Gandolfo, Felipe Ignacio</t>
  </si>
  <si>
    <t>21536106-3</t>
  </si>
  <si>
    <t>Vega Villanueva, Martina Alejandra</t>
  </si>
  <si>
    <t>20943660-4</t>
  </si>
  <si>
    <t>Venegas Moya, Alonso Elessar</t>
  </si>
  <si>
    <t>21539365-8</t>
  </si>
  <si>
    <t>Villatoro Cepeda, Martina Alejandra</t>
  </si>
  <si>
    <t>21497377-4</t>
  </si>
  <si>
    <t>Zanca Garrido, Andrés Ignacio</t>
  </si>
  <si>
    <t>21797517-4</t>
  </si>
  <si>
    <t>1a</t>
  </si>
  <si>
    <t>1b</t>
  </si>
  <si>
    <t>1c</t>
  </si>
  <si>
    <t>2a</t>
  </si>
  <si>
    <t>2b</t>
  </si>
  <si>
    <t>2c</t>
  </si>
  <si>
    <t>Puntos</t>
  </si>
  <si>
    <t>Promedio</t>
  </si>
  <si>
    <t>% respuesta correcta</t>
  </si>
  <si>
    <t>N bajo 4</t>
  </si>
  <si>
    <t>N bajo 3</t>
  </si>
  <si>
    <t>N sobre 5,5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</si>
</sst>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color theme="1"/>
      <name val="Calibri"/>
      <scheme val="minor"/>
    </font>
    <font>
      <sz val="14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1" fillId="0" fontId="4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left" readingOrder="0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left" readingOrder="0"/>
    </xf>
    <xf borderId="0" fillId="0" fontId="5" numFmtId="0" xfId="0" applyFont="1"/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49.43"/>
    <col customWidth="1" min="3" max="3" width="12.86"/>
    <col customWidth="1" min="4" max="4" width="8.14"/>
    <col customWidth="1" min="5" max="5" width="5.86"/>
    <col customWidth="1" min="6" max="6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7</v>
      </c>
      <c r="D2" s="2" t="s">
        <v>8</v>
      </c>
      <c r="E2" s="2" t="str">
        <f>preguntas!J2</f>
        <v/>
      </c>
      <c r="F2" s="2"/>
    </row>
    <row r="3">
      <c r="A3" s="2">
        <v>2.0</v>
      </c>
      <c r="B3" s="2" t="s">
        <v>9</v>
      </c>
      <c r="C3" s="2" t="s">
        <v>10</v>
      </c>
      <c r="D3" s="2" t="s">
        <v>8</v>
      </c>
      <c r="E3" s="2">
        <f>preguntas!J3</f>
        <v>5.3</v>
      </c>
      <c r="F3" s="2"/>
    </row>
    <row r="4">
      <c r="A4" s="2">
        <v>3.0</v>
      </c>
      <c r="B4" s="2" t="s">
        <v>11</v>
      </c>
      <c r="C4" s="2" t="s">
        <v>12</v>
      </c>
      <c r="D4" s="2" t="s">
        <v>8</v>
      </c>
      <c r="E4" s="2">
        <f>preguntas!J4</f>
        <v>5.45</v>
      </c>
      <c r="F4" s="2"/>
    </row>
    <row r="5">
      <c r="A5" s="2">
        <v>4.0</v>
      </c>
      <c r="B5" s="2" t="s">
        <v>13</v>
      </c>
      <c r="C5" s="2" t="s">
        <v>14</v>
      </c>
      <c r="D5" s="2" t="s">
        <v>8</v>
      </c>
      <c r="E5" s="2">
        <f>preguntas!J5</f>
        <v>4.95</v>
      </c>
      <c r="F5" s="2"/>
    </row>
    <row r="6">
      <c r="A6" s="2">
        <v>5.0</v>
      </c>
      <c r="B6" s="2" t="s">
        <v>15</v>
      </c>
      <c r="C6" s="2" t="s">
        <v>16</v>
      </c>
      <c r="D6" s="2" t="s">
        <v>8</v>
      </c>
      <c r="E6" s="2">
        <f>preguntas!J6</f>
        <v>4.2</v>
      </c>
      <c r="F6" s="2"/>
    </row>
    <row r="7">
      <c r="A7" s="2">
        <v>6.0</v>
      </c>
      <c r="B7" s="2" t="s">
        <v>17</v>
      </c>
      <c r="C7" s="2" t="s">
        <v>18</v>
      </c>
      <c r="D7" s="2" t="s">
        <v>8</v>
      </c>
      <c r="E7" s="2">
        <f>preguntas!J7</f>
        <v>5.9</v>
      </c>
      <c r="F7" s="2"/>
    </row>
    <row r="8">
      <c r="A8" s="2">
        <v>7.0</v>
      </c>
      <c r="B8" s="2" t="s">
        <v>19</v>
      </c>
      <c r="C8" s="2" t="s">
        <v>20</v>
      </c>
      <c r="D8" s="2" t="s">
        <v>8</v>
      </c>
      <c r="E8" s="2">
        <f>preguntas!J8</f>
        <v>3.7</v>
      </c>
      <c r="F8" s="2"/>
    </row>
    <row r="9">
      <c r="A9" s="2">
        <v>8.0</v>
      </c>
      <c r="B9" s="2" t="s">
        <v>21</v>
      </c>
      <c r="C9" s="2" t="s">
        <v>22</v>
      </c>
      <c r="D9" s="2" t="s">
        <v>8</v>
      </c>
      <c r="E9" s="2" t="str">
        <f>preguntas!J9</f>
        <v/>
      </c>
      <c r="F9" s="2"/>
    </row>
    <row r="10">
      <c r="A10" s="2">
        <v>9.0</v>
      </c>
      <c r="B10" s="2" t="s">
        <v>23</v>
      </c>
      <c r="C10" s="2" t="s">
        <v>24</v>
      </c>
      <c r="D10" s="2" t="s">
        <v>8</v>
      </c>
      <c r="E10" s="2">
        <f>preguntas!J10</f>
        <v>5.3</v>
      </c>
      <c r="F10" s="2"/>
    </row>
    <row r="11">
      <c r="A11" s="2">
        <v>10.0</v>
      </c>
      <c r="B11" s="2" t="s">
        <v>25</v>
      </c>
      <c r="C11" s="2" t="s">
        <v>26</v>
      </c>
      <c r="D11" s="2" t="s">
        <v>8</v>
      </c>
      <c r="E11" s="2" t="str">
        <f>preguntas!J11</f>
        <v/>
      </c>
      <c r="F11" s="2"/>
    </row>
    <row r="12">
      <c r="A12" s="2">
        <v>11.0</v>
      </c>
      <c r="B12" s="2" t="s">
        <v>27</v>
      </c>
      <c r="C12" s="2" t="s">
        <v>28</v>
      </c>
      <c r="D12" s="2" t="s">
        <v>8</v>
      </c>
      <c r="E12" s="2">
        <f>preguntas!J12</f>
        <v>6.05</v>
      </c>
      <c r="F12" s="2"/>
    </row>
    <row r="13">
      <c r="A13" s="2">
        <v>12.0</v>
      </c>
      <c r="B13" s="2" t="s">
        <v>29</v>
      </c>
      <c r="C13" s="2" t="s">
        <v>30</v>
      </c>
      <c r="D13" s="2" t="s">
        <v>8</v>
      </c>
      <c r="E13" s="2">
        <f>preguntas!J13</f>
        <v>5.9</v>
      </c>
      <c r="F13" s="2"/>
    </row>
    <row r="14">
      <c r="A14" s="2">
        <v>13.0</v>
      </c>
      <c r="B14" s="2" t="s">
        <v>31</v>
      </c>
      <c r="C14" s="2" t="s">
        <v>32</v>
      </c>
      <c r="D14" s="2" t="s">
        <v>8</v>
      </c>
      <c r="E14" s="2">
        <f>preguntas!J14</f>
        <v>7</v>
      </c>
      <c r="F14" s="2"/>
    </row>
    <row r="15">
      <c r="A15" s="2">
        <v>14.0</v>
      </c>
      <c r="B15" s="2" t="s">
        <v>33</v>
      </c>
      <c r="C15" s="2" t="s">
        <v>34</v>
      </c>
      <c r="D15" s="2" t="s">
        <v>8</v>
      </c>
      <c r="E15" s="2">
        <f>preguntas!J15</f>
        <v>5.75</v>
      </c>
      <c r="F15" s="2"/>
    </row>
    <row r="16">
      <c r="A16" s="2">
        <v>15.0</v>
      </c>
      <c r="B16" s="2" t="s">
        <v>35</v>
      </c>
      <c r="C16" s="2" t="s">
        <v>36</v>
      </c>
      <c r="D16" s="2" t="s">
        <v>8</v>
      </c>
      <c r="E16" s="2" t="str">
        <f>preguntas!J16</f>
        <v/>
      </c>
      <c r="F16" s="2"/>
    </row>
    <row r="17">
      <c r="A17" s="2">
        <v>16.0</v>
      </c>
      <c r="B17" s="2" t="s">
        <v>37</v>
      </c>
      <c r="C17" s="2" t="s">
        <v>38</v>
      </c>
      <c r="D17" s="2" t="s">
        <v>8</v>
      </c>
      <c r="E17" s="2" t="str">
        <f>preguntas!J17</f>
        <v/>
      </c>
      <c r="F17" s="2"/>
    </row>
    <row r="18">
      <c r="A18" s="2">
        <v>17.0</v>
      </c>
      <c r="B18" s="2" t="s">
        <v>39</v>
      </c>
      <c r="C18" s="2" t="s">
        <v>40</v>
      </c>
      <c r="D18" s="2" t="s">
        <v>8</v>
      </c>
      <c r="E18" s="2">
        <f>preguntas!J18</f>
        <v>5.5</v>
      </c>
      <c r="F18" s="2"/>
    </row>
    <row r="19">
      <c r="A19" s="2">
        <v>18.0</v>
      </c>
      <c r="B19" s="2" t="s">
        <v>41</v>
      </c>
      <c r="C19" s="2" t="s">
        <v>42</v>
      </c>
      <c r="D19" s="2" t="s">
        <v>8</v>
      </c>
      <c r="E19" s="2" t="str">
        <f>preguntas!J19</f>
        <v/>
      </c>
      <c r="F19" s="2"/>
    </row>
    <row r="20">
      <c r="A20" s="2">
        <v>19.0</v>
      </c>
      <c r="B20" s="2" t="s">
        <v>43</v>
      </c>
      <c r="C20" s="2" t="s">
        <v>44</v>
      </c>
      <c r="D20" s="2" t="s">
        <v>8</v>
      </c>
      <c r="E20" s="2" t="str">
        <f>preguntas!J20</f>
        <v/>
      </c>
      <c r="F20" s="2"/>
    </row>
    <row r="21" ht="15.75" customHeight="1">
      <c r="A21" s="2">
        <v>20.0</v>
      </c>
      <c r="B21" s="2" t="s">
        <v>45</v>
      </c>
      <c r="C21" s="2" t="s">
        <v>46</v>
      </c>
      <c r="D21" s="2" t="s">
        <v>8</v>
      </c>
      <c r="E21" s="2">
        <f>preguntas!J21</f>
        <v>5.55</v>
      </c>
      <c r="F21" s="2"/>
    </row>
    <row r="22" ht="15.75" customHeight="1">
      <c r="A22" s="2">
        <v>21.0</v>
      </c>
      <c r="B22" s="2" t="s">
        <v>47</v>
      </c>
      <c r="C22" s="2" t="s">
        <v>48</v>
      </c>
      <c r="D22" s="2" t="s">
        <v>8</v>
      </c>
      <c r="E22" s="2">
        <f>preguntas!J22</f>
        <v>2.4</v>
      </c>
      <c r="F22" s="2"/>
    </row>
    <row r="23" ht="15.75" customHeight="1">
      <c r="A23" s="2">
        <v>22.0</v>
      </c>
      <c r="B23" s="2" t="s">
        <v>49</v>
      </c>
      <c r="C23" s="2" t="s">
        <v>50</v>
      </c>
      <c r="D23" s="2" t="s">
        <v>8</v>
      </c>
      <c r="E23" s="2">
        <f>preguntas!J23</f>
        <v>2.5</v>
      </c>
      <c r="F23" s="2"/>
    </row>
    <row r="24" ht="15.75" customHeight="1">
      <c r="A24" s="2">
        <v>23.0</v>
      </c>
      <c r="B24" s="2" t="s">
        <v>51</v>
      </c>
      <c r="C24" s="2" t="s">
        <v>52</v>
      </c>
      <c r="D24" s="2" t="s">
        <v>8</v>
      </c>
      <c r="E24" s="2">
        <f>preguntas!J24</f>
        <v>4.4</v>
      </c>
      <c r="F24" s="2"/>
    </row>
    <row r="25" ht="15.75" customHeight="1">
      <c r="A25" s="2">
        <v>24.0</v>
      </c>
      <c r="B25" s="2" t="s">
        <v>53</v>
      </c>
      <c r="C25" s="2" t="s">
        <v>54</v>
      </c>
      <c r="D25" s="2" t="s">
        <v>8</v>
      </c>
      <c r="E25" s="2">
        <f>preguntas!J25</f>
        <v>3.15</v>
      </c>
      <c r="F25" s="2"/>
    </row>
    <row r="26" ht="15.75" customHeight="1">
      <c r="A26" s="2">
        <v>25.0</v>
      </c>
      <c r="B26" s="2" t="s">
        <v>55</v>
      </c>
      <c r="C26" s="2" t="s">
        <v>56</v>
      </c>
      <c r="D26" s="2" t="s">
        <v>8</v>
      </c>
      <c r="E26" s="2">
        <f>preguntas!J26</f>
        <v>3.9</v>
      </c>
      <c r="F26" s="2"/>
    </row>
    <row r="27" ht="15.75" customHeight="1">
      <c r="A27" s="2">
        <v>26.0</v>
      </c>
      <c r="B27" s="2" t="s">
        <v>57</v>
      </c>
      <c r="C27" s="2" t="s">
        <v>58</v>
      </c>
      <c r="D27" s="2" t="s">
        <v>8</v>
      </c>
      <c r="E27" s="2">
        <f>preguntas!J27</f>
        <v>1.75</v>
      </c>
      <c r="F27" s="2"/>
    </row>
    <row r="28" ht="15.75" customHeight="1">
      <c r="A28" s="2">
        <v>27.0</v>
      </c>
      <c r="B28" s="2" t="s">
        <v>59</v>
      </c>
      <c r="C28" s="2" t="s">
        <v>60</v>
      </c>
      <c r="D28" s="2" t="s">
        <v>8</v>
      </c>
      <c r="E28" s="2">
        <f>preguntas!J28</f>
        <v>3.3</v>
      </c>
      <c r="F28" s="2"/>
    </row>
    <row r="29" ht="15.75" customHeight="1">
      <c r="A29" s="2">
        <v>28.0</v>
      </c>
      <c r="B29" s="2" t="s">
        <v>61</v>
      </c>
      <c r="C29" s="2" t="s">
        <v>62</v>
      </c>
      <c r="D29" s="2" t="s">
        <v>8</v>
      </c>
      <c r="E29" s="2">
        <f>preguntas!J29</f>
        <v>3.5</v>
      </c>
      <c r="F29" s="2"/>
    </row>
    <row r="30" ht="15.75" customHeight="1">
      <c r="A30" s="2">
        <v>29.0</v>
      </c>
      <c r="B30" s="2" t="s">
        <v>63</v>
      </c>
      <c r="C30" s="2" t="s">
        <v>64</v>
      </c>
      <c r="D30" s="2" t="s">
        <v>8</v>
      </c>
      <c r="E30" s="2">
        <f>preguntas!J30</f>
        <v>5.4</v>
      </c>
      <c r="F30" s="2"/>
    </row>
    <row r="31" ht="15.75" customHeight="1">
      <c r="A31" s="2">
        <v>30.0</v>
      </c>
      <c r="B31" s="2" t="s">
        <v>65</v>
      </c>
      <c r="C31" s="2" t="s">
        <v>66</v>
      </c>
      <c r="D31" s="2" t="s">
        <v>8</v>
      </c>
      <c r="E31" s="2">
        <f>preguntas!J31</f>
        <v>4.5</v>
      </c>
      <c r="F31" s="2"/>
    </row>
    <row r="32" ht="15.75" customHeight="1">
      <c r="A32" s="2">
        <v>31.0</v>
      </c>
      <c r="B32" s="2" t="s">
        <v>67</v>
      </c>
      <c r="C32" s="2" t="s">
        <v>68</v>
      </c>
      <c r="D32" s="2" t="s">
        <v>8</v>
      </c>
      <c r="E32" s="2" t="str">
        <f>preguntas!J32</f>
        <v/>
      </c>
      <c r="F32" s="2"/>
    </row>
    <row r="33" ht="15.75" customHeight="1">
      <c r="A33" s="2">
        <v>32.0</v>
      </c>
      <c r="B33" s="2" t="s">
        <v>69</v>
      </c>
      <c r="C33" s="2" t="s">
        <v>70</v>
      </c>
      <c r="D33" s="2" t="s">
        <v>8</v>
      </c>
      <c r="E33" s="2">
        <f>preguntas!J33</f>
        <v>4.15</v>
      </c>
      <c r="F33" s="2"/>
    </row>
    <row r="34" ht="15.75" customHeight="1">
      <c r="A34" s="2">
        <v>33.0</v>
      </c>
      <c r="B34" s="2" t="s">
        <v>71</v>
      </c>
      <c r="C34" s="2" t="s">
        <v>72</v>
      </c>
      <c r="D34" s="2" t="s">
        <v>8</v>
      </c>
      <c r="E34" s="2">
        <f>preguntas!J34</f>
        <v>5.9</v>
      </c>
      <c r="F34" s="2"/>
    </row>
    <row r="35" ht="15.75" customHeight="1">
      <c r="A35" s="2">
        <v>34.0</v>
      </c>
      <c r="B35" s="2" t="s">
        <v>73</v>
      </c>
      <c r="C35" s="2" t="s">
        <v>74</v>
      </c>
      <c r="D35" s="2" t="s">
        <v>8</v>
      </c>
      <c r="E35" s="2">
        <f>preguntas!J35</f>
        <v>5.55</v>
      </c>
      <c r="F35" s="2"/>
    </row>
    <row r="36" ht="15.75" customHeight="1">
      <c r="A36" s="2">
        <v>35.0</v>
      </c>
      <c r="B36" s="2" t="s">
        <v>75</v>
      </c>
      <c r="C36" s="2" t="s">
        <v>76</v>
      </c>
      <c r="D36" s="2" t="s">
        <v>8</v>
      </c>
      <c r="E36" s="2">
        <f>preguntas!J36</f>
        <v>2.25</v>
      </c>
      <c r="F36" s="2"/>
    </row>
    <row r="37" ht="15.75" customHeight="1">
      <c r="A37" s="2">
        <v>36.0</v>
      </c>
      <c r="B37" s="2" t="s">
        <v>77</v>
      </c>
      <c r="C37" s="2" t="s">
        <v>78</v>
      </c>
      <c r="D37" s="2" t="s">
        <v>8</v>
      </c>
      <c r="E37" s="2">
        <f>preguntas!J37</f>
        <v>3.6</v>
      </c>
      <c r="F37" s="2"/>
    </row>
    <row r="38" ht="15.75" customHeight="1">
      <c r="A38" s="2">
        <v>37.0</v>
      </c>
      <c r="B38" s="2" t="s">
        <v>79</v>
      </c>
      <c r="C38" s="2" t="s">
        <v>80</v>
      </c>
      <c r="D38" s="2" t="s">
        <v>8</v>
      </c>
      <c r="E38" s="2">
        <f>preguntas!J38</f>
        <v>7</v>
      </c>
      <c r="F38" s="2"/>
    </row>
    <row r="39" ht="15.75" customHeight="1">
      <c r="A39" s="2">
        <v>38.0</v>
      </c>
      <c r="B39" s="2" t="s">
        <v>81</v>
      </c>
      <c r="C39" s="2" t="s">
        <v>82</v>
      </c>
      <c r="D39" s="2" t="s">
        <v>8</v>
      </c>
      <c r="E39" s="2">
        <f>preguntas!J39</f>
        <v>3.75</v>
      </c>
      <c r="F39" s="2"/>
    </row>
    <row r="40" ht="15.75" customHeight="1">
      <c r="A40" s="2">
        <v>39.0</v>
      </c>
      <c r="B40" s="2" t="s">
        <v>83</v>
      </c>
      <c r="C40" s="2" t="s">
        <v>84</v>
      </c>
      <c r="D40" s="2" t="s">
        <v>8</v>
      </c>
      <c r="E40" s="2" t="str">
        <f>preguntas!J40</f>
        <v/>
      </c>
      <c r="F40" s="2"/>
    </row>
    <row r="41" ht="15.75" customHeight="1">
      <c r="A41" s="2">
        <v>40.0</v>
      </c>
      <c r="B41" s="2" t="s">
        <v>85</v>
      </c>
      <c r="C41" s="2" t="s">
        <v>86</v>
      </c>
      <c r="D41" s="2" t="s">
        <v>8</v>
      </c>
      <c r="E41" s="2" t="str">
        <f>preguntas!J41</f>
        <v/>
      </c>
      <c r="F41" s="2"/>
    </row>
    <row r="42" ht="15.75" customHeight="1">
      <c r="A42" s="2">
        <v>41.0</v>
      </c>
      <c r="B42" s="2" t="s">
        <v>87</v>
      </c>
      <c r="C42" s="2" t="s">
        <v>88</v>
      </c>
      <c r="D42" s="2" t="s">
        <v>8</v>
      </c>
      <c r="E42" s="2">
        <f>preguntas!J42</f>
        <v>2.4</v>
      </c>
      <c r="F42" s="2"/>
    </row>
    <row r="43" ht="15.75" customHeight="1">
      <c r="A43" s="2">
        <v>42.0</v>
      </c>
      <c r="B43" s="2" t="s">
        <v>89</v>
      </c>
      <c r="C43" s="2" t="s">
        <v>90</v>
      </c>
      <c r="D43" s="2" t="s">
        <v>8</v>
      </c>
      <c r="E43" s="2">
        <f>preguntas!J43</f>
        <v>5.55</v>
      </c>
      <c r="F43" s="2"/>
    </row>
    <row r="44" ht="15.75" customHeight="1">
      <c r="A44" s="2">
        <v>43.0</v>
      </c>
      <c r="B44" s="2" t="s">
        <v>91</v>
      </c>
      <c r="C44" s="2" t="s">
        <v>92</v>
      </c>
      <c r="D44" s="2" t="s">
        <v>8</v>
      </c>
      <c r="E44" s="2">
        <f>preguntas!J44</f>
        <v>4.8</v>
      </c>
      <c r="F44" s="2"/>
    </row>
    <row r="45" ht="15.75" customHeight="1">
      <c r="A45" s="2">
        <v>44.0</v>
      </c>
      <c r="B45" s="2" t="s">
        <v>93</v>
      </c>
      <c r="C45" s="2" t="s">
        <v>94</v>
      </c>
      <c r="D45" s="2" t="s">
        <v>8</v>
      </c>
      <c r="E45" s="2">
        <f>preguntas!J45</f>
        <v>5.25</v>
      </c>
      <c r="F45" s="2"/>
    </row>
    <row r="46" ht="15.75" customHeight="1">
      <c r="A46" s="2">
        <v>45.0</v>
      </c>
      <c r="B46" s="2" t="s">
        <v>95</v>
      </c>
      <c r="C46" s="2" t="s">
        <v>96</v>
      </c>
      <c r="D46" s="2" t="s">
        <v>8</v>
      </c>
      <c r="E46" s="2" t="str">
        <f>preguntas!J46</f>
        <v/>
      </c>
      <c r="F46" s="2"/>
    </row>
    <row r="47" ht="15.75" customHeight="1">
      <c r="A47" s="2">
        <v>46.0</v>
      </c>
      <c r="B47" s="2" t="s">
        <v>97</v>
      </c>
      <c r="C47" s="2" t="s">
        <v>98</v>
      </c>
      <c r="D47" s="2" t="s">
        <v>8</v>
      </c>
      <c r="E47" s="2">
        <f>preguntas!J47</f>
        <v>3.25</v>
      </c>
      <c r="F47" s="2"/>
    </row>
    <row r="48" ht="15.75" customHeight="1">
      <c r="A48" s="2">
        <v>47.0</v>
      </c>
      <c r="B48" s="2" t="s">
        <v>99</v>
      </c>
      <c r="C48" s="2" t="s">
        <v>100</v>
      </c>
      <c r="D48" s="2" t="s">
        <v>8</v>
      </c>
      <c r="E48" s="2">
        <f>preguntas!J48</f>
        <v>3.25</v>
      </c>
      <c r="F48" s="2"/>
    </row>
    <row r="49" ht="15.75" customHeight="1">
      <c r="A49" s="2">
        <v>48.0</v>
      </c>
      <c r="B49" s="2" t="s">
        <v>101</v>
      </c>
      <c r="C49" s="2" t="s">
        <v>102</v>
      </c>
      <c r="D49" s="2" t="s">
        <v>8</v>
      </c>
      <c r="E49" s="2">
        <f>preguntas!J49</f>
        <v>2.65</v>
      </c>
      <c r="F49" s="2"/>
    </row>
    <row r="50" ht="15.75" customHeight="1">
      <c r="A50" s="2">
        <v>49.0</v>
      </c>
      <c r="B50" s="2" t="s">
        <v>103</v>
      </c>
      <c r="C50" s="2" t="s">
        <v>104</v>
      </c>
      <c r="D50" s="2" t="s">
        <v>8</v>
      </c>
      <c r="E50" s="2">
        <f>preguntas!J50</f>
        <v>6.2</v>
      </c>
      <c r="F50" s="2"/>
    </row>
    <row r="51" ht="15.75" customHeight="1">
      <c r="A51" s="2">
        <v>50.0</v>
      </c>
      <c r="B51" s="2" t="s">
        <v>105</v>
      </c>
      <c r="C51" s="2" t="s">
        <v>106</v>
      </c>
      <c r="D51" s="2" t="s">
        <v>8</v>
      </c>
      <c r="E51" s="2">
        <f>preguntas!J51</f>
        <v>5.45</v>
      </c>
      <c r="F51" s="2"/>
    </row>
    <row r="52" ht="15.75" customHeight="1">
      <c r="A52" s="2">
        <v>51.0</v>
      </c>
      <c r="B52" s="2" t="s">
        <v>107</v>
      </c>
      <c r="C52" s="2" t="s">
        <v>108</v>
      </c>
      <c r="D52" s="2" t="s">
        <v>8</v>
      </c>
      <c r="E52" s="2">
        <f>preguntas!J52</f>
        <v>7</v>
      </c>
      <c r="F52" s="2"/>
    </row>
    <row r="53" ht="15.75" customHeight="1">
      <c r="A53" s="2">
        <v>52.0</v>
      </c>
      <c r="B53" s="2" t="s">
        <v>109</v>
      </c>
      <c r="C53" s="2" t="s">
        <v>110</v>
      </c>
      <c r="D53" s="2" t="s">
        <v>8</v>
      </c>
      <c r="E53" s="2" t="str">
        <f>preguntas!J53</f>
        <v/>
      </c>
      <c r="F53" s="2"/>
    </row>
    <row r="54" ht="15.75" customHeight="1">
      <c r="A54" s="2">
        <v>53.0</v>
      </c>
      <c r="B54" s="2" t="s">
        <v>111</v>
      </c>
      <c r="C54" s="2" t="s">
        <v>112</v>
      </c>
      <c r="D54" s="2" t="s">
        <v>8</v>
      </c>
      <c r="E54" s="2">
        <f>preguntas!J54</f>
        <v>1</v>
      </c>
      <c r="F54" s="2"/>
    </row>
    <row r="55" ht="15.75" customHeight="1">
      <c r="A55" s="2">
        <v>54.0</v>
      </c>
      <c r="B55" s="2" t="s">
        <v>113</v>
      </c>
      <c r="C55" s="2" t="s">
        <v>114</v>
      </c>
      <c r="D55" s="2" t="s">
        <v>8</v>
      </c>
      <c r="E55" s="2" t="str">
        <f>preguntas!J55</f>
        <v/>
      </c>
      <c r="F55" s="2"/>
    </row>
    <row r="56" ht="15.75" customHeight="1">
      <c r="A56" s="2">
        <v>55.0</v>
      </c>
      <c r="B56" s="2" t="s">
        <v>115</v>
      </c>
      <c r="C56" s="2" t="s">
        <v>116</v>
      </c>
      <c r="D56" s="2" t="s">
        <v>8</v>
      </c>
      <c r="E56" s="2">
        <f>preguntas!J56</f>
        <v>5.3</v>
      </c>
      <c r="F56" s="2"/>
    </row>
    <row r="57" ht="15.75" customHeight="1">
      <c r="A57" s="2">
        <v>56.0</v>
      </c>
      <c r="B57" s="2" t="s">
        <v>117</v>
      </c>
      <c r="C57" s="2" t="s">
        <v>118</v>
      </c>
      <c r="D57" s="2" t="s">
        <v>8</v>
      </c>
      <c r="E57" s="2" t="str">
        <f>preguntas!J57</f>
        <v/>
      </c>
      <c r="F57" s="2"/>
    </row>
    <row r="58" ht="15.75" customHeight="1">
      <c r="A58" s="2">
        <v>57.0</v>
      </c>
      <c r="B58" s="2" t="s">
        <v>119</v>
      </c>
      <c r="C58" s="2" t="s">
        <v>120</v>
      </c>
      <c r="D58" s="2" t="s">
        <v>8</v>
      </c>
      <c r="E58" s="2">
        <f>preguntas!J58</f>
        <v>3.1</v>
      </c>
      <c r="F58" s="2"/>
    </row>
    <row r="59" ht="15.75" customHeight="1">
      <c r="A59" s="2">
        <v>58.0</v>
      </c>
      <c r="B59" s="2" t="s">
        <v>121</v>
      </c>
      <c r="C59" s="2" t="s">
        <v>122</v>
      </c>
      <c r="D59" s="2" t="s">
        <v>8</v>
      </c>
      <c r="E59" s="2">
        <f>preguntas!J59</f>
        <v>5.6</v>
      </c>
      <c r="F59" s="2"/>
    </row>
    <row r="60" ht="15.75" customHeight="1">
      <c r="A60" s="2">
        <v>59.0</v>
      </c>
      <c r="B60" s="2" t="s">
        <v>123</v>
      </c>
      <c r="C60" s="2" t="s">
        <v>124</v>
      </c>
      <c r="D60" s="2" t="s">
        <v>8</v>
      </c>
      <c r="E60" s="2" t="str">
        <f>preguntas!J60</f>
        <v/>
      </c>
      <c r="F60" s="2"/>
    </row>
    <row r="61" ht="15.75" customHeight="1">
      <c r="A61" s="2">
        <v>60.0</v>
      </c>
      <c r="B61" s="2" t="s">
        <v>125</v>
      </c>
      <c r="C61" s="2" t="s">
        <v>126</v>
      </c>
      <c r="D61" s="2" t="s">
        <v>8</v>
      </c>
      <c r="E61" s="2" t="str">
        <f>preguntas!J61</f>
        <v/>
      </c>
      <c r="F61" s="2"/>
    </row>
    <row r="62" ht="15.75" customHeight="1">
      <c r="A62" s="2">
        <v>61.0</v>
      </c>
      <c r="B62" s="2" t="s">
        <v>127</v>
      </c>
      <c r="C62" s="2" t="s">
        <v>128</v>
      </c>
      <c r="D62" s="2" t="s">
        <v>8</v>
      </c>
      <c r="E62" s="2">
        <f>preguntas!J62</f>
        <v>3.55</v>
      </c>
      <c r="F62" s="2"/>
    </row>
    <row r="63" ht="15.75" customHeight="1">
      <c r="A63" s="2">
        <v>62.0</v>
      </c>
      <c r="B63" s="2" t="s">
        <v>129</v>
      </c>
      <c r="C63" s="2" t="s">
        <v>130</v>
      </c>
      <c r="D63" s="2" t="s">
        <v>8</v>
      </c>
      <c r="E63" s="2">
        <f>preguntas!J63</f>
        <v>4.7</v>
      </c>
      <c r="F63" s="2"/>
    </row>
    <row r="64" ht="15.75" customHeight="1">
      <c r="A64" s="2">
        <v>63.0</v>
      </c>
      <c r="B64" s="2" t="s">
        <v>131</v>
      </c>
      <c r="C64" s="2" t="s">
        <v>132</v>
      </c>
      <c r="D64" s="2" t="s">
        <v>8</v>
      </c>
      <c r="E64" s="2">
        <f>preguntas!J64</f>
        <v>3.65</v>
      </c>
      <c r="F64" s="2"/>
    </row>
    <row r="65" ht="15.75" customHeight="1">
      <c r="A65" s="2">
        <v>64.0</v>
      </c>
      <c r="B65" s="2" t="s">
        <v>133</v>
      </c>
      <c r="C65" s="2" t="s">
        <v>134</v>
      </c>
      <c r="D65" s="2" t="s">
        <v>8</v>
      </c>
      <c r="E65" s="2">
        <f>preguntas!J65</f>
        <v>4.75</v>
      </c>
      <c r="F65" s="2"/>
    </row>
    <row r="66" ht="15.75" customHeight="1">
      <c r="A66" s="2">
        <v>65.0</v>
      </c>
      <c r="B66" s="2" t="s">
        <v>135</v>
      </c>
      <c r="C66" s="2" t="s">
        <v>136</v>
      </c>
      <c r="D66" s="2" t="s">
        <v>8</v>
      </c>
      <c r="E66" s="2">
        <f>preguntas!J66</f>
        <v>4.8</v>
      </c>
      <c r="F66" s="2"/>
    </row>
    <row r="67" ht="15.75" customHeight="1">
      <c r="A67" s="2">
        <v>66.0</v>
      </c>
      <c r="B67" s="2" t="s">
        <v>137</v>
      </c>
      <c r="C67" s="2" t="s">
        <v>138</v>
      </c>
      <c r="D67" s="2" t="s">
        <v>8</v>
      </c>
      <c r="E67" s="2">
        <f>preguntas!J67</f>
        <v>5.1</v>
      </c>
      <c r="F67" s="2"/>
    </row>
    <row r="68" ht="15.75" customHeight="1">
      <c r="A68" s="2">
        <v>67.0</v>
      </c>
      <c r="B68" s="2" t="s">
        <v>139</v>
      </c>
      <c r="C68" s="2" t="s">
        <v>140</v>
      </c>
      <c r="D68" s="2" t="s">
        <v>8</v>
      </c>
      <c r="E68" s="2" t="str">
        <f>preguntas!J68</f>
        <v/>
      </c>
      <c r="F68" s="2"/>
    </row>
    <row r="69" ht="15.75" customHeight="1">
      <c r="A69" s="2">
        <v>68.0</v>
      </c>
      <c r="B69" s="2" t="s">
        <v>141</v>
      </c>
      <c r="C69" s="2" t="s">
        <v>142</v>
      </c>
      <c r="D69" s="2" t="s">
        <v>8</v>
      </c>
      <c r="E69" s="2">
        <f>preguntas!J69</f>
        <v>2.25</v>
      </c>
      <c r="F69" s="2"/>
    </row>
    <row r="70" ht="15.75" customHeight="1">
      <c r="A70" s="2">
        <v>69.0</v>
      </c>
      <c r="B70" s="2" t="s">
        <v>143</v>
      </c>
      <c r="C70" s="2" t="s">
        <v>144</v>
      </c>
      <c r="D70" s="2" t="s">
        <v>8</v>
      </c>
      <c r="E70" s="2">
        <f>preguntas!J70</f>
        <v>6.05</v>
      </c>
      <c r="F70" s="2"/>
    </row>
    <row r="71" ht="15.75" customHeight="1">
      <c r="A71" s="2">
        <v>70.0</v>
      </c>
      <c r="B71" s="2" t="s">
        <v>145</v>
      </c>
      <c r="C71" s="2" t="s">
        <v>146</v>
      </c>
      <c r="D71" s="2" t="s">
        <v>8</v>
      </c>
      <c r="E71" s="2">
        <f>preguntas!J71</f>
        <v>3.8</v>
      </c>
      <c r="F71" s="2"/>
    </row>
    <row r="72" ht="15.75" customHeight="1">
      <c r="A72" s="2">
        <v>71.0</v>
      </c>
      <c r="B72" s="2" t="s">
        <v>147</v>
      </c>
      <c r="C72" s="2" t="s">
        <v>148</v>
      </c>
      <c r="D72" s="2" t="s">
        <v>8</v>
      </c>
      <c r="E72" s="2">
        <f>preguntas!J72</f>
        <v>5.4</v>
      </c>
      <c r="F72" s="2"/>
    </row>
    <row r="73" ht="15.75" customHeight="1">
      <c r="A73" s="2">
        <v>72.0</v>
      </c>
      <c r="B73" s="2" t="s">
        <v>149</v>
      </c>
      <c r="C73" s="2" t="s">
        <v>150</v>
      </c>
      <c r="D73" s="2" t="s">
        <v>8</v>
      </c>
      <c r="E73" s="2">
        <f>preguntas!J73</f>
        <v>4.25</v>
      </c>
      <c r="F73" s="2"/>
    </row>
    <row r="74" ht="15.75" customHeight="1">
      <c r="A74" s="2">
        <v>73.0</v>
      </c>
      <c r="B74" s="2" t="s">
        <v>151</v>
      </c>
      <c r="C74" s="2" t="s">
        <v>152</v>
      </c>
      <c r="D74" s="2" t="s">
        <v>8</v>
      </c>
      <c r="E74" s="2">
        <f>preguntas!J74</f>
        <v>6</v>
      </c>
      <c r="F74" s="2"/>
    </row>
    <row r="75" ht="15.75" customHeight="1">
      <c r="A75" s="2">
        <v>74.0</v>
      </c>
      <c r="B75" s="2" t="s">
        <v>153</v>
      </c>
      <c r="C75" s="2" t="s">
        <v>154</v>
      </c>
      <c r="D75" s="2" t="s">
        <v>8</v>
      </c>
      <c r="E75" s="2">
        <f>preguntas!J75</f>
        <v>3.2</v>
      </c>
      <c r="F75" s="2"/>
    </row>
    <row r="76" ht="15.75" customHeight="1">
      <c r="A76" s="2">
        <v>75.0</v>
      </c>
      <c r="B76" s="2" t="s">
        <v>155</v>
      </c>
      <c r="C76" s="2" t="s">
        <v>156</v>
      </c>
      <c r="D76" s="2" t="s">
        <v>8</v>
      </c>
      <c r="E76" s="2">
        <f>preguntas!J76</f>
        <v>1.4</v>
      </c>
      <c r="F76" s="2"/>
    </row>
    <row r="77" ht="15.75" customHeight="1">
      <c r="A77" s="2">
        <v>76.0</v>
      </c>
      <c r="B77" s="2" t="s">
        <v>157</v>
      </c>
      <c r="C77" s="2" t="s">
        <v>158</v>
      </c>
      <c r="D77" s="2" t="s">
        <v>8</v>
      </c>
      <c r="E77" s="2">
        <f>preguntas!J77</f>
        <v>3.4</v>
      </c>
      <c r="F77" s="2"/>
    </row>
    <row r="78" ht="15.75" customHeight="1">
      <c r="A78" s="2">
        <v>77.0</v>
      </c>
      <c r="B78" s="2" t="s">
        <v>159</v>
      </c>
      <c r="C78" s="2" t="s">
        <v>160</v>
      </c>
      <c r="D78" s="2" t="s">
        <v>8</v>
      </c>
      <c r="E78" s="2">
        <f>preguntas!J78</f>
        <v>4.4</v>
      </c>
      <c r="F78" s="2"/>
    </row>
    <row r="79" ht="15.75" customHeight="1">
      <c r="A79" s="2">
        <v>78.0</v>
      </c>
      <c r="B79" s="2" t="s">
        <v>161</v>
      </c>
      <c r="C79" s="2" t="s">
        <v>162</v>
      </c>
      <c r="D79" s="2" t="s">
        <v>8</v>
      </c>
      <c r="E79" s="2" t="str">
        <f>preguntas!J79</f>
        <v/>
      </c>
      <c r="F79" s="2"/>
    </row>
    <row r="80" ht="15.75" customHeight="1">
      <c r="A80" s="2">
        <v>79.0</v>
      </c>
      <c r="B80" s="2" t="s">
        <v>163</v>
      </c>
      <c r="C80" s="2" t="s">
        <v>164</v>
      </c>
      <c r="D80" s="2" t="s">
        <v>8</v>
      </c>
      <c r="E80" s="2">
        <f>preguntas!J80</f>
        <v>5.4</v>
      </c>
      <c r="F80" s="2"/>
    </row>
    <row r="81" ht="15.75" customHeight="1">
      <c r="A81" s="2">
        <v>80.0</v>
      </c>
      <c r="B81" s="2" t="s">
        <v>165</v>
      </c>
      <c r="C81" s="2" t="s">
        <v>166</v>
      </c>
      <c r="D81" s="2" t="s">
        <v>8</v>
      </c>
      <c r="E81" s="2">
        <f>preguntas!J81</f>
        <v>6</v>
      </c>
      <c r="F81" s="2"/>
    </row>
    <row r="82" ht="15.75" customHeight="1">
      <c r="A82" s="2">
        <v>81.0</v>
      </c>
      <c r="B82" s="2" t="s">
        <v>167</v>
      </c>
      <c r="C82" s="2" t="s">
        <v>168</v>
      </c>
      <c r="D82" s="2" t="s">
        <v>8</v>
      </c>
      <c r="E82" s="2">
        <f>preguntas!J82</f>
        <v>5.55</v>
      </c>
      <c r="F82" s="2"/>
    </row>
    <row r="83" ht="15.75" customHeight="1">
      <c r="A83" s="2">
        <v>82.0</v>
      </c>
      <c r="B83" s="2" t="s">
        <v>169</v>
      </c>
      <c r="C83" s="2" t="s">
        <v>170</v>
      </c>
      <c r="D83" s="2" t="s">
        <v>8</v>
      </c>
      <c r="E83" s="2">
        <f>preguntas!J83</f>
        <v>4.8</v>
      </c>
      <c r="F83" s="2"/>
    </row>
    <row r="84" ht="15.75" customHeight="1">
      <c r="A84" s="2">
        <v>83.0</v>
      </c>
      <c r="B84" s="2" t="s">
        <v>171</v>
      </c>
      <c r="C84" s="2" t="s">
        <v>172</v>
      </c>
      <c r="D84" s="2" t="s">
        <v>8</v>
      </c>
      <c r="E84" s="2">
        <f>preguntas!J84</f>
        <v>1.65</v>
      </c>
      <c r="F84" s="2"/>
    </row>
    <row r="85" ht="15.75" customHeight="1">
      <c r="A85" s="2">
        <v>84.0</v>
      </c>
      <c r="B85" s="2" t="s">
        <v>173</v>
      </c>
      <c r="C85" s="2" t="s">
        <v>174</v>
      </c>
      <c r="D85" s="2" t="s">
        <v>8</v>
      </c>
      <c r="E85" s="2">
        <f>preguntas!J85</f>
        <v>5.05</v>
      </c>
      <c r="F85" s="2"/>
    </row>
    <row r="86" ht="15.75" customHeight="1">
      <c r="A86" s="2">
        <v>85.0</v>
      </c>
      <c r="B86" s="2" t="s">
        <v>175</v>
      </c>
      <c r="C86" s="2" t="s">
        <v>176</v>
      </c>
      <c r="D86" s="2" t="s">
        <v>8</v>
      </c>
      <c r="E86" s="2">
        <f>preguntas!J86</f>
        <v>6.9</v>
      </c>
      <c r="F86" s="2"/>
    </row>
    <row r="87" ht="15.75" customHeight="1">
      <c r="A87" s="2">
        <v>86.0</v>
      </c>
      <c r="B87" s="2" t="s">
        <v>177</v>
      </c>
      <c r="C87" s="2" t="s">
        <v>178</v>
      </c>
      <c r="D87" s="2" t="s">
        <v>8</v>
      </c>
      <c r="E87" s="2" t="str">
        <f>preguntas!J87</f>
        <v/>
      </c>
      <c r="F87" s="2"/>
    </row>
    <row r="88" ht="15.75" customHeight="1">
      <c r="A88" s="2">
        <v>87.0</v>
      </c>
      <c r="B88" s="2" t="s">
        <v>179</v>
      </c>
      <c r="C88" s="2" t="s">
        <v>180</v>
      </c>
      <c r="D88" s="2" t="s">
        <v>8</v>
      </c>
      <c r="E88" s="2">
        <f>preguntas!J88</f>
        <v>4.4</v>
      </c>
      <c r="F88" s="2"/>
    </row>
    <row r="89" ht="15.75" customHeight="1">
      <c r="A89" s="2">
        <v>88.0</v>
      </c>
      <c r="B89" s="2" t="s">
        <v>181</v>
      </c>
      <c r="C89" s="2" t="s">
        <v>182</v>
      </c>
      <c r="D89" s="2" t="s">
        <v>8</v>
      </c>
      <c r="E89" s="2">
        <f>preguntas!J89</f>
        <v>4.4</v>
      </c>
      <c r="F89" s="2"/>
    </row>
    <row r="90" ht="15.75" customHeight="1">
      <c r="A90" s="2">
        <v>89.0</v>
      </c>
      <c r="B90" s="2" t="s">
        <v>183</v>
      </c>
      <c r="C90" s="2" t="s">
        <v>184</v>
      </c>
      <c r="D90" s="2" t="s">
        <v>8</v>
      </c>
      <c r="E90" s="2">
        <f>preguntas!J90</f>
        <v>5.5</v>
      </c>
      <c r="F90" s="2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0"/>
    <col customWidth="1" min="2" max="2" width="53.0"/>
  </cols>
  <sheetData>
    <row r="1">
      <c r="A1" s="3" t="s">
        <v>0</v>
      </c>
      <c r="B1" s="3" t="s">
        <v>1</v>
      </c>
      <c r="C1" s="4" t="s">
        <v>185</v>
      </c>
      <c r="D1" s="4" t="s">
        <v>186</v>
      </c>
      <c r="E1" s="4" t="s">
        <v>187</v>
      </c>
      <c r="F1" s="4" t="s">
        <v>188</v>
      </c>
      <c r="G1" s="4" t="s">
        <v>189</v>
      </c>
      <c r="H1" s="4" t="s">
        <v>190</v>
      </c>
      <c r="I1" s="5" t="s">
        <v>191</v>
      </c>
      <c r="J1" s="5" t="s">
        <v>4</v>
      </c>
    </row>
    <row r="2">
      <c r="A2" s="6">
        <v>1.0</v>
      </c>
      <c r="B2" s="7" t="s">
        <v>6</v>
      </c>
      <c r="C2" s="8"/>
      <c r="D2" s="8"/>
      <c r="E2" s="8"/>
      <c r="F2" s="8"/>
      <c r="G2" s="8"/>
      <c r="H2" s="9"/>
      <c r="I2" s="10">
        <f t="shared" ref="I2:I90" si="1">SUM(C2:H2)</f>
        <v>0</v>
      </c>
      <c r="J2" s="10" t="str">
        <f t="shared" ref="J2:J90" si="2">IF(H2="", "", (I2/2)+1)</f>
        <v/>
      </c>
    </row>
    <row r="3">
      <c r="A3" s="6">
        <v>2.0</v>
      </c>
      <c r="B3" s="7" t="s">
        <v>9</v>
      </c>
      <c r="C3" s="9">
        <v>0.6</v>
      </c>
      <c r="D3" s="9">
        <v>0.0</v>
      </c>
      <c r="E3" s="9">
        <v>1.0</v>
      </c>
      <c r="F3" s="9">
        <v>2.0</v>
      </c>
      <c r="G3" s="9">
        <v>3.0</v>
      </c>
      <c r="H3" s="9">
        <v>2.0</v>
      </c>
      <c r="I3" s="10">
        <f t="shared" si="1"/>
        <v>8.6</v>
      </c>
      <c r="J3" s="10">
        <f t="shared" si="2"/>
        <v>5.3</v>
      </c>
    </row>
    <row r="4">
      <c r="A4" s="6">
        <v>3.0</v>
      </c>
      <c r="B4" s="7" t="s">
        <v>11</v>
      </c>
      <c r="C4" s="9">
        <v>0.6</v>
      </c>
      <c r="D4" s="9">
        <v>0.0</v>
      </c>
      <c r="E4" s="9">
        <v>1.5</v>
      </c>
      <c r="F4" s="9">
        <v>2.0</v>
      </c>
      <c r="G4" s="9">
        <v>2.8</v>
      </c>
      <c r="H4" s="9">
        <v>2.0</v>
      </c>
      <c r="I4" s="10">
        <f t="shared" si="1"/>
        <v>8.9</v>
      </c>
      <c r="J4" s="10">
        <f t="shared" si="2"/>
        <v>5.45</v>
      </c>
    </row>
    <row r="5">
      <c r="A5" s="6">
        <v>4.0</v>
      </c>
      <c r="B5" s="7" t="s">
        <v>13</v>
      </c>
      <c r="C5" s="9">
        <v>0.6</v>
      </c>
      <c r="D5" s="9">
        <v>1.0</v>
      </c>
      <c r="E5" s="9">
        <v>2.0</v>
      </c>
      <c r="F5" s="9">
        <v>0.0</v>
      </c>
      <c r="G5" s="9">
        <v>2.5</v>
      </c>
      <c r="H5" s="9">
        <v>1.8</v>
      </c>
      <c r="I5" s="10">
        <f t="shared" si="1"/>
        <v>7.9</v>
      </c>
      <c r="J5" s="10">
        <f t="shared" si="2"/>
        <v>4.95</v>
      </c>
    </row>
    <row r="6">
      <c r="A6" s="6">
        <v>5.0</v>
      </c>
      <c r="B6" s="7" t="s">
        <v>15</v>
      </c>
      <c r="C6" s="9">
        <v>0.6</v>
      </c>
      <c r="D6" s="9">
        <v>1.0</v>
      </c>
      <c r="E6" s="9">
        <v>0.3</v>
      </c>
      <c r="F6" s="9">
        <v>1.0</v>
      </c>
      <c r="G6" s="9">
        <v>3.5</v>
      </c>
      <c r="H6" s="9">
        <v>0.0</v>
      </c>
      <c r="I6" s="10">
        <f t="shared" si="1"/>
        <v>6.4</v>
      </c>
      <c r="J6" s="10">
        <f t="shared" si="2"/>
        <v>4.2</v>
      </c>
    </row>
    <row r="7">
      <c r="A7" s="6">
        <v>6.0</v>
      </c>
      <c r="B7" s="7" t="s">
        <v>17</v>
      </c>
      <c r="C7" s="9">
        <v>1.0</v>
      </c>
      <c r="D7" s="9">
        <v>1.0</v>
      </c>
      <c r="E7" s="9">
        <v>1.0</v>
      </c>
      <c r="F7" s="9">
        <v>2.0</v>
      </c>
      <c r="G7" s="9">
        <v>2.8</v>
      </c>
      <c r="H7" s="9">
        <v>2.0</v>
      </c>
      <c r="I7" s="10">
        <f t="shared" si="1"/>
        <v>9.8</v>
      </c>
      <c r="J7" s="10">
        <f t="shared" si="2"/>
        <v>5.9</v>
      </c>
    </row>
    <row r="8">
      <c r="A8" s="6">
        <v>7.0</v>
      </c>
      <c r="B8" s="7" t="s">
        <v>19</v>
      </c>
      <c r="C8" s="9">
        <v>0.6</v>
      </c>
      <c r="D8" s="9">
        <v>0.0</v>
      </c>
      <c r="E8" s="9">
        <v>0.0</v>
      </c>
      <c r="F8" s="9">
        <v>0.5</v>
      </c>
      <c r="G8" s="9">
        <v>2.8</v>
      </c>
      <c r="H8" s="9">
        <v>1.5</v>
      </c>
      <c r="I8" s="10">
        <f t="shared" si="1"/>
        <v>5.4</v>
      </c>
      <c r="J8" s="10">
        <f t="shared" si="2"/>
        <v>3.7</v>
      </c>
    </row>
    <row r="9">
      <c r="A9" s="6">
        <v>8.0</v>
      </c>
      <c r="B9" s="7" t="s">
        <v>21</v>
      </c>
      <c r="C9" s="8"/>
      <c r="D9" s="8"/>
      <c r="E9" s="8"/>
      <c r="F9" s="8"/>
      <c r="G9" s="8"/>
      <c r="H9" s="8"/>
      <c r="I9" s="10">
        <f t="shared" si="1"/>
        <v>0</v>
      </c>
      <c r="J9" s="10" t="str">
        <f t="shared" si="2"/>
        <v/>
      </c>
    </row>
    <row r="10">
      <c r="A10" s="6">
        <v>9.0</v>
      </c>
      <c r="B10" s="7" t="s">
        <v>23</v>
      </c>
      <c r="C10" s="9">
        <v>0.6</v>
      </c>
      <c r="D10" s="9">
        <v>0.0</v>
      </c>
      <c r="E10" s="9">
        <v>0.5</v>
      </c>
      <c r="F10" s="9">
        <v>2.0</v>
      </c>
      <c r="G10" s="9">
        <v>4.0</v>
      </c>
      <c r="H10" s="9">
        <v>1.5</v>
      </c>
      <c r="I10" s="10">
        <f t="shared" si="1"/>
        <v>8.6</v>
      </c>
      <c r="J10" s="10">
        <f t="shared" si="2"/>
        <v>5.3</v>
      </c>
    </row>
    <row r="11">
      <c r="A11" s="6">
        <v>10.0</v>
      </c>
      <c r="B11" s="7" t="s">
        <v>25</v>
      </c>
      <c r="C11" s="8"/>
      <c r="D11" s="8"/>
      <c r="E11" s="8"/>
      <c r="F11" s="8"/>
      <c r="G11" s="8"/>
      <c r="H11" s="8"/>
      <c r="I11" s="10">
        <f t="shared" si="1"/>
        <v>0</v>
      </c>
      <c r="J11" s="10" t="str">
        <f t="shared" si="2"/>
        <v/>
      </c>
    </row>
    <row r="12">
      <c r="A12" s="6">
        <v>11.0</v>
      </c>
      <c r="B12" s="7" t="s">
        <v>27</v>
      </c>
      <c r="C12" s="9">
        <v>0.6</v>
      </c>
      <c r="D12" s="9">
        <v>1.0</v>
      </c>
      <c r="E12" s="9">
        <v>0.5</v>
      </c>
      <c r="F12" s="9">
        <v>2.0</v>
      </c>
      <c r="G12" s="9">
        <v>4.0</v>
      </c>
      <c r="H12" s="9">
        <v>2.0</v>
      </c>
      <c r="I12" s="10">
        <f t="shared" si="1"/>
        <v>10.1</v>
      </c>
      <c r="J12" s="10">
        <f t="shared" si="2"/>
        <v>6.05</v>
      </c>
    </row>
    <row r="13">
      <c r="A13" s="6">
        <v>12.0</v>
      </c>
      <c r="B13" s="7" t="s">
        <v>29</v>
      </c>
      <c r="C13" s="9">
        <v>0.3</v>
      </c>
      <c r="D13" s="9">
        <v>1.0</v>
      </c>
      <c r="E13" s="9">
        <v>2.0</v>
      </c>
      <c r="F13" s="9">
        <v>2.0</v>
      </c>
      <c r="G13" s="9">
        <v>3.0</v>
      </c>
      <c r="H13" s="9">
        <v>1.5</v>
      </c>
      <c r="I13" s="10">
        <f t="shared" si="1"/>
        <v>9.8</v>
      </c>
      <c r="J13" s="10">
        <f t="shared" si="2"/>
        <v>5.9</v>
      </c>
    </row>
    <row r="14">
      <c r="A14" s="6">
        <v>13.0</v>
      </c>
      <c r="B14" s="7" t="s">
        <v>31</v>
      </c>
      <c r="C14" s="9">
        <v>1.0</v>
      </c>
      <c r="D14" s="9">
        <v>1.0</v>
      </c>
      <c r="E14" s="9">
        <v>2.0</v>
      </c>
      <c r="F14" s="9">
        <v>2.0</v>
      </c>
      <c r="G14" s="9">
        <v>4.0</v>
      </c>
      <c r="H14" s="9">
        <v>2.0</v>
      </c>
      <c r="I14" s="10">
        <f t="shared" si="1"/>
        <v>12</v>
      </c>
      <c r="J14" s="10">
        <f t="shared" si="2"/>
        <v>7</v>
      </c>
    </row>
    <row r="15">
      <c r="A15" s="6">
        <v>14.0</v>
      </c>
      <c r="B15" s="7" t="s">
        <v>33</v>
      </c>
      <c r="C15" s="9">
        <v>1.0</v>
      </c>
      <c r="D15" s="9">
        <v>0.0</v>
      </c>
      <c r="E15" s="9">
        <v>0.5</v>
      </c>
      <c r="F15" s="9">
        <v>2.0</v>
      </c>
      <c r="G15" s="9">
        <v>4.0</v>
      </c>
      <c r="H15" s="9">
        <v>2.0</v>
      </c>
      <c r="I15" s="10">
        <f t="shared" si="1"/>
        <v>9.5</v>
      </c>
      <c r="J15" s="10">
        <f t="shared" si="2"/>
        <v>5.75</v>
      </c>
    </row>
    <row r="16">
      <c r="A16" s="6">
        <v>15.0</v>
      </c>
      <c r="B16" s="7" t="s">
        <v>35</v>
      </c>
      <c r="C16" s="9"/>
      <c r="D16" s="9"/>
      <c r="E16" s="9"/>
      <c r="F16" s="9"/>
      <c r="G16" s="9"/>
      <c r="H16" s="9"/>
      <c r="I16" s="10">
        <f t="shared" si="1"/>
        <v>0</v>
      </c>
      <c r="J16" s="10" t="str">
        <f t="shared" si="2"/>
        <v/>
      </c>
    </row>
    <row r="17">
      <c r="A17" s="6">
        <v>16.0</v>
      </c>
      <c r="B17" s="7" t="s">
        <v>37</v>
      </c>
      <c r="C17" s="8"/>
      <c r="D17" s="8"/>
      <c r="E17" s="8"/>
      <c r="F17" s="8"/>
      <c r="G17" s="8"/>
      <c r="H17" s="8"/>
      <c r="I17" s="10">
        <f t="shared" si="1"/>
        <v>0</v>
      </c>
      <c r="J17" s="10" t="str">
        <f t="shared" si="2"/>
        <v/>
      </c>
    </row>
    <row r="18">
      <c r="A18" s="6">
        <v>17.0</v>
      </c>
      <c r="B18" s="7" t="s">
        <v>39</v>
      </c>
      <c r="C18" s="9">
        <v>1.0</v>
      </c>
      <c r="D18" s="9">
        <v>1.0</v>
      </c>
      <c r="E18" s="9">
        <v>0.5</v>
      </c>
      <c r="F18" s="9">
        <v>1.5</v>
      </c>
      <c r="G18" s="9">
        <v>4.0</v>
      </c>
      <c r="H18" s="9">
        <v>1.0</v>
      </c>
      <c r="I18" s="10">
        <f t="shared" si="1"/>
        <v>9</v>
      </c>
      <c r="J18" s="10">
        <f t="shared" si="2"/>
        <v>5.5</v>
      </c>
    </row>
    <row r="19">
      <c r="A19" s="6">
        <v>18.0</v>
      </c>
      <c r="B19" s="7" t="s">
        <v>41</v>
      </c>
      <c r="C19" s="8"/>
      <c r="D19" s="8"/>
      <c r="E19" s="8"/>
      <c r="F19" s="8"/>
      <c r="G19" s="8"/>
      <c r="H19" s="8"/>
      <c r="I19" s="10">
        <f t="shared" si="1"/>
        <v>0</v>
      </c>
      <c r="J19" s="10" t="str">
        <f t="shared" si="2"/>
        <v/>
      </c>
    </row>
    <row r="20">
      <c r="A20" s="6">
        <v>19.0</v>
      </c>
      <c r="B20" s="7" t="s">
        <v>43</v>
      </c>
      <c r="C20" s="8"/>
      <c r="D20" s="8"/>
      <c r="E20" s="8"/>
      <c r="F20" s="8"/>
      <c r="G20" s="8"/>
      <c r="H20" s="8"/>
      <c r="I20" s="10">
        <f t="shared" si="1"/>
        <v>0</v>
      </c>
      <c r="J20" s="10" t="str">
        <f t="shared" si="2"/>
        <v/>
      </c>
    </row>
    <row r="21">
      <c r="A21" s="6">
        <v>20.0</v>
      </c>
      <c r="B21" s="7" t="s">
        <v>45</v>
      </c>
      <c r="C21" s="9">
        <v>0.6</v>
      </c>
      <c r="D21" s="9">
        <v>0.0</v>
      </c>
      <c r="E21" s="9">
        <v>1.0</v>
      </c>
      <c r="F21" s="9">
        <v>2.0</v>
      </c>
      <c r="G21" s="9">
        <v>4.0</v>
      </c>
      <c r="H21" s="9">
        <v>1.5</v>
      </c>
      <c r="I21" s="10">
        <f t="shared" si="1"/>
        <v>9.1</v>
      </c>
      <c r="J21" s="10">
        <f t="shared" si="2"/>
        <v>5.55</v>
      </c>
    </row>
    <row r="22">
      <c r="A22" s="6">
        <v>21.0</v>
      </c>
      <c r="B22" s="7" t="s">
        <v>47</v>
      </c>
      <c r="C22" s="9">
        <v>0.3</v>
      </c>
      <c r="D22" s="9">
        <v>0.5</v>
      </c>
      <c r="E22" s="9">
        <v>0.0</v>
      </c>
      <c r="F22" s="9">
        <v>2.0</v>
      </c>
      <c r="G22" s="9">
        <v>0.0</v>
      </c>
      <c r="H22" s="9">
        <v>0.0</v>
      </c>
      <c r="I22" s="10">
        <f t="shared" si="1"/>
        <v>2.8</v>
      </c>
      <c r="J22" s="10">
        <f t="shared" si="2"/>
        <v>2.4</v>
      </c>
    </row>
    <row r="23">
      <c r="A23" s="6">
        <v>22.0</v>
      </c>
      <c r="B23" s="7" t="s">
        <v>49</v>
      </c>
      <c r="C23" s="9">
        <v>1.0</v>
      </c>
      <c r="D23" s="9">
        <v>0.0</v>
      </c>
      <c r="E23" s="9">
        <v>0.0</v>
      </c>
      <c r="F23" s="9">
        <v>2.0</v>
      </c>
      <c r="G23" s="9">
        <v>0.0</v>
      </c>
      <c r="H23" s="9">
        <v>0.0</v>
      </c>
      <c r="I23" s="10">
        <f t="shared" si="1"/>
        <v>3</v>
      </c>
      <c r="J23" s="10">
        <f t="shared" si="2"/>
        <v>2.5</v>
      </c>
    </row>
    <row r="24">
      <c r="A24" s="6">
        <v>23.0</v>
      </c>
      <c r="B24" s="7" t="s">
        <v>51</v>
      </c>
      <c r="C24" s="9">
        <v>0.5</v>
      </c>
      <c r="D24" s="9">
        <v>0.0</v>
      </c>
      <c r="E24" s="9">
        <v>0.3</v>
      </c>
      <c r="F24" s="9">
        <v>2.0</v>
      </c>
      <c r="G24" s="9">
        <v>3.0</v>
      </c>
      <c r="H24" s="9">
        <v>1.0</v>
      </c>
      <c r="I24" s="10">
        <f t="shared" si="1"/>
        <v>6.8</v>
      </c>
      <c r="J24" s="10">
        <f t="shared" si="2"/>
        <v>4.4</v>
      </c>
    </row>
    <row r="25">
      <c r="A25" s="6">
        <v>24.0</v>
      </c>
      <c r="B25" s="7" t="s">
        <v>53</v>
      </c>
      <c r="C25" s="9">
        <v>0.3</v>
      </c>
      <c r="D25" s="9">
        <v>0.0</v>
      </c>
      <c r="E25" s="9">
        <v>0.0</v>
      </c>
      <c r="F25" s="9">
        <v>1.0</v>
      </c>
      <c r="G25" s="9">
        <v>1.0</v>
      </c>
      <c r="H25" s="9">
        <v>2.0</v>
      </c>
      <c r="I25" s="10">
        <f t="shared" si="1"/>
        <v>4.3</v>
      </c>
      <c r="J25" s="10">
        <f t="shared" si="2"/>
        <v>3.15</v>
      </c>
    </row>
    <row r="26">
      <c r="A26" s="6">
        <v>25.0</v>
      </c>
      <c r="B26" s="7" t="s">
        <v>55</v>
      </c>
      <c r="C26" s="9">
        <v>0.3</v>
      </c>
      <c r="D26" s="9">
        <v>0.0</v>
      </c>
      <c r="E26" s="9">
        <v>1.0</v>
      </c>
      <c r="F26" s="9">
        <v>2.0</v>
      </c>
      <c r="G26" s="9">
        <v>2.5</v>
      </c>
      <c r="H26" s="9">
        <v>0.0</v>
      </c>
      <c r="I26" s="10">
        <f t="shared" si="1"/>
        <v>5.8</v>
      </c>
      <c r="J26" s="10">
        <f t="shared" si="2"/>
        <v>3.9</v>
      </c>
    </row>
    <row r="27">
      <c r="A27" s="6">
        <v>26.0</v>
      </c>
      <c r="B27" s="7" t="s">
        <v>57</v>
      </c>
      <c r="C27" s="9">
        <v>0.0</v>
      </c>
      <c r="D27" s="9">
        <v>0.0</v>
      </c>
      <c r="E27" s="9">
        <v>0.5</v>
      </c>
      <c r="F27" s="9">
        <v>1.0</v>
      </c>
      <c r="G27" s="9">
        <v>0.0</v>
      </c>
      <c r="H27" s="9">
        <v>0.0</v>
      </c>
      <c r="I27" s="10">
        <f t="shared" si="1"/>
        <v>1.5</v>
      </c>
      <c r="J27" s="10">
        <f t="shared" si="2"/>
        <v>1.75</v>
      </c>
    </row>
    <row r="28">
      <c r="A28" s="6">
        <v>27.0</v>
      </c>
      <c r="B28" s="7" t="s">
        <v>59</v>
      </c>
      <c r="C28" s="9">
        <v>0.6</v>
      </c>
      <c r="D28" s="9">
        <v>0.0</v>
      </c>
      <c r="E28" s="9">
        <v>0.0</v>
      </c>
      <c r="F28" s="9">
        <v>2.0</v>
      </c>
      <c r="G28" s="9">
        <v>1.0</v>
      </c>
      <c r="H28" s="9">
        <v>1.0</v>
      </c>
      <c r="I28" s="10">
        <f t="shared" si="1"/>
        <v>4.6</v>
      </c>
      <c r="J28" s="10">
        <f t="shared" si="2"/>
        <v>3.3</v>
      </c>
    </row>
    <row r="29">
      <c r="A29" s="6">
        <v>28.0</v>
      </c>
      <c r="B29" s="7" t="s">
        <v>61</v>
      </c>
      <c r="C29" s="9">
        <v>0.0</v>
      </c>
      <c r="D29" s="9">
        <v>0.0</v>
      </c>
      <c r="E29" s="9">
        <v>0.5</v>
      </c>
      <c r="F29" s="9">
        <v>1.5</v>
      </c>
      <c r="G29" s="9">
        <v>3.0</v>
      </c>
      <c r="H29" s="9">
        <v>0.0</v>
      </c>
      <c r="I29" s="10">
        <f t="shared" si="1"/>
        <v>5</v>
      </c>
      <c r="J29" s="10">
        <f t="shared" si="2"/>
        <v>3.5</v>
      </c>
    </row>
    <row r="30">
      <c r="A30" s="6">
        <v>29.0</v>
      </c>
      <c r="B30" s="7" t="s">
        <v>63</v>
      </c>
      <c r="C30" s="9">
        <v>0.3</v>
      </c>
      <c r="D30" s="9">
        <v>0.0</v>
      </c>
      <c r="E30" s="9">
        <v>2.0</v>
      </c>
      <c r="F30" s="9">
        <v>1.0</v>
      </c>
      <c r="G30" s="9">
        <v>4.0</v>
      </c>
      <c r="H30" s="9">
        <v>1.5</v>
      </c>
      <c r="I30" s="10">
        <f t="shared" si="1"/>
        <v>8.8</v>
      </c>
      <c r="J30" s="10">
        <f t="shared" si="2"/>
        <v>5.4</v>
      </c>
    </row>
    <row r="31">
      <c r="A31" s="6">
        <v>30.0</v>
      </c>
      <c r="B31" s="7" t="s">
        <v>65</v>
      </c>
      <c r="C31" s="9">
        <v>1.0</v>
      </c>
      <c r="D31" s="9">
        <v>0.0</v>
      </c>
      <c r="E31" s="9">
        <v>1.0</v>
      </c>
      <c r="F31" s="9">
        <v>0.0</v>
      </c>
      <c r="G31" s="9">
        <v>4.0</v>
      </c>
      <c r="H31" s="9">
        <v>1.0</v>
      </c>
      <c r="I31" s="10">
        <f t="shared" si="1"/>
        <v>7</v>
      </c>
      <c r="J31" s="10">
        <f t="shared" si="2"/>
        <v>4.5</v>
      </c>
    </row>
    <row r="32">
      <c r="A32" s="6">
        <v>31.0</v>
      </c>
      <c r="B32" s="7" t="s">
        <v>67</v>
      </c>
      <c r="C32" s="8"/>
      <c r="D32" s="8"/>
      <c r="E32" s="8"/>
      <c r="F32" s="8"/>
      <c r="G32" s="8"/>
      <c r="H32" s="8"/>
      <c r="I32" s="10">
        <f t="shared" si="1"/>
        <v>0</v>
      </c>
      <c r="J32" s="10" t="str">
        <f t="shared" si="2"/>
        <v/>
      </c>
    </row>
    <row r="33">
      <c r="A33" s="6">
        <v>32.0</v>
      </c>
      <c r="B33" s="7" t="s">
        <v>69</v>
      </c>
      <c r="C33" s="9">
        <v>0.3</v>
      </c>
      <c r="D33" s="9">
        <v>1.0</v>
      </c>
      <c r="E33" s="9">
        <v>1.0</v>
      </c>
      <c r="F33" s="9">
        <v>1.0</v>
      </c>
      <c r="G33" s="9">
        <v>2.0</v>
      </c>
      <c r="H33" s="9">
        <v>1.0</v>
      </c>
      <c r="I33" s="10">
        <f t="shared" si="1"/>
        <v>6.3</v>
      </c>
      <c r="J33" s="10">
        <f t="shared" si="2"/>
        <v>4.15</v>
      </c>
    </row>
    <row r="34">
      <c r="A34" s="6">
        <v>33.0</v>
      </c>
      <c r="B34" s="7" t="s">
        <v>71</v>
      </c>
      <c r="C34" s="9">
        <v>0.3</v>
      </c>
      <c r="D34" s="9">
        <v>0.0</v>
      </c>
      <c r="E34" s="9">
        <v>2.0</v>
      </c>
      <c r="F34" s="9">
        <v>1.5</v>
      </c>
      <c r="G34" s="9">
        <v>4.0</v>
      </c>
      <c r="H34" s="9">
        <v>2.0</v>
      </c>
      <c r="I34" s="10">
        <f t="shared" si="1"/>
        <v>9.8</v>
      </c>
      <c r="J34" s="10">
        <f t="shared" si="2"/>
        <v>5.9</v>
      </c>
    </row>
    <row r="35">
      <c r="A35" s="6">
        <v>34.0</v>
      </c>
      <c r="B35" s="7" t="s">
        <v>73</v>
      </c>
      <c r="C35" s="9">
        <v>0.6</v>
      </c>
      <c r="D35" s="9">
        <v>0.0</v>
      </c>
      <c r="E35" s="9">
        <v>0.5</v>
      </c>
      <c r="F35" s="9">
        <v>2.0</v>
      </c>
      <c r="G35" s="9">
        <v>4.0</v>
      </c>
      <c r="H35" s="9">
        <v>2.0</v>
      </c>
      <c r="I35" s="10">
        <f t="shared" si="1"/>
        <v>9.1</v>
      </c>
      <c r="J35" s="10">
        <f t="shared" si="2"/>
        <v>5.55</v>
      </c>
    </row>
    <row r="36">
      <c r="A36" s="6">
        <v>35.0</v>
      </c>
      <c r="B36" s="7" t="s">
        <v>75</v>
      </c>
      <c r="C36" s="9">
        <v>1.0</v>
      </c>
      <c r="D36" s="9">
        <v>0.0</v>
      </c>
      <c r="E36" s="9">
        <v>0.5</v>
      </c>
      <c r="F36" s="9">
        <v>0.5</v>
      </c>
      <c r="G36" s="9">
        <v>0.0</v>
      </c>
      <c r="H36" s="9">
        <v>0.5</v>
      </c>
      <c r="I36" s="10">
        <f t="shared" si="1"/>
        <v>2.5</v>
      </c>
      <c r="J36" s="10">
        <f t="shared" si="2"/>
        <v>2.25</v>
      </c>
    </row>
    <row r="37">
      <c r="A37" s="6">
        <v>36.0</v>
      </c>
      <c r="B37" s="7" t="s">
        <v>77</v>
      </c>
      <c r="C37" s="9">
        <v>0.2</v>
      </c>
      <c r="D37" s="9">
        <v>0.0</v>
      </c>
      <c r="E37" s="9">
        <v>2.0</v>
      </c>
      <c r="F37" s="9">
        <v>1.0</v>
      </c>
      <c r="G37" s="9">
        <v>1.0</v>
      </c>
      <c r="H37" s="9">
        <v>1.0</v>
      </c>
      <c r="I37" s="10">
        <f t="shared" si="1"/>
        <v>5.2</v>
      </c>
      <c r="J37" s="10">
        <f t="shared" si="2"/>
        <v>3.6</v>
      </c>
    </row>
    <row r="38">
      <c r="A38" s="6">
        <v>37.0</v>
      </c>
      <c r="B38" s="7" t="s">
        <v>79</v>
      </c>
      <c r="C38" s="9">
        <v>1.0</v>
      </c>
      <c r="D38" s="9">
        <v>1.0</v>
      </c>
      <c r="E38" s="9">
        <v>2.0</v>
      </c>
      <c r="F38" s="9">
        <v>2.0</v>
      </c>
      <c r="G38" s="9">
        <v>4.0</v>
      </c>
      <c r="H38" s="9">
        <v>2.0</v>
      </c>
      <c r="I38" s="10">
        <f t="shared" si="1"/>
        <v>12</v>
      </c>
      <c r="J38" s="10">
        <f t="shared" si="2"/>
        <v>7</v>
      </c>
    </row>
    <row r="39">
      <c r="A39" s="6">
        <v>38.0</v>
      </c>
      <c r="B39" s="7" t="s">
        <v>81</v>
      </c>
      <c r="C39" s="9">
        <v>1.0</v>
      </c>
      <c r="D39" s="9">
        <v>0.0</v>
      </c>
      <c r="E39" s="9">
        <v>0.5</v>
      </c>
      <c r="F39" s="9">
        <v>1.0</v>
      </c>
      <c r="G39" s="9">
        <v>2.0</v>
      </c>
      <c r="H39" s="9">
        <v>1.0</v>
      </c>
      <c r="I39" s="10">
        <f t="shared" si="1"/>
        <v>5.5</v>
      </c>
      <c r="J39" s="10">
        <f t="shared" si="2"/>
        <v>3.75</v>
      </c>
    </row>
    <row r="40">
      <c r="A40" s="6">
        <v>39.0</v>
      </c>
      <c r="B40" s="7" t="s">
        <v>83</v>
      </c>
      <c r="C40" s="8"/>
      <c r="D40" s="8"/>
      <c r="E40" s="8"/>
      <c r="F40" s="8"/>
      <c r="G40" s="8"/>
      <c r="H40" s="8"/>
      <c r="I40" s="10">
        <f t="shared" si="1"/>
        <v>0</v>
      </c>
      <c r="J40" s="10" t="str">
        <f t="shared" si="2"/>
        <v/>
      </c>
    </row>
    <row r="41">
      <c r="A41" s="6">
        <v>40.0</v>
      </c>
      <c r="B41" s="7" t="s">
        <v>85</v>
      </c>
      <c r="C41" s="8"/>
      <c r="D41" s="8"/>
      <c r="E41" s="8"/>
      <c r="F41" s="8"/>
      <c r="G41" s="8"/>
      <c r="H41" s="8"/>
      <c r="I41" s="10">
        <f t="shared" si="1"/>
        <v>0</v>
      </c>
      <c r="J41" s="10" t="str">
        <f t="shared" si="2"/>
        <v/>
      </c>
    </row>
    <row r="42">
      <c r="A42" s="6">
        <v>41.0</v>
      </c>
      <c r="B42" s="7" t="s">
        <v>87</v>
      </c>
      <c r="C42" s="9">
        <v>0.3</v>
      </c>
      <c r="D42" s="9">
        <v>0.0</v>
      </c>
      <c r="E42" s="9">
        <v>0.5</v>
      </c>
      <c r="F42" s="9">
        <v>1.0</v>
      </c>
      <c r="G42" s="9">
        <v>1.0</v>
      </c>
      <c r="H42" s="9">
        <v>0.0</v>
      </c>
      <c r="I42" s="10">
        <f t="shared" si="1"/>
        <v>2.8</v>
      </c>
      <c r="J42" s="10">
        <f t="shared" si="2"/>
        <v>2.4</v>
      </c>
    </row>
    <row r="43">
      <c r="A43" s="6">
        <v>42.0</v>
      </c>
      <c r="B43" s="7" t="s">
        <v>89</v>
      </c>
      <c r="C43" s="9">
        <v>0.6</v>
      </c>
      <c r="D43" s="9">
        <v>1.0</v>
      </c>
      <c r="E43" s="9">
        <v>1.0</v>
      </c>
      <c r="F43" s="9">
        <v>2.0</v>
      </c>
      <c r="G43" s="9">
        <v>2.5</v>
      </c>
      <c r="H43" s="9">
        <v>2.0</v>
      </c>
      <c r="I43" s="10">
        <f t="shared" si="1"/>
        <v>9.1</v>
      </c>
      <c r="J43" s="10">
        <f t="shared" si="2"/>
        <v>5.55</v>
      </c>
    </row>
    <row r="44">
      <c r="A44" s="6">
        <v>43.0</v>
      </c>
      <c r="B44" s="7" t="s">
        <v>91</v>
      </c>
      <c r="C44" s="9">
        <v>0.3</v>
      </c>
      <c r="D44" s="9">
        <v>0.0</v>
      </c>
      <c r="E44" s="9">
        <v>0.5</v>
      </c>
      <c r="F44" s="9">
        <v>2.0</v>
      </c>
      <c r="G44" s="9">
        <v>3.0</v>
      </c>
      <c r="H44" s="9">
        <v>1.8</v>
      </c>
      <c r="I44" s="10">
        <f t="shared" si="1"/>
        <v>7.6</v>
      </c>
      <c r="J44" s="10">
        <f t="shared" si="2"/>
        <v>4.8</v>
      </c>
    </row>
    <row r="45">
      <c r="A45" s="6">
        <v>44.0</v>
      </c>
      <c r="B45" s="7" t="s">
        <v>93</v>
      </c>
      <c r="C45" s="9">
        <v>1.0</v>
      </c>
      <c r="D45" s="9">
        <v>0.0</v>
      </c>
      <c r="E45" s="9">
        <v>0.5</v>
      </c>
      <c r="F45" s="9">
        <v>2.0</v>
      </c>
      <c r="G45" s="9">
        <v>4.0</v>
      </c>
      <c r="H45" s="9">
        <v>1.0</v>
      </c>
      <c r="I45" s="10">
        <f t="shared" si="1"/>
        <v>8.5</v>
      </c>
      <c r="J45" s="10">
        <f t="shared" si="2"/>
        <v>5.25</v>
      </c>
    </row>
    <row r="46">
      <c r="A46" s="6">
        <v>45.0</v>
      </c>
      <c r="B46" s="7" t="s">
        <v>95</v>
      </c>
      <c r="C46" s="8"/>
      <c r="D46" s="8"/>
      <c r="E46" s="8"/>
      <c r="F46" s="8"/>
      <c r="G46" s="8"/>
      <c r="H46" s="8"/>
      <c r="I46" s="10">
        <f t="shared" si="1"/>
        <v>0</v>
      </c>
      <c r="J46" s="10" t="str">
        <f t="shared" si="2"/>
        <v/>
      </c>
    </row>
    <row r="47">
      <c r="A47" s="6">
        <v>46.0</v>
      </c>
      <c r="B47" s="7" t="s">
        <v>97</v>
      </c>
      <c r="C47" s="9">
        <v>0.3</v>
      </c>
      <c r="D47" s="9">
        <v>0.0</v>
      </c>
      <c r="E47" s="9">
        <v>1.2</v>
      </c>
      <c r="F47" s="9">
        <v>0.0</v>
      </c>
      <c r="G47" s="9">
        <v>1.0</v>
      </c>
      <c r="H47" s="9">
        <v>2.0</v>
      </c>
      <c r="I47" s="10">
        <f t="shared" si="1"/>
        <v>4.5</v>
      </c>
      <c r="J47" s="10">
        <f t="shared" si="2"/>
        <v>3.25</v>
      </c>
    </row>
    <row r="48">
      <c r="A48" s="6">
        <v>47.0</v>
      </c>
      <c r="B48" s="7" t="s">
        <v>99</v>
      </c>
      <c r="C48" s="9">
        <v>0.0</v>
      </c>
      <c r="D48" s="9">
        <v>0.0</v>
      </c>
      <c r="E48" s="9">
        <v>0.0</v>
      </c>
      <c r="F48" s="9">
        <v>1.0</v>
      </c>
      <c r="G48" s="9">
        <v>2.5</v>
      </c>
      <c r="H48" s="9">
        <v>1.0</v>
      </c>
      <c r="I48" s="10">
        <f t="shared" si="1"/>
        <v>4.5</v>
      </c>
      <c r="J48" s="10">
        <f t="shared" si="2"/>
        <v>3.25</v>
      </c>
    </row>
    <row r="49">
      <c r="A49" s="6">
        <v>48.0</v>
      </c>
      <c r="B49" s="7" t="s">
        <v>101</v>
      </c>
      <c r="C49" s="9">
        <v>0.3</v>
      </c>
      <c r="D49" s="9">
        <v>0.0</v>
      </c>
      <c r="E49" s="9">
        <v>1.0</v>
      </c>
      <c r="F49" s="9">
        <v>1.0</v>
      </c>
      <c r="G49" s="9">
        <v>1.0</v>
      </c>
      <c r="H49" s="9">
        <v>0.0</v>
      </c>
      <c r="I49" s="10">
        <f t="shared" si="1"/>
        <v>3.3</v>
      </c>
      <c r="J49" s="10">
        <f t="shared" si="2"/>
        <v>2.65</v>
      </c>
    </row>
    <row r="50">
      <c r="A50" s="6">
        <v>49.0</v>
      </c>
      <c r="B50" s="7" t="s">
        <v>103</v>
      </c>
      <c r="C50" s="9">
        <v>0.6</v>
      </c>
      <c r="D50" s="9">
        <v>1.0</v>
      </c>
      <c r="E50" s="9">
        <v>2.0</v>
      </c>
      <c r="F50" s="9">
        <v>2.0</v>
      </c>
      <c r="G50" s="9">
        <v>2.8</v>
      </c>
      <c r="H50" s="9">
        <v>2.0</v>
      </c>
      <c r="I50" s="10">
        <f t="shared" si="1"/>
        <v>10.4</v>
      </c>
      <c r="J50" s="10">
        <f t="shared" si="2"/>
        <v>6.2</v>
      </c>
    </row>
    <row r="51">
      <c r="A51" s="6">
        <v>50.0</v>
      </c>
      <c r="B51" s="7" t="s">
        <v>105</v>
      </c>
      <c r="C51" s="9">
        <v>0.6</v>
      </c>
      <c r="D51" s="9">
        <v>1.0</v>
      </c>
      <c r="E51" s="9">
        <v>0.3</v>
      </c>
      <c r="F51" s="9">
        <v>2.0</v>
      </c>
      <c r="G51" s="9">
        <v>4.0</v>
      </c>
      <c r="H51" s="9">
        <v>1.0</v>
      </c>
      <c r="I51" s="10">
        <f t="shared" si="1"/>
        <v>8.9</v>
      </c>
      <c r="J51" s="10">
        <f t="shared" si="2"/>
        <v>5.45</v>
      </c>
    </row>
    <row r="52">
      <c r="A52" s="6">
        <v>51.0</v>
      </c>
      <c r="B52" s="7" t="s">
        <v>107</v>
      </c>
      <c r="C52" s="9">
        <v>1.0</v>
      </c>
      <c r="D52" s="9">
        <v>1.0</v>
      </c>
      <c r="E52" s="9">
        <v>2.0</v>
      </c>
      <c r="F52" s="9">
        <v>2.0</v>
      </c>
      <c r="G52" s="9">
        <v>4.0</v>
      </c>
      <c r="H52" s="9">
        <v>2.0</v>
      </c>
      <c r="I52" s="10">
        <f t="shared" si="1"/>
        <v>12</v>
      </c>
      <c r="J52" s="10">
        <f t="shared" si="2"/>
        <v>7</v>
      </c>
    </row>
    <row r="53">
      <c r="A53" s="6">
        <v>52.0</v>
      </c>
      <c r="B53" s="7" t="s">
        <v>109</v>
      </c>
      <c r="C53" s="8"/>
      <c r="D53" s="8"/>
      <c r="E53" s="8"/>
      <c r="F53" s="8"/>
      <c r="G53" s="8"/>
      <c r="H53" s="8"/>
      <c r="I53" s="10">
        <f t="shared" si="1"/>
        <v>0</v>
      </c>
      <c r="J53" s="10" t="str">
        <f t="shared" si="2"/>
        <v/>
      </c>
    </row>
    <row r="54">
      <c r="A54" s="6">
        <v>53.0</v>
      </c>
      <c r="B54" s="7" t="s">
        <v>111</v>
      </c>
      <c r="C54" s="9">
        <v>0.0</v>
      </c>
      <c r="D54" s="9">
        <v>0.0</v>
      </c>
      <c r="E54" s="9">
        <v>0.0</v>
      </c>
      <c r="F54" s="9">
        <v>0.0</v>
      </c>
      <c r="G54" s="9">
        <v>0.0</v>
      </c>
      <c r="H54" s="9">
        <v>0.0</v>
      </c>
      <c r="I54" s="10">
        <f t="shared" si="1"/>
        <v>0</v>
      </c>
      <c r="J54" s="10">
        <f t="shared" si="2"/>
        <v>1</v>
      </c>
    </row>
    <row r="55">
      <c r="A55" s="6">
        <v>54.0</v>
      </c>
      <c r="B55" s="7" t="s">
        <v>113</v>
      </c>
      <c r="C55" s="8"/>
      <c r="D55" s="8"/>
      <c r="E55" s="8"/>
      <c r="F55" s="8"/>
      <c r="G55" s="8"/>
      <c r="H55" s="8"/>
      <c r="I55" s="10">
        <f t="shared" si="1"/>
        <v>0</v>
      </c>
      <c r="J55" s="10" t="str">
        <f t="shared" si="2"/>
        <v/>
      </c>
    </row>
    <row r="56">
      <c r="A56" s="6">
        <v>55.0</v>
      </c>
      <c r="B56" s="7" t="s">
        <v>115</v>
      </c>
      <c r="C56" s="9">
        <v>0.6</v>
      </c>
      <c r="D56" s="9">
        <v>0.0</v>
      </c>
      <c r="E56" s="9">
        <v>0.0</v>
      </c>
      <c r="F56" s="9">
        <v>2.0</v>
      </c>
      <c r="G56" s="9">
        <v>4.0</v>
      </c>
      <c r="H56" s="9">
        <v>2.0</v>
      </c>
      <c r="I56" s="10">
        <f t="shared" si="1"/>
        <v>8.6</v>
      </c>
      <c r="J56" s="10">
        <f t="shared" si="2"/>
        <v>5.3</v>
      </c>
    </row>
    <row r="57">
      <c r="A57" s="6">
        <v>56.0</v>
      </c>
      <c r="B57" s="7" t="s">
        <v>117</v>
      </c>
      <c r="C57" s="8"/>
      <c r="D57" s="8"/>
      <c r="E57" s="8"/>
      <c r="F57" s="8"/>
      <c r="G57" s="8"/>
      <c r="H57" s="8"/>
      <c r="I57" s="10">
        <f t="shared" si="1"/>
        <v>0</v>
      </c>
      <c r="J57" s="10" t="str">
        <f t="shared" si="2"/>
        <v/>
      </c>
    </row>
    <row r="58">
      <c r="A58" s="6">
        <v>57.0</v>
      </c>
      <c r="B58" s="7" t="s">
        <v>119</v>
      </c>
      <c r="C58" s="9">
        <v>0.2</v>
      </c>
      <c r="D58" s="9">
        <v>0.0</v>
      </c>
      <c r="E58" s="9">
        <v>0.5</v>
      </c>
      <c r="F58" s="9">
        <v>0.0</v>
      </c>
      <c r="G58" s="9">
        <v>2.5</v>
      </c>
      <c r="H58" s="9">
        <v>1.0</v>
      </c>
      <c r="I58" s="10">
        <f t="shared" si="1"/>
        <v>4.2</v>
      </c>
      <c r="J58" s="10">
        <f t="shared" si="2"/>
        <v>3.1</v>
      </c>
    </row>
    <row r="59">
      <c r="A59" s="6">
        <v>58.0</v>
      </c>
      <c r="B59" s="7" t="s">
        <v>121</v>
      </c>
      <c r="C59" s="9">
        <v>0.5</v>
      </c>
      <c r="D59" s="9">
        <v>0.0</v>
      </c>
      <c r="E59" s="9">
        <v>0.7</v>
      </c>
      <c r="F59" s="9">
        <v>2.0</v>
      </c>
      <c r="G59" s="9">
        <v>4.0</v>
      </c>
      <c r="H59" s="9">
        <v>2.0</v>
      </c>
      <c r="I59" s="10">
        <f t="shared" si="1"/>
        <v>9.2</v>
      </c>
      <c r="J59" s="10">
        <f t="shared" si="2"/>
        <v>5.6</v>
      </c>
    </row>
    <row r="60">
      <c r="A60" s="6">
        <v>59.0</v>
      </c>
      <c r="B60" s="7" t="s">
        <v>123</v>
      </c>
      <c r="C60" s="8"/>
      <c r="D60" s="8"/>
      <c r="E60" s="8"/>
      <c r="F60" s="8"/>
      <c r="G60" s="8"/>
      <c r="H60" s="8"/>
      <c r="I60" s="10">
        <f t="shared" si="1"/>
        <v>0</v>
      </c>
      <c r="J60" s="10" t="str">
        <f t="shared" si="2"/>
        <v/>
      </c>
    </row>
    <row r="61">
      <c r="A61" s="6">
        <v>60.0</v>
      </c>
      <c r="B61" s="7" t="s">
        <v>125</v>
      </c>
      <c r="C61" s="8"/>
      <c r="D61" s="8"/>
      <c r="E61" s="8"/>
      <c r="F61" s="8"/>
      <c r="G61" s="8"/>
      <c r="H61" s="8"/>
      <c r="I61" s="10">
        <f t="shared" si="1"/>
        <v>0</v>
      </c>
      <c r="J61" s="10" t="str">
        <f t="shared" si="2"/>
        <v/>
      </c>
    </row>
    <row r="62">
      <c r="A62" s="6">
        <v>61.0</v>
      </c>
      <c r="B62" s="7" t="s">
        <v>127</v>
      </c>
      <c r="C62" s="9">
        <v>0.6</v>
      </c>
      <c r="D62" s="9">
        <v>0.0</v>
      </c>
      <c r="E62" s="9">
        <v>0.0</v>
      </c>
      <c r="F62" s="9">
        <v>2.0</v>
      </c>
      <c r="G62" s="9">
        <v>2.5</v>
      </c>
      <c r="H62" s="9">
        <v>0.0</v>
      </c>
      <c r="I62" s="10">
        <f t="shared" si="1"/>
        <v>5.1</v>
      </c>
      <c r="J62" s="10">
        <f t="shared" si="2"/>
        <v>3.55</v>
      </c>
    </row>
    <row r="63">
      <c r="A63" s="6">
        <v>62.0</v>
      </c>
      <c r="B63" s="7" t="s">
        <v>129</v>
      </c>
      <c r="C63" s="9">
        <v>0.6</v>
      </c>
      <c r="D63" s="9">
        <v>0.0</v>
      </c>
      <c r="E63" s="9">
        <v>0.5</v>
      </c>
      <c r="F63" s="9">
        <v>1.5</v>
      </c>
      <c r="G63" s="9">
        <v>3.3</v>
      </c>
      <c r="H63" s="9">
        <v>1.5</v>
      </c>
      <c r="I63" s="10">
        <f t="shared" si="1"/>
        <v>7.4</v>
      </c>
      <c r="J63" s="10">
        <f t="shared" si="2"/>
        <v>4.7</v>
      </c>
    </row>
    <row r="64">
      <c r="A64" s="6">
        <v>63.0</v>
      </c>
      <c r="B64" s="7" t="s">
        <v>131</v>
      </c>
      <c r="C64" s="9">
        <v>0.3</v>
      </c>
      <c r="D64" s="9">
        <v>0.0</v>
      </c>
      <c r="E64" s="9">
        <v>0.5</v>
      </c>
      <c r="F64" s="9">
        <v>1.5</v>
      </c>
      <c r="G64" s="9">
        <v>2.0</v>
      </c>
      <c r="H64" s="9">
        <v>1.0</v>
      </c>
      <c r="I64" s="10">
        <f t="shared" si="1"/>
        <v>5.3</v>
      </c>
      <c r="J64" s="10">
        <f t="shared" si="2"/>
        <v>3.65</v>
      </c>
    </row>
    <row r="65">
      <c r="A65" s="6">
        <v>64.0</v>
      </c>
      <c r="B65" s="7" t="s">
        <v>133</v>
      </c>
      <c r="C65" s="9">
        <v>0.0</v>
      </c>
      <c r="D65" s="9">
        <v>0.0</v>
      </c>
      <c r="E65" s="9">
        <v>0.5</v>
      </c>
      <c r="F65" s="9">
        <v>2.0</v>
      </c>
      <c r="G65" s="9">
        <v>4.0</v>
      </c>
      <c r="H65" s="9">
        <v>1.0</v>
      </c>
      <c r="I65" s="10">
        <f t="shared" si="1"/>
        <v>7.5</v>
      </c>
      <c r="J65" s="10">
        <f t="shared" si="2"/>
        <v>4.75</v>
      </c>
    </row>
    <row r="66">
      <c r="A66" s="6">
        <v>65.0</v>
      </c>
      <c r="B66" s="7" t="s">
        <v>135</v>
      </c>
      <c r="C66" s="9">
        <v>0.6</v>
      </c>
      <c r="D66" s="9">
        <v>1.0</v>
      </c>
      <c r="E66" s="9">
        <v>2.0</v>
      </c>
      <c r="F66" s="9">
        <v>2.0</v>
      </c>
      <c r="G66" s="9">
        <v>1.0</v>
      </c>
      <c r="H66" s="9">
        <v>1.0</v>
      </c>
      <c r="I66" s="10">
        <f t="shared" si="1"/>
        <v>7.6</v>
      </c>
      <c r="J66" s="10">
        <f t="shared" si="2"/>
        <v>4.8</v>
      </c>
    </row>
    <row r="67">
      <c r="A67" s="6">
        <v>66.0</v>
      </c>
      <c r="B67" s="7" t="s">
        <v>137</v>
      </c>
      <c r="C67" s="9">
        <v>0.1</v>
      </c>
      <c r="D67" s="9">
        <v>0.3</v>
      </c>
      <c r="E67" s="9">
        <v>0.3</v>
      </c>
      <c r="F67" s="9">
        <v>2.0</v>
      </c>
      <c r="G67" s="9">
        <v>3.5</v>
      </c>
      <c r="H67" s="9">
        <v>2.0</v>
      </c>
      <c r="I67" s="10">
        <f t="shared" si="1"/>
        <v>8.2</v>
      </c>
      <c r="J67" s="10">
        <f t="shared" si="2"/>
        <v>5.1</v>
      </c>
    </row>
    <row r="68">
      <c r="A68" s="6">
        <v>67.0</v>
      </c>
      <c r="B68" s="7" t="s">
        <v>139</v>
      </c>
      <c r="C68" s="8"/>
      <c r="D68" s="8"/>
      <c r="E68" s="8"/>
      <c r="F68" s="8"/>
      <c r="G68" s="8"/>
      <c r="H68" s="8"/>
      <c r="I68" s="10">
        <f t="shared" si="1"/>
        <v>0</v>
      </c>
      <c r="J68" s="10" t="str">
        <f t="shared" si="2"/>
        <v/>
      </c>
    </row>
    <row r="69">
      <c r="A69" s="6">
        <v>68.0</v>
      </c>
      <c r="B69" s="7" t="s">
        <v>141</v>
      </c>
      <c r="C69" s="9">
        <v>1.0</v>
      </c>
      <c r="D69" s="9">
        <v>0.0</v>
      </c>
      <c r="E69" s="9">
        <v>0.0</v>
      </c>
      <c r="F69" s="9">
        <v>1.0</v>
      </c>
      <c r="G69" s="9">
        <v>0.5</v>
      </c>
      <c r="H69" s="9">
        <v>0.0</v>
      </c>
      <c r="I69" s="10">
        <f t="shared" si="1"/>
        <v>2.5</v>
      </c>
      <c r="J69" s="10">
        <f t="shared" si="2"/>
        <v>2.25</v>
      </c>
    </row>
    <row r="70">
      <c r="A70" s="6">
        <v>69.0</v>
      </c>
      <c r="B70" s="7" t="s">
        <v>143</v>
      </c>
      <c r="C70" s="9">
        <v>0.6</v>
      </c>
      <c r="D70" s="9">
        <v>1.0</v>
      </c>
      <c r="E70" s="9">
        <v>0.5</v>
      </c>
      <c r="F70" s="9">
        <v>2.0</v>
      </c>
      <c r="G70" s="9">
        <v>4.0</v>
      </c>
      <c r="H70" s="9">
        <v>2.0</v>
      </c>
      <c r="I70" s="10">
        <f t="shared" si="1"/>
        <v>10.1</v>
      </c>
      <c r="J70" s="10">
        <f t="shared" si="2"/>
        <v>6.05</v>
      </c>
    </row>
    <row r="71">
      <c r="A71" s="6">
        <v>70.0</v>
      </c>
      <c r="B71" s="7" t="s">
        <v>145</v>
      </c>
      <c r="C71" s="9">
        <v>0.6</v>
      </c>
      <c r="D71" s="9">
        <v>0.0</v>
      </c>
      <c r="E71" s="9">
        <v>2.0</v>
      </c>
      <c r="F71" s="9">
        <v>1.0</v>
      </c>
      <c r="G71" s="9">
        <v>1.0</v>
      </c>
      <c r="H71" s="9">
        <v>1.0</v>
      </c>
      <c r="I71" s="10">
        <f t="shared" si="1"/>
        <v>5.6</v>
      </c>
      <c r="J71" s="10">
        <f t="shared" si="2"/>
        <v>3.8</v>
      </c>
    </row>
    <row r="72">
      <c r="A72" s="6">
        <v>71.0</v>
      </c>
      <c r="B72" s="7" t="s">
        <v>147</v>
      </c>
      <c r="C72" s="9">
        <v>0.3</v>
      </c>
      <c r="D72" s="9">
        <v>0.0</v>
      </c>
      <c r="E72" s="9">
        <v>0.5</v>
      </c>
      <c r="F72" s="9">
        <v>2.0</v>
      </c>
      <c r="G72" s="9">
        <v>4.0</v>
      </c>
      <c r="H72" s="9">
        <v>2.0</v>
      </c>
      <c r="I72" s="10">
        <f t="shared" si="1"/>
        <v>8.8</v>
      </c>
      <c r="J72" s="10">
        <f t="shared" si="2"/>
        <v>5.4</v>
      </c>
    </row>
    <row r="73">
      <c r="A73" s="6">
        <v>72.0</v>
      </c>
      <c r="B73" s="7" t="s">
        <v>149</v>
      </c>
      <c r="C73" s="9">
        <v>0.5</v>
      </c>
      <c r="D73" s="9">
        <v>0.0</v>
      </c>
      <c r="E73" s="9">
        <v>0.5</v>
      </c>
      <c r="F73" s="9">
        <v>1.0</v>
      </c>
      <c r="G73" s="9">
        <v>2.5</v>
      </c>
      <c r="H73" s="9">
        <v>2.0</v>
      </c>
      <c r="I73" s="10">
        <f t="shared" si="1"/>
        <v>6.5</v>
      </c>
      <c r="J73" s="10">
        <f t="shared" si="2"/>
        <v>4.25</v>
      </c>
    </row>
    <row r="74">
      <c r="A74" s="6">
        <v>73.0</v>
      </c>
      <c r="B74" s="7" t="s">
        <v>151</v>
      </c>
      <c r="C74" s="9">
        <v>1.0</v>
      </c>
      <c r="D74" s="9">
        <v>1.0</v>
      </c>
      <c r="E74" s="9">
        <v>2.0</v>
      </c>
      <c r="F74" s="9">
        <v>1.0</v>
      </c>
      <c r="G74" s="9">
        <v>3.0</v>
      </c>
      <c r="H74" s="9">
        <v>2.0</v>
      </c>
      <c r="I74" s="10">
        <f t="shared" si="1"/>
        <v>10</v>
      </c>
      <c r="J74" s="10">
        <f t="shared" si="2"/>
        <v>6</v>
      </c>
    </row>
    <row r="75">
      <c r="A75" s="6">
        <v>74.0</v>
      </c>
      <c r="B75" s="7" t="s">
        <v>153</v>
      </c>
      <c r="C75" s="9">
        <v>0.6</v>
      </c>
      <c r="D75" s="9">
        <v>0.3</v>
      </c>
      <c r="E75" s="9">
        <v>1.5</v>
      </c>
      <c r="F75" s="9">
        <v>0.0</v>
      </c>
      <c r="G75" s="9">
        <v>1.0</v>
      </c>
      <c r="H75" s="9">
        <v>1.0</v>
      </c>
      <c r="I75" s="10">
        <f t="shared" si="1"/>
        <v>4.4</v>
      </c>
      <c r="J75" s="10">
        <f t="shared" si="2"/>
        <v>3.2</v>
      </c>
    </row>
    <row r="76">
      <c r="A76" s="6">
        <v>75.0</v>
      </c>
      <c r="B76" s="7" t="s">
        <v>155</v>
      </c>
      <c r="C76" s="9">
        <v>0.3</v>
      </c>
      <c r="D76" s="9">
        <v>0.0</v>
      </c>
      <c r="E76" s="9">
        <v>0.0</v>
      </c>
      <c r="F76" s="9">
        <v>0.5</v>
      </c>
      <c r="G76" s="9">
        <v>0.0</v>
      </c>
      <c r="H76" s="9">
        <v>0.0</v>
      </c>
      <c r="I76" s="10">
        <f t="shared" si="1"/>
        <v>0.8</v>
      </c>
      <c r="J76" s="10">
        <f t="shared" si="2"/>
        <v>1.4</v>
      </c>
    </row>
    <row r="77">
      <c r="A77" s="6">
        <v>76.0</v>
      </c>
      <c r="B77" s="7" t="s">
        <v>157</v>
      </c>
      <c r="C77" s="9">
        <v>0.3</v>
      </c>
      <c r="D77" s="9">
        <v>0.5</v>
      </c>
      <c r="E77" s="9">
        <v>0.0</v>
      </c>
      <c r="F77" s="9">
        <v>2.0</v>
      </c>
      <c r="G77" s="9">
        <v>2.0</v>
      </c>
      <c r="H77" s="9">
        <v>0.0</v>
      </c>
      <c r="I77" s="10">
        <f t="shared" si="1"/>
        <v>4.8</v>
      </c>
      <c r="J77" s="10">
        <f t="shared" si="2"/>
        <v>3.4</v>
      </c>
    </row>
    <row r="78">
      <c r="A78" s="6">
        <v>77.0</v>
      </c>
      <c r="B78" s="7" t="s">
        <v>159</v>
      </c>
      <c r="C78" s="9">
        <v>0.3</v>
      </c>
      <c r="D78" s="9">
        <v>0.0</v>
      </c>
      <c r="E78" s="9">
        <v>0.5</v>
      </c>
      <c r="F78" s="9">
        <v>1.0</v>
      </c>
      <c r="G78" s="9">
        <v>3.5</v>
      </c>
      <c r="H78" s="9">
        <v>1.5</v>
      </c>
      <c r="I78" s="10">
        <f t="shared" si="1"/>
        <v>6.8</v>
      </c>
      <c r="J78" s="10">
        <f t="shared" si="2"/>
        <v>4.4</v>
      </c>
    </row>
    <row r="79">
      <c r="A79" s="6">
        <v>78.0</v>
      </c>
      <c r="B79" s="7" t="s">
        <v>161</v>
      </c>
      <c r="C79" s="8"/>
      <c r="D79" s="8"/>
      <c r="E79" s="8"/>
      <c r="F79" s="8"/>
      <c r="G79" s="8"/>
      <c r="H79" s="8"/>
      <c r="I79" s="10">
        <f t="shared" si="1"/>
        <v>0</v>
      </c>
      <c r="J79" s="10" t="str">
        <f t="shared" si="2"/>
        <v/>
      </c>
    </row>
    <row r="80">
      <c r="A80" s="6">
        <v>79.0</v>
      </c>
      <c r="B80" s="7" t="s">
        <v>163</v>
      </c>
      <c r="C80" s="9">
        <v>1.0</v>
      </c>
      <c r="D80" s="9">
        <v>1.0</v>
      </c>
      <c r="E80" s="9">
        <v>1.5</v>
      </c>
      <c r="F80" s="9">
        <v>1.0</v>
      </c>
      <c r="G80" s="9">
        <v>2.8</v>
      </c>
      <c r="H80" s="9">
        <v>1.5</v>
      </c>
      <c r="I80" s="10">
        <f t="shared" si="1"/>
        <v>8.8</v>
      </c>
      <c r="J80" s="10">
        <f t="shared" si="2"/>
        <v>5.4</v>
      </c>
    </row>
    <row r="81">
      <c r="A81" s="6">
        <v>80.0</v>
      </c>
      <c r="B81" s="7" t="s">
        <v>165</v>
      </c>
      <c r="C81" s="9">
        <v>1.0</v>
      </c>
      <c r="D81" s="9">
        <v>0.0</v>
      </c>
      <c r="E81" s="9">
        <v>2.0</v>
      </c>
      <c r="F81" s="9">
        <v>2.0</v>
      </c>
      <c r="G81" s="9">
        <v>3.0</v>
      </c>
      <c r="H81" s="9">
        <v>2.0</v>
      </c>
      <c r="I81" s="10">
        <f t="shared" si="1"/>
        <v>10</v>
      </c>
      <c r="J81" s="10">
        <f t="shared" si="2"/>
        <v>6</v>
      </c>
    </row>
    <row r="82">
      <c r="A82" s="6">
        <v>81.0</v>
      </c>
      <c r="B82" s="7" t="s">
        <v>167</v>
      </c>
      <c r="C82" s="9">
        <v>0.6</v>
      </c>
      <c r="D82" s="9">
        <v>1.0</v>
      </c>
      <c r="E82" s="9">
        <v>0.5</v>
      </c>
      <c r="F82" s="9">
        <v>2.0</v>
      </c>
      <c r="G82" s="9">
        <v>3.0</v>
      </c>
      <c r="H82" s="9">
        <v>2.0</v>
      </c>
      <c r="I82" s="10">
        <f t="shared" si="1"/>
        <v>9.1</v>
      </c>
      <c r="J82" s="10">
        <f t="shared" si="2"/>
        <v>5.55</v>
      </c>
    </row>
    <row r="83">
      <c r="A83" s="6">
        <v>82.0</v>
      </c>
      <c r="B83" s="7" t="s">
        <v>169</v>
      </c>
      <c r="C83" s="9">
        <v>0.6</v>
      </c>
      <c r="D83" s="9">
        <v>0.0</v>
      </c>
      <c r="E83" s="9">
        <v>0.5</v>
      </c>
      <c r="F83" s="9">
        <v>2.0</v>
      </c>
      <c r="G83" s="9">
        <v>3.5</v>
      </c>
      <c r="H83" s="9">
        <v>1.0</v>
      </c>
      <c r="I83" s="10">
        <f t="shared" si="1"/>
        <v>7.6</v>
      </c>
      <c r="J83" s="10">
        <f t="shared" si="2"/>
        <v>4.8</v>
      </c>
    </row>
    <row r="84">
      <c r="A84" s="6">
        <v>83.0</v>
      </c>
      <c r="B84" s="7" t="s">
        <v>171</v>
      </c>
      <c r="C84" s="9">
        <v>0.3</v>
      </c>
      <c r="D84" s="9">
        <v>0.0</v>
      </c>
      <c r="E84" s="9">
        <v>0.0</v>
      </c>
      <c r="F84" s="9">
        <v>0.0</v>
      </c>
      <c r="G84" s="9">
        <v>0.0</v>
      </c>
      <c r="H84" s="9">
        <v>1.0</v>
      </c>
      <c r="I84" s="10">
        <f t="shared" si="1"/>
        <v>1.3</v>
      </c>
      <c r="J84" s="10">
        <f t="shared" si="2"/>
        <v>1.65</v>
      </c>
    </row>
    <row r="85">
      <c r="A85" s="6">
        <v>84.0</v>
      </c>
      <c r="B85" s="7" t="s">
        <v>173</v>
      </c>
      <c r="C85" s="9">
        <v>0.6</v>
      </c>
      <c r="D85" s="9">
        <v>0.0</v>
      </c>
      <c r="E85" s="9">
        <v>0.5</v>
      </c>
      <c r="F85" s="9">
        <v>2.0</v>
      </c>
      <c r="G85" s="9">
        <v>3.0</v>
      </c>
      <c r="H85" s="9">
        <v>2.0</v>
      </c>
      <c r="I85" s="10">
        <f t="shared" si="1"/>
        <v>8.1</v>
      </c>
      <c r="J85" s="10">
        <f t="shared" si="2"/>
        <v>5.05</v>
      </c>
    </row>
    <row r="86">
      <c r="A86" s="6">
        <v>85.0</v>
      </c>
      <c r="B86" s="7" t="s">
        <v>175</v>
      </c>
      <c r="C86" s="9">
        <v>1.0</v>
      </c>
      <c r="D86" s="9">
        <v>1.0</v>
      </c>
      <c r="E86" s="9">
        <v>2.0</v>
      </c>
      <c r="F86" s="9">
        <v>2.0</v>
      </c>
      <c r="G86" s="9">
        <v>3.8</v>
      </c>
      <c r="H86" s="9">
        <v>2.0</v>
      </c>
      <c r="I86" s="10">
        <f t="shared" si="1"/>
        <v>11.8</v>
      </c>
      <c r="J86" s="10">
        <f t="shared" si="2"/>
        <v>6.9</v>
      </c>
    </row>
    <row r="87">
      <c r="A87" s="6">
        <v>86.0</v>
      </c>
      <c r="B87" s="7" t="s">
        <v>177</v>
      </c>
      <c r="C87" s="8"/>
      <c r="D87" s="8"/>
      <c r="E87" s="8"/>
      <c r="F87" s="8"/>
      <c r="G87" s="8"/>
      <c r="H87" s="8"/>
      <c r="I87" s="10">
        <f t="shared" si="1"/>
        <v>0</v>
      </c>
      <c r="J87" s="10" t="str">
        <f t="shared" si="2"/>
        <v/>
      </c>
    </row>
    <row r="88">
      <c r="A88" s="6">
        <v>87.0</v>
      </c>
      <c r="B88" s="7" t="s">
        <v>179</v>
      </c>
      <c r="C88" s="9">
        <v>0.3</v>
      </c>
      <c r="D88" s="9">
        <v>0.0</v>
      </c>
      <c r="E88" s="9">
        <v>0.5</v>
      </c>
      <c r="F88" s="9">
        <v>2.0</v>
      </c>
      <c r="G88" s="9">
        <v>3.0</v>
      </c>
      <c r="H88" s="9">
        <v>1.0</v>
      </c>
      <c r="I88" s="10">
        <f t="shared" si="1"/>
        <v>6.8</v>
      </c>
      <c r="J88" s="10">
        <f t="shared" si="2"/>
        <v>4.4</v>
      </c>
    </row>
    <row r="89">
      <c r="A89" s="6">
        <v>88.0</v>
      </c>
      <c r="B89" s="7" t="s">
        <v>181</v>
      </c>
      <c r="C89" s="9">
        <v>0.6</v>
      </c>
      <c r="D89" s="9">
        <v>0.0</v>
      </c>
      <c r="E89" s="9">
        <v>0.5</v>
      </c>
      <c r="F89" s="9">
        <v>2.0</v>
      </c>
      <c r="G89" s="9">
        <v>2.5</v>
      </c>
      <c r="H89" s="9">
        <v>1.2</v>
      </c>
      <c r="I89" s="10">
        <f t="shared" si="1"/>
        <v>6.8</v>
      </c>
      <c r="J89" s="10">
        <f t="shared" si="2"/>
        <v>4.4</v>
      </c>
    </row>
    <row r="90">
      <c r="A90" s="6">
        <v>89.0</v>
      </c>
      <c r="B90" s="7" t="s">
        <v>183</v>
      </c>
      <c r="C90" s="9">
        <v>0.5</v>
      </c>
      <c r="D90" s="9">
        <v>1.0</v>
      </c>
      <c r="E90" s="9">
        <v>0.5</v>
      </c>
      <c r="F90" s="9">
        <v>2.0</v>
      </c>
      <c r="G90" s="9">
        <v>3.0</v>
      </c>
      <c r="H90" s="9">
        <v>2.0</v>
      </c>
      <c r="I90" s="10">
        <f t="shared" si="1"/>
        <v>9</v>
      </c>
      <c r="J90" s="10">
        <f t="shared" si="2"/>
        <v>5.5</v>
      </c>
    </row>
    <row r="91">
      <c r="B91" s="5" t="s">
        <v>192</v>
      </c>
      <c r="C91" s="11">
        <f t="shared" ref="C91:J91" si="3">AVERAGE(C2:C90)</f>
        <v>0.5471428571</v>
      </c>
      <c r="D91" s="11">
        <f t="shared" si="3"/>
        <v>0.3085714286</v>
      </c>
      <c r="E91" s="11">
        <f t="shared" si="3"/>
        <v>0.8085714286</v>
      </c>
      <c r="F91" s="11">
        <f t="shared" si="3"/>
        <v>1.471428571</v>
      </c>
      <c r="G91" s="11">
        <f t="shared" si="3"/>
        <v>2.594285714</v>
      </c>
      <c r="H91" s="11">
        <f t="shared" si="3"/>
        <v>1.261428571</v>
      </c>
      <c r="I91" s="11">
        <f t="shared" si="3"/>
        <v>5.498876404</v>
      </c>
      <c r="J91" s="11">
        <f t="shared" si="3"/>
        <v>4.495714286</v>
      </c>
    </row>
    <row r="92">
      <c r="B92" s="5" t="s">
        <v>193</v>
      </c>
      <c r="C92" s="11">
        <f t="shared" ref="C92:D92" si="4">C91*100</f>
        <v>54.71428571</v>
      </c>
      <c r="D92" s="11">
        <f t="shared" si="4"/>
        <v>30.85714286</v>
      </c>
      <c r="E92" s="11">
        <f t="shared" ref="E92:F92" si="5">E91*100/2</f>
        <v>40.42857143</v>
      </c>
      <c r="F92" s="11">
        <f t="shared" si="5"/>
        <v>73.57142857</v>
      </c>
      <c r="G92" s="11">
        <f>G91*100/4</f>
        <v>64.85714286</v>
      </c>
      <c r="H92" s="11">
        <f>H91*100/2</f>
        <v>63.07142857</v>
      </c>
    </row>
    <row r="93">
      <c r="B93" s="5" t="s">
        <v>194</v>
      </c>
      <c r="C93" s="10">
        <f>COUNTIF(J2:J90, "&lt;4")</f>
        <v>25</v>
      </c>
    </row>
    <row r="94">
      <c r="B94" s="5" t="s">
        <v>195</v>
      </c>
      <c r="C94" s="10">
        <f>COUNTIF(J3:J91, "&lt;3")</f>
        <v>10</v>
      </c>
    </row>
    <row r="95">
      <c r="B95" s="5" t="s">
        <v>196</v>
      </c>
      <c r="C95" s="10">
        <f>COUNTIF(J3:J91, "&gt;5,5")</f>
        <v>18</v>
      </c>
    </row>
    <row r="96">
      <c r="B96" s="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2024-09-26T15:06:02Z</dcterms:created>
  <dc:creator>Unknown Creator</dc:creator>
</cp:coreProperties>
</file>