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ilb\Documents\Code\mealplanner\backend\server\data\test_data\"/>
    </mc:Choice>
  </mc:AlternateContent>
  <xr:revisionPtr revIDLastSave="0" documentId="13_ncr:40009_{665B649F-993A-4ED3-9BE0-EFF0D95E1F64}" xr6:coauthVersionLast="47" xr6:coauthVersionMax="47" xr10:uidLastSave="{00000000-0000-0000-0000-000000000000}"/>
  <bookViews>
    <workbookView xWindow="-120" yWindow="-120" windowWidth="51840" windowHeight="21240"/>
  </bookViews>
  <sheets>
    <sheet name="food(6)" sheetId="1" r:id="rId1"/>
  </sheets>
  <calcPr calcId="0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5" i="1"/>
</calcChain>
</file>

<file path=xl/sharedStrings.xml><?xml version="1.0" encoding="utf-8"?>
<sst xmlns="http://schemas.openxmlformats.org/spreadsheetml/2006/main" count="97" uniqueCount="96">
  <si>
    <t>Food Name</t>
  </si>
  <si>
    <t>Energy (kcal)</t>
  </si>
  <si>
    <t>Alcohol (g)</t>
  </si>
  <si>
    <t>Ash (g)</t>
  </si>
  <si>
    <t>Beta-Hydroxybutyrate (g)</t>
  </si>
  <si>
    <t>Caffeine (mg)</t>
  </si>
  <si>
    <t>Oxalate (mg)</t>
  </si>
  <si>
    <t>Water (g)</t>
  </si>
  <si>
    <t>B1 (Thiamine) (mg)</t>
  </si>
  <si>
    <t>B2 (Riboflavin) (mg)</t>
  </si>
  <si>
    <t>B3 (Niacin) (mg)</t>
  </si>
  <si>
    <t>B5 (Pantothenic Acid) (mg)</t>
  </si>
  <si>
    <t>B6 (Pyridoxine) (mg)</t>
  </si>
  <si>
    <t>B12 (Cobalamin) (Âµg)</t>
  </si>
  <si>
    <t>Alpha-carotene (Âµg)</t>
  </si>
  <si>
    <t>Beta Tocopherol (mg)</t>
  </si>
  <si>
    <t>Beta-carotene (Âµg)</t>
  </si>
  <si>
    <t>Beta-cryptoxanthin (Âµg)</t>
  </si>
  <si>
    <t>Biotin (Âµg)</t>
  </si>
  <si>
    <t>Choline (mg)</t>
  </si>
  <si>
    <t>Delta Tocopherol (mg)</t>
  </si>
  <si>
    <t>Folate (Âµg)</t>
  </si>
  <si>
    <t>Gamma Tocopherol (mg)</t>
  </si>
  <si>
    <t>Lutein+Zeaxanthin (Âµg)</t>
  </si>
  <si>
    <t>Lycopene (Âµg)</t>
  </si>
  <si>
    <t>Retinol (Âµg)</t>
  </si>
  <si>
    <t>Vitamin A (Âµg)</t>
  </si>
  <si>
    <t>Vitamin C (mg)</t>
  </si>
  <si>
    <t>Vitamin D (IU)</t>
  </si>
  <si>
    <t>Vitamin E (mg)</t>
  </si>
  <si>
    <t>Vitamin K (Âµg)</t>
  </si>
  <si>
    <t>Calcium (mg)</t>
  </si>
  <si>
    <t>Chromium (Âµg)</t>
  </si>
  <si>
    <t>Copper (mg)</t>
  </si>
  <si>
    <t>Fluoride (Âµg)</t>
  </si>
  <si>
    <t>Iodine (Âµg)</t>
  </si>
  <si>
    <t>Iron (mg)</t>
  </si>
  <si>
    <t>Magnesium (mg)</t>
  </si>
  <si>
    <t>Manganese (mg)</t>
  </si>
  <si>
    <t>Molybdenum (Âµg)</t>
  </si>
  <si>
    <t>Phosphorus (mg)</t>
  </si>
  <si>
    <t>Potassium (mg)</t>
  </si>
  <si>
    <t>Selenium (Âµg)</t>
  </si>
  <si>
    <t>Sodium (mg)</t>
  </si>
  <si>
    <t>Zinc (mg)</t>
  </si>
  <si>
    <t>Allulose (g)</t>
  </si>
  <si>
    <t>Carbs (g)</t>
  </si>
  <si>
    <t>Fiber (g)</t>
  </si>
  <si>
    <t>Fructose (g)</t>
  </si>
  <si>
    <t>Galactose (g)</t>
  </si>
  <si>
    <t>Glucose (g)</t>
  </si>
  <si>
    <t>Lactose (g)</t>
  </si>
  <si>
    <t>Maltose (g)</t>
  </si>
  <si>
    <t>Starch (g)</t>
  </si>
  <si>
    <t>Sucrose (g)</t>
  </si>
  <si>
    <t>Sugars (g)</t>
  </si>
  <si>
    <t>Added Sugars (g)</t>
  </si>
  <si>
    <t>Sugar Alcohol (g)</t>
  </si>
  <si>
    <t>Net Carbs (g)</t>
  </si>
  <si>
    <t>Fat (g)</t>
  </si>
  <si>
    <t>Cholesterol (mg)</t>
  </si>
  <si>
    <t>Monounsaturated (g)</t>
  </si>
  <si>
    <t>Polyunsaturated (g)</t>
  </si>
  <si>
    <t>Saturated (g)</t>
  </si>
  <si>
    <t>Trans-Fats (g)</t>
  </si>
  <si>
    <t>Omega-3 (g)</t>
  </si>
  <si>
    <t>Omega-6 (g)</t>
  </si>
  <si>
    <t>Phytosterol (mg)</t>
  </si>
  <si>
    <t>Alanine (g)</t>
  </si>
  <si>
    <t>Arginine (g)</t>
  </si>
  <si>
    <t>Aspartic acid (g)</t>
  </si>
  <si>
    <t>Cystine (g)</t>
  </si>
  <si>
    <t>Glutamic acid (g)</t>
  </si>
  <si>
    <t>Glycine (g)</t>
  </si>
  <si>
    <t>Histidine (g)</t>
  </si>
  <si>
    <t>Hydroxyproline (g)</t>
  </si>
  <si>
    <t>Isoleucine (g)</t>
  </si>
  <si>
    <t>Leucine (g)</t>
  </si>
  <si>
    <t>Lysine (g)</t>
  </si>
  <si>
    <t>Methionine (g)</t>
  </si>
  <si>
    <t>Phenylalanine (g)</t>
  </si>
  <si>
    <t>Proline (g)</t>
  </si>
  <si>
    <t>Protein (g)</t>
  </si>
  <si>
    <t>Serine (g)</t>
  </si>
  <si>
    <t>Threonine (g)</t>
  </si>
  <si>
    <t>Tryptophan (g)</t>
  </si>
  <si>
    <t>Tyrosine (g)</t>
  </si>
  <si>
    <t>Valine (g)</t>
  </si>
  <si>
    <t>Street Cart Chicken &amp; Yellow Rice (Red Sauce)</t>
  </si>
  <si>
    <t>Street Cart Chicken &amp; Yellow Rice (White Sauce)</t>
  </si>
  <si>
    <t>Street Cart Chicken &amp; Yellow Rice (Rice)</t>
  </si>
  <si>
    <t>Street Cart Chicken &amp; Yellow Rice</t>
  </si>
  <si>
    <t>Servings Used</t>
  </si>
  <si>
    <t>Total Servings</t>
  </si>
  <si>
    <t>Total</t>
  </si>
  <si>
    <t>Per 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</si>
</sst>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M7" sqref="M7"/>
    </sheetView>
  </sheetViews>
  <sheetFormatPr defaultRowHeight="15" x14ac:dyDescent="0.25"/>
  <cols>
    <col min="1" max="1" width="43.5703125" customWidth="1"/>
    <col min="2" max="2" width="31.42578125" customWidth="1"/>
    <col min="3" max="3" width="31.7109375" customWidth="1"/>
    <col min="4" max="4" width="19.42578125" customWidth="1"/>
    <col min="5" max="5" width="37.85546875" customWidth="1"/>
    <col min="6" max="6" width="41" customWidth="1"/>
    <col min="7" max="7" width="20.5703125" customWidth="1"/>
    <col min="8" max="8" width="28.5703125" customWidth="1"/>
    <col min="9" max="9" width="58" customWidth="1"/>
  </cols>
  <sheetData>
    <row r="1" spans="1:12" x14ac:dyDescent="0.25">
      <c r="A1" t="s">
        <v>93</v>
      </c>
      <c r="B1" s="1">
        <v>4</v>
      </c>
      <c r="C1" s="1"/>
    </row>
    <row r="2" spans="1:12" x14ac:dyDescent="0.25">
      <c r="A2" t="s">
        <v>0</v>
      </c>
      <c r="B2" t="s">
        <v>88</v>
      </c>
      <c r="D2" t="s">
        <v>89</v>
      </c>
      <c r="F2" t="s">
        <v>90</v>
      </c>
      <c r="H2" t="s">
        <v>91</v>
      </c>
    </row>
    <row r="3" spans="1:12" x14ac:dyDescent="0.25">
      <c r="A3" t="s">
        <v>92</v>
      </c>
      <c r="B3" s="1">
        <v>1</v>
      </c>
      <c r="C3" s="2"/>
      <c r="D3" s="1">
        <v>1</v>
      </c>
      <c r="E3" s="2"/>
      <c r="F3" s="1">
        <v>1</v>
      </c>
      <c r="G3" s="2"/>
      <c r="H3" s="1">
        <v>1</v>
      </c>
    </row>
    <row r="4" spans="1:12" x14ac:dyDescent="0.25">
      <c r="A4" t="s">
        <v>93</v>
      </c>
      <c r="B4" s="1">
        <v>1</v>
      </c>
      <c r="C4" s="2"/>
      <c r="D4" s="1">
        <v>1</v>
      </c>
      <c r="E4" s="2"/>
      <c r="F4" s="1">
        <v>1</v>
      </c>
      <c r="G4" s="2"/>
      <c r="H4" s="1">
        <v>1</v>
      </c>
      <c r="K4" t="s">
        <v>94</v>
      </c>
      <c r="L4" t="s">
        <v>95</v>
      </c>
    </row>
    <row r="5" spans="1:12" x14ac:dyDescent="0.25">
      <c r="A5" t="s">
        <v>1</v>
      </c>
      <c r="B5">
        <v>29.93</v>
      </c>
      <c r="C5">
        <f>B5*(B$3/B$4)</f>
        <v>29.93</v>
      </c>
      <c r="D5">
        <v>201.83</v>
      </c>
      <c r="E5">
        <f>D5*(D$3/D$4)</f>
        <v>201.83</v>
      </c>
      <c r="F5">
        <v>152.35</v>
      </c>
      <c r="G5">
        <f>F5*(F$3/F$4)</f>
        <v>152.35</v>
      </c>
      <c r="H5">
        <v>244.42</v>
      </c>
      <c r="I5">
        <f>H5*(H$3/H$4)</f>
        <v>244.42</v>
      </c>
      <c r="K5">
        <f>SUM(I5,G5,E5,C5)</f>
        <v>628.53</v>
      </c>
      <c r="L5">
        <f>K5/$B$1</f>
        <v>157.13249999999999</v>
      </c>
    </row>
    <row r="6" spans="1:12" x14ac:dyDescent="0.25">
      <c r="A6" t="s">
        <v>2</v>
      </c>
      <c r="B6">
        <v>0</v>
      </c>
      <c r="C6">
        <f t="shared" ref="C6:C69" si="0">B6*(B$3/B$4)</f>
        <v>0</v>
      </c>
      <c r="D6">
        <v>0</v>
      </c>
      <c r="E6">
        <f t="shared" ref="E6:E69" si="1">D6*(D$3/D$4)</f>
        <v>0</v>
      </c>
      <c r="F6">
        <v>0</v>
      </c>
      <c r="G6">
        <f t="shared" ref="G6:G69" si="2">F6*(F$3/F$4)</f>
        <v>0</v>
      </c>
      <c r="H6">
        <v>0</v>
      </c>
      <c r="I6">
        <f t="shared" ref="I6:I69" si="3">H6*(H$3/H$4)</f>
        <v>0</v>
      </c>
      <c r="K6">
        <f t="shared" ref="K6:K69" si="4">SUM(I6,G6,E6,C6)</f>
        <v>0</v>
      </c>
      <c r="L6">
        <f t="shared" ref="L6:L69" si="5">K6/$B$1</f>
        <v>0</v>
      </c>
    </row>
    <row r="7" spans="1:12" x14ac:dyDescent="0.25">
      <c r="A7" t="s">
        <v>3</v>
      </c>
      <c r="B7">
        <v>1.85</v>
      </c>
      <c r="C7">
        <f t="shared" si="0"/>
        <v>1.85</v>
      </c>
      <c r="D7">
        <v>2.68</v>
      </c>
      <c r="E7">
        <f t="shared" si="1"/>
        <v>2.68</v>
      </c>
      <c r="F7">
        <v>2.5099999999999998</v>
      </c>
      <c r="G7">
        <f t="shared" si="2"/>
        <v>2.5099999999999998</v>
      </c>
      <c r="H7">
        <v>3.23</v>
      </c>
      <c r="I7">
        <f t="shared" si="3"/>
        <v>3.23</v>
      </c>
      <c r="K7">
        <f t="shared" si="4"/>
        <v>10.27</v>
      </c>
      <c r="L7">
        <f t="shared" si="5"/>
        <v>2.5674999999999999</v>
      </c>
    </row>
    <row r="8" spans="1:12" x14ac:dyDescent="0.25">
      <c r="A8" t="s">
        <v>4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K8">
        <f t="shared" si="4"/>
        <v>0</v>
      </c>
      <c r="L8">
        <f t="shared" si="5"/>
        <v>0</v>
      </c>
    </row>
    <row r="9" spans="1:12" x14ac:dyDescent="0.25">
      <c r="A9" t="s">
        <v>5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K9">
        <f t="shared" si="4"/>
        <v>0</v>
      </c>
      <c r="L9">
        <f t="shared" si="5"/>
        <v>0</v>
      </c>
    </row>
    <row r="10" spans="1:12" x14ac:dyDescent="0.25">
      <c r="A10" t="s">
        <v>6</v>
      </c>
      <c r="B10">
        <v>11.38</v>
      </c>
      <c r="C10">
        <f t="shared" si="0"/>
        <v>11.38</v>
      </c>
      <c r="D10">
        <v>4.09</v>
      </c>
      <c r="E10">
        <f t="shared" si="1"/>
        <v>4.09</v>
      </c>
      <c r="F10">
        <v>28.94</v>
      </c>
      <c r="G10">
        <f t="shared" si="2"/>
        <v>28.94</v>
      </c>
      <c r="H10">
        <v>112.71</v>
      </c>
      <c r="I10">
        <f t="shared" si="3"/>
        <v>112.71</v>
      </c>
      <c r="K10">
        <f t="shared" si="4"/>
        <v>157.12</v>
      </c>
      <c r="L10">
        <f t="shared" si="5"/>
        <v>39.28</v>
      </c>
    </row>
    <row r="11" spans="1:12" x14ac:dyDescent="0.25">
      <c r="A11" t="s">
        <v>7</v>
      </c>
      <c r="B11">
        <v>43.68</v>
      </c>
      <c r="C11">
        <f t="shared" si="0"/>
        <v>43.68</v>
      </c>
      <c r="D11">
        <v>33.32</v>
      </c>
      <c r="E11">
        <f t="shared" si="1"/>
        <v>33.32</v>
      </c>
      <c r="F11">
        <v>39.130000000000003</v>
      </c>
      <c r="G11">
        <f t="shared" si="2"/>
        <v>39.130000000000003</v>
      </c>
      <c r="H11">
        <v>84.52</v>
      </c>
      <c r="I11">
        <f t="shared" si="3"/>
        <v>84.52</v>
      </c>
      <c r="K11">
        <f t="shared" si="4"/>
        <v>200.65</v>
      </c>
      <c r="L11">
        <f t="shared" si="5"/>
        <v>50.162500000000001</v>
      </c>
    </row>
    <row r="12" spans="1:12" x14ac:dyDescent="0.25">
      <c r="A12" t="s">
        <v>8</v>
      </c>
      <c r="B12">
        <v>0.02</v>
      </c>
      <c r="C12">
        <f t="shared" si="0"/>
        <v>0.02</v>
      </c>
      <c r="D12">
        <v>0.03</v>
      </c>
      <c r="E12">
        <f t="shared" si="1"/>
        <v>0.03</v>
      </c>
      <c r="F12">
        <v>0.03</v>
      </c>
      <c r="G12">
        <f t="shared" si="2"/>
        <v>0.03</v>
      </c>
      <c r="H12">
        <v>0.09</v>
      </c>
      <c r="I12">
        <f t="shared" si="3"/>
        <v>0.09</v>
      </c>
      <c r="K12">
        <f t="shared" si="4"/>
        <v>0.16999999999999998</v>
      </c>
      <c r="L12">
        <f t="shared" si="5"/>
        <v>4.2499999999999996E-2</v>
      </c>
    </row>
    <row r="13" spans="1:12" x14ac:dyDescent="0.25">
      <c r="A13" t="s">
        <v>9</v>
      </c>
      <c r="B13">
        <v>0.05</v>
      </c>
      <c r="C13">
        <f t="shared" si="0"/>
        <v>0.05</v>
      </c>
      <c r="D13">
        <v>0.13</v>
      </c>
      <c r="E13">
        <f t="shared" si="1"/>
        <v>0.13</v>
      </c>
      <c r="F13">
        <v>0.09</v>
      </c>
      <c r="G13">
        <f t="shared" si="2"/>
        <v>0.09</v>
      </c>
      <c r="H13">
        <v>0.45</v>
      </c>
      <c r="I13">
        <f t="shared" si="3"/>
        <v>0.45</v>
      </c>
      <c r="K13">
        <f t="shared" si="4"/>
        <v>0.72000000000000008</v>
      </c>
      <c r="L13">
        <f t="shared" si="5"/>
        <v>0.18000000000000002</v>
      </c>
    </row>
    <row r="14" spans="1:12" x14ac:dyDescent="0.25">
      <c r="A14" t="s">
        <v>10</v>
      </c>
      <c r="B14">
        <v>0.44</v>
      </c>
      <c r="C14">
        <f t="shared" si="0"/>
        <v>0.44</v>
      </c>
      <c r="D14">
        <v>0.76</v>
      </c>
      <c r="E14">
        <f t="shared" si="1"/>
        <v>0.76</v>
      </c>
      <c r="F14">
        <v>0.69</v>
      </c>
      <c r="G14">
        <f t="shared" si="2"/>
        <v>0.69</v>
      </c>
      <c r="H14">
        <v>7.78</v>
      </c>
      <c r="I14">
        <f t="shared" si="3"/>
        <v>7.78</v>
      </c>
      <c r="K14">
        <f t="shared" si="4"/>
        <v>9.67</v>
      </c>
      <c r="L14">
        <f t="shared" si="5"/>
        <v>2.4175</v>
      </c>
    </row>
    <row r="15" spans="1:12" x14ac:dyDescent="0.25">
      <c r="A15" t="s">
        <v>11</v>
      </c>
      <c r="B15">
        <v>0.03</v>
      </c>
      <c r="C15">
        <f t="shared" si="0"/>
        <v>0.03</v>
      </c>
      <c r="D15">
        <v>0.28000000000000003</v>
      </c>
      <c r="E15">
        <f t="shared" si="1"/>
        <v>0.28000000000000003</v>
      </c>
      <c r="F15">
        <v>0.59</v>
      </c>
      <c r="G15">
        <f t="shared" si="2"/>
        <v>0.59</v>
      </c>
      <c r="H15">
        <v>1.26</v>
      </c>
      <c r="I15">
        <f t="shared" si="3"/>
        <v>1.26</v>
      </c>
      <c r="K15">
        <f t="shared" si="4"/>
        <v>2.1599999999999997</v>
      </c>
      <c r="L15">
        <f t="shared" si="5"/>
        <v>0.53999999999999992</v>
      </c>
    </row>
    <row r="16" spans="1:12" x14ac:dyDescent="0.25">
      <c r="A16" t="s">
        <v>12</v>
      </c>
      <c r="B16">
        <v>0.13</v>
      </c>
      <c r="C16">
        <f t="shared" si="0"/>
        <v>0.13</v>
      </c>
      <c r="D16">
        <v>0.17</v>
      </c>
      <c r="E16">
        <f t="shared" si="1"/>
        <v>0.17</v>
      </c>
      <c r="F16">
        <v>0.33</v>
      </c>
      <c r="G16">
        <f t="shared" si="2"/>
        <v>0.33</v>
      </c>
      <c r="H16">
        <v>0.56000000000000005</v>
      </c>
      <c r="I16">
        <f t="shared" si="3"/>
        <v>0.56000000000000005</v>
      </c>
      <c r="K16">
        <f t="shared" si="4"/>
        <v>1.19</v>
      </c>
      <c r="L16">
        <f t="shared" si="5"/>
        <v>0.29749999999999999</v>
      </c>
    </row>
    <row r="17" spans="1:12" x14ac:dyDescent="0.25">
      <c r="A17" t="s">
        <v>13</v>
      </c>
      <c r="B17">
        <v>0</v>
      </c>
      <c r="C17">
        <f t="shared" si="0"/>
        <v>0</v>
      </c>
      <c r="D17">
        <v>0.12</v>
      </c>
      <c r="E17">
        <f t="shared" si="1"/>
        <v>0.12</v>
      </c>
      <c r="F17">
        <v>0.01</v>
      </c>
      <c r="G17">
        <f t="shared" si="2"/>
        <v>0.01</v>
      </c>
      <c r="H17">
        <v>1.87</v>
      </c>
      <c r="I17">
        <f t="shared" si="3"/>
        <v>1.87</v>
      </c>
      <c r="K17">
        <f t="shared" si="4"/>
        <v>2</v>
      </c>
      <c r="L17">
        <f t="shared" si="5"/>
        <v>0.5</v>
      </c>
    </row>
    <row r="18" spans="1:12" x14ac:dyDescent="0.25">
      <c r="A18" t="s">
        <v>14</v>
      </c>
      <c r="B18">
        <v>7.0000000000000007E-2</v>
      </c>
      <c r="C18">
        <f t="shared" si="0"/>
        <v>7.0000000000000007E-2</v>
      </c>
      <c r="D18">
        <v>42.22</v>
      </c>
      <c r="E18">
        <f t="shared" si="1"/>
        <v>42.22</v>
      </c>
      <c r="F18">
        <v>7.44</v>
      </c>
      <c r="G18">
        <f t="shared" si="2"/>
        <v>7.44</v>
      </c>
      <c r="H18">
        <v>0.74</v>
      </c>
      <c r="I18">
        <f t="shared" si="3"/>
        <v>0.74</v>
      </c>
      <c r="K18">
        <f t="shared" si="4"/>
        <v>50.47</v>
      </c>
      <c r="L18">
        <f t="shared" si="5"/>
        <v>12.6175</v>
      </c>
    </row>
    <row r="19" spans="1:12" x14ac:dyDescent="0.25">
      <c r="A19" t="s">
        <v>15</v>
      </c>
      <c r="B19">
        <v>0</v>
      </c>
      <c r="C19">
        <f t="shared" si="0"/>
        <v>0</v>
      </c>
      <c r="D19">
        <v>0.21</v>
      </c>
      <c r="E19">
        <f t="shared" si="1"/>
        <v>0.21</v>
      </c>
      <c r="F19">
        <v>0</v>
      </c>
      <c r="G19">
        <f t="shared" si="2"/>
        <v>0</v>
      </c>
      <c r="H19">
        <v>0.03</v>
      </c>
      <c r="I19">
        <f t="shared" si="3"/>
        <v>0.03</v>
      </c>
      <c r="K19">
        <f t="shared" si="4"/>
        <v>0.24</v>
      </c>
      <c r="L19">
        <f t="shared" si="5"/>
        <v>0.06</v>
      </c>
    </row>
    <row r="20" spans="1:12" x14ac:dyDescent="0.25">
      <c r="A20" t="s">
        <v>16</v>
      </c>
      <c r="B20">
        <v>1092.22</v>
      </c>
      <c r="C20">
        <f t="shared" si="0"/>
        <v>1092.22</v>
      </c>
      <c r="D20">
        <v>1858.37</v>
      </c>
      <c r="E20">
        <f t="shared" si="1"/>
        <v>1858.37</v>
      </c>
      <c r="F20">
        <v>868.53</v>
      </c>
      <c r="G20">
        <f t="shared" si="2"/>
        <v>868.53</v>
      </c>
      <c r="H20">
        <v>33.75</v>
      </c>
      <c r="I20">
        <f t="shared" si="3"/>
        <v>33.75</v>
      </c>
      <c r="K20">
        <f t="shared" si="4"/>
        <v>3852.87</v>
      </c>
      <c r="L20">
        <f t="shared" si="5"/>
        <v>963.21749999999997</v>
      </c>
    </row>
    <row r="21" spans="1:12" x14ac:dyDescent="0.25">
      <c r="A21" t="s">
        <v>17</v>
      </c>
      <c r="B21">
        <v>314.05</v>
      </c>
      <c r="C21">
        <f t="shared" si="0"/>
        <v>314.05</v>
      </c>
      <c r="D21">
        <v>440.05</v>
      </c>
      <c r="E21">
        <f t="shared" si="1"/>
        <v>440.05</v>
      </c>
      <c r="F21">
        <v>77.33</v>
      </c>
      <c r="G21">
        <f t="shared" si="2"/>
        <v>77.33</v>
      </c>
      <c r="H21">
        <v>5.0199999999999996</v>
      </c>
      <c r="I21">
        <f t="shared" si="3"/>
        <v>5.0199999999999996</v>
      </c>
      <c r="K21">
        <f t="shared" si="4"/>
        <v>836.45</v>
      </c>
      <c r="L21">
        <f t="shared" si="5"/>
        <v>209.11250000000001</v>
      </c>
    </row>
    <row r="22" spans="1:12" x14ac:dyDescent="0.25">
      <c r="A22" t="s">
        <v>18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 t="s">
        <v>19</v>
      </c>
      <c r="B23">
        <v>2.94</v>
      </c>
      <c r="C23">
        <f t="shared" si="0"/>
        <v>2.94</v>
      </c>
      <c r="D23">
        <v>14.95</v>
      </c>
      <c r="E23">
        <f t="shared" si="1"/>
        <v>14.95</v>
      </c>
      <c r="F23">
        <v>12.24</v>
      </c>
      <c r="G23">
        <f t="shared" si="2"/>
        <v>12.24</v>
      </c>
      <c r="H23">
        <v>112.07</v>
      </c>
      <c r="I23">
        <f t="shared" si="3"/>
        <v>112.07</v>
      </c>
      <c r="K23">
        <f t="shared" si="4"/>
        <v>142.19999999999999</v>
      </c>
      <c r="L23">
        <f t="shared" si="5"/>
        <v>35.549999999999997</v>
      </c>
    </row>
    <row r="24" spans="1:12" x14ac:dyDescent="0.25">
      <c r="A24" t="s">
        <v>20</v>
      </c>
      <c r="B24">
        <v>0</v>
      </c>
      <c r="C24">
        <f t="shared" si="0"/>
        <v>0</v>
      </c>
      <c r="D24">
        <v>2.56</v>
      </c>
      <c r="E24">
        <f t="shared" si="1"/>
        <v>2.56</v>
      </c>
      <c r="F24">
        <v>0</v>
      </c>
      <c r="G24">
        <f t="shared" si="2"/>
        <v>0</v>
      </c>
      <c r="H24">
        <v>0.41</v>
      </c>
      <c r="I24">
        <f t="shared" si="3"/>
        <v>0.41</v>
      </c>
      <c r="K24">
        <f t="shared" si="4"/>
        <v>2.97</v>
      </c>
      <c r="L24">
        <f t="shared" si="5"/>
        <v>0.74250000000000005</v>
      </c>
    </row>
    <row r="25" spans="1:12" x14ac:dyDescent="0.25">
      <c r="A25" t="s">
        <v>21</v>
      </c>
      <c r="B25">
        <v>6.1</v>
      </c>
      <c r="C25">
        <f t="shared" si="0"/>
        <v>6.1</v>
      </c>
      <c r="D25">
        <v>9.24</v>
      </c>
      <c r="E25">
        <f t="shared" si="1"/>
        <v>9.24</v>
      </c>
      <c r="F25">
        <v>28.77</v>
      </c>
      <c r="G25">
        <f t="shared" si="2"/>
        <v>28.77</v>
      </c>
      <c r="H25">
        <v>13.81</v>
      </c>
      <c r="I25">
        <f t="shared" si="3"/>
        <v>13.81</v>
      </c>
      <c r="K25">
        <f t="shared" si="4"/>
        <v>57.92</v>
      </c>
      <c r="L25">
        <f t="shared" si="5"/>
        <v>14.48</v>
      </c>
    </row>
    <row r="26" spans="1:12" x14ac:dyDescent="0.25">
      <c r="A26" t="s">
        <v>22</v>
      </c>
      <c r="B26">
        <v>0</v>
      </c>
      <c r="C26">
        <f t="shared" si="0"/>
        <v>0</v>
      </c>
      <c r="D26">
        <v>9.1999999999999993</v>
      </c>
      <c r="E26">
        <f t="shared" si="1"/>
        <v>9.1999999999999993</v>
      </c>
      <c r="F26">
        <v>0.05</v>
      </c>
      <c r="G26">
        <f t="shared" si="2"/>
        <v>0.05</v>
      </c>
      <c r="H26">
        <v>2.02</v>
      </c>
      <c r="I26">
        <f t="shared" si="3"/>
        <v>2.02</v>
      </c>
      <c r="K26">
        <f t="shared" si="4"/>
        <v>11.27</v>
      </c>
      <c r="L26">
        <f t="shared" si="5"/>
        <v>2.8174999999999999</v>
      </c>
    </row>
    <row r="27" spans="1:12" x14ac:dyDescent="0.25">
      <c r="A27" t="s">
        <v>23</v>
      </c>
      <c r="B27">
        <v>658.65</v>
      </c>
      <c r="C27">
        <f t="shared" si="0"/>
        <v>658.65</v>
      </c>
      <c r="D27">
        <v>1352.66</v>
      </c>
      <c r="E27">
        <f t="shared" si="1"/>
        <v>1352.66</v>
      </c>
      <c r="F27">
        <v>2324.67</v>
      </c>
      <c r="G27">
        <f t="shared" si="2"/>
        <v>2324.67</v>
      </c>
      <c r="H27">
        <v>40.56</v>
      </c>
      <c r="I27">
        <f t="shared" si="3"/>
        <v>40.56</v>
      </c>
      <c r="K27">
        <f t="shared" si="4"/>
        <v>4376.54</v>
      </c>
      <c r="L27">
        <f t="shared" si="5"/>
        <v>1094.135</v>
      </c>
    </row>
    <row r="28" spans="1:12" x14ac:dyDescent="0.25">
      <c r="A28" t="s">
        <v>24</v>
      </c>
      <c r="B28">
        <v>0</v>
      </c>
      <c r="C28">
        <f t="shared" si="0"/>
        <v>0</v>
      </c>
      <c r="D28">
        <v>0</v>
      </c>
      <c r="E28">
        <f t="shared" si="1"/>
        <v>0</v>
      </c>
      <c r="F28">
        <v>0</v>
      </c>
      <c r="G28">
        <f t="shared" si="2"/>
        <v>0</v>
      </c>
      <c r="H28">
        <v>1</v>
      </c>
      <c r="I28">
        <f t="shared" si="3"/>
        <v>1</v>
      </c>
      <c r="K28">
        <f t="shared" si="4"/>
        <v>1</v>
      </c>
      <c r="L28">
        <f t="shared" si="5"/>
        <v>0.25</v>
      </c>
    </row>
    <row r="29" spans="1:12" x14ac:dyDescent="0.25">
      <c r="A29" t="s">
        <v>25</v>
      </c>
      <c r="B29">
        <v>0</v>
      </c>
      <c r="C29">
        <f t="shared" si="0"/>
        <v>0</v>
      </c>
      <c r="D29">
        <v>3.88</v>
      </c>
      <c r="E29">
        <f t="shared" si="1"/>
        <v>3.88</v>
      </c>
      <c r="F29">
        <v>25.16</v>
      </c>
      <c r="G29">
        <f t="shared" si="2"/>
        <v>25.16</v>
      </c>
      <c r="H29">
        <v>6.04</v>
      </c>
      <c r="I29">
        <f t="shared" si="3"/>
        <v>6.04</v>
      </c>
      <c r="K29">
        <f t="shared" si="4"/>
        <v>35.08</v>
      </c>
      <c r="L29">
        <f t="shared" si="5"/>
        <v>8.77</v>
      </c>
    </row>
    <row r="30" spans="1:12" x14ac:dyDescent="0.25">
      <c r="A30" t="s">
        <v>26</v>
      </c>
      <c r="B30">
        <v>104.11</v>
      </c>
      <c r="C30">
        <f t="shared" si="0"/>
        <v>104.11</v>
      </c>
      <c r="D30">
        <v>178.85</v>
      </c>
      <c r="E30">
        <f t="shared" si="1"/>
        <v>178.85</v>
      </c>
      <c r="F30">
        <v>101.08</v>
      </c>
      <c r="G30">
        <f t="shared" si="2"/>
        <v>101.08</v>
      </c>
      <c r="H30">
        <v>9.1300000000000008</v>
      </c>
      <c r="I30">
        <f t="shared" si="3"/>
        <v>9.1300000000000008</v>
      </c>
      <c r="K30">
        <f t="shared" si="4"/>
        <v>393.17</v>
      </c>
      <c r="L30">
        <f t="shared" si="5"/>
        <v>98.292500000000004</v>
      </c>
    </row>
    <row r="31" spans="1:12" x14ac:dyDescent="0.25">
      <c r="A31" t="s">
        <v>27</v>
      </c>
      <c r="B31">
        <v>7.66</v>
      </c>
      <c r="C31">
        <f t="shared" si="0"/>
        <v>7.66</v>
      </c>
      <c r="D31">
        <v>5.97</v>
      </c>
      <c r="E31">
        <f t="shared" si="1"/>
        <v>5.97</v>
      </c>
      <c r="F31">
        <v>6.96</v>
      </c>
      <c r="G31">
        <f t="shared" si="2"/>
        <v>6.96</v>
      </c>
      <c r="H31">
        <v>2.74</v>
      </c>
      <c r="I31">
        <f t="shared" si="3"/>
        <v>2.74</v>
      </c>
      <c r="K31">
        <f t="shared" si="4"/>
        <v>23.33</v>
      </c>
      <c r="L31">
        <f t="shared" si="5"/>
        <v>5.8324999999999996</v>
      </c>
    </row>
    <row r="32" spans="1:12" x14ac:dyDescent="0.25">
      <c r="A32" t="s">
        <v>28</v>
      </c>
      <c r="B32">
        <v>0</v>
      </c>
      <c r="C32">
        <f t="shared" si="0"/>
        <v>0</v>
      </c>
      <c r="D32">
        <v>1.75</v>
      </c>
      <c r="E32">
        <f t="shared" si="1"/>
        <v>1.75</v>
      </c>
      <c r="F32">
        <v>0.39</v>
      </c>
      <c r="G32">
        <f t="shared" si="2"/>
        <v>0.39</v>
      </c>
      <c r="H32">
        <v>11.34</v>
      </c>
      <c r="I32">
        <f t="shared" si="3"/>
        <v>11.34</v>
      </c>
      <c r="K32">
        <f t="shared" si="4"/>
        <v>13.48</v>
      </c>
      <c r="L32">
        <f t="shared" si="5"/>
        <v>3.37</v>
      </c>
    </row>
    <row r="33" spans="1:12" x14ac:dyDescent="0.25">
      <c r="A33" t="s">
        <v>29</v>
      </c>
      <c r="B33">
        <v>1.5</v>
      </c>
      <c r="C33">
        <f t="shared" si="0"/>
        <v>1.5</v>
      </c>
      <c r="D33">
        <v>2.95</v>
      </c>
      <c r="E33">
        <f t="shared" si="1"/>
        <v>2.95</v>
      </c>
      <c r="F33">
        <v>0.82</v>
      </c>
      <c r="G33">
        <f t="shared" si="2"/>
        <v>0.82</v>
      </c>
      <c r="H33">
        <v>0.67</v>
      </c>
      <c r="I33">
        <f t="shared" si="3"/>
        <v>0.67</v>
      </c>
      <c r="K33">
        <f t="shared" si="4"/>
        <v>5.94</v>
      </c>
      <c r="L33">
        <f t="shared" si="5"/>
        <v>1.4850000000000001</v>
      </c>
    </row>
    <row r="34" spans="1:12" x14ac:dyDescent="0.25">
      <c r="A34" t="s">
        <v>30</v>
      </c>
      <c r="B34">
        <v>4.0199999999999996</v>
      </c>
      <c r="C34">
        <f t="shared" si="0"/>
        <v>4.0199999999999996</v>
      </c>
      <c r="D34">
        <v>48</v>
      </c>
      <c r="E34">
        <f t="shared" si="1"/>
        <v>48</v>
      </c>
      <c r="F34">
        <v>1.52</v>
      </c>
      <c r="G34">
        <f t="shared" si="2"/>
        <v>1.52</v>
      </c>
      <c r="H34">
        <v>19.27</v>
      </c>
      <c r="I34">
        <f t="shared" si="3"/>
        <v>19.27</v>
      </c>
      <c r="K34">
        <f t="shared" si="4"/>
        <v>72.809999999999988</v>
      </c>
      <c r="L34">
        <f t="shared" si="5"/>
        <v>18.202499999999997</v>
      </c>
    </row>
    <row r="35" spans="1:12" x14ac:dyDescent="0.25">
      <c r="A35" t="s">
        <v>31</v>
      </c>
      <c r="B35">
        <v>11.17</v>
      </c>
      <c r="C35">
        <f t="shared" si="0"/>
        <v>11.17</v>
      </c>
      <c r="D35">
        <v>37.4</v>
      </c>
      <c r="E35">
        <f t="shared" si="1"/>
        <v>37.4</v>
      </c>
      <c r="F35">
        <v>147.08000000000001</v>
      </c>
      <c r="G35">
        <f t="shared" si="2"/>
        <v>147.08000000000001</v>
      </c>
      <c r="H35">
        <v>83.93</v>
      </c>
      <c r="I35">
        <f t="shared" si="3"/>
        <v>83.93</v>
      </c>
      <c r="K35">
        <f t="shared" si="4"/>
        <v>279.58000000000004</v>
      </c>
      <c r="L35">
        <f t="shared" si="5"/>
        <v>69.89500000000001</v>
      </c>
    </row>
    <row r="36" spans="1:12" x14ac:dyDescent="0.25">
      <c r="A36" t="s">
        <v>32</v>
      </c>
      <c r="B36">
        <v>0</v>
      </c>
      <c r="C36">
        <f t="shared" si="0"/>
        <v>0</v>
      </c>
      <c r="D36">
        <v>0</v>
      </c>
      <c r="E36">
        <f t="shared" si="1"/>
        <v>0</v>
      </c>
      <c r="F36">
        <v>0</v>
      </c>
      <c r="G36">
        <f t="shared" si="2"/>
        <v>0</v>
      </c>
      <c r="H36">
        <v>0</v>
      </c>
      <c r="I36">
        <f t="shared" si="3"/>
        <v>0</v>
      </c>
      <c r="K36">
        <f t="shared" si="4"/>
        <v>0</v>
      </c>
      <c r="L36">
        <f t="shared" si="5"/>
        <v>0</v>
      </c>
    </row>
    <row r="37" spans="1:12" x14ac:dyDescent="0.25">
      <c r="A37" t="s">
        <v>33</v>
      </c>
      <c r="B37">
        <v>0.03</v>
      </c>
      <c r="C37">
        <f t="shared" si="0"/>
        <v>0.03</v>
      </c>
      <c r="D37">
        <v>0.06</v>
      </c>
      <c r="E37">
        <f t="shared" si="1"/>
        <v>0.06</v>
      </c>
      <c r="F37">
        <v>0.13</v>
      </c>
      <c r="G37">
        <f t="shared" si="2"/>
        <v>0.13</v>
      </c>
      <c r="H37">
        <v>0.24</v>
      </c>
      <c r="I37">
        <f t="shared" si="3"/>
        <v>0.24</v>
      </c>
      <c r="K37">
        <f t="shared" si="4"/>
        <v>0.45999999999999996</v>
      </c>
      <c r="L37">
        <f t="shared" si="5"/>
        <v>0.11499999999999999</v>
      </c>
    </row>
    <row r="38" spans="1:12" x14ac:dyDescent="0.25">
      <c r="A38" t="s">
        <v>34</v>
      </c>
      <c r="B38">
        <v>0.03</v>
      </c>
      <c r="C38">
        <f t="shared" si="0"/>
        <v>0.03</v>
      </c>
      <c r="D38">
        <v>0.03</v>
      </c>
      <c r="E38">
        <f t="shared" si="1"/>
        <v>0.03</v>
      </c>
      <c r="F38">
        <v>0.03</v>
      </c>
      <c r="G38">
        <f t="shared" si="2"/>
        <v>0.03</v>
      </c>
      <c r="H38">
        <v>1.71</v>
      </c>
      <c r="I38">
        <f t="shared" si="3"/>
        <v>1.71</v>
      </c>
      <c r="K38">
        <f t="shared" si="4"/>
        <v>1.8</v>
      </c>
      <c r="L38">
        <f t="shared" si="5"/>
        <v>0.45</v>
      </c>
    </row>
    <row r="39" spans="1:12" x14ac:dyDescent="0.25">
      <c r="A39" t="s">
        <v>35</v>
      </c>
      <c r="B39">
        <v>0</v>
      </c>
      <c r="C39">
        <f t="shared" si="0"/>
        <v>0</v>
      </c>
      <c r="D39">
        <v>7.88</v>
      </c>
      <c r="E39">
        <f t="shared" si="1"/>
        <v>7.88</v>
      </c>
      <c r="F39">
        <v>0.01</v>
      </c>
      <c r="G39">
        <f t="shared" si="2"/>
        <v>0.01</v>
      </c>
      <c r="H39">
        <v>55</v>
      </c>
      <c r="I39">
        <f t="shared" si="3"/>
        <v>55</v>
      </c>
      <c r="K39">
        <f t="shared" si="4"/>
        <v>62.89</v>
      </c>
      <c r="L39">
        <f t="shared" si="5"/>
        <v>15.7225</v>
      </c>
    </row>
    <row r="40" spans="1:12" x14ac:dyDescent="0.25">
      <c r="A40" t="s">
        <v>36</v>
      </c>
      <c r="B40">
        <v>0.44</v>
      </c>
      <c r="C40">
        <f t="shared" si="0"/>
        <v>0.44</v>
      </c>
      <c r="D40">
        <v>1.67</v>
      </c>
      <c r="E40">
        <f t="shared" si="1"/>
        <v>1.67</v>
      </c>
      <c r="F40">
        <v>8.09</v>
      </c>
      <c r="G40">
        <f t="shared" si="2"/>
        <v>8.09</v>
      </c>
      <c r="H40">
        <v>3.52</v>
      </c>
      <c r="I40">
        <f t="shared" si="3"/>
        <v>3.52</v>
      </c>
      <c r="K40">
        <f t="shared" si="4"/>
        <v>13.719999999999999</v>
      </c>
      <c r="L40">
        <f t="shared" si="5"/>
        <v>3.4299999999999997</v>
      </c>
    </row>
    <row r="41" spans="1:12" x14ac:dyDescent="0.25">
      <c r="A41" t="s">
        <v>37</v>
      </c>
      <c r="B41">
        <v>8.57</v>
      </c>
      <c r="C41">
        <f t="shared" si="0"/>
        <v>8.57</v>
      </c>
      <c r="D41">
        <v>15.87</v>
      </c>
      <c r="E41">
        <f t="shared" si="1"/>
        <v>15.87</v>
      </c>
      <c r="F41">
        <v>32.840000000000003</v>
      </c>
      <c r="G41">
        <f t="shared" si="2"/>
        <v>32.840000000000003</v>
      </c>
      <c r="H41">
        <v>53.12</v>
      </c>
      <c r="I41">
        <f t="shared" si="3"/>
        <v>53.12</v>
      </c>
      <c r="K41">
        <f t="shared" si="4"/>
        <v>110.4</v>
      </c>
      <c r="L41">
        <f t="shared" si="5"/>
        <v>27.6</v>
      </c>
    </row>
    <row r="42" spans="1:12" x14ac:dyDescent="0.25">
      <c r="A42" t="s">
        <v>38</v>
      </c>
      <c r="B42">
        <v>0.11</v>
      </c>
      <c r="C42">
        <f t="shared" si="0"/>
        <v>0.11</v>
      </c>
      <c r="D42">
        <v>0.13</v>
      </c>
      <c r="E42">
        <f t="shared" si="1"/>
        <v>0.13</v>
      </c>
      <c r="F42">
        <v>1.71</v>
      </c>
      <c r="G42">
        <f t="shared" si="2"/>
        <v>1.71</v>
      </c>
      <c r="H42">
        <v>2.39</v>
      </c>
      <c r="I42">
        <f t="shared" si="3"/>
        <v>2.39</v>
      </c>
      <c r="K42">
        <f t="shared" si="4"/>
        <v>4.34</v>
      </c>
      <c r="L42">
        <f t="shared" si="5"/>
        <v>1.085</v>
      </c>
    </row>
    <row r="43" spans="1:12" x14ac:dyDescent="0.25">
      <c r="A43" t="s">
        <v>39</v>
      </c>
      <c r="B43">
        <v>0</v>
      </c>
      <c r="C43">
        <f t="shared" si="0"/>
        <v>0</v>
      </c>
      <c r="D43">
        <v>0</v>
      </c>
      <c r="E43">
        <f t="shared" si="1"/>
        <v>0</v>
      </c>
      <c r="F43">
        <v>0</v>
      </c>
      <c r="G43">
        <f t="shared" si="2"/>
        <v>0</v>
      </c>
      <c r="H43">
        <v>0</v>
      </c>
      <c r="I43">
        <f t="shared" si="3"/>
        <v>0</v>
      </c>
      <c r="K43">
        <f t="shared" si="4"/>
        <v>0</v>
      </c>
      <c r="L43">
        <f t="shared" si="5"/>
        <v>0</v>
      </c>
    </row>
    <row r="44" spans="1:12" x14ac:dyDescent="0.25">
      <c r="A44" t="s">
        <v>40</v>
      </c>
      <c r="B44">
        <v>16.309999999999999</v>
      </c>
      <c r="C44">
        <f t="shared" si="0"/>
        <v>16.309999999999999</v>
      </c>
      <c r="D44">
        <v>46.07</v>
      </c>
      <c r="E44">
        <f t="shared" si="1"/>
        <v>46.07</v>
      </c>
      <c r="F44">
        <v>53.31</v>
      </c>
      <c r="G44">
        <f t="shared" si="2"/>
        <v>53.31</v>
      </c>
      <c r="H44">
        <v>263.25</v>
      </c>
      <c r="I44">
        <f t="shared" si="3"/>
        <v>263.25</v>
      </c>
      <c r="K44">
        <f t="shared" si="4"/>
        <v>378.94</v>
      </c>
      <c r="L44">
        <f t="shared" si="5"/>
        <v>94.734999999999999</v>
      </c>
    </row>
    <row r="45" spans="1:12" x14ac:dyDescent="0.25">
      <c r="A45" t="s">
        <v>41</v>
      </c>
      <c r="B45">
        <v>111.13</v>
      </c>
      <c r="C45">
        <f t="shared" si="0"/>
        <v>111.13</v>
      </c>
      <c r="D45">
        <v>203.24</v>
      </c>
      <c r="E45">
        <f t="shared" si="1"/>
        <v>203.24</v>
      </c>
      <c r="F45">
        <v>185.79</v>
      </c>
      <c r="G45">
        <f t="shared" si="2"/>
        <v>185.79</v>
      </c>
      <c r="H45">
        <v>396.59</v>
      </c>
      <c r="I45">
        <f t="shared" si="3"/>
        <v>396.59</v>
      </c>
      <c r="K45">
        <f t="shared" si="4"/>
        <v>896.75</v>
      </c>
      <c r="L45">
        <f t="shared" si="5"/>
        <v>224.1875</v>
      </c>
    </row>
    <row r="46" spans="1:12" x14ac:dyDescent="0.25">
      <c r="A46" t="s">
        <v>42</v>
      </c>
      <c r="B46">
        <v>0.55000000000000004</v>
      </c>
      <c r="C46">
        <f t="shared" si="0"/>
        <v>0.55000000000000004</v>
      </c>
      <c r="D46">
        <v>2.27</v>
      </c>
      <c r="E46">
        <f t="shared" si="1"/>
        <v>2.27</v>
      </c>
      <c r="F46">
        <v>4.42</v>
      </c>
      <c r="G46">
        <f t="shared" si="2"/>
        <v>4.42</v>
      </c>
      <c r="H46">
        <v>36.659999999999997</v>
      </c>
      <c r="I46">
        <f t="shared" si="3"/>
        <v>36.659999999999997</v>
      </c>
      <c r="K46">
        <f t="shared" si="4"/>
        <v>43.9</v>
      </c>
      <c r="L46">
        <f t="shared" si="5"/>
        <v>10.975</v>
      </c>
    </row>
    <row r="47" spans="1:12" x14ac:dyDescent="0.25">
      <c r="A47" t="s">
        <v>43</v>
      </c>
      <c r="B47">
        <v>584.29</v>
      </c>
      <c r="C47">
        <f t="shared" si="0"/>
        <v>584.29</v>
      </c>
      <c r="D47">
        <v>764.03</v>
      </c>
      <c r="E47">
        <f t="shared" si="1"/>
        <v>764.03</v>
      </c>
      <c r="F47">
        <v>812.93</v>
      </c>
      <c r="G47">
        <f t="shared" si="2"/>
        <v>812.93</v>
      </c>
      <c r="H47">
        <v>668.57</v>
      </c>
      <c r="I47">
        <f t="shared" si="3"/>
        <v>668.57</v>
      </c>
      <c r="K47">
        <f t="shared" si="4"/>
        <v>2829.8199999999997</v>
      </c>
      <c r="L47">
        <f t="shared" si="5"/>
        <v>707.45499999999993</v>
      </c>
    </row>
    <row r="48" spans="1:12" x14ac:dyDescent="0.25">
      <c r="A48" t="s">
        <v>44</v>
      </c>
      <c r="B48">
        <v>0.13</v>
      </c>
      <c r="C48">
        <f t="shared" si="0"/>
        <v>0.13</v>
      </c>
      <c r="D48">
        <v>0.43</v>
      </c>
      <c r="E48">
        <f t="shared" si="1"/>
        <v>0.43</v>
      </c>
      <c r="F48">
        <v>0.95</v>
      </c>
      <c r="G48">
        <f t="shared" si="2"/>
        <v>0.95</v>
      </c>
      <c r="H48">
        <v>4.21</v>
      </c>
      <c r="I48">
        <f t="shared" si="3"/>
        <v>4.21</v>
      </c>
      <c r="K48">
        <f t="shared" si="4"/>
        <v>5.72</v>
      </c>
      <c r="L48">
        <f t="shared" si="5"/>
        <v>1.43</v>
      </c>
    </row>
    <row r="49" spans="1:12" x14ac:dyDescent="0.25">
      <c r="A49" t="s">
        <v>45</v>
      </c>
      <c r="B49">
        <v>0</v>
      </c>
      <c r="C49">
        <f t="shared" si="0"/>
        <v>0</v>
      </c>
      <c r="D49">
        <v>0</v>
      </c>
      <c r="E49">
        <f t="shared" si="1"/>
        <v>0</v>
      </c>
      <c r="F49">
        <v>0</v>
      </c>
      <c r="G49">
        <f t="shared" si="2"/>
        <v>0</v>
      </c>
      <c r="H49">
        <v>0</v>
      </c>
      <c r="I49">
        <f t="shared" si="3"/>
        <v>0</v>
      </c>
      <c r="K49">
        <f t="shared" si="4"/>
        <v>0</v>
      </c>
      <c r="L49">
        <f t="shared" si="5"/>
        <v>0</v>
      </c>
    </row>
    <row r="50" spans="1:12" x14ac:dyDescent="0.25">
      <c r="A50" t="s">
        <v>46</v>
      </c>
      <c r="B50">
        <v>6.01</v>
      </c>
      <c r="C50">
        <f t="shared" si="0"/>
        <v>6.01</v>
      </c>
      <c r="D50">
        <v>5.64</v>
      </c>
      <c r="E50">
        <f t="shared" si="1"/>
        <v>5.64</v>
      </c>
      <c r="F50">
        <v>27.36</v>
      </c>
      <c r="G50">
        <f t="shared" si="2"/>
        <v>27.36</v>
      </c>
      <c r="H50">
        <v>7.64</v>
      </c>
      <c r="I50">
        <f t="shared" si="3"/>
        <v>7.64</v>
      </c>
      <c r="K50">
        <f t="shared" si="4"/>
        <v>46.65</v>
      </c>
      <c r="L50">
        <f t="shared" si="5"/>
        <v>11.6625</v>
      </c>
    </row>
    <row r="51" spans="1:12" x14ac:dyDescent="0.25">
      <c r="A51" t="s">
        <v>47</v>
      </c>
      <c r="B51">
        <v>1.56</v>
      </c>
      <c r="C51">
        <f t="shared" si="0"/>
        <v>1.56</v>
      </c>
      <c r="D51">
        <v>2.63</v>
      </c>
      <c r="E51">
        <f t="shared" si="1"/>
        <v>2.63</v>
      </c>
      <c r="F51">
        <v>4.83</v>
      </c>
      <c r="G51">
        <f t="shared" si="2"/>
        <v>4.83</v>
      </c>
      <c r="H51">
        <v>2.68</v>
      </c>
      <c r="I51">
        <f t="shared" si="3"/>
        <v>2.68</v>
      </c>
      <c r="K51">
        <f t="shared" si="4"/>
        <v>11.700000000000001</v>
      </c>
      <c r="L51">
        <f t="shared" si="5"/>
        <v>2.9250000000000003</v>
      </c>
    </row>
    <row r="52" spans="1:12" x14ac:dyDescent="0.25">
      <c r="A52" t="s">
        <v>48</v>
      </c>
      <c r="B52">
        <v>0.28000000000000003</v>
      </c>
      <c r="C52">
        <f t="shared" si="0"/>
        <v>0.28000000000000003</v>
      </c>
      <c r="D52">
        <v>0.66</v>
      </c>
      <c r="E52">
        <f t="shared" si="1"/>
        <v>0.66</v>
      </c>
      <c r="F52">
        <v>0.13</v>
      </c>
      <c r="G52">
        <f t="shared" si="2"/>
        <v>0.13</v>
      </c>
      <c r="H52">
        <v>0.17</v>
      </c>
      <c r="I52">
        <f t="shared" si="3"/>
        <v>0.17</v>
      </c>
      <c r="K52">
        <f t="shared" si="4"/>
        <v>1.2400000000000002</v>
      </c>
      <c r="L52">
        <f t="shared" si="5"/>
        <v>0.31000000000000005</v>
      </c>
    </row>
    <row r="53" spans="1:12" x14ac:dyDescent="0.25">
      <c r="A53" t="s">
        <v>49</v>
      </c>
      <c r="B53">
        <v>0</v>
      </c>
      <c r="C53">
        <f t="shared" si="0"/>
        <v>0</v>
      </c>
      <c r="D53">
        <v>0.1</v>
      </c>
      <c r="E53">
        <f t="shared" si="1"/>
        <v>0.1</v>
      </c>
      <c r="F53">
        <v>0</v>
      </c>
      <c r="G53">
        <f t="shared" si="2"/>
        <v>0</v>
      </c>
      <c r="H53">
        <v>0.01</v>
      </c>
      <c r="I53">
        <f t="shared" si="3"/>
        <v>0.01</v>
      </c>
      <c r="K53">
        <f t="shared" si="4"/>
        <v>0.11</v>
      </c>
      <c r="L53">
        <f t="shared" si="5"/>
        <v>2.75E-2</v>
      </c>
    </row>
    <row r="54" spans="1:12" x14ac:dyDescent="0.25">
      <c r="A54" t="s">
        <v>50</v>
      </c>
      <c r="B54">
        <v>0.25</v>
      </c>
      <c r="C54">
        <f t="shared" si="0"/>
        <v>0.25</v>
      </c>
      <c r="D54">
        <v>0.35</v>
      </c>
      <c r="E54">
        <f t="shared" si="1"/>
        <v>0.35</v>
      </c>
      <c r="F54">
        <v>0.11</v>
      </c>
      <c r="G54">
        <f t="shared" si="2"/>
        <v>0.11</v>
      </c>
      <c r="H54">
        <v>0.17</v>
      </c>
      <c r="I54">
        <f t="shared" si="3"/>
        <v>0.17</v>
      </c>
      <c r="K54">
        <f t="shared" si="4"/>
        <v>0.88</v>
      </c>
      <c r="L54">
        <f t="shared" si="5"/>
        <v>0.22</v>
      </c>
    </row>
    <row r="55" spans="1:12" x14ac:dyDescent="0.25">
      <c r="A55" t="s">
        <v>51</v>
      </c>
      <c r="B55">
        <v>0</v>
      </c>
      <c r="C55">
        <f t="shared" si="0"/>
        <v>0</v>
      </c>
      <c r="D55">
        <v>0.32</v>
      </c>
      <c r="E55">
        <f t="shared" si="1"/>
        <v>0.32</v>
      </c>
      <c r="F55">
        <v>0</v>
      </c>
      <c r="G55">
        <f t="shared" si="2"/>
        <v>0</v>
      </c>
      <c r="H55">
        <v>0</v>
      </c>
      <c r="I55">
        <f t="shared" si="3"/>
        <v>0</v>
      </c>
      <c r="K55">
        <f t="shared" si="4"/>
        <v>0.32</v>
      </c>
      <c r="L55">
        <f t="shared" si="5"/>
        <v>0.08</v>
      </c>
    </row>
    <row r="56" spans="1:12" x14ac:dyDescent="0.25">
      <c r="A56" t="s">
        <v>52</v>
      </c>
      <c r="B56">
        <v>0</v>
      </c>
      <c r="C56">
        <f t="shared" si="0"/>
        <v>0</v>
      </c>
      <c r="D56">
        <v>0</v>
      </c>
      <c r="E56">
        <f t="shared" si="1"/>
        <v>0</v>
      </c>
      <c r="F56">
        <v>0</v>
      </c>
      <c r="G56">
        <f t="shared" si="2"/>
        <v>0</v>
      </c>
      <c r="H56">
        <v>0</v>
      </c>
      <c r="I56">
        <f t="shared" si="3"/>
        <v>0</v>
      </c>
      <c r="K56">
        <f t="shared" si="4"/>
        <v>0</v>
      </c>
      <c r="L56">
        <f t="shared" si="5"/>
        <v>0</v>
      </c>
    </row>
    <row r="57" spans="1:12" x14ac:dyDescent="0.25">
      <c r="A57" t="s">
        <v>53</v>
      </c>
      <c r="B57">
        <v>0.24</v>
      </c>
      <c r="C57">
        <f t="shared" si="0"/>
        <v>0.24</v>
      </c>
      <c r="D57">
        <v>0.68</v>
      </c>
      <c r="E57">
        <f t="shared" si="1"/>
        <v>0.68</v>
      </c>
      <c r="F57">
        <v>14.88</v>
      </c>
      <c r="G57">
        <f t="shared" si="2"/>
        <v>14.88</v>
      </c>
      <c r="H57">
        <v>3.72</v>
      </c>
      <c r="I57">
        <f t="shared" si="3"/>
        <v>3.72</v>
      </c>
      <c r="K57">
        <f t="shared" si="4"/>
        <v>19.52</v>
      </c>
      <c r="L57">
        <f t="shared" si="5"/>
        <v>4.88</v>
      </c>
    </row>
    <row r="58" spans="1:12" x14ac:dyDescent="0.25">
      <c r="A58" t="s">
        <v>54</v>
      </c>
      <c r="B58">
        <v>2.54</v>
      </c>
      <c r="C58">
        <f t="shared" si="0"/>
        <v>2.54</v>
      </c>
      <c r="D58">
        <v>0.25</v>
      </c>
      <c r="E58">
        <f t="shared" si="1"/>
        <v>0.25</v>
      </c>
      <c r="F58">
        <v>7.0000000000000007E-2</v>
      </c>
      <c r="G58">
        <f t="shared" si="2"/>
        <v>7.0000000000000007E-2</v>
      </c>
      <c r="H58">
        <v>0.12</v>
      </c>
      <c r="I58">
        <f t="shared" si="3"/>
        <v>0.12</v>
      </c>
      <c r="K58">
        <f t="shared" si="4"/>
        <v>2.98</v>
      </c>
      <c r="L58">
        <f t="shared" si="5"/>
        <v>0.745</v>
      </c>
    </row>
    <row r="59" spans="1:12" x14ac:dyDescent="0.25">
      <c r="A59" t="s">
        <v>55</v>
      </c>
      <c r="B59">
        <v>3.2</v>
      </c>
      <c r="C59">
        <f t="shared" si="0"/>
        <v>3.2</v>
      </c>
      <c r="D59">
        <v>1.68</v>
      </c>
      <c r="E59">
        <f t="shared" si="1"/>
        <v>1.68</v>
      </c>
      <c r="F59">
        <v>0.63</v>
      </c>
      <c r="G59">
        <f t="shared" si="2"/>
        <v>0.63</v>
      </c>
      <c r="H59">
        <v>0.53</v>
      </c>
      <c r="I59">
        <f t="shared" si="3"/>
        <v>0.53</v>
      </c>
      <c r="K59">
        <f t="shared" si="4"/>
        <v>6.04</v>
      </c>
      <c r="L59">
        <f t="shared" si="5"/>
        <v>1.51</v>
      </c>
    </row>
    <row r="60" spans="1:12" x14ac:dyDescent="0.25">
      <c r="A60" t="s">
        <v>56</v>
      </c>
      <c r="B60">
        <v>2.5</v>
      </c>
      <c r="C60">
        <f t="shared" si="0"/>
        <v>2.5</v>
      </c>
      <c r="D60">
        <v>0.08</v>
      </c>
      <c r="E60">
        <f t="shared" si="1"/>
        <v>0.08</v>
      </c>
      <c r="F60">
        <v>0.13</v>
      </c>
      <c r="G60">
        <f t="shared" si="2"/>
        <v>0.13</v>
      </c>
      <c r="H60">
        <v>0.17</v>
      </c>
      <c r="I60">
        <f t="shared" si="3"/>
        <v>0.17</v>
      </c>
      <c r="K60">
        <f t="shared" si="4"/>
        <v>2.88</v>
      </c>
      <c r="L60">
        <f t="shared" si="5"/>
        <v>0.72</v>
      </c>
    </row>
    <row r="61" spans="1:12" x14ac:dyDescent="0.25">
      <c r="A61" t="s">
        <v>57</v>
      </c>
      <c r="B61">
        <v>0.01</v>
      </c>
      <c r="C61">
        <f t="shared" si="0"/>
        <v>0.01</v>
      </c>
      <c r="D61">
        <v>0.01</v>
      </c>
      <c r="E61">
        <f t="shared" si="1"/>
        <v>0.01</v>
      </c>
      <c r="F61">
        <v>0.01</v>
      </c>
      <c r="G61">
        <f t="shared" si="2"/>
        <v>0.01</v>
      </c>
      <c r="H61">
        <v>0.05</v>
      </c>
      <c r="I61">
        <f t="shared" si="3"/>
        <v>0.05</v>
      </c>
      <c r="K61">
        <f t="shared" si="4"/>
        <v>0.08</v>
      </c>
      <c r="L61">
        <f t="shared" si="5"/>
        <v>0.02</v>
      </c>
    </row>
    <row r="62" spans="1:12" x14ac:dyDescent="0.25">
      <c r="A62" t="s">
        <v>58</v>
      </c>
      <c r="B62">
        <v>4.43</v>
      </c>
      <c r="C62">
        <f t="shared" si="0"/>
        <v>4.43</v>
      </c>
      <c r="D62">
        <v>3.01</v>
      </c>
      <c r="E62">
        <f t="shared" si="1"/>
        <v>3.01</v>
      </c>
      <c r="F62">
        <v>22.53</v>
      </c>
      <c r="G62">
        <f t="shared" si="2"/>
        <v>22.53</v>
      </c>
      <c r="H62">
        <v>4.92</v>
      </c>
      <c r="I62">
        <f t="shared" si="3"/>
        <v>4.92</v>
      </c>
      <c r="K62">
        <f t="shared" si="4"/>
        <v>34.89</v>
      </c>
      <c r="L62">
        <f t="shared" si="5"/>
        <v>8.7225000000000001</v>
      </c>
    </row>
    <row r="63" spans="1:12" x14ac:dyDescent="0.25">
      <c r="A63" t="s">
        <v>59</v>
      </c>
      <c r="B63">
        <v>0.89</v>
      </c>
      <c r="C63">
        <f t="shared" si="0"/>
        <v>0.89</v>
      </c>
      <c r="D63">
        <v>19.72</v>
      </c>
      <c r="E63">
        <f t="shared" si="1"/>
        <v>19.72</v>
      </c>
      <c r="F63">
        <v>4.8499999999999996</v>
      </c>
      <c r="G63">
        <f t="shared" si="2"/>
        <v>4.8499999999999996</v>
      </c>
      <c r="H63">
        <v>9.35</v>
      </c>
      <c r="I63">
        <f t="shared" si="3"/>
        <v>9.35</v>
      </c>
      <c r="K63">
        <f t="shared" si="4"/>
        <v>34.81</v>
      </c>
      <c r="L63">
        <f t="shared" si="5"/>
        <v>8.7025000000000006</v>
      </c>
    </row>
    <row r="64" spans="1:12" x14ac:dyDescent="0.25">
      <c r="A64" t="s">
        <v>60</v>
      </c>
      <c r="B64">
        <v>0</v>
      </c>
      <c r="C64">
        <f t="shared" si="0"/>
        <v>0</v>
      </c>
      <c r="D64">
        <v>11.13</v>
      </c>
      <c r="E64">
        <f t="shared" si="1"/>
        <v>11.13</v>
      </c>
      <c r="F64">
        <v>8.06</v>
      </c>
      <c r="G64">
        <f t="shared" si="2"/>
        <v>8.06</v>
      </c>
      <c r="H64">
        <v>146.35</v>
      </c>
      <c r="I64">
        <f t="shared" si="3"/>
        <v>146.35</v>
      </c>
      <c r="K64">
        <f t="shared" si="4"/>
        <v>165.54</v>
      </c>
      <c r="L64">
        <f t="shared" si="5"/>
        <v>41.384999999999998</v>
      </c>
    </row>
    <row r="65" spans="1:12" x14ac:dyDescent="0.25">
      <c r="A65" t="s">
        <v>61</v>
      </c>
      <c r="B65">
        <v>0.14000000000000001</v>
      </c>
      <c r="C65">
        <f t="shared" si="0"/>
        <v>0.14000000000000001</v>
      </c>
      <c r="D65">
        <v>4.34</v>
      </c>
      <c r="E65">
        <f t="shared" si="1"/>
        <v>4.34</v>
      </c>
      <c r="F65">
        <v>1.36</v>
      </c>
      <c r="G65">
        <f t="shared" si="2"/>
        <v>1.36</v>
      </c>
      <c r="H65">
        <v>2.97</v>
      </c>
      <c r="I65">
        <f t="shared" si="3"/>
        <v>2.97</v>
      </c>
      <c r="K65">
        <f t="shared" si="4"/>
        <v>8.81</v>
      </c>
      <c r="L65">
        <f t="shared" si="5"/>
        <v>2.2025000000000001</v>
      </c>
    </row>
    <row r="66" spans="1:12" x14ac:dyDescent="0.25">
      <c r="A66" t="s">
        <v>62</v>
      </c>
      <c r="B66">
        <v>0.42</v>
      </c>
      <c r="C66">
        <f t="shared" si="0"/>
        <v>0.42</v>
      </c>
      <c r="D66">
        <v>11.73</v>
      </c>
      <c r="E66">
        <f t="shared" si="1"/>
        <v>11.73</v>
      </c>
      <c r="F66">
        <v>0.62</v>
      </c>
      <c r="G66">
        <f t="shared" si="2"/>
        <v>0.62</v>
      </c>
      <c r="H66">
        <v>3.06</v>
      </c>
      <c r="I66">
        <f t="shared" si="3"/>
        <v>3.06</v>
      </c>
      <c r="K66">
        <f t="shared" si="4"/>
        <v>15.83</v>
      </c>
      <c r="L66">
        <f t="shared" si="5"/>
        <v>3.9575</v>
      </c>
    </row>
    <row r="67" spans="1:12" x14ac:dyDescent="0.25">
      <c r="A67" t="s">
        <v>63</v>
      </c>
      <c r="B67">
        <v>0.17</v>
      </c>
      <c r="C67">
        <f t="shared" si="0"/>
        <v>0.17</v>
      </c>
      <c r="D67">
        <v>3.1</v>
      </c>
      <c r="E67">
        <f t="shared" si="1"/>
        <v>3.1</v>
      </c>
      <c r="F67">
        <v>2.33</v>
      </c>
      <c r="G67">
        <f t="shared" si="2"/>
        <v>2.33</v>
      </c>
      <c r="H67">
        <v>2.5099999999999998</v>
      </c>
      <c r="I67">
        <f t="shared" si="3"/>
        <v>2.5099999999999998</v>
      </c>
      <c r="K67">
        <f t="shared" si="4"/>
        <v>8.11</v>
      </c>
      <c r="L67">
        <f t="shared" si="5"/>
        <v>2.0274999999999999</v>
      </c>
    </row>
    <row r="68" spans="1:12" x14ac:dyDescent="0.25">
      <c r="A68" t="s">
        <v>64</v>
      </c>
      <c r="B68">
        <v>0</v>
      </c>
      <c r="C68">
        <f t="shared" si="0"/>
        <v>0</v>
      </c>
      <c r="D68">
        <v>0.05</v>
      </c>
      <c r="E68">
        <f t="shared" si="1"/>
        <v>0.05</v>
      </c>
      <c r="F68">
        <v>0.12</v>
      </c>
      <c r="G68">
        <f t="shared" si="2"/>
        <v>0.12</v>
      </c>
      <c r="H68">
        <v>0.1</v>
      </c>
      <c r="I68">
        <f t="shared" si="3"/>
        <v>0.1</v>
      </c>
      <c r="K68">
        <f t="shared" si="4"/>
        <v>0.27</v>
      </c>
      <c r="L68">
        <f t="shared" si="5"/>
        <v>6.7500000000000004E-2</v>
      </c>
    </row>
    <row r="69" spans="1:12" x14ac:dyDescent="0.25">
      <c r="A69" t="s">
        <v>65</v>
      </c>
      <c r="B69">
        <v>0.03</v>
      </c>
      <c r="C69">
        <f t="shared" si="0"/>
        <v>0.03</v>
      </c>
      <c r="D69">
        <v>1.37</v>
      </c>
      <c r="E69">
        <f t="shared" si="1"/>
        <v>1.37</v>
      </c>
      <c r="F69">
        <v>0.18</v>
      </c>
      <c r="G69">
        <f t="shared" si="2"/>
        <v>0.18</v>
      </c>
      <c r="H69">
        <v>0.26</v>
      </c>
      <c r="I69">
        <f t="shared" si="3"/>
        <v>0.26</v>
      </c>
      <c r="K69">
        <f t="shared" si="4"/>
        <v>1.84</v>
      </c>
      <c r="L69">
        <f t="shared" si="5"/>
        <v>0.46</v>
      </c>
    </row>
    <row r="70" spans="1:12" x14ac:dyDescent="0.25">
      <c r="A70" t="s">
        <v>66</v>
      </c>
      <c r="B70">
        <v>0.39</v>
      </c>
      <c r="C70">
        <f t="shared" ref="C70:C91" si="6">B70*(B$3/B$4)</f>
        <v>0.39</v>
      </c>
      <c r="D70">
        <v>10.3</v>
      </c>
      <c r="E70">
        <f t="shared" ref="E70:E91" si="7">D70*(D$3/D$4)</f>
        <v>10.3</v>
      </c>
      <c r="F70">
        <v>0.38</v>
      </c>
      <c r="G70">
        <f t="shared" ref="G70:G91" si="8">F70*(F$3/F$4)</f>
        <v>0.38</v>
      </c>
      <c r="H70">
        <v>2.71</v>
      </c>
      <c r="I70">
        <f t="shared" ref="I70:I91" si="9">H70*(H$3/H$4)</f>
        <v>2.71</v>
      </c>
      <c r="K70">
        <f t="shared" ref="K70:K91" si="10">SUM(I70,G70,E70,C70)</f>
        <v>13.780000000000001</v>
      </c>
      <c r="L70">
        <f t="shared" ref="L70:L91" si="11">K70/$B$1</f>
        <v>3.4450000000000003</v>
      </c>
    </row>
    <row r="71" spans="1:12" x14ac:dyDescent="0.25">
      <c r="A71" t="s">
        <v>67</v>
      </c>
      <c r="B71">
        <v>1.04</v>
      </c>
      <c r="C71">
        <f t="shared" si="6"/>
        <v>1.04</v>
      </c>
      <c r="D71">
        <v>12.4</v>
      </c>
      <c r="E71">
        <f t="shared" si="7"/>
        <v>12.4</v>
      </c>
      <c r="F71">
        <v>0.85</v>
      </c>
      <c r="G71">
        <f t="shared" si="8"/>
        <v>0.85</v>
      </c>
      <c r="H71">
        <v>4.5999999999999996</v>
      </c>
      <c r="I71">
        <f t="shared" si="9"/>
        <v>4.5999999999999996</v>
      </c>
      <c r="K71">
        <f t="shared" si="10"/>
        <v>18.89</v>
      </c>
      <c r="L71">
        <f t="shared" si="11"/>
        <v>4.7225000000000001</v>
      </c>
    </row>
    <row r="72" spans="1:12" x14ac:dyDescent="0.25">
      <c r="A72" t="s">
        <v>68</v>
      </c>
      <c r="B72">
        <v>0.02</v>
      </c>
      <c r="C72">
        <f t="shared" si="6"/>
        <v>0.02</v>
      </c>
      <c r="D72">
        <v>0.06</v>
      </c>
      <c r="E72">
        <f t="shared" si="7"/>
        <v>0.06</v>
      </c>
      <c r="F72">
        <v>0.09</v>
      </c>
      <c r="G72">
        <f t="shared" si="8"/>
        <v>0.09</v>
      </c>
      <c r="H72">
        <v>1.75</v>
      </c>
      <c r="I72">
        <f t="shared" si="9"/>
        <v>1.75</v>
      </c>
      <c r="K72">
        <f t="shared" si="10"/>
        <v>1.9200000000000002</v>
      </c>
      <c r="L72">
        <f t="shared" si="11"/>
        <v>0.48000000000000004</v>
      </c>
    </row>
    <row r="73" spans="1:12" x14ac:dyDescent="0.25">
      <c r="A73" t="s">
        <v>69</v>
      </c>
      <c r="B73">
        <v>0.01</v>
      </c>
      <c r="C73">
        <f t="shared" si="6"/>
        <v>0.01</v>
      </c>
      <c r="D73">
        <v>0.09</v>
      </c>
      <c r="E73">
        <f t="shared" si="7"/>
        <v>0.09</v>
      </c>
      <c r="F73">
        <v>0.13</v>
      </c>
      <c r="G73">
        <f t="shared" si="8"/>
        <v>0.13</v>
      </c>
      <c r="H73">
        <v>1.83</v>
      </c>
      <c r="I73">
        <f t="shared" si="9"/>
        <v>1.83</v>
      </c>
      <c r="K73">
        <f t="shared" si="10"/>
        <v>2.0599999999999996</v>
      </c>
      <c r="L73">
        <f t="shared" si="11"/>
        <v>0.5149999999999999</v>
      </c>
    </row>
    <row r="74" spans="1:12" x14ac:dyDescent="0.25">
      <c r="A74" t="s">
        <v>70</v>
      </c>
      <c r="B74">
        <v>0.03</v>
      </c>
      <c r="C74">
        <f t="shared" si="6"/>
        <v>0.03</v>
      </c>
      <c r="D74">
        <v>0.24</v>
      </c>
      <c r="E74">
        <f t="shared" si="7"/>
        <v>0.24</v>
      </c>
      <c r="F74">
        <v>0.19</v>
      </c>
      <c r="G74">
        <f t="shared" si="8"/>
        <v>0.19</v>
      </c>
      <c r="H74">
        <v>2.63</v>
      </c>
      <c r="I74">
        <f t="shared" si="9"/>
        <v>2.63</v>
      </c>
      <c r="K74">
        <f t="shared" si="10"/>
        <v>3.0899999999999994</v>
      </c>
      <c r="L74">
        <f t="shared" si="11"/>
        <v>0.77249999999999985</v>
      </c>
    </row>
    <row r="75" spans="1:12" x14ac:dyDescent="0.25">
      <c r="A75" t="s">
        <v>71</v>
      </c>
      <c r="B75">
        <v>0</v>
      </c>
      <c r="C75">
        <f t="shared" si="6"/>
        <v>0</v>
      </c>
      <c r="D75">
        <v>0.02</v>
      </c>
      <c r="E75">
        <f t="shared" si="7"/>
        <v>0.02</v>
      </c>
      <c r="F75">
        <v>0.03</v>
      </c>
      <c r="G75">
        <f t="shared" si="8"/>
        <v>0.03</v>
      </c>
      <c r="H75">
        <v>0.31</v>
      </c>
      <c r="I75">
        <f t="shared" si="9"/>
        <v>0.31</v>
      </c>
      <c r="K75">
        <f t="shared" si="10"/>
        <v>0.36</v>
      </c>
      <c r="L75">
        <f t="shared" si="11"/>
        <v>0.09</v>
      </c>
    </row>
    <row r="76" spans="1:12" x14ac:dyDescent="0.25">
      <c r="A76" t="s">
        <v>72</v>
      </c>
      <c r="B76">
        <v>0.03</v>
      </c>
      <c r="C76">
        <f t="shared" si="6"/>
        <v>0.03</v>
      </c>
      <c r="D76">
        <v>0.2</v>
      </c>
      <c r="E76">
        <f t="shared" si="7"/>
        <v>0.2</v>
      </c>
      <c r="F76">
        <v>0.32</v>
      </c>
      <c r="G76">
        <f t="shared" si="8"/>
        <v>0.32</v>
      </c>
      <c r="H76">
        <v>4.38</v>
      </c>
      <c r="I76">
        <f t="shared" si="9"/>
        <v>4.38</v>
      </c>
      <c r="K76">
        <f t="shared" si="10"/>
        <v>4.9300000000000006</v>
      </c>
      <c r="L76">
        <f t="shared" si="11"/>
        <v>1.2325000000000002</v>
      </c>
    </row>
    <row r="77" spans="1:12" x14ac:dyDescent="0.25">
      <c r="A77" t="s">
        <v>73</v>
      </c>
      <c r="B77">
        <v>0.01</v>
      </c>
      <c r="C77">
        <f t="shared" si="6"/>
        <v>0.01</v>
      </c>
      <c r="D77">
        <v>7.0000000000000007E-2</v>
      </c>
      <c r="E77">
        <f t="shared" si="7"/>
        <v>7.0000000000000007E-2</v>
      </c>
      <c r="F77">
        <v>0.08</v>
      </c>
      <c r="G77">
        <f t="shared" si="8"/>
        <v>0.08</v>
      </c>
      <c r="H77">
        <v>1.39</v>
      </c>
      <c r="I77">
        <f t="shared" si="9"/>
        <v>1.39</v>
      </c>
      <c r="K77">
        <f t="shared" si="10"/>
        <v>1.55</v>
      </c>
      <c r="L77">
        <f t="shared" si="11"/>
        <v>0.38750000000000001</v>
      </c>
    </row>
    <row r="78" spans="1:12" x14ac:dyDescent="0.25">
      <c r="A78" t="s">
        <v>74</v>
      </c>
      <c r="B78">
        <v>0.01</v>
      </c>
      <c r="C78">
        <f t="shared" si="6"/>
        <v>0.01</v>
      </c>
      <c r="D78">
        <v>0.03</v>
      </c>
      <c r="E78">
        <f t="shared" si="7"/>
        <v>0.03</v>
      </c>
      <c r="F78">
        <v>0.04</v>
      </c>
      <c r="G78">
        <f t="shared" si="8"/>
        <v>0.04</v>
      </c>
      <c r="H78">
        <v>0.87</v>
      </c>
      <c r="I78">
        <f t="shared" si="9"/>
        <v>0.87</v>
      </c>
      <c r="K78">
        <f t="shared" si="10"/>
        <v>0.95000000000000007</v>
      </c>
      <c r="L78">
        <f t="shared" si="11"/>
        <v>0.23750000000000002</v>
      </c>
    </row>
    <row r="79" spans="1:12" x14ac:dyDescent="0.25">
      <c r="A79" t="s">
        <v>75</v>
      </c>
      <c r="B79">
        <v>0</v>
      </c>
      <c r="C79">
        <f t="shared" si="6"/>
        <v>0</v>
      </c>
      <c r="D79">
        <v>0</v>
      </c>
      <c r="E79">
        <f t="shared" si="7"/>
        <v>0</v>
      </c>
      <c r="F79">
        <v>0</v>
      </c>
      <c r="G79">
        <f t="shared" si="8"/>
        <v>0</v>
      </c>
      <c r="H79">
        <v>0</v>
      </c>
      <c r="I79">
        <f t="shared" si="9"/>
        <v>0</v>
      </c>
      <c r="K79">
        <f t="shared" si="10"/>
        <v>0</v>
      </c>
      <c r="L79">
        <f t="shared" si="11"/>
        <v>0</v>
      </c>
    </row>
    <row r="80" spans="1:12" x14ac:dyDescent="0.25">
      <c r="A80" t="s">
        <v>76</v>
      </c>
      <c r="B80">
        <v>0.01</v>
      </c>
      <c r="C80">
        <f t="shared" si="6"/>
        <v>0.01</v>
      </c>
      <c r="D80">
        <v>0.06</v>
      </c>
      <c r="E80">
        <f t="shared" si="7"/>
        <v>0.06</v>
      </c>
      <c r="F80">
        <v>7.0000000000000007E-2</v>
      </c>
      <c r="G80">
        <f t="shared" si="8"/>
        <v>7.0000000000000007E-2</v>
      </c>
      <c r="H80">
        <v>0.94</v>
      </c>
      <c r="I80">
        <f t="shared" si="9"/>
        <v>0.94</v>
      </c>
      <c r="K80">
        <f t="shared" si="10"/>
        <v>1.08</v>
      </c>
      <c r="L80">
        <f t="shared" si="11"/>
        <v>0.27</v>
      </c>
    </row>
    <row r="81" spans="1:12" x14ac:dyDescent="0.25">
      <c r="A81" t="s">
        <v>77</v>
      </c>
      <c r="B81">
        <v>0.01</v>
      </c>
      <c r="C81">
        <f t="shared" si="6"/>
        <v>0.01</v>
      </c>
      <c r="D81">
        <v>0.09</v>
      </c>
      <c r="E81">
        <f t="shared" si="7"/>
        <v>0.09</v>
      </c>
      <c r="F81">
        <v>0.14000000000000001</v>
      </c>
      <c r="G81">
        <f t="shared" si="8"/>
        <v>0.14000000000000001</v>
      </c>
      <c r="H81">
        <v>2.2599999999999998</v>
      </c>
      <c r="I81">
        <f t="shared" si="9"/>
        <v>2.2599999999999998</v>
      </c>
      <c r="K81">
        <f t="shared" si="10"/>
        <v>2.4999999999999996</v>
      </c>
      <c r="L81">
        <f t="shared" si="11"/>
        <v>0.62499999999999989</v>
      </c>
    </row>
    <row r="82" spans="1:12" x14ac:dyDescent="0.25">
      <c r="A82" t="s">
        <v>78</v>
      </c>
      <c r="B82">
        <v>0.01</v>
      </c>
      <c r="C82">
        <f t="shared" si="6"/>
        <v>0.01</v>
      </c>
      <c r="D82">
        <v>7.0000000000000007E-2</v>
      </c>
      <c r="E82">
        <f t="shared" si="7"/>
        <v>7.0000000000000007E-2</v>
      </c>
      <c r="F82">
        <v>7.0000000000000007E-2</v>
      </c>
      <c r="G82">
        <f t="shared" si="8"/>
        <v>7.0000000000000007E-2</v>
      </c>
      <c r="H82">
        <v>2.63</v>
      </c>
      <c r="I82">
        <f t="shared" si="9"/>
        <v>2.63</v>
      </c>
      <c r="K82">
        <f t="shared" si="10"/>
        <v>2.7799999999999994</v>
      </c>
      <c r="L82">
        <f t="shared" si="11"/>
        <v>0.69499999999999984</v>
      </c>
    </row>
    <row r="83" spans="1:12" x14ac:dyDescent="0.25">
      <c r="A83" t="s">
        <v>79</v>
      </c>
      <c r="B83">
        <v>0</v>
      </c>
      <c r="C83">
        <f t="shared" si="6"/>
        <v>0</v>
      </c>
      <c r="D83">
        <v>0.02</v>
      </c>
      <c r="E83">
        <f t="shared" si="7"/>
        <v>0.02</v>
      </c>
      <c r="F83">
        <v>0.04</v>
      </c>
      <c r="G83">
        <f t="shared" si="8"/>
        <v>0.04</v>
      </c>
      <c r="H83">
        <v>0.84</v>
      </c>
      <c r="I83">
        <f t="shared" si="9"/>
        <v>0.84</v>
      </c>
      <c r="K83">
        <f t="shared" si="10"/>
        <v>0.9</v>
      </c>
      <c r="L83">
        <f t="shared" si="11"/>
        <v>0.22500000000000001</v>
      </c>
    </row>
    <row r="84" spans="1:12" x14ac:dyDescent="0.25">
      <c r="A84" t="s">
        <v>80</v>
      </c>
      <c r="B84">
        <v>0.01</v>
      </c>
      <c r="C84">
        <f t="shared" si="6"/>
        <v>0.01</v>
      </c>
      <c r="D84">
        <v>0.06</v>
      </c>
      <c r="E84">
        <f t="shared" si="7"/>
        <v>0.06</v>
      </c>
      <c r="F84">
        <v>0.09</v>
      </c>
      <c r="G84">
        <f t="shared" si="8"/>
        <v>0.09</v>
      </c>
      <c r="H84">
        <v>1.05</v>
      </c>
      <c r="I84">
        <f t="shared" si="9"/>
        <v>1.05</v>
      </c>
      <c r="K84">
        <f t="shared" si="10"/>
        <v>1.2100000000000002</v>
      </c>
      <c r="L84">
        <f t="shared" si="11"/>
        <v>0.30250000000000005</v>
      </c>
    </row>
    <row r="85" spans="1:12" x14ac:dyDescent="0.25">
      <c r="A85" t="s">
        <v>81</v>
      </c>
      <c r="B85">
        <v>0.02</v>
      </c>
      <c r="C85">
        <f t="shared" si="6"/>
        <v>0.02</v>
      </c>
      <c r="D85">
        <v>0.18</v>
      </c>
      <c r="E85">
        <f t="shared" si="7"/>
        <v>0.18</v>
      </c>
      <c r="F85">
        <v>0.1</v>
      </c>
      <c r="G85">
        <f t="shared" si="8"/>
        <v>0.1</v>
      </c>
      <c r="H85">
        <v>1.79</v>
      </c>
      <c r="I85">
        <f t="shared" si="9"/>
        <v>1.79</v>
      </c>
      <c r="K85">
        <f t="shared" si="10"/>
        <v>2.0900000000000003</v>
      </c>
      <c r="L85">
        <f t="shared" si="11"/>
        <v>0.52250000000000008</v>
      </c>
    </row>
    <row r="86" spans="1:12" x14ac:dyDescent="0.25">
      <c r="A86" t="s">
        <v>82</v>
      </c>
      <c r="B86">
        <v>0.68</v>
      </c>
      <c r="C86">
        <f t="shared" si="6"/>
        <v>0.68</v>
      </c>
      <c r="D86">
        <v>2.59</v>
      </c>
      <c r="E86">
        <f t="shared" si="7"/>
        <v>2.59</v>
      </c>
      <c r="F86">
        <v>3.27</v>
      </c>
      <c r="G86">
        <f t="shared" si="8"/>
        <v>3.27</v>
      </c>
      <c r="H86">
        <v>32.58</v>
      </c>
      <c r="I86">
        <f t="shared" si="9"/>
        <v>32.58</v>
      </c>
      <c r="K86">
        <f t="shared" si="10"/>
        <v>39.119999999999997</v>
      </c>
      <c r="L86">
        <f t="shared" si="11"/>
        <v>9.7799999999999994</v>
      </c>
    </row>
    <row r="87" spans="1:12" x14ac:dyDescent="0.25">
      <c r="A87" t="s">
        <v>83</v>
      </c>
      <c r="B87">
        <v>0</v>
      </c>
      <c r="C87">
        <f t="shared" si="6"/>
        <v>0</v>
      </c>
      <c r="D87">
        <v>7.0000000000000007E-2</v>
      </c>
      <c r="E87">
        <f t="shared" si="7"/>
        <v>7.0000000000000007E-2</v>
      </c>
      <c r="F87">
        <v>0.08</v>
      </c>
      <c r="G87">
        <f t="shared" si="8"/>
        <v>0.08</v>
      </c>
      <c r="H87">
        <v>1.28</v>
      </c>
      <c r="I87">
        <f t="shared" si="9"/>
        <v>1.28</v>
      </c>
      <c r="K87">
        <f t="shared" si="10"/>
        <v>1.4300000000000002</v>
      </c>
      <c r="L87">
        <f t="shared" si="11"/>
        <v>0.35750000000000004</v>
      </c>
    </row>
    <row r="88" spans="1:12" x14ac:dyDescent="0.25">
      <c r="A88" t="s">
        <v>84</v>
      </c>
      <c r="B88">
        <v>0</v>
      </c>
      <c r="C88">
        <f t="shared" si="6"/>
        <v>0</v>
      </c>
      <c r="D88">
        <v>0.05</v>
      </c>
      <c r="E88">
        <f t="shared" si="7"/>
        <v>0.05</v>
      </c>
      <c r="F88">
        <v>0.06</v>
      </c>
      <c r="G88">
        <f t="shared" si="8"/>
        <v>0.06</v>
      </c>
      <c r="H88">
        <v>1.17</v>
      </c>
      <c r="I88">
        <f t="shared" si="9"/>
        <v>1.17</v>
      </c>
      <c r="K88">
        <f t="shared" si="10"/>
        <v>1.28</v>
      </c>
      <c r="L88">
        <f t="shared" si="11"/>
        <v>0.32</v>
      </c>
    </row>
    <row r="89" spans="1:12" x14ac:dyDescent="0.25">
      <c r="A89" t="s">
        <v>85</v>
      </c>
      <c r="B89">
        <v>0</v>
      </c>
      <c r="C89">
        <f t="shared" si="6"/>
        <v>0</v>
      </c>
      <c r="D89">
        <v>0.01</v>
      </c>
      <c r="E89">
        <f t="shared" si="7"/>
        <v>0.01</v>
      </c>
      <c r="F89">
        <v>0.02</v>
      </c>
      <c r="G89">
        <f t="shared" si="8"/>
        <v>0.02</v>
      </c>
      <c r="H89">
        <v>0.34</v>
      </c>
      <c r="I89">
        <f t="shared" si="9"/>
        <v>0.34</v>
      </c>
      <c r="K89">
        <f t="shared" si="10"/>
        <v>0.37000000000000005</v>
      </c>
      <c r="L89">
        <f t="shared" si="11"/>
        <v>9.2500000000000013E-2</v>
      </c>
    </row>
    <row r="90" spans="1:12" x14ac:dyDescent="0.25">
      <c r="A90" t="s">
        <v>86</v>
      </c>
      <c r="B90">
        <v>0</v>
      </c>
      <c r="C90">
        <f t="shared" si="6"/>
        <v>0</v>
      </c>
      <c r="D90">
        <v>0.04</v>
      </c>
      <c r="E90">
        <f t="shared" si="7"/>
        <v>0.04</v>
      </c>
      <c r="F90">
        <v>0.06</v>
      </c>
      <c r="G90">
        <f t="shared" si="8"/>
        <v>0.06</v>
      </c>
      <c r="H90">
        <v>0.97</v>
      </c>
      <c r="I90">
        <f t="shared" si="9"/>
        <v>0.97</v>
      </c>
      <c r="K90">
        <f t="shared" si="10"/>
        <v>1.07</v>
      </c>
      <c r="L90">
        <f t="shared" si="11"/>
        <v>0.26750000000000002</v>
      </c>
    </row>
    <row r="91" spans="1:12" x14ac:dyDescent="0.25">
      <c r="A91" t="s">
        <v>87</v>
      </c>
      <c r="B91">
        <v>0.01</v>
      </c>
      <c r="C91">
        <f t="shared" si="6"/>
        <v>0.01</v>
      </c>
      <c r="D91">
        <v>7.0000000000000007E-2</v>
      </c>
      <c r="E91">
        <f t="shared" si="7"/>
        <v>7.0000000000000007E-2</v>
      </c>
      <c r="F91">
        <v>0.1</v>
      </c>
      <c r="G91">
        <f t="shared" si="8"/>
        <v>0.1</v>
      </c>
      <c r="H91">
        <v>1.06</v>
      </c>
      <c r="I91">
        <f t="shared" si="9"/>
        <v>1.06</v>
      </c>
      <c r="K91">
        <f t="shared" si="10"/>
        <v>1.2400000000000002</v>
      </c>
      <c r="L91">
        <f t="shared" si="11"/>
        <v>0.31000000000000005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Gilbert</dc:creator>
  <cp:lastModifiedBy>Curt Gilbert</cp:lastModifiedBy>
  <dcterms:created xsi:type="dcterms:W3CDTF">2024-02-29T08:22:28Z</dcterms:created>
  <dcterms:modified xsi:type="dcterms:W3CDTF">2024-02-29T08:22:29Z</dcterms:modified>
</cp:coreProperties>
</file>