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oliver/Library/CloudStorage/OneDrive-UniversityofCambridge/Documents/CUSF/FiringPi/schematic/"/>
    </mc:Choice>
  </mc:AlternateContent>
  <xr:revisionPtr revIDLastSave="0" documentId="13_ncr:1_{4D8AA7A0-92BE-7045-8EB4-0D826134138B}" xr6:coauthVersionLast="47" xr6:coauthVersionMax="47" xr10:uidLastSave="{00000000-0000-0000-0000-000000000000}"/>
  <bookViews>
    <workbookView xWindow="-68800" yWindow="-7300" windowWidth="32640" windowHeight="283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<sst xmlns="http://schemas.openxmlformats.org/spreadsheetml/2006/main" count="123" uniqueCount="100">
  <si>
    <t>FiringPi</t>
  </si>
  <si>
    <t>Id</t>
  </si>
  <si>
    <t>Designator</t>
  </si>
  <si>
    <t>Package</t>
  </si>
  <si>
    <t>Quantity</t>
  </si>
  <si>
    <t>Designation</t>
  </si>
  <si>
    <t>Part No</t>
  </si>
  <si>
    <t>Suppplier</t>
  </si>
  <si>
    <t>Supplier part no</t>
  </si>
  <si>
    <t>Order quantity</t>
  </si>
  <si>
    <t>Unit cost</t>
  </si>
  <si>
    <t>Total cost</t>
  </si>
  <si>
    <t>J12</t>
  </si>
  <si>
    <t>JST_XH_B3B-XH-A_1x03_P2.50mm_Vertical</t>
  </si>
  <si>
    <t>UART, PT5, PT6, RTD, RTD1</t>
  </si>
  <si>
    <t>PT0</t>
  </si>
  <si>
    <t>JST_XH_B4B-XH-A_1x04_P2.50mm_Vertical</t>
  </si>
  <si>
    <t>PT0, PT1, PT2, PT3, PT4, LC0</t>
  </si>
  <si>
    <t>24V1</t>
  </si>
  <si>
    <t>JST_XH_B2B-XH-A_1x02_P2.50mm_Vertical</t>
  </si>
  <si>
    <t>Pin</t>
  </si>
  <si>
    <t>C1</t>
  </si>
  <si>
    <t>CP_Radial_D12.5mm_P5.00mm</t>
  </si>
  <si>
    <t>470u</t>
  </si>
  <si>
    <t>UPM1H471MHD</t>
  </si>
  <si>
    <t>Mouser</t>
  </si>
  <si>
    <t>C2</t>
  </si>
  <si>
    <t>CP_Radial_D8.0mm_P3.50mm</t>
  </si>
  <si>
    <t>180u</t>
  </si>
  <si>
    <t>R22,R20,R17,R9,R24,R18,R23,R26,R5,R21,R19,R8,R7,R25,R4,R14,R6</t>
  </si>
  <si>
    <t>R_0603_1608Metric</t>
  </si>
  <si>
    <t>10k</t>
  </si>
  <si>
    <t>RT0603FRE1310KL</t>
  </si>
  <si>
    <t>C16,C10,C5,C13,C6,C14,C3,C8,C12,C7,C15,C17</t>
  </si>
  <si>
    <t>C_0603_1608Metric</t>
  </si>
  <si>
    <t>100n</t>
  </si>
  <si>
    <t>06035C104JAT4A</t>
  </si>
  <si>
    <t>FB1,FB2,FB3</t>
  </si>
  <si>
    <t>L_0805_2012Metric</t>
  </si>
  <si>
    <t>100@100M</t>
  </si>
  <si>
    <t>C4,C9,C11</t>
  </si>
  <si>
    <t>10u</t>
  </si>
  <si>
    <t>0603YD106KAT2A</t>
  </si>
  <si>
    <t>R10,R11</t>
  </si>
  <si>
    <t>100R</t>
  </si>
  <si>
    <t>RC0603JR-07100RL</t>
  </si>
  <si>
    <t>D2</t>
  </si>
  <si>
    <t>LED_0805_2012Metric</t>
  </si>
  <si>
    <t>LED_Small</t>
  </si>
  <si>
    <t>150080VS75000</t>
  </si>
  <si>
    <t>U6,U7</t>
  </si>
  <si>
    <t>SSOP-20_5.3x7.2mm_P0.65mm</t>
  </si>
  <si>
    <t>MAX31865xAP</t>
  </si>
  <si>
    <t>MAX31865AAP+</t>
  </si>
  <si>
    <t>R16,R15</t>
  </si>
  <si>
    <t>430R</t>
  </si>
  <si>
    <t>NPW0603430RBEEA</t>
  </si>
  <si>
    <t>Q1</t>
  </si>
  <si>
    <t>SOT23-BEC</t>
  </si>
  <si>
    <t>MMBT4403</t>
  </si>
  <si>
    <t>R13</t>
  </si>
  <si>
    <t>8.2k</t>
  </si>
  <si>
    <t>RE0603FRE078K2L</t>
  </si>
  <si>
    <t>D1</t>
  </si>
  <si>
    <t>D_SMC</t>
  </si>
  <si>
    <t>SK34</t>
  </si>
  <si>
    <t>L7</t>
  </si>
  <si>
    <t>PE-54038SNL</t>
  </si>
  <si>
    <t>68u</t>
  </si>
  <si>
    <t>PE-54038SNLT</t>
  </si>
  <si>
    <t>Mouer</t>
  </si>
  <si>
    <t>IC1</t>
  </si>
  <si>
    <t>SOIC127P600X160-16N</t>
  </si>
  <si>
    <t>HX711</t>
  </si>
  <si>
    <t>R12</t>
  </si>
  <si>
    <t>20k</t>
  </si>
  <si>
    <t>RC0603FR-1020KL</t>
  </si>
  <si>
    <t>R1</t>
  </si>
  <si>
    <t>RC0603JR-07330RL</t>
  </si>
  <si>
    <t>U5</t>
  </si>
  <si>
    <t>TSSOP-10_3x3mm_P0.5mm</t>
  </si>
  <si>
    <t>ADS1115IDGS</t>
  </si>
  <si>
    <t>RELAY1</t>
  </si>
  <si>
    <t>PinHeader_1x10_P2.54mm_Vertical</t>
  </si>
  <si>
    <t>Relay</t>
  </si>
  <si>
    <t>U4</t>
  </si>
  <si>
    <t>TO-263-5_TabPin3</t>
  </si>
  <si>
    <t>LM2596S-5</t>
  </si>
  <si>
    <t>LM2596SX-5.0/NOPB</t>
  </si>
  <si>
    <t>L6</t>
  </si>
  <si>
    <t>L_0603_1608Metric</t>
  </si>
  <si>
    <t>3.3u</t>
  </si>
  <si>
    <t>MLF1608A3R3J</t>
  </si>
  <si>
    <t>P1</t>
  </si>
  <si>
    <t>PinSocket_2x20_P2.54mm_Vertical</t>
  </si>
  <si>
    <t>Raspberry Pi GPIO Header</t>
  </si>
  <si>
    <t>Farnell</t>
  </si>
  <si>
    <t xml:space="preserve">EEUFR1V181 </t>
  </si>
  <si>
    <t>BLM21PG121SN1D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</si>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</sst>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0.000"/>
  </numFmts>
  <fonts count="9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2"/>
      <color indexed="13"/>
      <name val="Arial"/>
      <family val="2"/>
    </font>
    <font>
      <sz val="12"/>
      <color indexed="14"/>
      <name val="Arial"/>
      <family val="2"/>
    </font>
    <font>
      <sz val="10"/>
      <color indexed="8"/>
      <name val="Helvetica Neue"/>
      <family val="2"/>
    </font>
    <font>
      <sz val="9"/>
      <color rgb="FF211E1E"/>
      <name val="HelveticaLTStd"/>
    </font>
    <font>
      <sz val="13"/>
      <color rgb="FF333333"/>
      <name val="Arial"/>
      <family val="2"/>
    </font>
    <font>
      <u/>
      <sz val="10"/>
      <color theme="1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</cellStyleXfs>
  <cellXfs count="23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49" fontId="0" fillId="0" borderId="3" xfId="0" applyNumberFormat="1" applyBorder="1" applyAlignment="1">
      <alignment vertical="top"/>
    </xf>
    <xf numFmtId="49" fontId="0" fillId="0" borderId="4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/>
    </xf>
    <xf numFmtId="164" fontId="0" fillId="0" borderId="4" xfId="0" applyNumberForma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49" fontId="0" fillId="0" borderId="6" xfId="0" applyNumberFormat="1" applyBorder="1" applyAlignment="1">
      <alignment vertical="top"/>
    </xf>
    <xf numFmtId="49" fontId="0" fillId="0" borderId="7" xfId="0" applyNumberForma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164" fontId="0" fillId="0" borderId="7" xfId="0" applyNumberFormat="1" applyBorder="1" applyAlignment="1">
      <alignment vertical="top"/>
    </xf>
    <xf numFmtId="49" fontId="3" fillId="0" borderId="7" xfId="0" applyNumberFormat="1" applyFont="1" applyBorder="1" applyAlignment="1">
      <alignment horizontal="left" vertical="top" readingOrder="1"/>
    </xf>
    <xf numFmtId="49" fontId="4" fillId="0" borderId="7" xfId="0" applyNumberFormat="1" applyFont="1" applyBorder="1" applyAlignment="1">
      <alignment horizontal="left" vertical="top" readingOrder="1"/>
    </xf>
    <xf numFmtId="0" fontId="1" fillId="0" borderId="0" xfId="0" applyFont="1" applyAlignment="1">
      <alignment horizontal="center" vertical="center"/>
    </xf>
    <xf numFmtId="49" fontId="0" fillId="0" borderId="7" xfId="0" applyNumberFormat="1" applyBorder="1">
      <alignment vertical="top" wrapText="1"/>
    </xf>
    <xf numFmtId="49" fontId="5" fillId="0" borderId="7" xfId="0" applyNumberFormat="1" applyFont="1" applyBorder="1" applyAlignment="1">
      <alignment vertical="top"/>
    </xf>
    <xf numFmtId="0" fontId="6" fillId="0" borderId="0" xfId="0" applyFont="1">
      <alignment vertical="top" wrapText="1"/>
    </xf>
    <xf numFmtId="0" fontId="7" fillId="0" borderId="0" xfId="0" applyFont="1">
      <alignment vertical="top" wrapText="1"/>
    </xf>
    <xf numFmtId="0" fontId="8" fillId="0" borderId="0" xfId="1">
      <alignment vertical="top" wrapText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333333"/>
      <rgbColor rgb="FF0070B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uk.farnell.com/murata/blm21pg121sn1d/ferrite-bead-0-03ohm-3a-0805/dp/24432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7"/>
  <sheetViews>
    <sheetView showGridLines="0" tabSelected="1" workbookViewId="0">
      <selection activeCell="G23" sqref="G23"/>
    </sheetView>
  </sheetViews>
  <sheetFormatPr baseColWidth="10" defaultColWidth="8.33203125" defaultRowHeight="20" customHeight="1"/>
  <cols>
    <col min="1" max="1" width="3.33203125" style="1" customWidth="1"/>
    <col min="2" max="2" width="54.33203125" style="1" customWidth="1"/>
    <col min="3" max="3" width="44.33203125" style="1" customWidth="1"/>
    <col min="4" max="4" width="8.1640625" style="1" customWidth="1"/>
    <col min="5" max="5" width="22.6640625" style="1" customWidth="1"/>
    <col min="6" max="6" width="23.6640625" style="1" customWidth="1"/>
    <col min="7" max="7" width="14" style="1" customWidth="1"/>
    <col min="8" max="11" width="23.83203125" style="1" customWidth="1"/>
    <col min="12" max="12" width="8.33203125" style="1" customWidth="1"/>
    <col min="13" max="16384" width="8.33203125" style="1"/>
  </cols>
  <sheetData>
    <row r="1" spans="1:11" ht="27.75" customHeight="1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</row>
    <row r="2" spans="1:11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ht="20.25" customHeight="1">
      <c r="A3" s="3">
        <v>5</v>
      </c>
      <c r="B3" s="4" t="s">
        <v>12</v>
      </c>
      <c r="C3" s="5" t="s">
        <v>13</v>
      </c>
      <c r="D3" s="6">
        <v>5</v>
      </c>
      <c r="E3" s="5" t="s">
        <v>14</v>
      </c>
      <c r="F3" s="7"/>
      <c r="G3" s="7"/>
      <c r="H3" s="7"/>
      <c r="I3" s="7"/>
      <c r="J3" s="8"/>
      <c r="K3" s="8">
        <f t="shared" ref="K3:K27" si="0">I3*J3</f>
        <v>0</v>
      </c>
    </row>
    <row r="4" spans="1:11" ht="20" customHeight="1">
      <c r="A4" s="9">
        <v>7</v>
      </c>
      <c r="B4" s="10" t="s">
        <v>15</v>
      </c>
      <c r="C4" s="11" t="s">
        <v>16</v>
      </c>
      <c r="D4" s="12">
        <v>6</v>
      </c>
      <c r="E4" s="11" t="s">
        <v>17</v>
      </c>
      <c r="F4" s="13"/>
      <c r="G4" s="13"/>
      <c r="H4" s="13"/>
      <c r="I4" s="13"/>
      <c r="J4" s="14"/>
      <c r="K4" s="14">
        <f t="shared" si="0"/>
        <v>0</v>
      </c>
    </row>
    <row r="5" spans="1:11" ht="20" customHeight="1">
      <c r="A5" s="9">
        <v>24</v>
      </c>
      <c r="B5" s="10" t="s">
        <v>18</v>
      </c>
      <c r="C5" s="11" t="s">
        <v>19</v>
      </c>
      <c r="D5" s="12">
        <v>1</v>
      </c>
      <c r="E5" s="11" t="s">
        <v>20</v>
      </c>
      <c r="F5" s="13"/>
      <c r="G5" s="13"/>
      <c r="H5" s="13"/>
      <c r="I5" s="13"/>
      <c r="J5" s="14"/>
      <c r="K5" s="14">
        <f t="shared" si="0"/>
        <v>0</v>
      </c>
    </row>
    <row r="6" spans="1:11" ht="22" customHeight="1">
      <c r="A6" s="9">
        <v>1</v>
      </c>
      <c r="B6" s="10" t="s">
        <v>21</v>
      </c>
      <c r="C6" s="11" t="s">
        <v>22</v>
      </c>
      <c r="D6" s="12">
        <v>1</v>
      </c>
      <c r="E6" s="11" t="s">
        <v>23</v>
      </c>
      <c r="F6" s="11" t="s">
        <v>24</v>
      </c>
      <c r="G6" s="19" t="s">
        <v>96</v>
      </c>
      <c r="H6" s="21">
        <v>8812624</v>
      </c>
      <c r="I6" s="12">
        <v>5</v>
      </c>
      <c r="J6" s="14">
        <v>0.86199999999999999</v>
      </c>
      <c r="K6" s="14">
        <f t="shared" si="0"/>
        <v>4.3099999999999996</v>
      </c>
    </row>
    <row r="7" spans="1:11" ht="22" customHeight="1">
      <c r="A7" s="9">
        <v>37</v>
      </c>
      <c r="B7" s="10" t="s">
        <v>26</v>
      </c>
      <c r="C7" s="11" t="s">
        <v>27</v>
      </c>
      <c r="D7" s="12">
        <v>1</v>
      </c>
      <c r="E7" s="11" t="s">
        <v>28</v>
      </c>
      <c r="F7" s="20" t="s">
        <v>97</v>
      </c>
      <c r="G7" s="19" t="s">
        <v>96</v>
      </c>
      <c r="H7" s="21">
        <v>1800662</v>
      </c>
      <c r="I7" s="12">
        <v>2</v>
      </c>
      <c r="J7" s="14">
        <v>0.51900000000000002</v>
      </c>
      <c r="K7" s="14">
        <f t="shared" si="0"/>
        <v>1.038</v>
      </c>
    </row>
    <row r="8" spans="1:11" ht="22" customHeight="1">
      <c r="A8" s="9">
        <v>2</v>
      </c>
      <c r="B8" s="10" t="s">
        <v>29</v>
      </c>
      <c r="C8" s="11" t="s">
        <v>30</v>
      </c>
      <c r="D8" s="12">
        <v>17</v>
      </c>
      <c r="E8" s="11" t="s">
        <v>31</v>
      </c>
      <c r="F8" s="16" t="s">
        <v>32</v>
      </c>
      <c r="G8" s="19" t="s">
        <v>96</v>
      </c>
      <c r="H8" s="21">
        <v>3951672</v>
      </c>
      <c r="I8" s="12">
        <v>20</v>
      </c>
      <c r="J8" s="14">
        <v>0.02</v>
      </c>
      <c r="K8" s="14">
        <f t="shared" si="0"/>
        <v>0.4</v>
      </c>
    </row>
    <row r="9" spans="1:11" ht="22" customHeight="1">
      <c r="A9" s="9">
        <v>4</v>
      </c>
      <c r="B9" s="10" t="s">
        <v>33</v>
      </c>
      <c r="C9" s="11" t="s">
        <v>34</v>
      </c>
      <c r="D9" s="12">
        <v>12</v>
      </c>
      <c r="E9" s="11" t="s">
        <v>35</v>
      </c>
      <c r="F9" s="16" t="s">
        <v>36</v>
      </c>
      <c r="G9" s="19" t="s">
        <v>96</v>
      </c>
      <c r="H9" s="21">
        <v>1833863</v>
      </c>
      <c r="I9" s="12">
        <v>20</v>
      </c>
      <c r="J9" s="14">
        <v>3.56E-2</v>
      </c>
      <c r="K9" s="14">
        <f t="shared" si="0"/>
        <v>0.71199999999999997</v>
      </c>
    </row>
    <row r="10" spans="1:11" ht="22" customHeight="1">
      <c r="A10" s="9">
        <v>6</v>
      </c>
      <c r="B10" s="10" t="s">
        <v>37</v>
      </c>
      <c r="C10" s="11" t="s">
        <v>38</v>
      </c>
      <c r="D10" s="12">
        <v>3</v>
      </c>
      <c r="E10" s="11" t="s">
        <v>39</v>
      </c>
      <c r="F10" s="22" t="s">
        <v>98</v>
      </c>
      <c r="G10" s="19" t="s">
        <v>96</v>
      </c>
      <c r="H10" s="21">
        <v>2443252</v>
      </c>
      <c r="I10" s="12">
        <v>10</v>
      </c>
      <c r="J10" s="14">
        <v>5.5E-2</v>
      </c>
      <c r="K10" s="14">
        <f t="shared" si="0"/>
        <v>0.55000000000000004</v>
      </c>
    </row>
    <row r="11" spans="1:11" ht="22" customHeight="1">
      <c r="A11" s="9">
        <v>9</v>
      </c>
      <c r="B11" s="10" t="s">
        <v>40</v>
      </c>
      <c r="C11" s="11" t="s">
        <v>34</v>
      </c>
      <c r="D11" s="12">
        <v>3</v>
      </c>
      <c r="E11" s="11" t="s">
        <v>41</v>
      </c>
      <c r="F11" s="16" t="s">
        <v>42</v>
      </c>
      <c r="G11" s="19" t="s">
        <v>96</v>
      </c>
      <c r="H11" s="21">
        <v>1867954</v>
      </c>
      <c r="I11" s="12">
        <v>10</v>
      </c>
      <c r="J11" s="14">
        <v>0.29399999999999998</v>
      </c>
      <c r="K11" s="14">
        <f t="shared" si="0"/>
        <v>2.94</v>
      </c>
    </row>
    <row r="12" spans="1:11" ht="22" customHeight="1">
      <c r="A12" s="9">
        <v>10</v>
      </c>
      <c r="B12" s="10" t="s">
        <v>43</v>
      </c>
      <c r="C12" s="11" t="s">
        <v>30</v>
      </c>
      <c r="D12" s="12">
        <v>2</v>
      </c>
      <c r="E12" s="11" t="s">
        <v>44</v>
      </c>
      <c r="F12" s="16" t="s">
        <v>45</v>
      </c>
      <c r="G12" s="19" t="s">
        <v>96</v>
      </c>
      <c r="H12" s="21">
        <v>9233253</v>
      </c>
      <c r="I12" s="12">
        <v>10</v>
      </c>
      <c r="J12" s="14">
        <v>1.6E-2</v>
      </c>
      <c r="K12" s="14">
        <f t="shared" si="0"/>
        <v>0.16</v>
      </c>
    </row>
    <row r="13" spans="1:11" ht="22" customHeight="1">
      <c r="A13" s="9">
        <v>11</v>
      </c>
      <c r="B13" s="10" t="s">
        <v>46</v>
      </c>
      <c r="C13" s="11" t="s">
        <v>47</v>
      </c>
      <c r="D13" s="12">
        <v>1</v>
      </c>
      <c r="E13" s="11" t="s">
        <v>48</v>
      </c>
      <c r="F13" s="16" t="s">
        <v>49</v>
      </c>
      <c r="G13" s="19" t="s">
        <v>96</v>
      </c>
      <c r="H13" s="21">
        <v>2322081</v>
      </c>
      <c r="I13" s="12">
        <v>5</v>
      </c>
      <c r="J13" s="14">
        <v>0.16600000000000001</v>
      </c>
      <c r="K13" s="14">
        <f t="shared" si="0"/>
        <v>0.83000000000000007</v>
      </c>
    </row>
    <row r="14" spans="1:11" ht="22" customHeight="1">
      <c r="A14" s="9">
        <v>14</v>
      </c>
      <c r="B14" s="10" t="s">
        <v>50</v>
      </c>
      <c r="C14" s="11" t="s">
        <v>51</v>
      </c>
      <c r="D14" s="12">
        <v>2</v>
      </c>
      <c r="E14" s="11" t="s">
        <v>52</v>
      </c>
      <c r="F14" s="16" t="s">
        <v>53</v>
      </c>
      <c r="G14" s="19" t="s">
        <v>96</v>
      </c>
      <c r="H14" s="21">
        <v>2909693</v>
      </c>
      <c r="I14" s="12">
        <v>2</v>
      </c>
      <c r="J14" s="14">
        <v>6.71</v>
      </c>
      <c r="K14" s="14">
        <f t="shared" si="0"/>
        <v>13.42</v>
      </c>
    </row>
    <row r="15" spans="1:11" ht="22" customHeight="1">
      <c r="A15" s="9">
        <v>15</v>
      </c>
      <c r="B15" s="10" t="s">
        <v>54</v>
      </c>
      <c r="C15" s="11" t="s">
        <v>30</v>
      </c>
      <c r="D15" s="12">
        <v>2</v>
      </c>
      <c r="E15" s="11" t="s">
        <v>55</v>
      </c>
      <c r="F15" s="16" t="s">
        <v>56</v>
      </c>
      <c r="G15" s="19" t="s">
        <v>96</v>
      </c>
      <c r="H15" s="21">
        <v>2331217</v>
      </c>
      <c r="I15" s="12">
        <v>3</v>
      </c>
      <c r="J15" s="14">
        <v>0.59</v>
      </c>
      <c r="K15" s="14">
        <f t="shared" si="0"/>
        <v>1.77</v>
      </c>
    </row>
    <row r="16" spans="1:11" ht="22" customHeight="1">
      <c r="A16" s="9">
        <v>16</v>
      </c>
      <c r="B16" s="10" t="s">
        <v>57</v>
      </c>
      <c r="C16" s="11" t="s">
        <v>58</v>
      </c>
      <c r="D16" s="12">
        <v>1</v>
      </c>
      <c r="E16" s="11" t="s">
        <v>59</v>
      </c>
      <c r="F16" s="11" t="s">
        <v>59</v>
      </c>
      <c r="G16" s="19" t="s">
        <v>96</v>
      </c>
      <c r="H16" s="21">
        <v>1653705</v>
      </c>
      <c r="I16" s="12">
        <v>5</v>
      </c>
      <c r="J16" s="14">
        <v>0.14099999999999999</v>
      </c>
      <c r="K16" s="14">
        <f t="shared" si="0"/>
        <v>0.70499999999999996</v>
      </c>
    </row>
    <row r="17" spans="1:11" ht="22" customHeight="1">
      <c r="A17" s="9">
        <v>18</v>
      </c>
      <c r="B17" s="10" t="s">
        <v>60</v>
      </c>
      <c r="C17" s="11" t="s">
        <v>30</v>
      </c>
      <c r="D17" s="12">
        <v>1</v>
      </c>
      <c r="E17" s="11" t="s">
        <v>61</v>
      </c>
      <c r="F17" s="16" t="s">
        <v>62</v>
      </c>
      <c r="G17" s="19" t="s">
        <v>96</v>
      </c>
      <c r="H17" s="21">
        <v>9238590</v>
      </c>
      <c r="I17" s="12">
        <v>10</v>
      </c>
      <c r="J17" s="14">
        <v>1.4999999999999999E-2</v>
      </c>
      <c r="K17" s="14">
        <f t="shared" si="0"/>
        <v>0.15</v>
      </c>
    </row>
    <row r="18" spans="1:11" ht="22" customHeight="1">
      <c r="A18" s="9">
        <v>20</v>
      </c>
      <c r="B18" s="10" t="s">
        <v>63</v>
      </c>
      <c r="C18" s="11" t="s">
        <v>64</v>
      </c>
      <c r="D18" s="12">
        <v>1</v>
      </c>
      <c r="E18" s="11" t="s">
        <v>65</v>
      </c>
      <c r="F18" s="11" t="s">
        <v>65</v>
      </c>
      <c r="G18" s="19" t="s">
        <v>96</v>
      </c>
      <c r="H18" s="21">
        <v>1299277</v>
      </c>
      <c r="I18" s="12">
        <v>5</v>
      </c>
      <c r="J18" s="14">
        <v>0.378</v>
      </c>
      <c r="K18" s="14">
        <f t="shared" si="0"/>
        <v>1.8900000000000001</v>
      </c>
    </row>
    <row r="19" spans="1:11" ht="22" customHeight="1">
      <c r="A19" s="9">
        <v>21</v>
      </c>
      <c r="B19" s="10" t="s">
        <v>66</v>
      </c>
      <c r="C19" s="11" t="s">
        <v>67</v>
      </c>
      <c r="D19" s="12">
        <v>1</v>
      </c>
      <c r="E19" s="11" t="s">
        <v>68</v>
      </c>
      <c r="F19" s="18" t="s">
        <v>69</v>
      </c>
      <c r="G19" s="11" t="s">
        <v>70</v>
      </c>
      <c r="H19" s="15"/>
      <c r="I19" s="12">
        <v>0</v>
      </c>
      <c r="J19" s="14">
        <v>3.19</v>
      </c>
      <c r="K19" s="14">
        <f t="shared" si="0"/>
        <v>0</v>
      </c>
    </row>
    <row r="20" spans="1:11" ht="20" customHeight="1">
      <c r="A20" s="9">
        <v>22</v>
      </c>
      <c r="B20" s="10" t="s">
        <v>71</v>
      </c>
      <c r="C20" s="11" t="s">
        <v>72</v>
      </c>
      <c r="D20" s="12">
        <v>1</v>
      </c>
      <c r="E20" s="11" t="s">
        <v>73</v>
      </c>
      <c r="F20" s="13"/>
      <c r="G20" s="13"/>
      <c r="H20" s="13"/>
      <c r="I20" s="13"/>
      <c r="J20" s="14"/>
      <c r="K20" s="14">
        <f t="shared" si="0"/>
        <v>0</v>
      </c>
    </row>
    <row r="21" spans="1:11" ht="22" customHeight="1">
      <c r="A21" s="9">
        <v>23</v>
      </c>
      <c r="B21" s="10" t="s">
        <v>74</v>
      </c>
      <c r="C21" s="11" t="s">
        <v>30</v>
      </c>
      <c r="D21" s="12">
        <v>1</v>
      </c>
      <c r="E21" s="11" t="s">
        <v>75</v>
      </c>
      <c r="F21" s="15" t="s">
        <v>76</v>
      </c>
      <c r="G21" s="19" t="s">
        <v>96</v>
      </c>
      <c r="H21" s="21">
        <v>3951733</v>
      </c>
      <c r="I21" s="12">
        <v>10</v>
      </c>
      <c r="J21" s="14">
        <v>1.4999999999999999E-2</v>
      </c>
      <c r="K21" s="14">
        <f t="shared" si="0"/>
        <v>0.15</v>
      </c>
    </row>
    <row r="22" spans="1:11" ht="22" customHeight="1">
      <c r="A22" s="9">
        <v>26</v>
      </c>
      <c r="B22" s="10" t="s">
        <v>77</v>
      </c>
      <c r="C22" s="11" t="s">
        <v>30</v>
      </c>
      <c r="D22" s="12">
        <v>1</v>
      </c>
      <c r="E22" s="12">
        <v>330</v>
      </c>
      <c r="F22" s="16" t="s">
        <v>78</v>
      </c>
      <c r="G22" s="19" t="s">
        <v>96</v>
      </c>
      <c r="H22" s="21">
        <v>9238425</v>
      </c>
      <c r="I22" s="12">
        <v>10</v>
      </c>
      <c r="J22" s="14">
        <v>1.4999999999999999E-2</v>
      </c>
      <c r="K22" s="14">
        <f t="shared" si="0"/>
        <v>0.15</v>
      </c>
    </row>
    <row r="23" spans="1:11" ht="20" customHeight="1">
      <c r="A23" s="9">
        <v>27</v>
      </c>
      <c r="B23" s="10" t="s">
        <v>79</v>
      </c>
      <c r="C23" s="11" t="s">
        <v>80</v>
      </c>
      <c r="D23" s="12">
        <v>1</v>
      </c>
      <c r="E23" s="11" t="s">
        <v>81</v>
      </c>
      <c r="F23" s="13"/>
      <c r="G23" s="13"/>
      <c r="H23" s="13"/>
      <c r="I23" s="13"/>
      <c r="J23" s="14"/>
      <c r="K23" s="14">
        <f t="shared" si="0"/>
        <v>0</v>
      </c>
    </row>
    <row r="24" spans="1:11" ht="20" customHeight="1">
      <c r="A24" s="9">
        <v>30</v>
      </c>
      <c r="B24" s="10" t="s">
        <v>82</v>
      </c>
      <c r="C24" s="11" t="s">
        <v>83</v>
      </c>
      <c r="D24" s="12">
        <v>1</v>
      </c>
      <c r="E24" s="11" t="s">
        <v>84</v>
      </c>
      <c r="F24" s="13"/>
      <c r="G24" s="13"/>
      <c r="H24" s="13"/>
      <c r="I24" s="13"/>
      <c r="J24" s="14"/>
      <c r="K24" s="14">
        <f t="shared" si="0"/>
        <v>0</v>
      </c>
    </row>
    <row r="25" spans="1:11" ht="22" customHeight="1">
      <c r="A25" s="9">
        <v>35</v>
      </c>
      <c r="B25" s="10" t="s">
        <v>85</v>
      </c>
      <c r="C25" s="11" t="s">
        <v>86</v>
      </c>
      <c r="D25" s="12">
        <v>1</v>
      </c>
      <c r="E25" s="11" t="s">
        <v>87</v>
      </c>
      <c r="F25" s="16" t="s">
        <v>88</v>
      </c>
      <c r="G25" s="11" t="s">
        <v>25</v>
      </c>
      <c r="H25" s="15" t="s">
        <v>99</v>
      </c>
      <c r="I25" s="12">
        <v>0</v>
      </c>
      <c r="J25" s="14">
        <v>6.04</v>
      </c>
      <c r="K25" s="14">
        <f t="shared" si="0"/>
        <v>0</v>
      </c>
    </row>
    <row r="26" spans="1:11" ht="22" customHeight="1">
      <c r="A26" s="9">
        <v>36</v>
      </c>
      <c r="B26" s="10" t="s">
        <v>89</v>
      </c>
      <c r="C26" s="11" t="s">
        <v>90</v>
      </c>
      <c r="D26" s="12">
        <v>1</v>
      </c>
      <c r="E26" s="11" t="s">
        <v>91</v>
      </c>
      <c r="F26" s="16" t="s">
        <v>92</v>
      </c>
      <c r="G26" s="19" t="s">
        <v>96</v>
      </c>
      <c r="H26" s="21">
        <v>3386494</v>
      </c>
      <c r="I26" s="12">
        <v>10</v>
      </c>
      <c r="J26" s="14">
        <v>0.13</v>
      </c>
      <c r="K26" s="14">
        <f t="shared" si="0"/>
        <v>1.3</v>
      </c>
    </row>
    <row r="27" spans="1:11" ht="20" customHeight="1">
      <c r="A27" s="9">
        <v>38</v>
      </c>
      <c r="B27" s="10" t="s">
        <v>93</v>
      </c>
      <c r="C27" s="11" t="s">
        <v>94</v>
      </c>
      <c r="D27" s="12">
        <v>1</v>
      </c>
      <c r="E27" s="11" t="s">
        <v>95</v>
      </c>
      <c r="F27" s="13"/>
      <c r="G27" s="13"/>
      <c r="H27" s="13"/>
      <c r="I27" s="13"/>
      <c r="J27" s="14"/>
      <c r="K27" s="14">
        <f>SUM(K3:K26)</f>
        <v>30.474999999999994</v>
      </c>
    </row>
  </sheetData>
  <mergeCells count="1">
    <mergeCell ref="A1:K1"/>
  </mergeCells>
  <hyperlinks>
    <hyperlink ref="F10" r:id="rId1" tooltip="BLM21PG121SN1D" display="https://uk.farnell.com/murata/blm21pg121sn1d/ferrite-bead-0-03ohm-3a-0805/dp/2443252" xr:uid="{DC90FE73-F8FA-B64F-8B99-BA9C538562DE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Oliver Jagger</cp:lastModifiedBy>
  <dcterms:modified xsi:type="dcterms:W3CDTF">2023-02-19T19:24:53Z</dcterms:modified>
</cp:coreProperties>
</file>