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Мониторинг ЛО\Мониторинг ДЕТИ ежедневный\"/>
    </mc:Choice>
  </mc:AlternateContent>
  <bookViews>
    <workbookView xWindow="0" yWindow="0" windowWidth="28800" windowHeight="11835"/>
  </bookViews>
  <sheets>
    <sheet name="Федеральная льгота" sheetId="1" r:id="rId1"/>
    <sheet name="Региональная льгота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2" l="1"/>
  <c r="E97" i="2"/>
  <c r="F97" i="2"/>
  <c r="G97" i="2"/>
  <c r="C97" i="2"/>
  <c r="C96" i="2"/>
  <c r="D96" i="2"/>
  <c r="E96" i="2"/>
  <c r="G96" i="2"/>
  <c r="F96" i="2"/>
  <c r="B51" i="1"/>
  <c r="C51" i="1"/>
  <c r="D51" i="1"/>
  <c r="F51" i="1"/>
  <c r="E51" i="1"/>
</calcChain>
</file>

<file path=xl/sharedStrings.xml><?xml version="1.0" encoding="utf-8"?>
<sst xmlns="http://schemas.openxmlformats.org/spreadsheetml/2006/main" count="221" uniqueCount="66">
  <si>
    <t>Мониторинг обеспеченности детского населения ФЕДЕРАЛЬНАЯ ЛЬГОТА</t>
  </si>
  <si>
    <t>Обеспечено пациентов с 01.01.2015г (накопительно)</t>
  </si>
  <si>
    <t>Обеспечено рецептов с 01.01.2015г (накопительно)</t>
  </si>
  <si>
    <t xml:space="preserve"> Находится рецептов на отсроченном обеспечении до 10 дней</t>
  </si>
  <si>
    <t xml:space="preserve"> Находится  рецептов на отсроченном обеспечении  свыше 10 дней</t>
  </si>
  <si>
    <t>Кол-во</t>
  </si>
  <si>
    <t>обслужено на сумму</t>
  </si>
  <si>
    <t>(единиц)</t>
  </si>
  <si>
    <t>(руб)</t>
  </si>
  <si>
    <t>1</t>
  </si>
  <si>
    <t>3</t>
  </si>
  <si>
    <t>4</t>
  </si>
  <si>
    <t>5</t>
  </si>
  <si>
    <t>6</t>
  </si>
  <si>
    <t>Мониторинг обеспеченности детского населения РЕГИОНАЛЬНАЯ ЛЬГОТА</t>
  </si>
  <si>
    <t>Категория граждан</t>
  </si>
  <si>
    <t>2</t>
  </si>
  <si>
    <t>Региональная льгота (дети до 18 лет)</t>
  </si>
  <si>
    <t>в т.ч. детям - инвалидам за счёт средств СФ</t>
  </si>
  <si>
    <t>Муниципальное образование</t>
  </si>
  <si>
    <t>УЗ  г.  Армавир </t>
  </si>
  <si>
    <t>УЗ  г.  Анапа    </t>
  </si>
  <si>
    <t>УЗ  г.  Геленджик </t>
  </si>
  <si>
    <t>УЗ  г.  Краснодар </t>
  </si>
  <si>
    <t>УЗ  г.  Новороссийск </t>
  </si>
  <si>
    <t>УЗ  г.  Сочи </t>
  </si>
  <si>
    <t>УЗ  г. Туапсе</t>
  </si>
  <si>
    <t xml:space="preserve">ОЗ   Кавказский </t>
  </si>
  <si>
    <t>Абинский  район    </t>
  </si>
  <si>
    <t>Белореченского района   </t>
  </si>
  <si>
    <t>Апшеронский    </t>
  </si>
  <si>
    <t>Белоглинский    </t>
  </si>
  <si>
    <t>Брюховецкий    </t>
  </si>
  <si>
    <t>Выселковский  </t>
  </si>
  <si>
    <t>Горячий Ключ </t>
  </si>
  <si>
    <t>Гулькевичский    </t>
  </si>
  <si>
    <t>Динской    </t>
  </si>
  <si>
    <t>Ейский    </t>
  </si>
  <si>
    <t>Калининский    </t>
  </si>
  <si>
    <t>Каневский    </t>
  </si>
  <si>
    <t>Кореновский    </t>
  </si>
  <si>
    <t>Красноармейский    </t>
  </si>
  <si>
    <t>Крыловский    </t>
  </si>
  <si>
    <t>Крымский    </t>
  </si>
  <si>
    <t>Курганинский    </t>
  </si>
  <si>
    <t>Кущевский    </t>
  </si>
  <si>
    <t>Лабинский    </t>
  </si>
  <si>
    <t>Ленинградский    </t>
  </si>
  <si>
    <t>Мостовский    </t>
  </si>
  <si>
    <t>Новокубанский    </t>
  </si>
  <si>
    <t>Новопокровский    </t>
  </si>
  <si>
    <t>Отрадненский    </t>
  </si>
  <si>
    <t>Павловский    </t>
  </si>
  <si>
    <t>Приморско-Ахтарский    </t>
  </si>
  <si>
    <t>Северский    </t>
  </si>
  <si>
    <t>Славянский    </t>
  </si>
  <si>
    <t>Староминский    </t>
  </si>
  <si>
    <t>Тбилисский    </t>
  </si>
  <si>
    <t>Темрюкский    </t>
  </si>
  <si>
    <t>Тимашевский    </t>
  </si>
  <si>
    <t>Тихорецкий    </t>
  </si>
  <si>
    <t>Успенский    </t>
  </si>
  <si>
    <t>Усть-Лабинский    </t>
  </si>
  <si>
    <t>Щербиновский    </t>
  </si>
  <si>
    <r>
      <t>Тимашевски</t>
    </r>
    <r>
      <rPr>
        <b/>
        <sz val="10"/>
        <color theme="1"/>
        <rFont val="Calibri"/>
        <family val="2"/>
        <charset val="204"/>
        <scheme val="minor"/>
      </rPr>
      <t>й    </t>
    </r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</si>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</sst>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General"/>
    <numFmt numFmtId="165" formatCode="[$-419]dd&quot;.&quot;mm&quot;.&quot;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64" fontId="2" fillId="0" borderId="0"/>
  </cellStyleXfs>
  <cellXfs count="51">
    <xf numFmtId="0" fontId="0" fillId="0" borderId="0" xfId="0"/>
    <xf numFmtId="164" fontId="2" fillId="0" borderId="0" xfId="1"/>
    <xf numFmtId="164" fontId="3" fillId="0" borderId="0" xfId="1" applyFont="1"/>
    <xf numFmtId="164" fontId="4" fillId="0" borderId="0" xfId="1" applyFont="1"/>
    <xf numFmtId="164" fontId="4" fillId="2" borderId="0" xfId="1" applyFont="1" applyFill="1" applyBorder="1"/>
    <xf numFmtId="164" fontId="4" fillId="3" borderId="1" xfId="1" applyFont="1" applyFill="1" applyBorder="1" applyAlignment="1">
      <alignment horizontal="center" vertical="center" wrapText="1"/>
    </xf>
    <xf numFmtId="164" fontId="4" fillId="3" borderId="1" xfId="1" applyFont="1" applyFill="1" applyBorder="1" applyAlignment="1">
      <alignment horizontal="center" vertical="center" wrapText="1"/>
    </xf>
    <xf numFmtId="164" fontId="4" fillId="3" borderId="2" xfId="1" applyFont="1" applyFill="1" applyBorder="1" applyAlignment="1">
      <alignment horizontal="center" vertical="center" wrapText="1"/>
    </xf>
    <xf numFmtId="164" fontId="4" fillId="3" borderId="3" xfId="1" applyFont="1" applyFill="1" applyBorder="1" applyAlignment="1">
      <alignment horizontal="center" vertical="center" wrapText="1"/>
    </xf>
    <xf numFmtId="164" fontId="4" fillId="0" borderId="1" xfId="1" applyFont="1" applyBorder="1" applyAlignment="1">
      <alignment horizontal="center" vertical="center" wrapText="1"/>
    </xf>
    <xf numFmtId="164" fontId="3" fillId="0" borderId="1" xfId="1" applyFont="1" applyBorder="1" applyAlignment="1">
      <alignment horizontal="left" vertical="center" wrapText="1"/>
    </xf>
    <xf numFmtId="164" fontId="4" fillId="0" borderId="1" xfId="1" applyFont="1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64" fontId="4" fillId="0" borderId="3" xfId="1" applyFont="1" applyBorder="1" applyAlignment="1">
      <alignment horizontal="center" vertical="center" wrapText="1"/>
    </xf>
    <xf numFmtId="165" fontId="3" fillId="0" borderId="4" xfId="1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4" fontId="3" fillId="0" borderId="8" xfId="1" applyFont="1" applyBorder="1" applyAlignment="1">
      <alignment horizontal="left" vertical="center" wrapText="1"/>
    </xf>
    <xf numFmtId="164" fontId="4" fillId="0" borderId="8" xfId="1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" fontId="7" fillId="0" borderId="4" xfId="0" applyNumberFormat="1" applyFont="1" applyBorder="1" applyAlignment="1">
      <alignment horizontal="left" vertical="center" wrapText="1"/>
    </xf>
    <xf numFmtId="164" fontId="7" fillId="0" borderId="4" xfId="1" applyFont="1" applyBorder="1" applyAlignment="1">
      <alignment horizontal="left" vertical="center" wrapText="1"/>
    </xf>
    <xf numFmtId="164" fontId="7" fillId="0" borderId="9" xfId="1" applyFont="1" applyBorder="1" applyAlignment="1">
      <alignment horizontal="left" vertical="center" wrapText="1"/>
    </xf>
    <xf numFmtId="164" fontId="7" fillId="0" borderId="1" xfId="1" applyFont="1" applyBorder="1" applyAlignment="1">
      <alignment horizontal="left" vertical="center" wrapText="1"/>
    </xf>
    <xf numFmtId="3" fontId="7" fillId="0" borderId="4" xfId="0" applyNumberFormat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164" fontId="7" fillId="0" borderId="4" xfId="1" applyFont="1" applyBorder="1" applyAlignment="1">
      <alignment horizontal="left" vertical="center"/>
    </xf>
    <xf numFmtId="164" fontId="9" fillId="0" borderId="4" xfId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7" fillId="0" borderId="4" xfId="0" applyNumberFormat="1" applyFont="1" applyBorder="1" applyAlignment="1">
      <alignment horizontal="left" vertical="center" wrapText="1"/>
    </xf>
    <xf numFmtId="0" fontId="7" fillId="0" borderId="4" xfId="1" applyNumberFormat="1" applyFont="1" applyBorder="1" applyAlignment="1">
      <alignment horizontal="left" vertical="center" wrapText="1"/>
    </xf>
    <xf numFmtId="0" fontId="7" fillId="0" borderId="9" xfId="1" applyNumberFormat="1" applyFon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left" vertical="center"/>
    </xf>
    <xf numFmtId="0" fontId="7" fillId="0" borderId="4" xfId="1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left" vertical="center" wrapText="1"/>
    </xf>
    <xf numFmtId="164" fontId="2" fillId="4" borderId="4" xfId="1" applyFill="1" applyBorder="1"/>
    <xf numFmtId="0" fontId="1" fillId="0" borderId="5" xfId="0" applyFont="1" applyBorder="1" applyAlignment="1">
      <alignment horizontal="center" vertical="center"/>
    </xf>
    <xf numFmtId="164" fontId="4" fillId="0" borderId="10" xfId="1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NumberFormat="1" applyFont="1" applyBorder="1" applyAlignment="1">
      <alignment horizontal="left" vertical="center" wrapText="1"/>
    </xf>
    <xf numFmtId="164" fontId="3" fillId="4" borderId="4" xfId="1" applyFont="1" applyFill="1" applyBorder="1" applyAlignment="1">
      <alignment horizontal="left" vertical="center" wrapText="1"/>
    </xf>
    <xf numFmtId="164" fontId="4" fillId="4" borderId="4" xfId="1" applyFont="1" applyFill="1" applyBorder="1" applyAlignment="1">
      <alignment vertical="center" wrapText="1"/>
    </xf>
    <xf numFmtId="164" fontId="2" fillId="4" borderId="4" xfId="1" applyFill="1" applyBorder="1" applyAlignment="1">
      <alignment horizontal="center" vertical="center"/>
    </xf>
    <xf numFmtId="164" fontId="2" fillId="4" borderId="4" xfId="1" applyFill="1" applyBorder="1" applyAlignment="1">
      <alignment horizontal="left" vertical="center"/>
    </xf>
    <xf numFmtId="164" fontId="2" fillId="4" borderId="4" xfId="1" applyFill="1" applyBorder="1" applyAlignment="1">
      <alignment horizontal="left"/>
    </xf>
    <xf numFmtId="14" fontId="4" fillId="5" borderId="0" xfId="1" applyNumberFormat="1" applyFont="1" applyFill="1"/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56"/>
  <sheetViews>
    <sheetView tabSelected="1" workbookViewId="0">
      <selection activeCell="F2" sqref="F2"/>
    </sheetView>
  </sheetViews>
  <sheetFormatPr defaultRowHeight="15" x14ac:dyDescent="0.25"/>
  <cols>
    <col min="1" max="1" width="25.140625" style="1" customWidth="1"/>
    <col min="2" max="2" width="18.85546875" style="1" customWidth="1"/>
    <col min="3" max="3" width="12.5703125" style="1" customWidth="1"/>
    <col min="4" max="4" width="26.85546875" style="1" customWidth="1"/>
    <col min="5" max="5" width="16.85546875" style="1" customWidth="1"/>
    <col min="6" max="6" width="17" style="1" customWidth="1"/>
    <col min="7" max="1024" width="9.28515625" style="1" customWidth="1"/>
    <col min="16384" max="16384" width="9.140625" style="1"/>
  </cols>
  <sheetData>
    <row r="1" spans="1:6" customFormat="1" x14ac:dyDescent="0.25">
      <c r="B1" s="1"/>
      <c r="C1" s="1"/>
      <c r="D1" s="1"/>
      <c r="E1" s="1"/>
      <c r="F1" s="1"/>
    </row>
    <row r="2" spans="1:6" customFormat="1" ht="15.75" x14ac:dyDescent="0.25">
      <c r="A2" t="s">
        <v>0</v>
      </c>
      <c r="B2" s="3"/>
      <c r="C2" s="3"/>
      <c r="D2" s="4"/>
      <c r="E2" s="3"/>
      <c r="F2" s="50">
        <v>42166</v>
      </c>
    </row>
    <row r="3" spans="1:6" customFormat="1" ht="78.75" customHeight="1" x14ac:dyDescent="0.25">
      <c r="A3" s="12" t="s">
        <v>19</v>
      </c>
      <c r="B3" s="6" t="s">
        <v>1</v>
      </c>
      <c r="C3" s="5" t="s">
        <v>2</v>
      </c>
      <c r="D3" s="5"/>
      <c r="E3" s="7" t="s">
        <v>3</v>
      </c>
      <c r="F3" s="6" t="s">
        <v>4</v>
      </c>
    </row>
    <row r="4" spans="1:6" customFormat="1" ht="25.5" customHeight="1" x14ac:dyDescent="0.25">
      <c r="A4" s="13"/>
      <c r="B4" s="6" t="s">
        <v>5</v>
      </c>
      <c r="C4" s="6" t="s">
        <v>5</v>
      </c>
      <c r="D4" s="8" t="s">
        <v>6</v>
      </c>
      <c r="E4" s="7" t="s">
        <v>5</v>
      </c>
      <c r="F4" s="8" t="s">
        <v>5</v>
      </c>
    </row>
    <row r="5" spans="1:6" customFormat="1" ht="15.75" x14ac:dyDescent="0.25">
      <c r="A5" s="14"/>
      <c r="B5" s="6" t="s">
        <v>7</v>
      </c>
      <c r="C5" s="6" t="s">
        <v>7</v>
      </c>
      <c r="D5" s="6" t="s">
        <v>8</v>
      </c>
      <c r="E5" s="6" t="s">
        <v>7</v>
      </c>
      <c r="F5" s="6" t="s">
        <v>7</v>
      </c>
    </row>
    <row r="6" spans="1:6" customFormat="1" ht="15.75" x14ac:dyDescent="0.25">
      <c r="A6" s="15">
        <v>1</v>
      </c>
      <c r="B6" s="9">
        <v>2</v>
      </c>
      <c r="C6" s="9" t="s">
        <v>10</v>
      </c>
      <c r="D6" s="9" t="s">
        <v>11</v>
      </c>
      <c r="E6" s="9" t="s">
        <v>12</v>
      </c>
      <c r="F6" s="9" t="s">
        <v>13</v>
      </c>
    </row>
    <row r="7" spans="1:6" customFormat="1" ht="15.75" x14ac:dyDescent="0.25">
      <c r="A7" s="16" t="s">
        <v>20</v>
      </c>
      <c r="B7" s="24">
        <v>312</v>
      </c>
      <c r="C7" s="24">
        <v>615</v>
      </c>
      <c r="D7" s="24">
        <v>1919500</v>
      </c>
      <c r="E7" s="24">
        <v>0</v>
      </c>
      <c r="F7" s="24">
        <v>0</v>
      </c>
    </row>
    <row r="8" spans="1:6" customFormat="1" ht="15.75" x14ac:dyDescent="0.25">
      <c r="A8" s="16" t="s">
        <v>21</v>
      </c>
      <c r="B8" s="24">
        <v>58</v>
      </c>
      <c r="C8" s="24">
        <v>427</v>
      </c>
      <c r="D8" s="24">
        <v>739423.79</v>
      </c>
      <c r="E8" s="24">
        <v>0</v>
      </c>
      <c r="F8" s="24">
        <v>0</v>
      </c>
    </row>
    <row r="9" spans="1:6" customFormat="1" ht="15.75" x14ac:dyDescent="0.25">
      <c r="A9" s="16" t="s">
        <v>22</v>
      </c>
      <c r="B9" s="24">
        <v>43</v>
      </c>
      <c r="C9" s="24">
        <v>437</v>
      </c>
      <c r="D9" s="24">
        <v>1533297.83</v>
      </c>
      <c r="E9" s="24">
        <v>0</v>
      </c>
      <c r="F9" s="24">
        <v>0</v>
      </c>
    </row>
    <row r="10" spans="1:6" customFormat="1" ht="15.75" x14ac:dyDescent="0.25">
      <c r="A10" s="16" t="s">
        <v>23</v>
      </c>
      <c r="B10" s="24">
        <v>592</v>
      </c>
      <c r="C10" s="24">
        <v>2998</v>
      </c>
      <c r="D10" s="24">
        <v>23380090.23</v>
      </c>
      <c r="E10" s="24">
        <v>16</v>
      </c>
      <c r="F10" s="24">
        <v>1</v>
      </c>
    </row>
    <row r="11" spans="1:6" customFormat="1" ht="15.75" x14ac:dyDescent="0.25">
      <c r="A11" s="16" t="s">
        <v>24</v>
      </c>
      <c r="B11" s="24">
        <v>489</v>
      </c>
      <c r="C11" s="24">
        <v>502</v>
      </c>
      <c r="D11" s="24">
        <v>715000.38</v>
      </c>
      <c r="E11" s="24">
        <v>0</v>
      </c>
      <c r="F11" s="24">
        <v>0</v>
      </c>
    </row>
    <row r="12" spans="1:6" customFormat="1" ht="15.75" x14ac:dyDescent="0.25">
      <c r="A12" s="16" t="s">
        <v>25</v>
      </c>
      <c r="B12" s="24">
        <v>210</v>
      </c>
      <c r="C12" s="24">
        <v>1054</v>
      </c>
      <c r="D12" s="24">
        <v>4269253.1100000003</v>
      </c>
      <c r="E12" s="24">
        <v>0</v>
      </c>
      <c r="F12" s="24">
        <v>0</v>
      </c>
    </row>
    <row r="13" spans="1:6" customFormat="1" ht="15.75" x14ac:dyDescent="0.25">
      <c r="A13" s="16" t="s">
        <v>26</v>
      </c>
      <c r="B13" s="24">
        <v>41</v>
      </c>
      <c r="C13" s="24">
        <v>208</v>
      </c>
      <c r="D13" s="25">
        <v>2016411.55</v>
      </c>
      <c r="E13" s="24">
        <v>0</v>
      </c>
      <c r="F13" s="24">
        <v>0</v>
      </c>
    </row>
    <row r="14" spans="1:6" customFormat="1" ht="15.75" x14ac:dyDescent="0.25">
      <c r="A14" s="16" t="s">
        <v>27</v>
      </c>
      <c r="B14" s="24">
        <v>24</v>
      </c>
      <c r="C14" s="24">
        <v>85</v>
      </c>
      <c r="D14" s="24">
        <v>171823.99</v>
      </c>
      <c r="E14" s="24">
        <v>0</v>
      </c>
      <c r="F14" s="24">
        <v>0</v>
      </c>
    </row>
    <row r="15" spans="1:6" customFormat="1" x14ac:dyDescent="0.25">
      <c r="A15" s="16" t="s">
        <v>28</v>
      </c>
      <c r="B15" s="32"/>
      <c r="C15" s="32"/>
      <c r="D15" s="32"/>
      <c r="E15" s="32"/>
      <c r="F15" s="32"/>
    </row>
    <row r="16" spans="1:6" customFormat="1" ht="15.75" x14ac:dyDescent="0.25">
      <c r="A16" s="16" t="s">
        <v>29</v>
      </c>
      <c r="B16" s="24">
        <v>74</v>
      </c>
      <c r="C16" s="24">
        <v>552</v>
      </c>
      <c r="D16" s="25">
        <v>1995601.46</v>
      </c>
      <c r="E16" s="24">
        <v>0</v>
      </c>
      <c r="F16" s="24">
        <v>0</v>
      </c>
    </row>
    <row r="17" spans="1:6" customFormat="1" ht="15.75" x14ac:dyDescent="0.25">
      <c r="A17" s="16" t="s">
        <v>30</v>
      </c>
      <c r="B17" s="28">
        <v>27</v>
      </c>
      <c r="C17" s="28">
        <v>184</v>
      </c>
      <c r="D17" s="28">
        <v>789237.09</v>
      </c>
      <c r="E17" s="28">
        <v>0</v>
      </c>
      <c r="F17" s="28">
        <v>0</v>
      </c>
    </row>
    <row r="18" spans="1:6" customFormat="1" ht="15.75" x14ac:dyDescent="0.25">
      <c r="A18" s="16" t="s">
        <v>31</v>
      </c>
      <c r="B18" s="24">
        <v>15</v>
      </c>
      <c r="C18" s="24">
        <v>84</v>
      </c>
      <c r="D18" s="24">
        <v>392706</v>
      </c>
      <c r="E18" s="24">
        <v>0</v>
      </c>
      <c r="F18" s="24">
        <v>0</v>
      </c>
    </row>
    <row r="19" spans="1:6" customFormat="1" ht="15.75" x14ac:dyDescent="0.25">
      <c r="A19" s="16" t="s">
        <v>32</v>
      </c>
      <c r="B19" s="24">
        <v>19</v>
      </c>
      <c r="C19" s="24">
        <v>75</v>
      </c>
      <c r="D19" s="24">
        <v>248148.48000000001</v>
      </c>
      <c r="E19" s="28">
        <v>0</v>
      </c>
      <c r="F19" s="28">
        <v>0</v>
      </c>
    </row>
    <row r="20" spans="1:6" customFormat="1" ht="15.75" x14ac:dyDescent="0.25">
      <c r="A20" s="16" t="s">
        <v>33</v>
      </c>
      <c r="B20" s="24">
        <v>35</v>
      </c>
      <c r="C20" s="24">
        <v>190</v>
      </c>
      <c r="D20" s="25">
        <v>266838.90000000002</v>
      </c>
      <c r="E20" s="24">
        <v>0</v>
      </c>
      <c r="F20" s="24">
        <v>0</v>
      </c>
    </row>
    <row r="21" spans="1:6" ht="15.75" x14ac:dyDescent="0.25">
      <c r="A21" s="16" t="s">
        <v>34</v>
      </c>
      <c r="B21" s="24">
        <v>32</v>
      </c>
      <c r="C21" s="24">
        <v>194</v>
      </c>
      <c r="D21" s="24">
        <v>289404</v>
      </c>
      <c r="E21" s="24">
        <v>0</v>
      </c>
      <c r="F21" s="24">
        <v>0</v>
      </c>
    </row>
    <row r="22" spans="1:6" ht="15.75" x14ac:dyDescent="0.25">
      <c r="A22" s="16" t="s">
        <v>35</v>
      </c>
      <c r="B22" s="24">
        <v>68</v>
      </c>
      <c r="C22" s="24">
        <v>414</v>
      </c>
      <c r="D22" s="25">
        <v>2159339.16</v>
      </c>
      <c r="E22" s="24">
        <v>2</v>
      </c>
      <c r="F22" s="24">
        <v>0</v>
      </c>
    </row>
    <row r="23" spans="1:6" ht="15.75" x14ac:dyDescent="0.25">
      <c r="A23" s="16" t="s">
        <v>36</v>
      </c>
      <c r="B23" s="24">
        <v>77</v>
      </c>
      <c r="C23" s="24">
        <v>461</v>
      </c>
      <c r="D23" s="24">
        <v>1099612.46</v>
      </c>
      <c r="E23" s="24">
        <v>0</v>
      </c>
      <c r="F23" s="24">
        <v>0</v>
      </c>
    </row>
    <row r="24" spans="1:6" ht="15.75" x14ac:dyDescent="0.25">
      <c r="A24" s="16" t="s">
        <v>37</v>
      </c>
      <c r="B24" s="24">
        <v>169</v>
      </c>
      <c r="C24" s="24">
        <v>263</v>
      </c>
      <c r="D24" s="24">
        <v>2798716.89</v>
      </c>
      <c r="E24" s="24">
        <v>0</v>
      </c>
      <c r="F24" s="24">
        <v>0</v>
      </c>
    </row>
    <row r="25" spans="1:6" ht="15.75" x14ac:dyDescent="0.25">
      <c r="A25" s="16" t="s">
        <v>38</v>
      </c>
      <c r="B25" s="24">
        <v>12</v>
      </c>
      <c r="C25" s="24">
        <v>54</v>
      </c>
      <c r="D25" s="24">
        <v>59000</v>
      </c>
      <c r="E25" s="24">
        <v>0</v>
      </c>
      <c r="F25" s="24">
        <v>0</v>
      </c>
    </row>
    <row r="26" spans="1:6" ht="15.75" x14ac:dyDescent="0.25">
      <c r="A26" s="16" t="s">
        <v>39</v>
      </c>
      <c r="B26" s="24">
        <v>35</v>
      </c>
      <c r="C26" s="24">
        <v>206</v>
      </c>
      <c r="D26" s="24">
        <v>332910.62</v>
      </c>
      <c r="E26" s="24">
        <v>0</v>
      </c>
      <c r="F26" s="24">
        <v>0</v>
      </c>
    </row>
    <row r="27" spans="1:6" ht="15.75" x14ac:dyDescent="0.25">
      <c r="A27" s="16" t="s">
        <v>40</v>
      </c>
      <c r="B27" s="27">
        <v>47</v>
      </c>
      <c r="C27" s="27">
        <v>283</v>
      </c>
      <c r="D27" s="27">
        <v>1000311.201</v>
      </c>
      <c r="E27" s="27">
        <v>0</v>
      </c>
      <c r="F27" s="27">
        <v>0</v>
      </c>
    </row>
    <row r="28" spans="1:6" x14ac:dyDescent="0.25">
      <c r="A28" s="16" t="s">
        <v>41</v>
      </c>
      <c r="B28" s="32"/>
      <c r="C28" s="32"/>
      <c r="D28" s="32"/>
      <c r="E28" s="32"/>
      <c r="F28" s="32"/>
    </row>
    <row r="29" spans="1:6" ht="15.75" x14ac:dyDescent="0.25">
      <c r="A29" s="16" t="s">
        <v>42</v>
      </c>
      <c r="B29" s="24">
        <v>18</v>
      </c>
      <c r="C29" s="24">
        <v>75</v>
      </c>
      <c r="D29" s="24">
        <v>130892.27</v>
      </c>
      <c r="E29" s="24">
        <v>0</v>
      </c>
      <c r="F29" s="24">
        <v>0</v>
      </c>
    </row>
    <row r="30" spans="1:6" x14ac:dyDescent="0.25">
      <c r="A30" s="16" t="s">
        <v>43</v>
      </c>
      <c r="B30" s="32"/>
      <c r="C30" s="32"/>
      <c r="D30" s="32"/>
      <c r="E30" s="32"/>
      <c r="F30" s="32"/>
    </row>
    <row r="31" spans="1:6" ht="15.75" x14ac:dyDescent="0.25">
      <c r="A31" s="16" t="s">
        <v>44</v>
      </c>
      <c r="B31" s="28">
        <v>72</v>
      </c>
      <c r="C31" s="28">
        <v>362</v>
      </c>
      <c r="D31" s="28">
        <v>638172</v>
      </c>
      <c r="E31" s="28">
        <v>0</v>
      </c>
      <c r="F31" s="28">
        <v>0</v>
      </c>
    </row>
    <row r="32" spans="1:6" ht="15.75" x14ac:dyDescent="0.25">
      <c r="A32" s="16" t="s">
        <v>45</v>
      </c>
      <c r="B32" s="24">
        <v>40</v>
      </c>
      <c r="C32" s="24">
        <v>143</v>
      </c>
      <c r="D32" s="24">
        <v>294850.92</v>
      </c>
      <c r="E32" s="24">
        <v>0</v>
      </c>
      <c r="F32" s="24">
        <v>0</v>
      </c>
    </row>
    <row r="33" spans="1:6" ht="15.75" x14ac:dyDescent="0.25">
      <c r="A33" s="16" t="s">
        <v>46</v>
      </c>
      <c r="B33" s="24">
        <v>109</v>
      </c>
      <c r="C33" s="24">
        <v>325</v>
      </c>
      <c r="D33" s="25">
        <v>1487528.5</v>
      </c>
      <c r="E33" s="24">
        <v>0</v>
      </c>
      <c r="F33" s="24">
        <v>0</v>
      </c>
    </row>
    <row r="34" spans="1:6" ht="15.75" x14ac:dyDescent="0.25">
      <c r="A34" s="16" t="s">
        <v>47</v>
      </c>
      <c r="B34" s="24">
        <v>21</v>
      </c>
      <c r="C34" s="24">
        <v>94</v>
      </c>
      <c r="D34" s="24">
        <v>242466.65</v>
      </c>
      <c r="E34" s="24">
        <v>0</v>
      </c>
      <c r="F34" s="24">
        <v>0</v>
      </c>
    </row>
    <row r="35" spans="1:6" ht="15.75" x14ac:dyDescent="0.25">
      <c r="A35" s="16" t="s">
        <v>48</v>
      </c>
      <c r="B35" s="24">
        <v>53</v>
      </c>
      <c r="C35" s="24">
        <v>81</v>
      </c>
      <c r="D35" s="29">
        <v>172010</v>
      </c>
      <c r="E35" s="24">
        <v>0</v>
      </c>
      <c r="F35" s="24">
        <v>0</v>
      </c>
    </row>
    <row r="36" spans="1:6" ht="15.75" x14ac:dyDescent="0.25">
      <c r="A36" s="16" t="s">
        <v>49</v>
      </c>
      <c r="B36" s="24">
        <v>55</v>
      </c>
      <c r="C36" s="24">
        <v>196</v>
      </c>
      <c r="D36" s="24">
        <v>323635.39</v>
      </c>
      <c r="E36" s="24">
        <v>0</v>
      </c>
      <c r="F36" s="24">
        <v>0</v>
      </c>
    </row>
    <row r="37" spans="1:6" ht="15.75" x14ac:dyDescent="0.25">
      <c r="A37" s="16" t="s">
        <v>50</v>
      </c>
      <c r="B37" s="24">
        <v>31</v>
      </c>
      <c r="C37" s="24">
        <v>89</v>
      </c>
      <c r="D37" s="24">
        <v>250219.41</v>
      </c>
      <c r="E37" s="24">
        <v>0</v>
      </c>
      <c r="F37" s="24">
        <v>0</v>
      </c>
    </row>
    <row r="38" spans="1:6" ht="15.75" x14ac:dyDescent="0.25">
      <c r="A38" s="16" t="s">
        <v>51</v>
      </c>
      <c r="B38" s="24">
        <v>43</v>
      </c>
      <c r="C38" s="24">
        <v>63</v>
      </c>
      <c r="D38" s="29">
        <v>508787</v>
      </c>
      <c r="E38" s="24">
        <v>0</v>
      </c>
      <c r="F38" s="24">
        <v>0</v>
      </c>
    </row>
    <row r="39" spans="1:6" x14ac:dyDescent="0.25">
      <c r="A39" s="16" t="s">
        <v>52</v>
      </c>
      <c r="B39" s="33">
        <v>36</v>
      </c>
      <c r="C39" s="33">
        <v>237</v>
      </c>
      <c r="D39" s="33">
        <v>318344.8</v>
      </c>
      <c r="E39" s="33">
        <v>0</v>
      </c>
      <c r="F39" s="33">
        <v>0</v>
      </c>
    </row>
    <row r="40" spans="1:6" x14ac:dyDescent="0.25">
      <c r="A40" s="16" t="s">
        <v>53</v>
      </c>
      <c r="B40" s="32"/>
      <c r="C40" s="32"/>
      <c r="D40" s="32"/>
      <c r="E40" s="32"/>
      <c r="F40" s="32"/>
    </row>
    <row r="41" spans="1:6" ht="15.75" x14ac:dyDescent="0.25">
      <c r="A41" s="16" t="s">
        <v>54</v>
      </c>
      <c r="B41" s="24">
        <v>73</v>
      </c>
      <c r="C41" s="24">
        <v>415</v>
      </c>
      <c r="D41" s="24">
        <v>852010.44</v>
      </c>
      <c r="E41" s="24">
        <v>0</v>
      </c>
      <c r="F41" s="24">
        <v>0</v>
      </c>
    </row>
    <row r="42" spans="1:6" ht="15.75" x14ac:dyDescent="0.25">
      <c r="A42" s="16" t="s">
        <v>55</v>
      </c>
      <c r="B42" s="24">
        <v>45</v>
      </c>
      <c r="C42" s="24">
        <v>195</v>
      </c>
      <c r="D42" s="24">
        <v>5423475.0499999998</v>
      </c>
      <c r="E42" s="24">
        <v>0</v>
      </c>
      <c r="F42" s="24">
        <v>0</v>
      </c>
    </row>
    <row r="43" spans="1:6" ht="15.75" x14ac:dyDescent="0.25">
      <c r="A43" s="16" t="s">
        <v>56</v>
      </c>
      <c r="B43" s="24">
        <v>30</v>
      </c>
      <c r="C43" s="24">
        <v>137</v>
      </c>
      <c r="D43" s="24">
        <v>549304.89</v>
      </c>
      <c r="E43" s="24">
        <v>0</v>
      </c>
      <c r="F43" s="24">
        <v>0</v>
      </c>
    </row>
    <row r="44" spans="1:6" ht="15.75" x14ac:dyDescent="0.25">
      <c r="A44" s="16" t="s">
        <v>57</v>
      </c>
      <c r="B44" s="24">
        <v>37</v>
      </c>
      <c r="C44" s="24">
        <v>133</v>
      </c>
      <c r="D44" s="24">
        <v>154143.99</v>
      </c>
      <c r="E44" s="24">
        <v>0</v>
      </c>
      <c r="F44" s="24">
        <v>0</v>
      </c>
    </row>
    <row r="45" spans="1:6" x14ac:dyDescent="0.25">
      <c r="A45" s="16" t="s">
        <v>58</v>
      </c>
      <c r="B45" s="32"/>
      <c r="C45" s="32"/>
      <c r="D45" s="32"/>
      <c r="E45" s="32"/>
      <c r="F45" s="32"/>
    </row>
    <row r="46" spans="1:6" ht="15.75" x14ac:dyDescent="0.25">
      <c r="A46" s="16" t="s">
        <v>59</v>
      </c>
      <c r="B46" s="24">
        <v>131</v>
      </c>
      <c r="C46" s="24">
        <v>230</v>
      </c>
      <c r="D46" s="24">
        <v>465394.68</v>
      </c>
      <c r="E46" s="24">
        <v>0</v>
      </c>
      <c r="F46" s="24">
        <v>0</v>
      </c>
    </row>
    <row r="47" spans="1:6" ht="15.75" x14ac:dyDescent="0.25">
      <c r="A47" s="16" t="s">
        <v>60</v>
      </c>
      <c r="B47" s="24">
        <v>69</v>
      </c>
      <c r="C47" s="24">
        <v>233</v>
      </c>
      <c r="D47" s="25">
        <v>2501997.64</v>
      </c>
      <c r="E47" s="24">
        <v>0</v>
      </c>
      <c r="F47" s="24">
        <v>0</v>
      </c>
    </row>
    <row r="48" spans="1:6" x14ac:dyDescent="0.25">
      <c r="A48" s="16" t="s">
        <v>61</v>
      </c>
      <c r="B48" s="32"/>
      <c r="C48" s="32"/>
      <c r="D48" s="32"/>
      <c r="E48" s="32"/>
      <c r="F48" s="32"/>
    </row>
    <row r="49" spans="1:1024 16377:16383" ht="15.75" x14ac:dyDescent="0.25">
      <c r="A49" s="16" t="s">
        <v>62</v>
      </c>
      <c r="B49" s="24">
        <v>57</v>
      </c>
      <c r="C49" s="24">
        <v>267</v>
      </c>
      <c r="D49" s="24">
        <v>997225.38</v>
      </c>
      <c r="E49" s="24">
        <v>0</v>
      </c>
      <c r="F49" s="24">
        <v>0</v>
      </c>
    </row>
    <row r="50" spans="1:1024 16377:16383" ht="15.75" x14ac:dyDescent="0.25">
      <c r="A50" s="16" t="s">
        <v>63</v>
      </c>
      <c r="B50" s="24">
        <v>16</v>
      </c>
      <c r="C50" s="24">
        <v>108</v>
      </c>
      <c r="D50" s="24">
        <v>163011.15</v>
      </c>
      <c r="E50" s="24">
        <v>0</v>
      </c>
      <c r="F50" s="24">
        <v>0</v>
      </c>
    </row>
    <row r="51" spans="1:1024 16377:16383" x14ac:dyDescent="0.25">
      <c r="A51" s="40" t="s">
        <v>65</v>
      </c>
      <c r="B51" s="49">
        <f t="shared" ref="B51:D51" si="0">SUM(B7:B50)</f>
        <v>3315</v>
      </c>
      <c r="C51" s="49">
        <f t="shared" si="0"/>
        <v>12669</v>
      </c>
      <c r="D51" s="49">
        <f t="shared" si="0"/>
        <v>61650097.300999992</v>
      </c>
      <c r="E51" s="49">
        <f>SUM(E7:E50)</f>
        <v>18</v>
      </c>
      <c r="F51" s="49">
        <f>SUM(F7:F50)</f>
        <v>1</v>
      </c>
      <c r="AMD51"/>
      <c r="AME51"/>
      <c r="AMF51"/>
      <c r="AMG51"/>
      <c r="AMH51"/>
      <c r="AMI51"/>
      <c r="AMJ51"/>
      <c r="XEW51" s="1"/>
      <c r="XEX51" s="1"/>
      <c r="XEY51" s="1"/>
      <c r="XEZ51" s="1"/>
      <c r="XFA51" s="1"/>
      <c r="XFB51" s="1"/>
      <c r="XFC51" s="1"/>
    </row>
    <row r="52" spans="1:1024 16377:16383" x14ac:dyDescent="0.25">
      <c r="AMD52"/>
      <c r="AME52"/>
      <c r="AMF52"/>
      <c r="AMG52"/>
      <c r="AMH52"/>
      <c r="AMI52"/>
      <c r="AMJ52"/>
      <c r="XEW52" s="1"/>
      <c r="XEX52" s="1"/>
      <c r="XEY52" s="1"/>
      <c r="XEZ52" s="1"/>
      <c r="XFA52" s="1"/>
      <c r="XFB52" s="1"/>
      <c r="XFC52" s="1"/>
    </row>
    <row r="53" spans="1:1024 16377:16383" x14ac:dyDescent="0.25">
      <c r="AMD53"/>
      <c r="AME53"/>
      <c r="AMF53"/>
      <c r="AMG53"/>
      <c r="AMH53"/>
      <c r="AMI53"/>
      <c r="AMJ53"/>
      <c r="XEW53" s="1"/>
      <c r="XEX53" s="1"/>
      <c r="XEY53" s="1"/>
      <c r="XEZ53" s="1"/>
      <c r="XFA53" s="1"/>
      <c r="XFB53" s="1"/>
      <c r="XFC53" s="1"/>
    </row>
    <row r="54" spans="1:1024 16377:16383" x14ac:dyDescent="0.25">
      <c r="AMD54"/>
      <c r="AME54"/>
      <c r="AMF54"/>
      <c r="AMG54"/>
      <c r="AMH54"/>
      <c r="AMI54"/>
      <c r="AMJ54"/>
      <c r="XEW54" s="1"/>
      <c r="XEX54" s="1"/>
      <c r="XEY54" s="1"/>
      <c r="XEZ54" s="1"/>
      <c r="XFA54" s="1"/>
      <c r="XFB54" s="1"/>
      <c r="XFC54" s="1"/>
    </row>
    <row r="55" spans="1:1024 16377:16383" x14ac:dyDescent="0.25">
      <c r="AMD55"/>
      <c r="AME55"/>
      <c r="AMF55"/>
      <c r="AMG55"/>
      <c r="AMH55"/>
      <c r="AMI55"/>
      <c r="AMJ55"/>
      <c r="XEW55" s="1"/>
      <c r="XEX55" s="1"/>
      <c r="XEY55" s="1"/>
      <c r="XEZ55" s="1"/>
      <c r="XFA55" s="1"/>
      <c r="XFB55" s="1"/>
      <c r="XFC55" s="1"/>
    </row>
    <row r="56" spans="1:1024 16377:16383" x14ac:dyDescent="0.25">
      <c r="AMD56"/>
      <c r="AME56"/>
      <c r="AMF56"/>
      <c r="AMG56"/>
      <c r="AMH56"/>
      <c r="AMI56"/>
      <c r="AMJ56"/>
      <c r="XEW56" s="1"/>
      <c r="XEX56" s="1"/>
      <c r="XEY56" s="1"/>
      <c r="XEZ56" s="1"/>
      <c r="XFA56" s="1"/>
      <c r="XFB56" s="1"/>
      <c r="XFC56" s="1"/>
    </row>
  </sheetData>
  <mergeCells count="2">
    <mergeCell ref="C3:D3"/>
    <mergeCell ref="A3:A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FD97"/>
  <sheetViews>
    <sheetView workbookViewId="0">
      <selection activeCell="I4" sqref="I4"/>
    </sheetView>
  </sheetViews>
  <sheetFormatPr defaultRowHeight="15" x14ac:dyDescent="0.25"/>
  <cols>
    <col min="1" max="1" width="28.140625" style="1" customWidth="1"/>
    <col min="2" max="2" width="43.140625" style="1" customWidth="1"/>
    <col min="3" max="3" width="12.5703125" style="1" customWidth="1"/>
    <col min="4" max="4" width="17.5703125" style="1" customWidth="1"/>
    <col min="5" max="5" width="16" style="1" customWidth="1"/>
    <col min="6" max="6" width="17" style="1" customWidth="1"/>
    <col min="7" max="7" width="16.5703125" style="1" customWidth="1"/>
    <col min="8" max="1023" width="9.28515625" style="1" customWidth="1"/>
    <col min="16384" max="16384" width="9.140625" style="1"/>
  </cols>
  <sheetData>
    <row r="1" spans="1:7" customFormat="1" x14ac:dyDescent="0.25">
      <c r="A1" s="1"/>
      <c r="B1" s="1"/>
      <c r="C1" s="1"/>
      <c r="D1" s="1"/>
      <c r="E1" s="1"/>
      <c r="F1" s="1"/>
      <c r="G1" s="1"/>
    </row>
    <row r="2" spans="1:7" customFormat="1" x14ac:dyDescent="0.25">
      <c r="A2" s="1"/>
      <c r="B2" s="1"/>
      <c r="C2" s="1"/>
      <c r="D2" s="1"/>
      <c r="E2" s="1"/>
      <c r="F2" s="1"/>
      <c r="G2" s="1"/>
    </row>
    <row r="3" spans="1:7" customFormat="1" ht="15.75" customHeight="1" x14ac:dyDescent="0.25">
      <c r="A3" s="2" t="s">
        <v>14</v>
      </c>
      <c r="B3" s="1"/>
      <c r="C3" s="3"/>
      <c r="D3" s="3"/>
      <c r="E3" s="4"/>
      <c r="F3" s="3"/>
      <c r="G3" s="50">
        <v>42166</v>
      </c>
    </row>
    <row r="4" spans="1:7" customFormat="1" ht="78.75" customHeight="1" x14ac:dyDescent="0.25">
      <c r="A4" s="12" t="s">
        <v>19</v>
      </c>
      <c r="B4" s="5" t="s">
        <v>15</v>
      </c>
      <c r="C4" s="6" t="s">
        <v>1</v>
      </c>
      <c r="D4" s="5" t="s">
        <v>2</v>
      </c>
      <c r="E4" s="5"/>
      <c r="F4" s="7" t="s">
        <v>3</v>
      </c>
      <c r="G4" s="6" t="s">
        <v>4</v>
      </c>
    </row>
    <row r="5" spans="1:7" customFormat="1" ht="31.5" x14ac:dyDescent="0.25">
      <c r="A5" s="13"/>
      <c r="B5" s="5"/>
      <c r="C5" s="6" t="s">
        <v>5</v>
      </c>
      <c r="D5" s="6" t="s">
        <v>5</v>
      </c>
      <c r="E5" s="8" t="s">
        <v>6</v>
      </c>
      <c r="F5" s="7" t="s">
        <v>5</v>
      </c>
      <c r="G5" s="8" t="s">
        <v>5</v>
      </c>
    </row>
    <row r="6" spans="1:7" customFormat="1" ht="31.5" x14ac:dyDescent="0.25">
      <c r="A6" s="14"/>
      <c r="B6" s="5"/>
      <c r="C6" s="6" t="s">
        <v>7</v>
      </c>
      <c r="D6" s="6" t="s">
        <v>7</v>
      </c>
      <c r="E6" s="6" t="s">
        <v>8</v>
      </c>
      <c r="F6" s="6" t="s">
        <v>7</v>
      </c>
      <c r="G6" s="6" t="s">
        <v>7</v>
      </c>
    </row>
    <row r="7" spans="1:7" customFormat="1" ht="15.75" x14ac:dyDescent="0.25">
      <c r="A7" s="17" t="s">
        <v>9</v>
      </c>
      <c r="B7" s="1"/>
      <c r="C7" s="17" t="s">
        <v>16</v>
      </c>
      <c r="D7" s="17">
        <v>3</v>
      </c>
      <c r="E7" s="17" t="s">
        <v>10</v>
      </c>
      <c r="F7" s="17">
        <v>4</v>
      </c>
      <c r="G7" s="17" t="s">
        <v>11</v>
      </c>
    </row>
    <row r="8" spans="1:7" customFormat="1" ht="15.75" x14ac:dyDescent="0.25">
      <c r="A8" s="18" t="s">
        <v>20</v>
      </c>
      <c r="B8" s="20" t="s">
        <v>17</v>
      </c>
      <c r="C8" s="24">
        <v>440</v>
      </c>
      <c r="D8" s="24">
        <v>657</v>
      </c>
      <c r="E8" s="24">
        <v>1611200</v>
      </c>
      <c r="F8" s="34">
        <v>0</v>
      </c>
      <c r="G8" s="34">
        <v>0</v>
      </c>
    </row>
    <row r="9" spans="1:7" customFormat="1" ht="31.5" x14ac:dyDescent="0.25">
      <c r="A9" s="18"/>
      <c r="B9" s="21" t="s">
        <v>18</v>
      </c>
      <c r="C9" s="24">
        <v>76</v>
      </c>
      <c r="D9" s="24">
        <v>88</v>
      </c>
      <c r="E9" s="24">
        <v>268200</v>
      </c>
      <c r="F9" s="34">
        <v>0</v>
      </c>
      <c r="G9" s="34">
        <v>0</v>
      </c>
    </row>
    <row r="10" spans="1:7" customFormat="1" ht="15.75" x14ac:dyDescent="0.25">
      <c r="A10" s="19" t="s">
        <v>21</v>
      </c>
      <c r="B10" s="20" t="s">
        <v>17</v>
      </c>
      <c r="C10" s="24">
        <v>748</v>
      </c>
      <c r="D10" s="24">
        <v>2202</v>
      </c>
      <c r="E10" s="24">
        <v>2312.75</v>
      </c>
      <c r="F10" s="34">
        <v>0</v>
      </c>
      <c r="G10" s="34">
        <v>0</v>
      </c>
    </row>
    <row r="11" spans="1:7" customFormat="1" ht="31.5" x14ac:dyDescent="0.25">
      <c r="A11" s="19"/>
      <c r="B11" s="21" t="s">
        <v>18</v>
      </c>
      <c r="C11" s="24">
        <v>88</v>
      </c>
      <c r="D11" s="24">
        <v>420</v>
      </c>
      <c r="E11" s="24">
        <v>2965.95</v>
      </c>
      <c r="F11" s="34">
        <v>0</v>
      </c>
      <c r="G11" s="34">
        <v>0</v>
      </c>
    </row>
    <row r="12" spans="1:7" customFormat="1" ht="15.75" x14ac:dyDescent="0.25">
      <c r="A12" s="19" t="s">
        <v>22</v>
      </c>
      <c r="B12" s="20" t="s">
        <v>17</v>
      </c>
      <c r="C12" s="24">
        <v>175</v>
      </c>
      <c r="D12" s="24">
        <v>414</v>
      </c>
      <c r="E12" s="24">
        <v>4647520.59</v>
      </c>
      <c r="F12" s="34">
        <v>0</v>
      </c>
      <c r="G12" s="34">
        <v>0</v>
      </c>
    </row>
    <row r="13" spans="1:7" customFormat="1" ht="31.5" x14ac:dyDescent="0.25">
      <c r="A13" s="19"/>
      <c r="B13" s="21" t="s">
        <v>18</v>
      </c>
      <c r="C13" s="24">
        <v>14</v>
      </c>
      <c r="D13" s="24">
        <v>32</v>
      </c>
      <c r="E13" s="24">
        <v>1185201.6200000001</v>
      </c>
      <c r="F13" s="34">
        <v>0</v>
      </c>
      <c r="G13" s="34">
        <v>0</v>
      </c>
    </row>
    <row r="14" spans="1:7" customFormat="1" ht="15.75" x14ac:dyDescent="0.25">
      <c r="A14" s="19" t="s">
        <v>23</v>
      </c>
      <c r="B14" s="20" t="s">
        <v>17</v>
      </c>
      <c r="C14" s="24">
        <v>1101</v>
      </c>
      <c r="D14" s="24">
        <v>2916</v>
      </c>
      <c r="E14" s="24">
        <v>34563899.100000001</v>
      </c>
      <c r="F14" s="34">
        <v>121</v>
      </c>
      <c r="G14" s="34">
        <v>3</v>
      </c>
    </row>
    <row r="15" spans="1:7" customFormat="1" ht="31.5" x14ac:dyDescent="0.25">
      <c r="A15" s="19"/>
      <c r="B15" s="21" t="s">
        <v>18</v>
      </c>
      <c r="C15" s="24">
        <v>104</v>
      </c>
      <c r="D15" s="24">
        <v>274</v>
      </c>
      <c r="E15" s="24">
        <v>27269260.309999999</v>
      </c>
      <c r="F15" s="34">
        <v>12</v>
      </c>
      <c r="G15" s="34">
        <v>1</v>
      </c>
    </row>
    <row r="16" spans="1:7" customFormat="1" ht="15.75" x14ac:dyDescent="0.25">
      <c r="A16" s="19" t="s">
        <v>24</v>
      </c>
      <c r="B16" s="20" t="s">
        <v>17</v>
      </c>
      <c r="C16" s="24">
        <v>437</v>
      </c>
      <c r="D16" s="24">
        <v>1269</v>
      </c>
      <c r="E16" s="24">
        <v>1326000.835</v>
      </c>
      <c r="F16" s="34">
        <v>5</v>
      </c>
      <c r="G16" s="34">
        <v>0</v>
      </c>
    </row>
    <row r="17" spans="1:7" customFormat="1" ht="31.5" x14ac:dyDescent="0.25">
      <c r="A17" s="19"/>
      <c r="B17" s="21" t="s">
        <v>18</v>
      </c>
      <c r="C17" s="24">
        <v>88</v>
      </c>
      <c r="D17" s="24">
        <v>312</v>
      </c>
      <c r="E17" s="24">
        <v>538000.71499999997</v>
      </c>
      <c r="F17" s="34">
        <v>5</v>
      </c>
      <c r="G17" s="34">
        <v>0</v>
      </c>
    </row>
    <row r="18" spans="1:7" customFormat="1" ht="15.75" x14ac:dyDescent="0.25">
      <c r="A18" s="19" t="s">
        <v>25</v>
      </c>
      <c r="B18" s="20" t="s">
        <v>17</v>
      </c>
      <c r="C18" s="24">
        <v>236</v>
      </c>
      <c r="D18" s="24">
        <v>452</v>
      </c>
      <c r="E18" s="24">
        <v>9663535.4199999999</v>
      </c>
      <c r="F18" s="34">
        <v>0</v>
      </c>
      <c r="G18" s="34">
        <v>0</v>
      </c>
    </row>
    <row r="19" spans="1:7" customFormat="1" ht="31.5" x14ac:dyDescent="0.25">
      <c r="A19" s="19"/>
      <c r="B19" s="21" t="s">
        <v>18</v>
      </c>
      <c r="C19" s="24">
        <v>0</v>
      </c>
      <c r="D19" s="24">
        <v>0</v>
      </c>
      <c r="E19" s="24">
        <v>0</v>
      </c>
      <c r="F19" s="34">
        <v>0</v>
      </c>
      <c r="G19" s="34">
        <v>0</v>
      </c>
    </row>
    <row r="20" spans="1:7" customFormat="1" ht="15.75" x14ac:dyDescent="0.25">
      <c r="A20" s="19" t="s">
        <v>26</v>
      </c>
      <c r="B20" s="20" t="s">
        <v>17</v>
      </c>
      <c r="C20" s="24">
        <v>311</v>
      </c>
      <c r="D20" s="24">
        <v>933</v>
      </c>
      <c r="E20" s="25">
        <v>3343086.19</v>
      </c>
      <c r="F20" s="34">
        <v>1</v>
      </c>
      <c r="G20" s="34">
        <v>0</v>
      </c>
    </row>
    <row r="21" spans="1:7" customFormat="1" ht="31.5" x14ac:dyDescent="0.25">
      <c r="A21" s="19"/>
      <c r="B21" s="21" t="s">
        <v>18</v>
      </c>
      <c r="C21" s="24">
        <v>5</v>
      </c>
      <c r="D21" s="24">
        <v>19</v>
      </c>
      <c r="E21" s="25">
        <v>158680</v>
      </c>
      <c r="F21" s="34">
        <v>0</v>
      </c>
      <c r="G21" s="34">
        <v>0</v>
      </c>
    </row>
    <row r="22" spans="1:7" customFormat="1" ht="15.75" x14ac:dyDescent="0.25">
      <c r="A22" s="19" t="s">
        <v>27</v>
      </c>
      <c r="B22" s="20" t="s">
        <v>17</v>
      </c>
      <c r="C22" s="24">
        <v>176</v>
      </c>
      <c r="D22" s="24">
        <v>470</v>
      </c>
      <c r="E22" s="24">
        <v>486269.51</v>
      </c>
      <c r="F22" s="34">
        <v>0</v>
      </c>
      <c r="G22" s="34">
        <v>0</v>
      </c>
    </row>
    <row r="23" spans="1:7" customFormat="1" ht="31.5" x14ac:dyDescent="0.25">
      <c r="A23" s="19"/>
      <c r="B23" s="21" t="s">
        <v>18</v>
      </c>
      <c r="C23" s="24"/>
      <c r="D23" s="24">
        <v>93</v>
      </c>
      <c r="E23" s="24">
        <v>335588.43</v>
      </c>
      <c r="F23" s="34">
        <v>0</v>
      </c>
      <c r="G23" s="34">
        <v>0</v>
      </c>
    </row>
    <row r="24" spans="1:7" customFormat="1" ht="15.75" x14ac:dyDescent="0.25">
      <c r="A24" s="19" t="s">
        <v>28</v>
      </c>
      <c r="B24" s="20" t="s">
        <v>17</v>
      </c>
      <c r="C24" s="26"/>
      <c r="D24" s="26"/>
      <c r="E24" s="26"/>
      <c r="F24" s="35"/>
      <c r="G24" s="35"/>
    </row>
    <row r="25" spans="1:7" customFormat="1" ht="31.5" x14ac:dyDescent="0.25">
      <c r="A25" s="19"/>
      <c r="B25" s="21" t="s">
        <v>18</v>
      </c>
      <c r="C25" s="26"/>
      <c r="D25" s="26"/>
      <c r="E25" s="26"/>
      <c r="F25" s="35"/>
      <c r="G25" s="35"/>
    </row>
    <row r="26" spans="1:7" customFormat="1" ht="15.75" x14ac:dyDescent="0.25">
      <c r="A26" s="19" t="s">
        <v>29</v>
      </c>
      <c r="B26" s="22" t="s">
        <v>17</v>
      </c>
      <c r="C26" s="24">
        <v>502</v>
      </c>
      <c r="D26" s="24">
        <v>1415</v>
      </c>
      <c r="E26" s="25">
        <v>2049363.3</v>
      </c>
      <c r="F26" s="34">
        <v>0</v>
      </c>
      <c r="G26" s="34">
        <v>0</v>
      </c>
    </row>
    <row r="27" spans="1:7" customFormat="1" ht="31.5" x14ac:dyDescent="0.25">
      <c r="A27" s="19"/>
      <c r="B27" s="23" t="s">
        <v>18</v>
      </c>
      <c r="C27" s="24"/>
      <c r="D27" s="24">
        <v>204</v>
      </c>
      <c r="E27" s="25">
        <v>1375634.35</v>
      </c>
      <c r="F27" s="34">
        <v>0</v>
      </c>
      <c r="G27" s="34">
        <v>0</v>
      </c>
    </row>
    <row r="28" spans="1:7" customFormat="1" ht="15.75" x14ac:dyDescent="0.25">
      <c r="A28" s="19" t="s">
        <v>30</v>
      </c>
      <c r="B28" s="20" t="s">
        <v>17</v>
      </c>
      <c r="C28" s="26">
        <v>137</v>
      </c>
      <c r="D28" s="26">
        <v>519</v>
      </c>
      <c r="E28" s="26">
        <v>966979.39</v>
      </c>
      <c r="F28" s="35">
        <v>0</v>
      </c>
      <c r="G28" s="35">
        <v>0</v>
      </c>
    </row>
    <row r="29" spans="1:7" customFormat="1" ht="31.5" x14ac:dyDescent="0.25">
      <c r="A29" s="19"/>
      <c r="B29" s="21" t="s">
        <v>18</v>
      </c>
      <c r="C29" s="26">
        <v>18</v>
      </c>
      <c r="D29" s="26">
        <v>137</v>
      </c>
      <c r="E29" s="26">
        <v>446696.05</v>
      </c>
      <c r="F29" s="35">
        <v>0</v>
      </c>
      <c r="G29" s="35">
        <v>0</v>
      </c>
    </row>
    <row r="30" spans="1:7" customFormat="1" ht="15.75" x14ac:dyDescent="0.25">
      <c r="A30" s="19" t="s">
        <v>31</v>
      </c>
      <c r="B30" s="20" t="s">
        <v>17</v>
      </c>
      <c r="C30" s="24">
        <v>31</v>
      </c>
      <c r="D30" s="24">
        <v>51</v>
      </c>
      <c r="E30" s="24">
        <v>1273390</v>
      </c>
      <c r="F30" s="34">
        <v>0</v>
      </c>
      <c r="G30" s="34">
        <v>0</v>
      </c>
    </row>
    <row r="31" spans="1:7" customFormat="1" ht="31.5" x14ac:dyDescent="0.25">
      <c r="A31" s="19"/>
      <c r="B31" s="21" t="s">
        <v>18</v>
      </c>
      <c r="C31" s="24">
        <v>10</v>
      </c>
      <c r="D31" s="24">
        <v>23</v>
      </c>
      <c r="E31" s="24">
        <v>1250156</v>
      </c>
      <c r="F31" s="34">
        <v>0</v>
      </c>
      <c r="G31" s="34">
        <v>0</v>
      </c>
    </row>
    <row r="32" spans="1:7" customFormat="1" ht="15.75" x14ac:dyDescent="0.25">
      <c r="A32" s="19" t="s">
        <v>32</v>
      </c>
      <c r="B32" s="20" t="s">
        <v>17</v>
      </c>
      <c r="C32" s="24">
        <v>88</v>
      </c>
      <c r="D32" s="24">
        <v>354</v>
      </c>
      <c r="E32" s="24">
        <v>201094.39</v>
      </c>
      <c r="F32" s="34">
        <v>0</v>
      </c>
      <c r="G32" s="34">
        <v>0</v>
      </c>
    </row>
    <row r="33" spans="1:7" customFormat="1" ht="31.5" x14ac:dyDescent="0.25">
      <c r="A33" s="19"/>
      <c r="B33" s="21" t="s">
        <v>18</v>
      </c>
      <c r="C33" s="24">
        <v>18</v>
      </c>
      <c r="D33" s="24">
        <v>100</v>
      </c>
      <c r="E33" s="24">
        <v>118233.74</v>
      </c>
      <c r="F33" s="34">
        <v>0</v>
      </c>
      <c r="G33" s="34">
        <v>0</v>
      </c>
    </row>
    <row r="34" spans="1:7" customFormat="1" ht="15.75" x14ac:dyDescent="0.25">
      <c r="A34" s="19" t="s">
        <v>33</v>
      </c>
      <c r="B34" s="20" t="s">
        <v>17</v>
      </c>
      <c r="C34" s="24">
        <v>262</v>
      </c>
      <c r="D34" s="24">
        <v>511</v>
      </c>
      <c r="E34" s="25">
        <v>1458819.4</v>
      </c>
      <c r="F34" s="34">
        <v>0</v>
      </c>
      <c r="G34" s="34">
        <v>0</v>
      </c>
    </row>
    <row r="35" spans="1:7" customFormat="1" ht="31.5" x14ac:dyDescent="0.25">
      <c r="A35" s="19"/>
      <c r="B35" s="21" t="s">
        <v>18</v>
      </c>
      <c r="C35" s="24">
        <v>39</v>
      </c>
      <c r="D35" s="24">
        <v>94</v>
      </c>
      <c r="E35" s="25">
        <v>1290698.24</v>
      </c>
      <c r="F35" s="34">
        <v>0</v>
      </c>
      <c r="G35" s="34">
        <v>0</v>
      </c>
    </row>
    <row r="36" spans="1:7" customFormat="1" ht="15.75" x14ac:dyDescent="0.25">
      <c r="A36" s="19" t="s">
        <v>34</v>
      </c>
      <c r="B36" s="20" t="s">
        <v>17</v>
      </c>
      <c r="C36" s="24">
        <v>319</v>
      </c>
      <c r="D36" s="24">
        <v>1147</v>
      </c>
      <c r="E36" s="24">
        <v>369308</v>
      </c>
      <c r="F36" s="34">
        <v>0</v>
      </c>
      <c r="G36" s="34">
        <v>0</v>
      </c>
    </row>
    <row r="37" spans="1:7" customFormat="1" ht="31.5" x14ac:dyDescent="0.25">
      <c r="A37" s="19"/>
      <c r="B37" s="21" t="s">
        <v>18</v>
      </c>
      <c r="C37" s="24">
        <v>12</v>
      </c>
      <c r="D37" s="24">
        <v>39</v>
      </c>
      <c r="E37" s="24">
        <v>42434</v>
      </c>
      <c r="F37" s="34">
        <v>0</v>
      </c>
      <c r="G37" s="34">
        <v>0</v>
      </c>
    </row>
    <row r="38" spans="1:7" customFormat="1" ht="15.75" x14ac:dyDescent="0.25">
      <c r="A38" s="19" t="s">
        <v>35</v>
      </c>
      <c r="B38" s="20" t="s">
        <v>17</v>
      </c>
      <c r="C38" s="24">
        <v>164</v>
      </c>
      <c r="D38" s="24">
        <v>385</v>
      </c>
      <c r="E38" s="25">
        <v>2412558.5699999998</v>
      </c>
      <c r="F38" s="34">
        <v>2</v>
      </c>
      <c r="G38" s="34">
        <v>0</v>
      </c>
    </row>
    <row r="39" spans="1:7" customFormat="1" ht="31.5" x14ac:dyDescent="0.25">
      <c r="A39" s="19"/>
      <c r="B39" s="21" t="s">
        <v>18</v>
      </c>
      <c r="C39" s="24"/>
      <c r="D39" s="24">
        <v>65</v>
      </c>
      <c r="E39" s="25">
        <v>1140874.4099999999</v>
      </c>
      <c r="F39" s="34">
        <v>0</v>
      </c>
      <c r="G39" s="34">
        <v>0</v>
      </c>
    </row>
    <row r="40" spans="1:7" customFormat="1" ht="15.75" x14ac:dyDescent="0.25">
      <c r="A40" s="19" t="s">
        <v>36</v>
      </c>
      <c r="B40" s="20" t="s">
        <v>17</v>
      </c>
      <c r="C40" s="24">
        <v>298</v>
      </c>
      <c r="D40" s="24">
        <v>836</v>
      </c>
      <c r="E40" s="24">
        <v>5594083.9900000002</v>
      </c>
      <c r="F40" s="34">
        <v>19</v>
      </c>
      <c r="G40" s="34">
        <v>0</v>
      </c>
    </row>
    <row r="41" spans="1:7" customFormat="1" ht="31.5" x14ac:dyDescent="0.25">
      <c r="A41" s="19"/>
      <c r="B41" s="21" t="s">
        <v>18</v>
      </c>
      <c r="C41" s="24">
        <v>37</v>
      </c>
      <c r="D41" s="24">
        <v>148</v>
      </c>
      <c r="E41" s="24">
        <v>4287831.7</v>
      </c>
      <c r="F41" s="34">
        <v>9</v>
      </c>
      <c r="G41" s="34">
        <v>0</v>
      </c>
    </row>
    <row r="42" spans="1:7" customFormat="1" ht="15.75" x14ac:dyDescent="0.25">
      <c r="A42" s="19" t="s">
        <v>37</v>
      </c>
      <c r="B42" s="20" t="s">
        <v>17</v>
      </c>
      <c r="C42" s="24">
        <v>534</v>
      </c>
      <c r="D42" s="24">
        <v>1518</v>
      </c>
      <c r="E42" s="24">
        <v>1784101.27</v>
      </c>
      <c r="F42" s="34">
        <v>3</v>
      </c>
      <c r="G42" s="34">
        <v>0</v>
      </c>
    </row>
    <row r="43" spans="1:7" customFormat="1" ht="31.5" x14ac:dyDescent="0.25">
      <c r="A43" s="19"/>
      <c r="B43" s="21" t="s">
        <v>18</v>
      </c>
      <c r="C43" s="24">
        <v>13</v>
      </c>
      <c r="D43" s="24">
        <v>32</v>
      </c>
      <c r="E43" s="24">
        <v>29388.18</v>
      </c>
      <c r="F43" s="34">
        <v>1</v>
      </c>
      <c r="G43" s="34">
        <v>0</v>
      </c>
    </row>
    <row r="44" spans="1:7" customFormat="1" ht="15.75" x14ac:dyDescent="0.25">
      <c r="A44" s="19" t="s">
        <v>38</v>
      </c>
      <c r="B44" s="20" t="s">
        <v>17</v>
      </c>
      <c r="C44" s="24">
        <v>71</v>
      </c>
      <c r="D44" s="24">
        <v>193</v>
      </c>
      <c r="E44" s="24">
        <v>109000</v>
      </c>
      <c r="F44" s="34">
        <v>0</v>
      </c>
      <c r="G44" s="34">
        <v>0</v>
      </c>
    </row>
    <row r="45" spans="1:7" customFormat="1" ht="31.5" x14ac:dyDescent="0.25">
      <c r="A45" s="19"/>
      <c r="B45" s="21" t="s">
        <v>18</v>
      </c>
      <c r="C45" s="24">
        <v>12</v>
      </c>
      <c r="D45" s="24">
        <v>37</v>
      </c>
      <c r="E45" s="24">
        <v>65000</v>
      </c>
      <c r="F45" s="34">
        <v>0</v>
      </c>
      <c r="G45" s="34">
        <v>0</v>
      </c>
    </row>
    <row r="46" spans="1:7" customFormat="1" ht="15.75" x14ac:dyDescent="0.25">
      <c r="A46" s="19" t="s">
        <v>39</v>
      </c>
      <c r="B46" s="20" t="s">
        <v>17</v>
      </c>
      <c r="C46" s="24">
        <v>142</v>
      </c>
      <c r="D46" s="24">
        <v>186</v>
      </c>
      <c r="E46" s="24">
        <v>1289731</v>
      </c>
      <c r="F46" s="34">
        <v>0</v>
      </c>
      <c r="G46" s="34">
        <v>0</v>
      </c>
    </row>
    <row r="47" spans="1:7" customFormat="1" ht="31.5" x14ac:dyDescent="0.25">
      <c r="A47" s="19"/>
      <c r="B47" s="21" t="s">
        <v>18</v>
      </c>
      <c r="C47" s="24">
        <v>50</v>
      </c>
      <c r="D47" s="24">
        <v>55</v>
      </c>
      <c r="E47" s="24">
        <v>713071</v>
      </c>
      <c r="F47" s="34">
        <v>0</v>
      </c>
      <c r="G47" s="34">
        <v>0</v>
      </c>
    </row>
    <row r="48" spans="1:7" customFormat="1" ht="15.75" x14ac:dyDescent="0.25">
      <c r="A48" s="19" t="s">
        <v>40</v>
      </c>
      <c r="B48" s="20" t="s">
        <v>17</v>
      </c>
      <c r="C48" s="27">
        <v>128</v>
      </c>
      <c r="D48" s="27">
        <v>500</v>
      </c>
      <c r="E48" s="27">
        <v>444745</v>
      </c>
      <c r="F48" s="36">
        <v>0</v>
      </c>
      <c r="G48" s="36">
        <v>0</v>
      </c>
    </row>
    <row r="49" spans="1:7" customFormat="1" ht="31.5" x14ac:dyDescent="0.25">
      <c r="A49" s="19"/>
      <c r="B49" s="21" t="s">
        <v>18</v>
      </c>
      <c r="C49" s="27">
        <v>14</v>
      </c>
      <c r="D49" s="27">
        <v>26</v>
      </c>
      <c r="E49" s="27">
        <v>47946.73</v>
      </c>
      <c r="F49" s="36">
        <v>0</v>
      </c>
      <c r="G49" s="36">
        <v>0</v>
      </c>
    </row>
    <row r="50" spans="1:7" customFormat="1" ht="15.75" x14ac:dyDescent="0.25">
      <c r="A50" s="19" t="s">
        <v>41</v>
      </c>
      <c r="B50" s="20" t="s">
        <v>17</v>
      </c>
      <c r="C50" s="26"/>
      <c r="D50" s="26"/>
      <c r="E50" s="26"/>
      <c r="F50" s="35"/>
      <c r="G50" s="37"/>
    </row>
    <row r="51" spans="1:7" ht="31.5" x14ac:dyDescent="0.25">
      <c r="A51" s="19"/>
      <c r="B51" s="21" t="s">
        <v>18</v>
      </c>
      <c r="C51" s="31"/>
      <c r="D51" s="31"/>
      <c r="E51" s="31"/>
      <c r="F51" s="38"/>
      <c r="G51" s="38"/>
    </row>
    <row r="52" spans="1:7" customFormat="1" ht="15" customHeight="1" x14ac:dyDescent="0.25">
      <c r="A52" s="19" t="s">
        <v>42</v>
      </c>
      <c r="B52" s="20" t="s">
        <v>17</v>
      </c>
      <c r="C52" s="24">
        <v>34</v>
      </c>
      <c r="D52" s="24">
        <v>64</v>
      </c>
      <c r="E52" s="24">
        <v>3046875.28</v>
      </c>
      <c r="F52" s="34">
        <v>0</v>
      </c>
      <c r="G52" s="34">
        <v>0</v>
      </c>
    </row>
    <row r="53" spans="1:7" ht="15" customHeight="1" x14ac:dyDescent="0.25">
      <c r="A53" s="19"/>
      <c r="B53" s="21" t="s">
        <v>18</v>
      </c>
      <c r="C53" s="24">
        <v>8</v>
      </c>
      <c r="D53" s="24">
        <v>22</v>
      </c>
      <c r="E53" s="24">
        <v>2978627.3</v>
      </c>
      <c r="F53" s="34">
        <v>0</v>
      </c>
      <c r="G53" s="34">
        <v>0</v>
      </c>
    </row>
    <row r="54" spans="1:7" ht="15.75" x14ac:dyDescent="0.25">
      <c r="A54" s="19" t="s">
        <v>43</v>
      </c>
      <c r="B54" s="20" t="s">
        <v>17</v>
      </c>
      <c r="C54" s="31"/>
      <c r="D54" s="31"/>
      <c r="E54" s="31"/>
      <c r="F54" s="38"/>
      <c r="G54" s="38"/>
    </row>
    <row r="55" spans="1:7" customFormat="1" ht="31.5" x14ac:dyDescent="0.25">
      <c r="A55" s="19"/>
      <c r="B55" s="21" t="s">
        <v>18</v>
      </c>
      <c r="C55" s="31"/>
      <c r="D55" s="31"/>
      <c r="E55" s="31"/>
      <c r="F55" s="38"/>
      <c r="G55" s="37"/>
    </row>
    <row r="56" spans="1:7" customFormat="1" ht="15.75" x14ac:dyDescent="0.25">
      <c r="A56" s="19" t="s">
        <v>44</v>
      </c>
      <c r="B56" s="10" t="s">
        <v>17</v>
      </c>
      <c r="C56" s="28">
        <v>305</v>
      </c>
      <c r="D56" s="28">
        <v>992</v>
      </c>
      <c r="E56" s="28">
        <v>105992.04</v>
      </c>
      <c r="F56" s="39">
        <v>0</v>
      </c>
      <c r="G56" s="39">
        <v>0</v>
      </c>
    </row>
    <row r="57" spans="1:7" ht="31.5" x14ac:dyDescent="0.25">
      <c r="A57" s="19"/>
      <c r="B57" s="11" t="s">
        <v>18</v>
      </c>
      <c r="C57" s="28">
        <v>108</v>
      </c>
      <c r="D57" s="28">
        <v>108</v>
      </c>
      <c r="E57" s="28">
        <v>290382.77</v>
      </c>
      <c r="F57" s="39">
        <v>0</v>
      </c>
      <c r="G57" s="39"/>
    </row>
    <row r="58" spans="1:7" ht="15.75" x14ac:dyDescent="0.25">
      <c r="A58" s="19" t="s">
        <v>45</v>
      </c>
      <c r="B58" s="20" t="s">
        <v>17</v>
      </c>
      <c r="C58" s="24">
        <v>444</v>
      </c>
      <c r="D58" s="24">
        <v>1158</v>
      </c>
      <c r="E58" s="24">
        <v>2173283.73</v>
      </c>
      <c r="F58" s="34">
        <v>0</v>
      </c>
      <c r="G58" s="34">
        <v>0</v>
      </c>
    </row>
    <row r="59" spans="1:7" ht="31.5" x14ac:dyDescent="0.25">
      <c r="A59" s="19"/>
      <c r="B59" s="21" t="s">
        <v>18</v>
      </c>
      <c r="C59" s="24">
        <v>78</v>
      </c>
      <c r="D59" s="24">
        <v>254</v>
      </c>
      <c r="E59" s="24">
        <v>1719410.95</v>
      </c>
      <c r="F59" s="34">
        <v>0</v>
      </c>
      <c r="G59" s="34">
        <v>0</v>
      </c>
    </row>
    <row r="60" spans="1:7" ht="15" customHeight="1" x14ac:dyDescent="0.25">
      <c r="A60" s="19" t="s">
        <v>46</v>
      </c>
      <c r="B60" s="20" t="s">
        <v>17</v>
      </c>
      <c r="C60" s="24">
        <v>253</v>
      </c>
      <c r="D60" s="24">
        <v>839</v>
      </c>
      <c r="E60" s="25">
        <v>395905.8</v>
      </c>
      <c r="F60" s="34">
        <v>0</v>
      </c>
      <c r="G60" s="34">
        <v>0</v>
      </c>
    </row>
    <row r="61" spans="1:7" ht="15" customHeight="1" x14ac:dyDescent="0.25">
      <c r="A61" s="19"/>
      <c r="B61" s="21" t="s">
        <v>18</v>
      </c>
      <c r="C61" s="24">
        <v>15</v>
      </c>
      <c r="D61" s="24">
        <v>58</v>
      </c>
      <c r="E61" s="25">
        <v>169000</v>
      </c>
      <c r="F61" s="34">
        <v>0</v>
      </c>
      <c r="G61" s="34">
        <v>0</v>
      </c>
    </row>
    <row r="62" spans="1:7" ht="15.75" x14ac:dyDescent="0.25">
      <c r="A62" s="19" t="s">
        <v>47</v>
      </c>
      <c r="B62" s="20" t="s">
        <v>17</v>
      </c>
      <c r="C62" s="24">
        <v>229</v>
      </c>
      <c r="D62" s="24">
        <v>599</v>
      </c>
      <c r="E62" s="24">
        <v>1563805.42</v>
      </c>
      <c r="F62" s="34">
        <v>0</v>
      </c>
      <c r="G62" s="34">
        <v>0</v>
      </c>
    </row>
    <row r="63" spans="1:7" ht="31.5" x14ac:dyDescent="0.25">
      <c r="A63" s="19"/>
      <c r="B63" s="21" t="s">
        <v>18</v>
      </c>
      <c r="C63" s="24">
        <v>9</v>
      </c>
      <c r="D63" s="24">
        <v>25</v>
      </c>
      <c r="E63" s="24">
        <v>514803.57</v>
      </c>
      <c r="F63" s="34">
        <v>0</v>
      </c>
      <c r="G63" s="34">
        <v>0</v>
      </c>
    </row>
    <row r="64" spans="1:7" ht="15.75" x14ac:dyDescent="0.25">
      <c r="A64" s="19" t="s">
        <v>48</v>
      </c>
      <c r="B64" s="20" t="s">
        <v>17</v>
      </c>
      <c r="C64" s="24">
        <v>393</v>
      </c>
      <c r="D64" s="24">
        <v>761</v>
      </c>
      <c r="E64" s="25">
        <v>428491.95</v>
      </c>
      <c r="F64" s="34">
        <v>0</v>
      </c>
      <c r="G64" s="34">
        <v>0</v>
      </c>
    </row>
    <row r="65" spans="1:7" ht="31.5" x14ac:dyDescent="0.25">
      <c r="A65" s="19"/>
      <c r="B65" s="21" t="s">
        <v>18</v>
      </c>
      <c r="C65" s="24">
        <v>22</v>
      </c>
      <c r="D65" s="24">
        <v>69</v>
      </c>
      <c r="E65" s="29">
        <v>57546</v>
      </c>
      <c r="F65" s="34">
        <v>0</v>
      </c>
      <c r="G65" s="34">
        <v>0</v>
      </c>
    </row>
    <row r="66" spans="1:7" ht="15.75" x14ac:dyDescent="0.25">
      <c r="A66" s="19" t="s">
        <v>49</v>
      </c>
      <c r="B66" s="20" t="s">
        <v>17</v>
      </c>
      <c r="C66" s="24">
        <v>264</v>
      </c>
      <c r="D66" s="24">
        <v>711</v>
      </c>
      <c r="E66" s="24">
        <v>241569.21</v>
      </c>
      <c r="F66" s="34">
        <v>0</v>
      </c>
      <c r="G66" s="34">
        <v>0</v>
      </c>
    </row>
    <row r="67" spans="1:7" ht="31.5" x14ac:dyDescent="0.25">
      <c r="A67" s="19"/>
      <c r="B67" s="21" t="s">
        <v>18</v>
      </c>
      <c r="C67" s="24">
        <v>5</v>
      </c>
      <c r="D67" s="24">
        <v>9</v>
      </c>
      <c r="E67" s="24">
        <v>145451.4</v>
      </c>
      <c r="F67" s="34">
        <v>0</v>
      </c>
      <c r="G67" s="34">
        <v>0</v>
      </c>
    </row>
    <row r="68" spans="1:7" ht="15.75" x14ac:dyDescent="0.25">
      <c r="A68" s="19" t="s">
        <v>50</v>
      </c>
      <c r="B68" s="20" t="s">
        <v>17</v>
      </c>
      <c r="C68" s="24">
        <v>370</v>
      </c>
      <c r="D68" s="24">
        <v>1722</v>
      </c>
      <c r="E68" s="24">
        <v>340679.94</v>
      </c>
      <c r="F68" s="34">
        <v>0</v>
      </c>
      <c r="G68" s="34">
        <v>0</v>
      </c>
    </row>
    <row r="69" spans="1:7" ht="31.5" x14ac:dyDescent="0.25">
      <c r="A69" s="19"/>
      <c r="B69" s="21" t="s">
        <v>18</v>
      </c>
      <c r="C69" s="24">
        <v>0</v>
      </c>
      <c r="D69" s="24">
        <v>0</v>
      </c>
      <c r="E69" s="24">
        <v>0</v>
      </c>
      <c r="F69" s="34">
        <v>0</v>
      </c>
      <c r="G69" s="34">
        <v>0</v>
      </c>
    </row>
    <row r="70" spans="1:7" ht="15.75" x14ac:dyDescent="0.25">
      <c r="A70" s="19" t="s">
        <v>51</v>
      </c>
      <c r="B70" s="20" t="s">
        <v>17</v>
      </c>
      <c r="C70" s="24">
        <v>322</v>
      </c>
      <c r="D70" s="24">
        <v>523</v>
      </c>
      <c r="E70" s="24">
        <v>148527</v>
      </c>
      <c r="F70" s="34">
        <v>0</v>
      </c>
      <c r="G70" s="34">
        <v>0</v>
      </c>
    </row>
    <row r="71" spans="1:7" ht="31.5" x14ac:dyDescent="0.25">
      <c r="A71" s="19"/>
      <c r="B71" s="21" t="s">
        <v>18</v>
      </c>
      <c r="C71" s="24">
        <v>8</v>
      </c>
      <c r="D71" s="24">
        <v>12</v>
      </c>
      <c r="E71" s="24">
        <v>98429</v>
      </c>
      <c r="F71" s="34">
        <v>0</v>
      </c>
      <c r="G71" s="34">
        <v>0</v>
      </c>
    </row>
    <row r="72" spans="1:7" ht="15.75" x14ac:dyDescent="0.25">
      <c r="A72" s="19" t="s">
        <v>52</v>
      </c>
      <c r="B72" s="20" t="s">
        <v>17</v>
      </c>
      <c r="C72" s="30">
        <v>41</v>
      </c>
      <c r="D72" s="30">
        <v>97</v>
      </c>
      <c r="E72" s="30">
        <v>160733.70000000001</v>
      </c>
      <c r="F72" s="37">
        <v>0</v>
      </c>
      <c r="G72" s="37">
        <v>0</v>
      </c>
    </row>
    <row r="73" spans="1:7" ht="31.5" x14ac:dyDescent="0.25">
      <c r="A73" s="19"/>
      <c r="B73" s="21" t="s">
        <v>18</v>
      </c>
      <c r="C73" s="30">
        <v>3</v>
      </c>
      <c r="D73" s="30">
        <v>5</v>
      </c>
      <c r="E73" s="30">
        <v>136036.4</v>
      </c>
      <c r="F73" s="37">
        <v>0</v>
      </c>
      <c r="G73" s="37">
        <v>0</v>
      </c>
    </row>
    <row r="74" spans="1:7" ht="15.75" x14ac:dyDescent="0.25">
      <c r="A74" s="19" t="s">
        <v>53</v>
      </c>
      <c r="B74" s="20" t="s">
        <v>17</v>
      </c>
      <c r="C74" s="31"/>
      <c r="D74" s="31"/>
      <c r="E74" s="31"/>
      <c r="F74" s="38"/>
      <c r="G74" s="38"/>
    </row>
    <row r="75" spans="1:7" ht="31.5" x14ac:dyDescent="0.25">
      <c r="A75" s="19"/>
      <c r="B75" s="21" t="s">
        <v>18</v>
      </c>
      <c r="C75" s="31"/>
      <c r="D75" s="31"/>
      <c r="E75" s="31"/>
      <c r="F75" s="38"/>
      <c r="G75" s="38"/>
    </row>
    <row r="76" spans="1:7" ht="15.75" x14ac:dyDescent="0.25">
      <c r="A76" s="19" t="s">
        <v>54</v>
      </c>
      <c r="B76" s="20" t="s">
        <v>17</v>
      </c>
      <c r="C76" s="24">
        <v>506</v>
      </c>
      <c r="D76" s="24">
        <v>759</v>
      </c>
      <c r="E76" s="24">
        <v>1498870.9</v>
      </c>
      <c r="F76" s="34">
        <v>0</v>
      </c>
      <c r="G76" s="34">
        <v>0</v>
      </c>
    </row>
    <row r="77" spans="1:7" ht="31.5" x14ac:dyDescent="0.25">
      <c r="A77" s="19"/>
      <c r="B77" s="21" t="s">
        <v>18</v>
      </c>
      <c r="C77" s="24">
        <v>0</v>
      </c>
      <c r="D77" s="24">
        <v>0</v>
      </c>
      <c r="E77" s="24">
        <v>0</v>
      </c>
      <c r="F77" s="34">
        <v>0</v>
      </c>
      <c r="G77" s="34">
        <v>0</v>
      </c>
    </row>
    <row r="78" spans="1:7" ht="15.75" x14ac:dyDescent="0.25">
      <c r="A78" s="19" t="s">
        <v>55</v>
      </c>
      <c r="B78" s="20" t="s">
        <v>17</v>
      </c>
      <c r="C78" s="24">
        <v>269</v>
      </c>
      <c r="D78" s="24">
        <v>766</v>
      </c>
      <c r="E78" s="24">
        <v>5366016.07</v>
      </c>
      <c r="F78" s="34">
        <v>8</v>
      </c>
      <c r="G78" s="34"/>
    </row>
    <row r="79" spans="1:7" ht="31.5" x14ac:dyDescent="0.25">
      <c r="A79" s="19"/>
      <c r="B79" s="21" t="s">
        <v>18</v>
      </c>
      <c r="C79" s="24">
        <v>38</v>
      </c>
      <c r="D79" s="24">
        <v>122</v>
      </c>
      <c r="E79" s="24">
        <v>3591257.8</v>
      </c>
      <c r="F79" s="34">
        <v>0</v>
      </c>
      <c r="G79" s="34"/>
    </row>
    <row r="80" spans="1:7" ht="15.75" x14ac:dyDescent="0.25">
      <c r="A80" s="19" t="s">
        <v>56</v>
      </c>
      <c r="B80" s="20" t="s">
        <v>17</v>
      </c>
      <c r="C80" s="24">
        <v>775</v>
      </c>
      <c r="D80" s="24">
        <v>859</v>
      </c>
      <c r="E80" s="24">
        <v>2071417.01</v>
      </c>
      <c r="F80" s="34">
        <v>0</v>
      </c>
      <c r="G80" s="34">
        <v>0</v>
      </c>
    </row>
    <row r="81" spans="1:7" ht="31.5" x14ac:dyDescent="0.25">
      <c r="A81" s="19"/>
      <c r="B81" s="21" t="s">
        <v>18</v>
      </c>
      <c r="C81" s="24"/>
      <c r="D81" s="24"/>
      <c r="E81" s="24"/>
      <c r="F81" s="34">
        <v>0</v>
      </c>
      <c r="G81" s="34">
        <v>0</v>
      </c>
    </row>
    <row r="82" spans="1:7" ht="15.75" x14ac:dyDescent="0.25">
      <c r="A82" s="19" t="s">
        <v>57</v>
      </c>
      <c r="B82" s="20" t="s">
        <v>17</v>
      </c>
      <c r="C82" s="24">
        <v>268</v>
      </c>
      <c r="D82" s="24">
        <v>340</v>
      </c>
      <c r="E82" s="24">
        <v>233832.6</v>
      </c>
      <c r="F82" s="34">
        <v>0</v>
      </c>
      <c r="G82" s="34">
        <v>0</v>
      </c>
    </row>
    <row r="83" spans="1:7" ht="31.5" x14ac:dyDescent="0.25">
      <c r="A83" s="19"/>
      <c r="B83" s="21" t="s">
        <v>18</v>
      </c>
      <c r="C83" s="24">
        <v>6</v>
      </c>
      <c r="D83" s="24">
        <v>15</v>
      </c>
      <c r="E83" s="24">
        <v>46506</v>
      </c>
      <c r="F83" s="34">
        <v>0</v>
      </c>
      <c r="G83" s="34">
        <v>0</v>
      </c>
    </row>
    <row r="84" spans="1:7" ht="15.75" x14ac:dyDescent="0.25">
      <c r="A84" s="19" t="s">
        <v>58</v>
      </c>
      <c r="B84" s="20" t="s">
        <v>17</v>
      </c>
      <c r="C84" s="31"/>
      <c r="D84" s="31"/>
      <c r="E84" s="31"/>
      <c r="F84" s="38"/>
      <c r="G84" s="38"/>
    </row>
    <row r="85" spans="1:7" ht="31.5" x14ac:dyDescent="0.25">
      <c r="A85" s="19"/>
      <c r="B85" s="21" t="s">
        <v>18</v>
      </c>
      <c r="C85" s="31"/>
      <c r="D85" s="31"/>
      <c r="E85" s="31"/>
      <c r="F85" s="38"/>
      <c r="G85" s="38"/>
    </row>
    <row r="86" spans="1:7" ht="15.75" x14ac:dyDescent="0.25">
      <c r="A86" s="19" t="s">
        <v>64</v>
      </c>
      <c r="B86" s="20" t="s">
        <v>17</v>
      </c>
      <c r="C86" s="24">
        <v>224</v>
      </c>
      <c r="D86" s="24">
        <v>559</v>
      </c>
      <c r="E86" s="24">
        <v>672574.91</v>
      </c>
      <c r="F86" s="34">
        <v>0</v>
      </c>
      <c r="G86" s="34">
        <v>0</v>
      </c>
    </row>
    <row r="87" spans="1:7" ht="31.5" x14ac:dyDescent="0.25">
      <c r="A87" s="19"/>
      <c r="B87" s="21" t="s">
        <v>18</v>
      </c>
      <c r="C87" s="24">
        <v>12</v>
      </c>
      <c r="D87" s="24">
        <v>59</v>
      </c>
      <c r="E87" s="24">
        <v>358330.76</v>
      </c>
      <c r="F87" s="34">
        <v>0</v>
      </c>
      <c r="G87" s="34">
        <v>0</v>
      </c>
    </row>
    <row r="88" spans="1:7" ht="15.75" x14ac:dyDescent="0.25">
      <c r="A88" s="19" t="s">
        <v>60</v>
      </c>
      <c r="B88" s="20" t="s">
        <v>17</v>
      </c>
      <c r="C88" s="24">
        <v>946</v>
      </c>
      <c r="D88" s="29">
        <v>1882</v>
      </c>
      <c r="E88" s="25">
        <v>3594384.39</v>
      </c>
      <c r="F88" s="34">
        <v>0</v>
      </c>
      <c r="G88" s="34">
        <v>0</v>
      </c>
    </row>
    <row r="89" spans="1:7" ht="31.5" x14ac:dyDescent="0.25">
      <c r="A89" s="19"/>
      <c r="B89" s="21" t="s">
        <v>18</v>
      </c>
      <c r="C89" s="24">
        <v>68</v>
      </c>
      <c r="D89" s="24">
        <v>232</v>
      </c>
      <c r="E89" s="29">
        <v>2500003</v>
      </c>
      <c r="F89" s="34">
        <v>0</v>
      </c>
      <c r="G89" s="34">
        <v>0</v>
      </c>
    </row>
    <row r="90" spans="1:7" ht="15.75" x14ac:dyDescent="0.25">
      <c r="A90" s="19" t="s">
        <v>61</v>
      </c>
      <c r="B90" s="20" t="s">
        <v>17</v>
      </c>
      <c r="C90" s="31"/>
      <c r="D90" s="31"/>
      <c r="E90" s="31"/>
      <c r="F90" s="38"/>
      <c r="G90" s="38"/>
    </row>
    <row r="91" spans="1:7" ht="31.5" x14ac:dyDescent="0.25">
      <c r="A91" s="19"/>
      <c r="B91" s="21" t="s">
        <v>18</v>
      </c>
      <c r="C91" s="31"/>
      <c r="D91" s="31"/>
      <c r="E91" s="31"/>
      <c r="F91" s="38"/>
      <c r="G91" s="38"/>
    </row>
    <row r="92" spans="1:7" ht="15.75" x14ac:dyDescent="0.25">
      <c r="A92" s="19" t="s">
        <v>62</v>
      </c>
      <c r="B92" s="20" t="s">
        <v>17</v>
      </c>
      <c r="C92" s="24">
        <v>119</v>
      </c>
      <c r="D92" s="24">
        <v>182</v>
      </c>
      <c r="E92" s="24">
        <v>614678.02</v>
      </c>
      <c r="F92" s="34">
        <v>0</v>
      </c>
      <c r="G92" s="34">
        <v>0</v>
      </c>
    </row>
    <row r="93" spans="1:7" ht="31.5" x14ac:dyDescent="0.25">
      <c r="A93" s="19"/>
      <c r="B93" s="21" t="s">
        <v>18</v>
      </c>
      <c r="C93" s="24">
        <v>31</v>
      </c>
      <c r="D93" s="24">
        <v>41</v>
      </c>
      <c r="E93" s="24">
        <v>13459</v>
      </c>
      <c r="F93" s="34">
        <v>0</v>
      </c>
      <c r="G93" s="34">
        <v>0</v>
      </c>
    </row>
    <row r="94" spans="1:7" ht="15.75" x14ac:dyDescent="0.25">
      <c r="A94" s="19" t="s">
        <v>63</v>
      </c>
      <c r="B94" s="20" t="s">
        <v>17</v>
      </c>
      <c r="C94" s="24">
        <v>148</v>
      </c>
      <c r="D94" s="24">
        <v>548</v>
      </c>
      <c r="E94" s="24">
        <v>425859.08</v>
      </c>
      <c r="F94" s="34">
        <v>0</v>
      </c>
      <c r="G94" s="34">
        <v>0</v>
      </c>
    </row>
    <row r="95" spans="1:7" ht="31.5" x14ac:dyDescent="0.25">
      <c r="A95" s="41"/>
      <c r="B95" s="42" t="s">
        <v>18</v>
      </c>
      <c r="C95" s="43"/>
      <c r="D95" s="43">
        <v>40</v>
      </c>
      <c r="E95" s="43">
        <v>28864.43</v>
      </c>
      <c r="F95" s="44">
        <v>0</v>
      </c>
      <c r="G95" s="44">
        <v>0</v>
      </c>
    </row>
    <row r="96" spans="1:7" ht="15.75" x14ac:dyDescent="0.25">
      <c r="A96" s="47" t="s">
        <v>65</v>
      </c>
      <c r="B96" s="45" t="s">
        <v>17</v>
      </c>
      <c r="C96" s="48">
        <f t="shared" ref="C96:E96" si="0">C8+C10+C12+C14+C16+C18+C20+C22+C24+C26+C28+C30+C32+C34+C36+C38+C40+C42+C44+C46+C48+C50+C52+C54+C56+C58+C60+C62+C64+C66+C68+C70+C72+C74+C76+C78+C80+C82+C84+C86+C88+C90+C92+C94</f>
        <v>12210</v>
      </c>
      <c r="D96" s="48">
        <f t="shared" si="0"/>
        <v>30289</v>
      </c>
      <c r="E96" s="48">
        <f t="shared" si="0"/>
        <v>96680495.754999995</v>
      </c>
      <c r="F96" s="48">
        <f>F8+F10+F12+F14+F16+F18+F20+F22+F24+F26+F28+F30+F32+F34+F36+F38+F40+F42+F44+F46+F48+F50+F52+F54+F56+F58+F60+F62+F64+F66+F68+F70+F72+F74+F76+F78+F80+F82+F84+F86+F88+F90+F92+F94</f>
        <v>159</v>
      </c>
      <c r="G96" s="48">
        <f>G8+G10+G12+G14+G16+G18+G20+G22+G24+G26+G28+G30+G32+G34+G36+G38+G40+G42+G44+G46+G48+G50+G52+G54+G56+G58+G60+G62+G64+G66+G68+G70+G72+G74+G76+G78+G80+G82+G84+G86+G88+G90+G92+G94</f>
        <v>3</v>
      </c>
    </row>
    <row r="97" spans="1:7" ht="31.5" x14ac:dyDescent="0.25">
      <c r="A97" s="47"/>
      <c r="B97" s="46" t="s">
        <v>18</v>
      </c>
      <c r="C97" s="48">
        <f>C9+C11+C13+C15+C17+C19+C21+C23+C25+C27+C29+C31+C33+C35+C37+C39+C41+C43+C45+C47+C49+C51+C53+C55+C57+C59+C61+C63+C65+C67+C69+C71+C73+C75+C77+C79+C81+C83+C85+C87+C89+C91+C93+C95</f>
        <v>1009</v>
      </c>
      <c r="D97" s="48">
        <f t="shared" ref="D97:G97" si="1">D9+D11+D13+D15+D17+D19+D21+D23+D25+D27+D29+D31+D33+D35+D37+D39+D41+D43+D45+D47+D49+D51+D53+D55+D57+D59+D61+D63+D65+D67+D69+D71+D73+D75+D77+D79+D81+D83+D85+D87+D89+D91+D93+D95</f>
        <v>3269</v>
      </c>
      <c r="E97" s="48">
        <f t="shared" si="1"/>
        <v>53213969.804999992</v>
      </c>
      <c r="F97" s="48">
        <f t="shared" si="1"/>
        <v>27</v>
      </c>
      <c r="G97" s="48">
        <f t="shared" si="1"/>
        <v>1</v>
      </c>
    </row>
  </sheetData>
  <mergeCells count="48">
    <mergeCell ref="A10:A11"/>
    <mergeCell ref="A96:A97"/>
    <mergeCell ref="A24:A25"/>
    <mergeCell ref="A22:A23"/>
    <mergeCell ref="A18:A19"/>
    <mergeCell ref="A16:A17"/>
    <mergeCell ref="A14:A15"/>
    <mergeCell ref="A12:A13"/>
    <mergeCell ref="A40:A41"/>
    <mergeCell ref="A38:A39"/>
    <mergeCell ref="A34:A35"/>
    <mergeCell ref="A32:A33"/>
    <mergeCell ref="A30:A31"/>
    <mergeCell ref="A26:A27"/>
    <mergeCell ref="A66:A67"/>
    <mergeCell ref="A64:A65"/>
    <mergeCell ref="A62:A63"/>
    <mergeCell ref="A58:A59"/>
    <mergeCell ref="A56:A57"/>
    <mergeCell ref="A54:A55"/>
    <mergeCell ref="A80:A81"/>
    <mergeCell ref="A78:A79"/>
    <mergeCell ref="A76:A77"/>
    <mergeCell ref="A74:A75"/>
    <mergeCell ref="A72:A73"/>
    <mergeCell ref="A70:A71"/>
    <mergeCell ref="A68:A69"/>
    <mergeCell ref="A94:A95"/>
    <mergeCell ref="A92:A93"/>
    <mergeCell ref="A90:A91"/>
    <mergeCell ref="A88:A89"/>
    <mergeCell ref="A86:A87"/>
    <mergeCell ref="A84:A85"/>
    <mergeCell ref="A82:A83"/>
    <mergeCell ref="A20:A21"/>
    <mergeCell ref="A28:A29"/>
    <mergeCell ref="A36:A37"/>
    <mergeCell ref="A44:A45"/>
    <mergeCell ref="A52:A53"/>
    <mergeCell ref="A60:A61"/>
    <mergeCell ref="A50:A51"/>
    <mergeCell ref="A48:A49"/>
    <mergeCell ref="A46:A47"/>
    <mergeCell ref="A42:A43"/>
    <mergeCell ref="A4:A6"/>
    <mergeCell ref="B4:B6"/>
    <mergeCell ref="D4:E4"/>
    <mergeCell ref="A8:A9"/>
  </mergeCells>
  <pageMargins left="0.31496062992125984" right="0.31496062992125984" top="0.19685039370078741" bottom="0.15748031496062992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Федеральная льгота</vt:lpstr>
      <vt:lpstr>Региональная льгота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Швидко Елизавета Александровна</dc:creator>
  <cp:lastModifiedBy>Швидко Елизавета Александровна</cp:lastModifiedBy>
  <cp:lastPrinted>2015-06-11T12:11:53Z</cp:lastPrinted>
  <dcterms:created xsi:type="dcterms:W3CDTF">2015-06-11T07:26:46Z</dcterms:created>
  <dcterms:modified xsi:type="dcterms:W3CDTF">2015-06-11T12:14:18Z</dcterms:modified>
</cp:coreProperties>
</file>