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20"/>
  </bookViews>
  <sheets>
    <sheet name="Folha1" sheetId="1" r:id="rId1"/>
    <sheet name="Folha2" sheetId="2" r:id="rId2"/>
    <sheet name="Folha3" sheetId="3" r:id="rId3"/>
  </sheets>
  <calcPr calcId="125725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D3"/>
  <c r="F3" s="1"/>
  <c r="D4"/>
  <c r="F4" s="1"/>
  <c r="D5"/>
  <c r="F5" s="1"/>
  <c r="D6"/>
  <c r="F6" s="1"/>
  <c r="D7"/>
  <c r="F7" s="1"/>
  <c r="D8"/>
  <c r="F8" s="1"/>
  <c r="D9"/>
  <c r="F9" s="1"/>
  <c r="D10"/>
  <c r="F10" s="1"/>
  <c r="D11"/>
  <c r="F11" s="1"/>
  <c r="D12"/>
  <c r="F12" s="1"/>
  <c r="D13"/>
  <c r="F13" s="1"/>
  <c r="D14"/>
  <c r="F14" s="1"/>
  <c r="D15"/>
  <c r="F15" s="1"/>
  <c r="D16"/>
  <c r="F16" s="1"/>
  <c r="D17"/>
  <c r="F17" s="1"/>
  <c r="D18"/>
  <c r="F18" s="1"/>
  <c r="D19"/>
  <c r="F19" s="1"/>
  <c r="D20"/>
  <c r="F20" s="1"/>
  <c r="D21"/>
  <c r="F21" s="1"/>
  <c r="D22"/>
  <c r="F22" s="1"/>
  <c r="D23"/>
  <c r="F23" s="1"/>
  <c r="D24"/>
  <c r="F24" s="1"/>
  <c r="D25"/>
  <c r="F25" s="1"/>
  <c r="D26"/>
  <c r="F26" s="1"/>
  <c r="D27"/>
  <c r="F27" s="1"/>
  <c r="D28"/>
  <c r="F28" s="1"/>
  <c r="D29"/>
  <c r="F29" s="1"/>
  <c r="D30"/>
  <c r="F30" s="1"/>
  <c r="D31"/>
  <c r="F31" s="1"/>
  <c r="D32"/>
  <c r="F32" s="1"/>
</calcChain>
</file>

<file path=xl/sharedStrings.xml><?xml version="1.0" encoding="utf-8"?>
<sst xmlns="http://schemas.openxmlformats.org/spreadsheetml/2006/main" count="6" uniqueCount="6">
  <si>
    <t>Km/h</t>
  </si>
  <si>
    <t>Hz</t>
  </si>
  <si>
    <t>Hz2</t>
  </si>
  <si>
    <t>gama</t>
  </si>
  <si>
    <t>ms2</t>
  </si>
  <si>
    <t>msDuty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</si>
</sst>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PT"/>
  <c:chart>
    <c:plotArea>
      <c:layout/>
      <c:lineChart>
        <c:grouping val="standard"/>
        <c:ser>
          <c:idx val="0"/>
          <c:order val="0"/>
          <c:tx>
            <c:strRef>
              <c:f>Folha1!$B$1</c:f>
              <c:strCache>
                <c:ptCount val="1"/>
                <c:pt idx="0">
                  <c:v>Hz</c:v>
                </c:pt>
              </c:strCache>
            </c:strRef>
          </c:tx>
          <c:cat>
            <c:numRef>
              <c:f>Folha1!$A$2:$A$32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</c:numCache>
            </c:numRef>
          </c:cat>
          <c:val>
            <c:numRef>
              <c:f>Folha1!$B$2:$B$32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10">
                  <c:v>5</c:v>
                </c:pt>
                <c:pt idx="30">
                  <c:v>25</c:v>
                </c:pt>
              </c:numCache>
            </c:numRef>
          </c:val>
        </c:ser>
        <c:ser>
          <c:idx val="1"/>
          <c:order val="1"/>
          <c:tx>
            <c:strRef>
              <c:f>Folha1!$C$1</c:f>
              <c:strCache>
                <c:ptCount val="1"/>
                <c:pt idx="0">
                  <c:v>Hz2</c:v>
                </c:pt>
              </c:strCache>
            </c:strRef>
          </c:tx>
          <c:marker>
            <c:symbol val="none"/>
          </c:marker>
          <c:cat>
            <c:numRef>
              <c:f>Folha1!$A$2:$A$32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</c:numCache>
            </c:numRef>
          </c:cat>
          <c:val>
            <c:numRef>
              <c:f>Folha1!$C$2:$C$32</c:f>
              <c:numCache>
                <c:formatCode>0.0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1.1536789005603187</c:v>
                </c:pt>
                <c:pt idx="3">
                  <c:v>1.4346695708459782</c:v>
                </c:pt>
                <c:pt idx="4">
                  <c:v>1.7985389914653922</c:v>
                </c:pt>
                <c:pt idx="5">
                  <c:v>2.2294312044825508</c:v>
                </c:pt>
                <c:pt idx="6">
                  <c:v>2.7181823418015161</c:v>
                </c:pt>
                <c:pt idx="7">
                  <c:v>3.2586093436281818</c:v>
                </c:pt>
                <c:pt idx="8">
                  <c:v>3.8461730684829987</c:v>
                </c:pt>
                <c:pt idx="9">
                  <c:v>4.477356566767825</c:v>
                </c:pt>
                <c:pt idx="10">
                  <c:v>5.1493303151286076</c:v>
                </c:pt>
                <c:pt idx="11">
                  <c:v>5.8597535408113401</c:v>
                </c:pt>
                <c:pt idx="12">
                  <c:v>6.6066477648820712</c:v>
                </c:pt>
                <c:pt idx="13">
                  <c:v>7.3883119317231367</c:v>
                </c:pt>
                <c:pt idx="14">
                  <c:v>8.2032630270530937</c:v>
                </c:pt>
                <c:pt idx="15">
                  <c:v>9.050193108619407</c:v>
                </c:pt>
                <c:pt idx="16">
                  <c:v>9.927937338003705</c:v>
                </c:pt>
                <c:pt idx="17">
                  <c:v>10.835449635860401</c:v>
                </c:pt>
                <c:pt idx="18">
                  <c:v>11.771783770462786</c:v>
                </c:pt>
                <c:pt idx="19">
                  <c:v>12.736078412841408</c:v>
                </c:pt>
                <c:pt idx="20">
                  <c:v>13.727545148640449</c:v>
                </c:pt>
                <c:pt idx="21">
                  <c:v>14.745458734412136</c:v>
                </c:pt>
                <c:pt idx="22">
                  <c:v>15.789149085240297</c:v>
                </c:pt>
                <c:pt idx="23">
                  <c:v>16.85799461709005</c:v>
                </c:pt>
                <c:pt idx="24">
                  <c:v>17.951416662830006</c:v>
                </c:pt>
                <c:pt idx="25">
                  <c:v>19.068874749025451</c:v>
                </c:pt>
                <c:pt idx="26">
                  <c:v>20.209862570039846</c:v>
                </c:pt>
                <c:pt idx="27">
                  <c:v>21.373904532398317</c:v>
                </c:pt>
                <c:pt idx="28">
                  <c:v>22.560552769565582</c:v>
                </c:pt>
                <c:pt idx="29">
                  <c:v>23.769384547863986</c:v>
                </c:pt>
                <c:pt idx="30">
                  <c:v>25</c:v>
                </c:pt>
              </c:numCache>
            </c:numRef>
          </c:val>
        </c:ser>
        <c:marker val="1"/>
        <c:axId val="110817280"/>
        <c:axId val="110818816"/>
      </c:lineChart>
      <c:catAx>
        <c:axId val="110817280"/>
        <c:scaling>
          <c:orientation val="minMax"/>
        </c:scaling>
        <c:axPos val="b"/>
        <c:numFmt formatCode="General" sourceLinked="1"/>
        <c:tickLblPos val="nextTo"/>
        <c:crossAx val="110818816"/>
        <c:crosses val="autoZero"/>
        <c:auto val="1"/>
        <c:lblAlgn val="ctr"/>
        <c:lblOffset val="100"/>
      </c:catAx>
      <c:valAx>
        <c:axId val="110818816"/>
        <c:scaling>
          <c:orientation val="minMax"/>
        </c:scaling>
        <c:axPos val="l"/>
        <c:majorGridlines/>
        <c:numFmt formatCode="General" sourceLinked="1"/>
        <c:tickLblPos val="nextTo"/>
        <c:crossAx val="11081728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0</xdr:row>
      <xdr:rowOff>76200</xdr:rowOff>
    </xdr:from>
    <xdr:to>
      <xdr:col>18</xdr:col>
      <xdr:colOff>542925</xdr:colOff>
      <xdr:row>27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5"/>
  <cols>
    <col min="1" max="1" width="5.85546875" bestFit="1" customWidth="1"/>
    <col min="2" max="2" width="3.140625" bestFit="1" customWidth="1"/>
    <col min="3" max="3" width="8" bestFit="1" customWidth="1"/>
    <col min="5" max="5" width="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7">
      <c r="A2">
        <v>0</v>
      </c>
      <c r="B2">
        <v>0</v>
      </c>
      <c r="C2" s="1">
        <v>0</v>
      </c>
      <c r="D2" s="1"/>
      <c r="E2">
        <v>1.5</v>
      </c>
    </row>
    <row r="3" spans="1:7">
      <c r="A3">
        <v>10</v>
      </c>
      <c r="B3">
        <v>1</v>
      </c>
      <c r="C3" s="1">
        <f>((A3-A$3)/(A$32-A$3))^E$2*(B$32-B$3)+B$3</f>
        <v>1</v>
      </c>
      <c r="D3" s="2">
        <f>1000/C3</f>
        <v>1000</v>
      </c>
      <c r="F3" s="2">
        <f>MIN(100,D3/2)</f>
        <v>100</v>
      </c>
      <c r="G3" s="1"/>
    </row>
    <row r="4" spans="1:7">
      <c r="A4">
        <v>20</v>
      </c>
      <c r="C4" s="1">
        <f t="shared" ref="C4:C32" si="0">((A4-A$3)/(A$32-A$3))^E$2*(B$32-B$3)+B$3</f>
        <v>1.1536789005603187</v>
      </c>
      <c r="D4" s="2">
        <f t="shared" ref="D4:D32" si="1">1000/C4</f>
        <v>866.79231068048489</v>
      </c>
      <c r="F4" s="2">
        <f t="shared" ref="F4:F32" si="2">MIN(100,D4/2)</f>
        <v>100</v>
      </c>
      <c r="G4" s="1"/>
    </row>
    <row r="5" spans="1:7">
      <c r="A5">
        <v>30</v>
      </c>
      <c r="C5" s="1">
        <f t="shared" si="0"/>
        <v>1.4346695708459782</v>
      </c>
      <c r="D5" s="2">
        <f t="shared" si="1"/>
        <v>697.02461132589042</v>
      </c>
      <c r="F5" s="2">
        <f t="shared" si="2"/>
        <v>100</v>
      </c>
      <c r="G5" s="1"/>
    </row>
    <row r="6" spans="1:7">
      <c r="A6">
        <v>40</v>
      </c>
      <c r="C6" s="1">
        <f t="shared" si="0"/>
        <v>1.7985389914653922</v>
      </c>
      <c r="D6" s="2">
        <f t="shared" si="1"/>
        <v>556.00685041875681</v>
      </c>
      <c r="F6" s="2">
        <f t="shared" si="2"/>
        <v>100</v>
      </c>
      <c r="G6" s="1"/>
    </row>
    <row r="7" spans="1:7">
      <c r="A7">
        <v>50</v>
      </c>
      <c r="C7" s="1">
        <f t="shared" si="0"/>
        <v>2.2294312044825508</v>
      </c>
      <c r="D7" s="2">
        <f t="shared" si="1"/>
        <v>448.54490149297931</v>
      </c>
      <c r="F7" s="2">
        <f t="shared" si="2"/>
        <v>100</v>
      </c>
      <c r="G7" s="1"/>
    </row>
    <row r="8" spans="1:7">
      <c r="A8">
        <v>60</v>
      </c>
      <c r="C8" s="1">
        <f t="shared" si="0"/>
        <v>2.7181823418015161</v>
      </c>
      <c r="D8" s="2">
        <f t="shared" si="1"/>
        <v>367.89290571920759</v>
      </c>
      <c r="F8" s="2">
        <f t="shared" si="2"/>
        <v>100</v>
      </c>
      <c r="G8" s="1"/>
    </row>
    <row r="9" spans="1:7">
      <c r="A9">
        <v>70</v>
      </c>
      <c r="C9" s="1">
        <f t="shared" si="0"/>
        <v>3.2586093436281818</v>
      </c>
      <c r="D9" s="2">
        <f t="shared" si="1"/>
        <v>306.87937538612277</v>
      </c>
      <c r="F9" s="2">
        <f t="shared" si="2"/>
        <v>100</v>
      </c>
      <c r="G9" s="1"/>
    </row>
    <row r="10" spans="1:7">
      <c r="A10">
        <v>80</v>
      </c>
      <c r="C10" s="1">
        <f t="shared" si="0"/>
        <v>3.8461730684829987</v>
      </c>
      <c r="D10" s="2">
        <f t="shared" si="1"/>
        <v>259.99870057704356</v>
      </c>
      <c r="F10" s="2">
        <f t="shared" si="2"/>
        <v>100</v>
      </c>
      <c r="G10" s="1"/>
    </row>
    <row r="11" spans="1:7">
      <c r="A11">
        <v>90</v>
      </c>
      <c r="C11" s="1">
        <f t="shared" si="0"/>
        <v>4.477356566767825</v>
      </c>
      <c r="D11" s="2">
        <f t="shared" si="1"/>
        <v>223.34607152404965</v>
      </c>
      <c r="F11" s="2">
        <f t="shared" si="2"/>
        <v>100</v>
      </c>
      <c r="G11" s="1"/>
    </row>
    <row r="12" spans="1:7">
      <c r="A12">
        <v>100</v>
      </c>
      <c r="B12">
        <v>5</v>
      </c>
      <c r="C12" s="1">
        <f t="shared" si="0"/>
        <v>5.1493303151286076</v>
      </c>
      <c r="D12" s="2">
        <f t="shared" si="1"/>
        <v>194.20001025415368</v>
      </c>
      <c r="F12" s="2">
        <f t="shared" si="2"/>
        <v>97.100005127076841</v>
      </c>
      <c r="G12" s="1"/>
    </row>
    <row r="13" spans="1:7">
      <c r="A13">
        <v>110</v>
      </c>
      <c r="C13" s="1">
        <f t="shared" si="0"/>
        <v>5.8597535408113401</v>
      </c>
      <c r="D13" s="2">
        <f t="shared" si="1"/>
        <v>170.65564157866274</v>
      </c>
      <c r="F13" s="2">
        <f t="shared" si="2"/>
        <v>85.327820789331369</v>
      </c>
      <c r="G13" s="1"/>
    </row>
    <row r="14" spans="1:7">
      <c r="A14">
        <v>120</v>
      </c>
      <c r="C14" s="1">
        <f t="shared" si="0"/>
        <v>6.6066477648820712</v>
      </c>
      <c r="D14" s="2">
        <f t="shared" si="1"/>
        <v>151.36269339430268</v>
      </c>
      <c r="F14" s="2">
        <f t="shared" si="2"/>
        <v>75.681346697151341</v>
      </c>
      <c r="G14" s="1"/>
    </row>
    <row r="15" spans="1:7">
      <c r="A15">
        <v>130</v>
      </c>
      <c r="C15" s="1">
        <f t="shared" si="0"/>
        <v>7.3883119317231367</v>
      </c>
      <c r="D15" s="2">
        <f t="shared" si="1"/>
        <v>135.34891450729197</v>
      </c>
      <c r="F15" s="2">
        <f t="shared" si="2"/>
        <v>67.674457253645983</v>
      </c>
      <c r="G15" s="1"/>
    </row>
    <row r="16" spans="1:7">
      <c r="A16">
        <v>140</v>
      </c>
      <c r="C16" s="1">
        <f t="shared" si="0"/>
        <v>8.2032630270530937</v>
      </c>
      <c r="D16" s="2">
        <f t="shared" si="1"/>
        <v>121.90271075085055</v>
      </c>
      <c r="F16" s="2">
        <f t="shared" si="2"/>
        <v>60.951355375425273</v>
      </c>
      <c r="G16" s="1"/>
    </row>
    <row r="17" spans="1:7">
      <c r="A17">
        <v>150</v>
      </c>
      <c r="C17" s="1">
        <f t="shared" si="0"/>
        <v>9.050193108619407</v>
      </c>
      <c r="D17" s="2">
        <f t="shared" si="1"/>
        <v>110.49487983274076</v>
      </c>
      <c r="F17" s="2">
        <f t="shared" si="2"/>
        <v>55.247439916370382</v>
      </c>
      <c r="G17" s="1"/>
    </row>
    <row r="18" spans="1:7">
      <c r="A18">
        <v>160</v>
      </c>
      <c r="C18" s="1">
        <f t="shared" si="0"/>
        <v>9.927937338003705</v>
      </c>
      <c r="D18" s="2">
        <f t="shared" si="1"/>
        <v>100.7258573411865</v>
      </c>
      <c r="F18" s="2">
        <f t="shared" si="2"/>
        <v>50.362928670593249</v>
      </c>
      <c r="G18" s="1"/>
    </row>
    <row r="19" spans="1:7">
      <c r="A19">
        <v>170</v>
      </c>
      <c r="C19" s="1">
        <f t="shared" si="0"/>
        <v>10.835449635860401</v>
      </c>
      <c r="D19" s="2">
        <f t="shared" si="1"/>
        <v>92.289663429421111</v>
      </c>
      <c r="F19" s="2">
        <f t="shared" si="2"/>
        <v>46.144831714710556</v>
      </c>
      <c r="G19" s="1"/>
    </row>
    <row r="20" spans="1:7">
      <c r="A20">
        <v>180</v>
      </c>
      <c r="C20" s="1">
        <f t="shared" si="0"/>
        <v>11.771783770462786</v>
      </c>
      <c r="D20" s="2">
        <f t="shared" si="1"/>
        <v>84.948893005421453</v>
      </c>
      <c r="F20" s="2">
        <f t="shared" si="2"/>
        <v>42.474446502710727</v>
      </c>
      <c r="G20" s="1"/>
    </row>
    <row r="21" spans="1:7">
      <c r="A21">
        <v>190</v>
      </c>
      <c r="C21" s="1">
        <f t="shared" si="0"/>
        <v>12.736078412841408</v>
      </c>
      <c r="D21" s="2">
        <f t="shared" si="1"/>
        <v>78.517104526596654</v>
      </c>
      <c r="F21" s="2">
        <f t="shared" si="2"/>
        <v>39.258552263298327</v>
      </c>
      <c r="G21" s="1"/>
    </row>
    <row r="22" spans="1:7">
      <c r="A22">
        <v>200</v>
      </c>
      <c r="C22" s="1">
        <f t="shared" si="0"/>
        <v>13.727545148640449</v>
      </c>
      <c r="D22" s="2">
        <f t="shared" si="1"/>
        <v>72.84623646632393</v>
      </c>
      <c r="F22" s="2">
        <f t="shared" si="2"/>
        <v>36.423118233161965</v>
      </c>
      <c r="G22" s="1"/>
    </row>
    <row r="23" spans="1:7">
      <c r="A23">
        <v>210</v>
      </c>
      <c r="C23" s="1">
        <f t="shared" si="0"/>
        <v>14.745458734412136</v>
      </c>
      <c r="D23" s="2">
        <f t="shared" si="1"/>
        <v>67.817489981932894</v>
      </c>
      <c r="F23" s="2">
        <f t="shared" si="2"/>
        <v>33.908744990966447</v>
      </c>
      <c r="G23" s="1"/>
    </row>
    <row r="24" spans="1:7">
      <c r="A24">
        <v>220</v>
      </c>
      <c r="C24" s="1">
        <f t="shared" si="0"/>
        <v>15.789149085240297</v>
      </c>
      <c r="D24" s="2">
        <f t="shared" si="1"/>
        <v>63.334635362636512</v>
      </c>
      <c r="F24" s="2">
        <f t="shared" si="2"/>
        <v>31.667317681318256</v>
      </c>
      <c r="G24" s="1"/>
    </row>
    <row r="25" spans="1:7">
      <c r="A25">
        <v>230</v>
      </c>
      <c r="C25" s="1">
        <f t="shared" si="0"/>
        <v>16.85799461709005</v>
      </c>
      <c r="D25" s="2">
        <f t="shared" si="1"/>
        <v>59.319036618165406</v>
      </c>
      <c r="F25" s="2">
        <f t="shared" si="2"/>
        <v>29.659518309082703</v>
      </c>
      <c r="G25" s="1"/>
    </row>
    <row r="26" spans="1:7">
      <c r="A26">
        <v>240</v>
      </c>
      <c r="C26" s="1">
        <f t="shared" si="0"/>
        <v>17.951416662830006</v>
      </c>
      <c r="D26" s="2">
        <f t="shared" si="1"/>
        <v>55.705909944733683</v>
      </c>
      <c r="F26" s="2">
        <f t="shared" si="2"/>
        <v>27.852954972366842</v>
      </c>
      <c r="G26" s="1"/>
    </row>
    <row r="27" spans="1:7">
      <c r="A27">
        <v>250</v>
      </c>
      <c r="C27" s="1">
        <f t="shared" si="0"/>
        <v>19.068874749025451</v>
      </c>
      <c r="D27" s="2">
        <f t="shared" si="1"/>
        <v>52.441479277696068</v>
      </c>
      <c r="F27" s="2">
        <f t="shared" si="2"/>
        <v>26.220739638848034</v>
      </c>
      <c r="G27" s="1"/>
    </row>
    <row r="28" spans="1:7">
      <c r="A28">
        <v>260</v>
      </c>
      <c r="C28" s="1">
        <f t="shared" si="0"/>
        <v>20.209862570039846</v>
      </c>
      <c r="D28" s="2">
        <f t="shared" si="1"/>
        <v>49.480791694370659</v>
      </c>
      <c r="F28" s="2">
        <f t="shared" si="2"/>
        <v>24.740395847185329</v>
      </c>
      <c r="G28" s="1"/>
    </row>
    <row r="29" spans="1:7">
      <c r="A29">
        <v>270</v>
      </c>
      <c r="C29" s="1">
        <f t="shared" si="0"/>
        <v>21.373904532398317</v>
      </c>
      <c r="D29" s="2">
        <f t="shared" si="1"/>
        <v>46.786023512185693</v>
      </c>
      <c r="F29" s="2">
        <f t="shared" si="2"/>
        <v>23.393011756092847</v>
      </c>
      <c r="G29" s="1"/>
    </row>
    <row r="30" spans="1:7">
      <c r="A30">
        <v>280</v>
      </c>
      <c r="C30" s="1">
        <f t="shared" si="0"/>
        <v>22.560552769565582</v>
      </c>
      <c r="D30" s="2">
        <f t="shared" si="1"/>
        <v>44.325155071067684</v>
      </c>
      <c r="F30" s="2">
        <f t="shared" si="2"/>
        <v>22.162577535533842</v>
      </c>
      <c r="G30" s="1"/>
    </row>
    <row r="31" spans="1:7">
      <c r="A31">
        <v>290</v>
      </c>
      <c r="C31" s="1">
        <f t="shared" si="0"/>
        <v>23.769384547863986</v>
      </c>
      <c r="D31" s="2">
        <f t="shared" si="1"/>
        <v>42.070925226789861</v>
      </c>
      <c r="F31" s="2">
        <f t="shared" si="2"/>
        <v>21.03546261339493</v>
      </c>
      <c r="G31" s="1"/>
    </row>
    <row r="32" spans="1:7">
      <c r="A32">
        <v>300</v>
      </c>
      <c r="B32">
        <v>25</v>
      </c>
      <c r="C32" s="1">
        <f t="shared" si="0"/>
        <v>25</v>
      </c>
      <c r="D32" s="2">
        <f t="shared" si="1"/>
        <v>40</v>
      </c>
      <c r="F32" s="2">
        <f t="shared" si="2"/>
        <v>20</v>
      </c>
      <c r="G3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2022-02-03T19:39:05Z</dcterms:created>
  <dcterms:modified xsi:type="dcterms:W3CDTF">2022-02-07T11:23:43Z</dcterms:modified>
</cp:coreProperties>
</file>