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Simulador Automovel\"/>
    </mc:Choice>
  </mc:AlternateContent>
  <bookViews>
    <workbookView xWindow="0" yWindow="0" windowWidth="13665" windowHeight="4890"/>
  </bookViews>
  <sheets>
    <sheet name="Roldana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K9" i="1"/>
  <c r="K7" i="1"/>
  <c r="K11" i="1"/>
  <c r="K10" i="1"/>
  <c r="K5" i="1"/>
  <c r="K6" i="1"/>
  <c r="K3" i="1"/>
  <c r="K2" i="1"/>
  <c r="K4" i="1"/>
  <c r="D2" i="1"/>
  <c r="C4" i="1" s="1"/>
  <c r="C5" i="1" l="1"/>
  <c r="C11" i="1" s="1"/>
  <c r="C7" i="1"/>
  <c r="C6" i="1"/>
  <c r="C12" i="1" l="1"/>
  <c r="C13" i="1" s="1"/>
</calcChain>
</file>

<file path=xl/sharedStrings.xml><?xml version="1.0" encoding="utf-8"?>
<sst xmlns="http://schemas.openxmlformats.org/spreadsheetml/2006/main" count="18" uniqueCount="18">
  <si>
    <t>Raio</t>
  </si>
  <si>
    <t>angulo</t>
  </si>
  <si>
    <t>altura</t>
  </si>
  <si>
    <t>x</t>
  </si>
  <si>
    <t>eixo</t>
  </si>
  <si>
    <t>fio esq</t>
  </si>
  <si>
    <t>fio dir</t>
  </si>
  <si>
    <t>fio total</t>
  </si>
  <si>
    <t>y esq</t>
  </si>
  <si>
    <t>y dir</t>
  </si>
  <si>
    <t>x dir</t>
  </si>
  <si>
    <t>x esq</t>
  </si>
  <si>
    <t>0º</t>
  </si>
  <si>
    <t>15º</t>
  </si>
  <si>
    <t>30º</t>
  </si>
  <si>
    <t>DIFF</t>
  </si>
  <si>
    <t>roldanas</t>
  </si>
  <si>
    <t>x roldanas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</si>
</sst>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0" fillId="2" borderId="0" xfId="0" applyFill="1"/>
    <xf numFmtId="0" fontId="0" fillId="2" borderId="0" xfId="0" applyFill="1" applyAlignment="1">
      <alignment horizontal="center" vertical="center" textRotation="90"/>
    </xf>
    <xf numFmtId="0" fontId="0" fillId="3" borderId="0" xfId="0" applyFill="1"/>
    <xf numFmtId="0" fontId="0" fillId="0" borderId="0" xfId="0" applyFill="1"/>
    <xf numFmtId="164" fontId="0" fillId="0" borderId="0" xfId="0" applyNumberFormat="1" applyFill="1"/>
    <xf numFmtId="0" fontId="0" fillId="2" borderId="0" xfId="0" applyFill="1" applyAlignment="1">
      <alignment horizontal="center" vertical="center" textRotation="90"/>
    </xf>
    <xf numFmtId="0" fontId="0" fillId="2" borderId="0" xfId="0" applyFill="1" applyAlignment="1">
      <alignment horizontal="right"/>
    </xf>
    <xf numFmtId="0" fontId="1" fillId="2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C3" sqref="C3"/>
    </sheetView>
  </sheetViews>
  <sheetFormatPr defaultRowHeight="15" x14ac:dyDescent="0.25"/>
  <cols>
    <col min="1" max="1" width="3.7109375" bestFit="1" customWidth="1"/>
    <col min="2" max="2" width="8" style="3" bestFit="1" customWidth="1"/>
    <col min="3" max="3" width="5.5703125" style="1" bestFit="1" customWidth="1"/>
    <col min="4" max="4" width="10.42578125" bestFit="1" customWidth="1"/>
    <col min="7" max="7" width="5" bestFit="1" customWidth="1"/>
  </cols>
  <sheetData>
    <row r="1" spans="1:11" x14ac:dyDescent="0.25">
      <c r="A1" s="4" t="s">
        <v>4</v>
      </c>
      <c r="B1" s="3" t="s">
        <v>0</v>
      </c>
      <c r="C1" s="1">
        <v>50</v>
      </c>
      <c r="F1" s="3"/>
      <c r="G1" s="9" t="s">
        <v>17</v>
      </c>
      <c r="H1" s="9" t="s">
        <v>12</v>
      </c>
      <c r="I1" s="9" t="s">
        <v>13</v>
      </c>
      <c r="J1" s="9" t="s">
        <v>14</v>
      </c>
      <c r="K1" s="9" t="s">
        <v>15</v>
      </c>
    </row>
    <row r="2" spans="1:11" x14ac:dyDescent="0.25">
      <c r="A2" s="4"/>
      <c r="B2" s="3" t="s">
        <v>1</v>
      </c>
      <c r="C2" s="1">
        <v>30</v>
      </c>
      <c r="D2" s="10">
        <f>C2/180*PI()</f>
        <v>0.52359877559829882</v>
      </c>
      <c r="G2">
        <v>5</v>
      </c>
      <c r="H2">
        <v>134.5</v>
      </c>
      <c r="I2">
        <v>133.4</v>
      </c>
      <c r="J2">
        <v>130</v>
      </c>
      <c r="K2">
        <f>ABS(H2-J2)</f>
        <v>4.5</v>
      </c>
    </row>
    <row r="3" spans="1:11" x14ac:dyDescent="0.25">
      <c r="A3" s="4"/>
      <c r="B3" s="3" t="s">
        <v>2</v>
      </c>
      <c r="C3" s="1">
        <v>50</v>
      </c>
      <c r="G3">
        <v>15</v>
      </c>
      <c r="H3">
        <v>122.1</v>
      </c>
      <c r="I3">
        <v>121</v>
      </c>
      <c r="J3">
        <v>117.9</v>
      </c>
      <c r="K3">
        <f>ABS(H3-J3)</f>
        <v>4.1999999999999886</v>
      </c>
    </row>
    <row r="4" spans="1:11" x14ac:dyDescent="0.25">
      <c r="A4" s="4"/>
      <c r="B4" s="3" t="s">
        <v>11</v>
      </c>
      <c r="C4" s="2">
        <f>C1*COS(D2)</f>
        <v>43.301270189221938</v>
      </c>
      <c r="G4">
        <v>25</v>
      </c>
      <c r="H4">
        <v>111.8</v>
      </c>
      <c r="I4">
        <v>110.9</v>
      </c>
      <c r="J4">
        <v>108.2</v>
      </c>
      <c r="K4">
        <f>ABS(H4-J4)</f>
        <v>3.5999999999999943</v>
      </c>
    </row>
    <row r="5" spans="1:11" x14ac:dyDescent="0.25">
      <c r="A5" s="4"/>
      <c r="B5" s="3" t="s">
        <v>8</v>
      </c>
      <c r="C5" s="2">
        <f>C3+C1*SIN(D2)</f>
        <v>75</v>
      </c>
      <c r="G5">
        <v>50</v>
      </c>
      <c r="H5">
        <v>100</v>
      </c>
      <c r="I5">
        <v>100.1</v>
      </c>
      <c r="J5">
        <v>101.2</v>
      </c>
      <c r="K5">
        <f t="shared" ref="K5:K11" si="0">ABS(H5-J5)</f>
        <v>1.2000000000000028</v>
      </c>
    </row>
    <row r="6" spans="1:11" x14ac:dyDescent="0.25">
      <c r="A6" s="8"/>
      <c r="B6" s="3" t="s">
        <v>10</v>
      </c>
      <c r="C6" s="2">
        <f>C1*COS(D2)</f>
        <v>43.301270189221938</v>
      </c>
      <c r="G6">
        <v>45</v>
      </c>
      <c r="H6">
        <v>100.5</v>
      </c>
      <c r="I6">
        <v>100.2</v>
      </c>
      <c r="J6">
        <v>100.1</v>
      </c>
      <c r="K6">
        <f t="shared" si="0"/>
        <v>0.40000000000000568</v>
      </c>
    </row>
    <row r="7" spans="1:11" x14ac:dyDescent="0.25">
      <c r="A7" s="8"/>
      <c r="B7" s="3" t="s">
        <v>9</v>
      </c>
      <c r="C7" s="2">
        <f>C3-C1*SIN(D2)</f>
        <v>25.000000000000004</v>
      </c>
      <c r="G7" s="11">
        <v>46</v>
      </c>
      <c r="H7" s="11">
        <v>100.3</v>
      </c>
      <c r="I7" s="11">
        <v>100.1</v>
      </c>
      <c r="J7" s="11">
        <v>100.2</v>
      </c>
      <c r="K7" s="11">
        <f>ABS(H7-J7)</f>
        <v>9.9999999999994316E-2</v>
      </c>
    </row>
    <row r="8" spans="1:11" x14ac:dyDescent="0.25">
      <c r="A8" s="6"/>
      <c r="B8" s="6"/>
      <c r="C8" s="7"/>
      <c r="G8" s="5">
        <v>46.4</v>
      </c>
      <c r="H8" s="5">
        <v>100.3</v>
      </c>
      <c r="I8" s="5">
        <v>100.1</v>
      </c>
      <c r="J8" s="5">
        <v>100.3</v>
      </c>
      <c r="K8" s="5">
        <f>ABS(H8-J8)</f>
        <v>0</v>
      </c>
    </row>
    <row r="9" spans="1:11" x14ac:dyDescent="0.25">
      <c r="A9" s="6"/>
      <c r="B9" s="6"/>
      <c r="C9" s="7"/>
      <c r="G9" s="11">
        <v>46.5</v>
      </c>
      <c r="H9" s="11">
        <v>100.2</v>
      </c>
      <c r="I9" s="11">
        <v>100.1</v>
      </c>
      <c r="J9" s="11">
        <v>100.3</v>
      </c>
      <c r="K9" s="11">
        <f>ABS(H9-J9)</f>
        <v>9.9999999999994316E-2</v>
      </c>
    </row>
    <row r="10" spans="1:11" ht="15" customHeight="1" x14ac:dyDescent="0.25">
      <c r="A10" s="4" t="s">
        <v>16</v>
      </c>
      <c r="B10" s="3" t="s">
        <v>3</v>
      </c>
      <c r="C10" s="1">
        <v>46.4</v>
      </c>
      <c r="G10" s="11">
        <v>47</v>
      </c>
      <c r="H10" s="11">
        <v>100.2</v>
      </c>
      <c r="I10" s="11">
        <v>100</v>
      </c>
      <c r="J10" s="11">
        <v>100.4</v>
      </c>
      <c r="K10" s="11">
        <f t="shared" si="0"/>
        <v>0.20000000000000284</v>
      </c>
    </row>
    <row r="11" spans="1:11" x14ac:dyDescent="0.25">
      <c r="A11" s="4"/>
      <c r="B11" s="3" t="s">
        <v>5</v>
      </c>
      <c r="C11" s="2">
        <f>SQRT((C4-C10)^2+(C5-0)^2)</f>
        <v>75.063986880795269</v>
      </c>
      <c r="G11">
        <v>47.5</v>
      </c>
      <c r="H11">
        <v>100.1</v>
      </c>
      <c r="I11">
        <v>100</v>
      </c>
      <c r="J11">
        <v>100.5</v>
      </c>
      <c r="K11">
        <f t="shared" si="0"/>
        <v>0.40000000000000568</v>
      </c>
    </row>
    <row r="12" spans="1:11" x14ac:dyDescent="0.25">
      <c r="A12" s="4"/>
      <c r="B12" s="3" t="s">
        <v>6</v>
      </c>
      <c r="C12" s="2">
        <f>SQRT((C6-C10)^2+(C7-0)^2)</f>
        <v>25.191310534392706</v>
      </c>
    </row>
    <row r="13" spans="1:11" ht="15" customHeight="1" x14ac:dyDescent="0.25">
      <c r="A13" s="4"/>
      <c r="B13" s="3" t="s">
        <v>7</v>
      </c>
      <c r="C13" s="2">
        <f>C11+C12</f>
        <v>100.25529741518798</v>
      </c>
    </row>
  </sheetData>
  <mergeCells count="2">
    <mergeCell ref="A1:A5"/>
    <mergeCell ref="A10:A1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Roldanas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Vidal</dc:creator>
  <cp:lastModifiedBy>Claudio Vidal</cp:lastModifiedBy>
  <dcterms:created xsi:type="dcterms:W3CDTF">2017-03-04T13:14:18Z</dcterms:created>
  <dcterms:modified xsi:type="dcterms:W3CDTF">2017-03-04T13:48:28Z</dcterms:modified>
</cp:coreProperties>
</file>