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jen\Dropbox\FirmDynamics\2020\Replication\Excel_files_with_data_and_model_output\"/>
    </mc:Choice>
  </mc:AlternateContent>
  <xr:revisionPtr revIDLastSave="0" documentId="13_ncr:1_{3152C86F-9B1B-4311-A1F6-4D70FA70EC02}" xr6:coauthVersionLast="47" xr6:coauthVersionMax="47" xr10:uidLastSave="{00000000-0000-0000-0000-000000000000}"/>
  <bookViews>
    <workbookView xWindow="-110" yWindow="-110" windowWidth="19420" windowHeight="10300" xr2:uid="{83612E3C-AC6E-4ABB-AE8A-3CD6A5BBF951}"/>
  </bookViews>
  <sheets>
    <sheet name="labor produ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3" l="1"/>
  <c r="F13" i="3" l="1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C13" i="3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C260" i="3" s="1"/>
  <c r="C261" i="3" s="1"/>
  <c r="C262" i="3" s="1"/>
  <c r="C263" i="3" s="1"/>
  <c r="C264" i="3" s="1"/>
  <c r="C265" i="3" s="1"/>
  <c r="C266" i="3" s="1"/>
  <c r="C267" i="3" s="1"/>
  <c r="C268" i="3" s="1"/>
  <c r="C269" i="3" s="1"/>
  <c r="C270" i="3" s="1"/>
  <c r="C271" i="3" s="1"/>
  <c r="C272" i="3" s="1"/>
  <c r="C273" i="3" s="1"/>
  <c r="C274" i="3" s="1"/>
  <c r="C275" i="3" s="1"/>
  <c r="C276" i="3" s="1"/>
  <c r="C277" i="3" s="1"/>
  <c r="C278" i="3" s="1"/>
  <c r="C279" i="3" s="1"/>
  <c r="C280" i="3" s="1"/>
  <c r="C281" i="3" s="1"/>
  <c r="C282" i="3" s="1"/>
  <c r="C283" i="3" s="1"/>
  <c r="C284" i="3" s="1"/>
  <c r="C285" i="3" s="1"/>
  <c r="C286" i="3" s="1"/>
  <c r="C287" i="3" s="1"/>
  <c r="C288" i="3" s="1"/>
  <c r="C289" i="3" s="1"/>
  <c r="C290" i="3" s="1"/>
  <c r="C291" i="3" s="1"/>
  <c r="C292" i="3" s="1"/>
  <c r="C293" i="3" s="1"/>
  <c r="C294" i="3" s="1"/>
  <c r="C295" i="3" s="1"/>
  <c r="C296" i="3" s="1"/>
  <c r="C297" i="3" s="1"/>
  <c r="C298" i="3" s="1"/>
  <c r="C299" i="3" s="1"/>
  <c r="C300" i="3" s="1"/>
  <c r="C301" i="3" s="1"/>
  <c r="C302" i="3" s="1"/>
  <c r="C303" i="3" s="1"/>
  <c r="C304" i="3" s="1"/>
  <c r="C305" i="3" s="1"/>
  <c r="C306" i="3" s="1"/>
  <c r="H178" i="3" l="1"/>
  <c r="H112" i="3"/>
  <c r="H197" i="3"/>
  <c r="H91" i="3"/>
  <c r="H196" i="3"/>
  <c r="H227" i="3"/>
  <c r="H77" i="3"/>
  <c r="H290" i="3"/>
  <c r="H175" i="3"/>
  <c r="H164" i="3"/>
  <c r="H231" i="3"/>
  <c r="H86" i="3"/>
  <c r="H220" i="3"/>
  <c r="H121" i="3"/>
  <c r="H237" i="3"/>
  <c r="H71" i="3"/>
  <c r="H96" i="3"/>
  <c r="H248" i="3"/>
  <c r="H181" i="3"/>
  <c r="H107" i="3"/>
  <c r="H109" i="3"/>
  <c r="H190" i="3"/>
  <c r="H114" i="3"/>
  <c r="H259" i="3"/>
  <c r="H213" i="3"/>
  <c r="H69" i="3"/>
  <c r="H83" i="3"/>
  <c r="H188" i="3"/>
  <c r="H281" i="3"/>
  <c r="H128" i="3"/>
  <c r="H13" i="3"/>
  <c r="H162" i="3"/>
  <c r="H36" i="3"/>
  <c r="H211" i="3"/>
  <c r="H282" i="3"/>
  <c r="H22" i="3"/>
  <c r="H224" i="3"/>
  <c r="H101" i="3"/>
  <c r="H182" i="3"/>
  <c r="H270" i="3"/>
  <c r="H35" i="3"/>
  <c r="H140" i="3"/>
  <c r="H293" i="3"/>
  <c r="H303" i="3"/>
  <c r="H79" i="3"/>
  <c r="H64" i="3"/>
  <c r="H302" i="3"/>
  <c r="H239" i="3"/>
  <c r="H241" i="3"/>
  <c r="H75" i="3"/>
  <c r="H217" i="3"/>
  <c r="H236" i="3"/>
  <c r="H286" i="3"/>
  <c r="H51" i="3"/>
  <c r="H207" i="3"/>
  <c r="H105" i="3"/>
  <c r="H92" i="3"/>
  <c r="H12" i="3"/>
  <c r="H132" i="3"/>
  <c r="H256" i="3"/>
  <c r="H53" i="3"/>
  <c r="H266" i="3"/>
  <c r="H240" i="3"/>
  <c r="H288" i="3"/>
  <c r="H141" i="3"/>
  <c r="H150" i="3"/>
  <c r="H192" i="3"/>
  <c r="H267" i="3"/>
  <c r="H85" i="3"/>
  <c r="H226" i="3"/>
  <c r="H111" i="3"/>
  <c r="H100" i="3"/>
  <c r="H183" i="3"/>
  <c r="H38" i="3"/>
  <c r="H172" i="3"/>
  <c r="H273" i="3"/>
  <c r="H200" i="3"/>
  <c r="H154" i="3"/>
  <c r="H300" i="3"/>
  <c r="H39" i="3"/>
  <c r="H253" i="3"/>
  <c r="H66" i="3"/>
  <c r="H257" i="3"/>
  <c r="H287" i="3"/>
  <c r="H142" i="3"/>
  <c r="H242" i="3"/>
  <c r="H93" i="3"/>
  <c r="H275" i="3"/>
  <c r="H289" i="3"/>
  <c r="H168" i="3"/>
  <c r="H98" i="3"/>
  <c r="H131" i="3"/>
  <c r="H271" i="3"/>
  <c r="H72" i="3"/>
  <c r="H264" i="3"/>
  <c r="H30" i="3"/>
  <c r="H45" i="3"/>
  <c r="H126" i="3"/>
  <c r="H104" i="3"/>
  <c r="H189" i="3"/>
  <c r="H115" i="3"/>
  <c r="H151" i="3"/>
  <c r="H113" i="3"/>
  <c r="H193" i="3"/>
  <c r="H78" i="3"/>
  <c r="H212" i="3"/>
  <c r="H74" i="3"/>
  <c r="H87" i="3"/>
  <c r="H165" i="3"/>
  <c r="H31" i="3"/>
  <c r="H19" i="3"/>
  <c r="H225" i="3"/>
  <c r="H255" i="3"/>
  <c r="H147" i="3"/>
  <c r="H70" i="3"/>
  <c r="H15" i="3"/>
  <c r="H199" i="3"/>
  <c r="H170" i="3"/>
  <c r="H269" i="3"/>
  <c r="H17" i="3"/>
  <c r="H261" i="3"/>
  <c r="H76" i="3"/>
  <c r="H229" i="3"/>
  <c r="H125" i="3"/>
  <c r="H43" i="3"/>
  <c r="H23" i="3"/>
  <c r="H16" i="3"/>
  <c r="H129" i="3"/>
  <c r="H14" i="3"/>
  <c r="H148" i="3"/>
  <c r="H283" i="3"/>
  <c r="H216" i="3"/>
  <c r="H42" i="3"/>
  <c r="H292" i="3"/>
  <c r="H295" i="3"/>
  <c r="H134" i="3"/>
  <c r="H306" i="3"/>
  <c r="H191" i="3"/>
  <c r="H46" i="3"/>
  <c r="H180" i="3"/>
  <c r="H209" i="3"/>
  <c r="H173" i="3"/>
  <c r="H62" i="3"/>
  <c r="H106" i="3"/>
  <c r="H120" i="3"/>
  <c r="H219" i="3"/>
  <c r="H205" i="3"/>
  <c r="H133" i="3"/>
  <c r="H37" i="3"/>
  <c r="H139" i="3"/>
  <c r="H280" i="3"/>
  <c r="H61" i="3"/>
  <c r="H202" i="3"/>
  <c r="H143" i="3"/>
  <c r="H41" i="3"/>
  <c r="H210" i="3"/>
  <c r="H65" i="3"/>
  <c r="H84" i="3"/>
  <c r="H198" i="3"/>
  <c r="H263" i="3"/>
  <c r="H116" i="3"/>
  <c r="H284" i="3"/>
  <c r="H146" i="3"/>
  <c r="H185" i="3"/>
  <c r="H301" i="3"/>
  <c r="H277" i="3"/>
  <c r="H157" i="3"/>
  <c r="H21" i="3"/>
  <c r="H268" i="3"/>
  <c r="H252" i="3"/>
  <c r="H228" i="3"/>
  <c r="H204" i="3"/>
  <c r="H156" i="3"/>
  <c r="H108" i="3"/>
  <c r="H68" i="3"/>
  <c r="H60" i="3"/>
  <c r="H52" i="3"/>
  <c r="H44" i="3"/>
  <c r="H28" i="3"/>
  <c r="H20" i="3"/>
  <c r="H117" i="3"/>
  <c r="H244" i="3"/>
  <c r="H298" i="3"/>
  <c r="H221" i="3"/>
  <c r="H285" i="3"/>
  <c r="H245" i="3"/>
  <c r="H149" i="3"/>
  <c r="H29" i="3"/>
  <c r="H276" i="3"/>
  <c r="H260" i="3"/>
  <c r="H124" i="3"/>
  <c r="H247" i="3"/>
  <c r="H103" i="3"/>
  <c r="H55" i="3"/>
  <c r="H294" i="3"/>
  <c r="H278" i="3"/>
  <c r="H262" i="3"/>
  <c r="H254" i="3"/>
  <c r="H246" i="3"/>
  <c r="H238" i="3"/>
  <c r="H230" i="3"/>
  <c r="H222" i="3"/>
  <c r="H214" i="3"/>
  <c r="H206" i="3"/>
  <c r="H174" i="3"/>
  <c r="H166" i="3"/>
  <c r="H158" i="3"/>
  <c r="H118" i="3"/>
  <c r="H110" i="3"/>
  <c r="H102" i="3"/>
  <c r="H94" i="3"/>
  <c r="H54" i="3"/>
  <c r="H279" i="3"/>
  <c r="H135" i="3"/>
  <c r="H47" i="3"/>
  <c r="H215" i="3"/>
  <c r="H167" i="3"/>
  <c r="H119" i="3"/>
  <c r="H63" i="3"/>
  <c r="H299" i="3"/>
  <c r="H291" i="3"/>
  <c r="H251" i="3"/>
  <c r="H243" i="3"/>
  <c r="H235" i="3"/>
  <c r="H203" i="3"/>
  <c r="H195" i="3"/>
  <c r="H187" i="3"/>
  <c r="H179" i="3"/>
  <c r="H171" i="3"/>
  <c r="H163" i="3"/>
  <c r="H155" i="3"/>
  <c r="H123" i="3"/>
  <c r="H99" i="3"/>
  <c r="H67" i="3"/>
  <c r="H59" i="3"/>
  <c r="H27" i="3"/>
  <c r="H159" i="3"/>
  <c r="H274" i="3"/>
  <c r="H258" i="3"/>
  <c r="H250" i="3"/>
  <c r="H234" i="3"/>
  <c r="H218" i="3"/>
  <c r="H194" i="3"/>
  <c r="H186" i="3"/>
  <c r="H138" i="3"/>
  <c r="H130" i="3"/>
  <c r="H122" i="3"/>
  <c r="H90" i="3"/>
  <c r="H82" i="3"/>
  <c r="H58" i="3"/>
  <c r="H50" i="3"/>
  <c r="H34" i="3"/>
  <c r="H26" i="3"/>
  <c r="H18" i="3"/>
  <c r="H95" i="3"/>
  <c r="H305" i="3"/>
  <c r="H297" i="3"/>
  <c r="H265" i="3"/>
  <c r="H249" i="3"/>
  <c r="H233" i="3"/>
  <c r="H201" i="3"/>
  <c r="H177" i="3"/>
  <c r="H169" i="3"/>
  <c r="H161" i="3"/>
  <c r="H153" i="3"/>
  <c r="H145" i="3"/>
  <c r="H137" i="3"/>
  <c r="H97" i="3"/>
  <c r="H89" i="3"/>
  <c r="H81" i="3"/>
  <c r="H73" i="3"/>
  <c r="H57" i="3"/>
  <c r="H49" i="3"/>
  <c r="H33" i="3"/>
  <c r="H25" i="3"/>
  <c r="H223" i="3"/>
  <c r="H127" i="3"/>
  <c r="H304" i="3"/>
  <c r="H296" i="3"/>
  <c r="H272" i="3"/>
  <c r="H232" i="3"/>
  <c r="H208" i="3"/>
  <c r="H184" i="3"/>
  <c r="H176" i="3"/>
  <c r="H160" i="3"/>
  <c r="H152" i="3"/>
  <c r="H144" i="3"/>
  <c r="H136" i="3"/>
  <c r="H88" i="3"/>
  <c r="H80" i="3"/>
  <c r="H56" i="3"/>
  <c r="H48" i="3"/>
  <c r="H40" i="3"/>
  <c r="H32" i="3"/>
  <c r="H24" i="3"/>
  <c r="I203" i="3"/>
  <c r="I293" i="3"/>
  <c r="K293" i="3" s="1"/>
  <c r="I95" i="3" l="1"/>
  <c r="I305" i="3"/>
  <c r="I88" i="3"/>
  <c r="I83" i="3"/>
  <c r="I169" i="3"/>
  <c r="I92" i="3"/>
  <c r="I206" i="3"/>
  <c r="I113" i="3"/>
  <c r="I217" i="3"/>
  <c r="I100" i="3"/>
  <c r="I192" i="3"/>
  <c r="I85" i="3"/>
  <c r="I69" i="3"/>
  <c r="I264" i="3"/>
  <c r="K264" i="3" s="1"/>
  <c r="I22" i="3"/>
  <c r="I177" i="3"/>
  <c r="I299" i="3"/>
  <c r="I110" i="3"/>
  <c r="I37" i="3"/>
  <c r="I258" i="3"/>
  <c r="K258" i="3" s="1"/>
  <c r="I29" i="3"/>
  <c r="I33" i="3"/>
  <c r="I134" i="3"/>
  <c r="I222" i="3"/>
  <c r="I105" i="3"/>
  <c r="I167" i="3"/>
  <c r="I55" i="3"/>
  <c r="I21" i="3"/>
  <c r="I49" i="3"/>
  <c r="I18" i="3"/>
  <c r="I243" i="3"/>
  <c r="I13" i="3"/>
  <c r="I90" i="3"/>
  <c r="I31" i="3"/>
  <c r="I163" i="3"/>
  <c r="I78" i="3"/>
  <c r="I291" i="3"/>
  <c r="K291" i="3" s="1"/>
  <c r="I36" i="3"/>
  <c r="I170" i="3"/>
  <c r="I32" i="3"/>
  <c r="I42" i="3"/>
  <c r="I205" i="3"/>
  <c r="I223" i="3"/>
  <c r="I165" i="3"/>
  <c r="I272" i="3"/>
  <c r="K272" i="3" s="1"/>
  <c r="I274" i="3"/>
  <c r="K274" i="3" s="1"/>
  <c r="I260" i="3"/>
  <c r="K260" i="3" s="1"/>
  <c r="I284" i="3"/>
  <c r="K284" i="3" s="1"/>
  <c r="I145" i="3"/>
  <c r="I215" i="3"/>
  <c r="I202" i="3"/>
  <c r="I133" i="3"/>
  <c r="I62" i="3"/>
  <c r="I306" i="3"/>
  <c r="I129" i="3"/>
  <c r="I147" i="3"/>
  <c r="I193" i="3"/>
  <c r="I104" i="3"/>
  <c r="I98" i="3"/>
  <c r="I93" i="3"/>
  <c r="I66" i="3"/>
  <c r="I200" i="3"/>
  <c r="I267" i="3"/>
  <c r="K267" i="3" s="1"/>
  <c r="I288" i="3"/>
  <c r="K288" i="3" s="1"/>
  <c r="I256" i="3"/>
  <c r="K256" i="3" s="1"/>
  <c r="I270" i="3"/>
  <c r="K270" i="3" s="1"/>
  <c r="I162" i="3"/>
  <c r="I71" i="3"/>
  <c r="I227" i="3"/>
  <c r="I199" i="3"/>
  <c r="I220" i="3"/>
  <c r="I251" i="3"/>
  <c r="I44" i="3"/>
  <c r="I128" i="3"/>
  <c r="I171" i="3"/>
  <c r="I190" i="3"/>
  <c r="I52" i="3"/>
  <c r="I157" i="3"/>
  <c r="I242" i="3"/>
  <c r="I81" i="3"/>
  <c r="I298" i="3"/>
  <c r="I116" i="3"/>
  <c r="I65" i="3"/>
  <c r="I280" i="3"/>
  <c r="K280" i="3" s="1"/>
  <c r="I216" i="3"/>
  <c r="I16" i="3"/>
  <c r="I229" i="3"/>
  <c r="I135" i="3"/>
  <c r="I102" i="3"/>
  <c r="I179" i="3"/>
  <c r="I35" i="3"/>
  <c r="I79" i="3"/>
  <c r="I82" i="3"/>
  <c r="I161" i="3"/>
  <c r="I97" i="3"/>
  <c r="I25" i="3"/>
  <c r="I209" i="3"/>
  <c r="I184" i="3"/>
  <c r="I80" i="3"/>
  <c r="I28" i="3"/>
  <c r="I228" i="3"/>
  <c r="I60" i="3"/>
  <c r="I53" i="3"/>
  <c r="I124" i="3"/>
  <c r="I236" i="3"/>
  <c r="I277" i="3"/>
  <c r="K277" i="3" s="1"/>
  <c r="I275" i="3"/>
  <c r="K275" i="3" s="1"/>
  <c r="I297" i="3"/>
  <c r="I174" i="3"/>
  <c r="I70" i="3"/>
  <c r="I201" i="3"/>
  <c r="I56" i="3"/>
  <c r="I245" i="3"/>
  <c r="I204" i="3"/>
  <c r="I269" i="3"/>
  <c r="K269" i="3" s="1"/>
  <c r="I276" i="3"/>
  <c r="K276" i="3" s="1"/>
  <c r="I247" i="3"/>
  <c r="I230" i="3"/>
  <c r="I146" i="3"/>
  <c r="I152" i="3"/>
  <c r="I221" i="3"/>
  <c r="I109" i="3"/>
  <c r="I294" i="3"/>
  <c r="K294" i="3" s="1"/>
  <c r="I149" i="3"/>
  <c r="I143" i="3"/>
  <c r="I238" i="3"/>
  <c r="I14" i="3"/>
  <c r="I155" i="3"/>
  <c r="I234" i="3"/>
  <c r="I138" i="3"/>
  <c r="I34" i="3"/>
  <c r="I137" i="3"/>
  <c r="I73" i="3"/>
  <c r="I127" i="3"/>
  <c r="I224" i="3"/>
  <c r="I144" i="3"/>
  <c r="I24" i="3"/>
  <c r="I189" i="3"/>
  <c r="I156" i="3"/>
  <c r="I237" i="3"/>
  <c r="I132" i="3"/>
  <c r="I296" i="3"/>
  <c r="I286" i="3"/>
  <c r="K286" i="3" s="1"/>
  <c r="I214" i="3"/>
  <c r="I191" i="3"/>
  <c r="I218" i="3"/>
  <c r="I130" i="3"/>
  <c r="I26" i="3"/>
  <c r="I249" i="3"/>
  <c r="I136" i="3"/>
  <c r="I125" i="3"/>
  <c r="I278" i="3"/>
  <c r="K278" i="3" s="1"/>
  <c r="I268" i="3"/>
  <c r="K268" i="3" s="1"/>
  <c r="I282" i="3"/>
  <c r="K282" i="3" s="1"/>
  <c r="I94" i="3"/>
  <c r="I235" i="3"/>
  <c r="I106" i="3"/>
  <c r="I57" i="3"/>
  <c r="I241" i="3"/>
  <c r="I208" i="3"/>
  <c r="I117" i="3"/>
  <c r="I108" i="3"/>
  <c r="I173" i="3"/>
  <c r="I166" i="3"/>
  <c r="I99" i="3"/>
  <c r="I119" i="3"/>
  <c r="I194" i="3"/>
  <c r="I233" i="3"/>
  <c r="I96" i="3"/>
  <c r="I77" i="3"/>
  <c r="I141" i="3"/>
  <c r="I262" i="3"/>
  <c r="K262" i="3" s="1"/>
  <c r="I87" i="3"/>
  <c r="I142" i="3"/>
  <c r="I253" i="3"/>
  <c r="I302" i="3"/>
  <c r="I213" i="3"/>
  <c r="I107" i="3"/>
  <c r="I121" i="3"/>
  <c r="I164" i="3"/>
  <c r="I196" i="3"/>
  <c r="I12" i="3"/>
  <c r="J12" i="3"/>
  <c r="I198" i="3"/>
  <c r="I244" i="3"/>
  <c r="I285" i="3"/>
  <c r="K285" i="3" s="1"/>
  <c r="I304" i="3"/>
  <c r="I158" i="3"/>
  <c r="I232" i="3"/>
  <c r="I265" i="3"/>
  <c r="K265" i="3" s="1"/>
  <c r="I20" i="3"/>
  <c r="I160" i="3"/>
  <c r="I17" i="3"/>
  <c r="I89" i="3"/>
  <c r="I153" i="3"/>
  <c r="I154" i="3"/>
  <c r="I47" i="3"/>
  <c r="I27" i="3"/>
  <c r="I59" i="3"/>
  <c r="I114" i="3"/>
  <c r="I178" i="3"/>
  <c r="J185" i="3"/>
  <c r="I185" i="3"/>
  <c r="J41" i="3"/>
  <c r="I41" i="3"/>
  <c r="J120" i="3"/>
  <c r="I120" i="3"/>
  <c r="J46" i="3"/>
  <c r="I46" i="3"/>
  <c r="J292" i="3"/>
  <c r="I292" i="3"/>
  <c r="K292" i="3" s="1"/>
  <c r="J43" i="3"/>
  <c r="I43" i="3"/>
  <c r="J261" i="3"/>
  <c r="I261" i="3"/>
  <c r="K261" i="3" s="1"/>
  <c r="J15" i="3"/>
  <c r="I15" i="3"/>
  <c r="J19" i="3"/>
  <c r="I19" i="3"/>
  <c r="J212" i="3"/>
  <c r="I212" i="3"/>
  <c r="J115" i="3"/>
  <c r="I115" i="3"/>
  <c r="J30" i="3"/>
  <c r="I30" i="3"/>
  <c r="I271" i="3"/>
  <c r="K271" i="3" s="1"/>
  <c r="J271" i="3"/>
  <c r="J257" i="3"/>
  <c r="I257" i="3"/>
  <c r="K257" i="3" s="1"/>
  <c r="J300" i="3"/>
  <c r="I300" i="3"/>
  <c r="J38" i="3"/>
  <c r="I38" i="3"/>
  <c r="J226" i="3"/>
  <c r="I226" i="3"/>
  <c r="J266" i="3"/>
  <c r="I266" i="3"/>
  <c r="K266" i="3" s="1"/>
  <c r="J51" i="3"/>
  <c r="I51" i="3"/>
  <c r="J188" i="3"/>
  <c r="I188" i="3"/>
  <c r="J248" i="3"/>
  <c r="I248" i="3"/>
  <c r="J86" i="3"/>
  <c r="I86" i="3"/>
  <c r="J290" i="3"/>
  <c r="I290" i="3"/>
  <c r="K290" i="3" s="1"/>
  <c r="J197" i="3"/>
  <c r="I197" i="3"/>
  <c r="J210" i="3"/>
  <c r="I210" i="3"/>
  <c r="J219" i="3"/>
  <c r="I219" i="3"/>
  <c r="I295" i="3"/>
  <c r="K295" i="3" s="1"/>
  <c r="J295" i="3"/>
  <c r="J23" i="3"/>
  <c r="I23" i="3"/>
  <c r="J225" i="3"/>
  <c r="I225" i="3"/>
  <c r="J151" i="3"/>
  <c r="L151" i="3" s="1"/>
  <c r="I151" i="3"/>
  <c r="J289" i="3"/>
  <c r="I289" i="3"/>
  <c r="K289" i="3" s="1"/>
  <c r="J39" i="3"/>
  <c r="I39" i="3"/>
  <c r="J150" i="3"/>
  <c r="L150" i="3" s="1"/>
  <c r="I150" i="3"/>
  <c r="J75" i="3"/>
  <c r="I75" i="3"/>
  <c r="J140" i="3"/>
  <c r="L140" i="3" s="1"/>
  <c r="I140" i="3"/>
  <c r="J281" i="3"/>
  <c r="I281" i="3"/>
  <c r="K281" i="3" s="1"/>
  <c r="J175" i="3"/>
  <c r="I175" i="3"/>
  <c r="J263" i="3"/>
  <c r="I263" i="3"/>
  <c r="K263" i="3" s="1"/>
  <c r="J139" i="3"/>
  <c r="L139" i="3" s="1"/>
  <c r="I139" i="3"/>
  <c r="J180" i="3"/>
  <c r="I180" i="3"/>
  <c r="J283" i="3"/>
  <c r="I283" i="3"/>
  <c r="K283" i="3" s="1"/>
  <c r="J76" i="3"/>
  <c r="I76" i="3"/>
  <c r="J74" i="3"/>
  <c r="I74" i="3"/>
  <c r="J72" i="3"/>
  <c r="I72" i="3"/>
  <c r="I287" i="3"/>
  <c r="K287" i="3" s="1"/>
  <c r="J287" i="3"/>
  <c r="J172" i="3"/>
  <c r="I172" i="3"/>
  <c r="J111" i="3"/>
  <c r="I111" i="3"/>
  <c r="J240" i="3"/>
  <c r="I240" i="3"/>
  <c r="J207" i="3"/>
  <c r="I207" i="3"/>
  <c r="J64" i="3"/>
  <c r="I64" i="3"/>
  <c r="J211" i="3"/>
  <c r="I211" i="3"/>
  <c r="J259" i="3"/>
  <c r="I259" i="3"/>
  <c r="K259" i="3" s="1"/>
  <c r="J181" i="3"/>
  <c r="I181" i="3"/>
  <c r="J91" i="3"/>
  <c r="I91" i="3"/>
  <c r="J84" i="3"/>
  <c r="I84" i="3"/>
  <c r="J61" i="3"/>
  <c r="I61" i="3"/>
  <c r="J40" i="3"/>
  <c r="J17" i="3"/>
  <c r="J50" i="3"/>
  <c r="J159" i="3"/>
  <c r="L159" i="3" s="1"/>
  <c r="J187" i="3"/>
  <c r="J54" i="3"/>
  <c r="J182" i="3"/>
  <c r="J55" i="3"/>
  <c r="J68" i="3"/>
  <c r="J148" i="3"/>
  <c r="L148" i="3" s="1"/>
  <c r="J101" i="3"/>
  <c r="J45" i="3"/>
  <c r="I50" i="3"/>
  <c r="I182" i="3"/>
  <c r="I54" i="3"/>
  <c r="J48" i="3"/>
  <c r="J112" i="3"/>
  <c r="J176" i="3"/>
  <c r="J304" i="3"/>
  <c r="J25" i="3"/>
  <c r="J89" i="3"/>
  <c r="J153" i="3"/>
  <c r="L153" i="3" s="1"/>
  <c r="J217" i="3"/>
  <c r="J231" i="3"/>
  <c r="J58" i="3"/>
  <c r="J122" i="3"/>
  <c r="J186" i="3"/>
  <c r="J250" i="3"/>
  <c r="J67" i="3"/>
  <c r="J131" i="3"/>
  <c r="J195" i="3"/>
  <c r="J119" i="3"/>
  <c r="J239" i="3"/>
  <c r="J62" i="3"/>
  <c r="J126" i="3"/>
  <c r="J190" i="3"/>
  <c r="J254" i="3"/>
  <c r="J103" i="3"/>
  <c r="J236" i="3"/>
  <c r="J125" i="3"/>
  <c r="J164" i="3"/>
  <c r="L164" i="3" s="1"/>
  <c r="J117" i="3"/>
  <c r="J156" i="3"/>
  <c r="L156" i="3" s="1"/>
  <c r="J268" i="3"/>
  <c r="J133" i="3"/>
  <c r="I101" i="3"/>
  <c r="I58" i="3"/>
  <c r="I122" i="3"/>
  <c r="I186" i="3"/>
  <c r="I250" i="3"/>
  <c r="I103" i="3"/>
  <c r="J56" i="3"/>
  <c r="J184" i="3"/>
  <c r="J31" i="3"/>
  <c r="J33" i="3"/>
  <c r="J97" i="3"/>
  <c r="J161" i="3"/>
  <c r="L161" i="3" s="1"/>
  <c r="J66" i="3"/>
  <c r="J130" i="3"/>
  <c r="J194" i="3"/>
  <c r="J258" i="3"/>
  <c r="I255" i="3"/>
  <c r="K255" i="3" s="1"/>
  <c r="J255" i="3"/>
  <c r="J203" i="3"/>
  <c r="J267" i="3"/>
  <c r="J167" i="3"/>
  <c r="L167" i="3" s="1"/>
  <c r="I279" i="3"/>
  <c r="K279" i="3" s="1"/>
  <c r="J279" i="3"/>
  <c r="J70" i="3"/>
  <c r="J134" i="3"/>
  <c r="J198" i="3"/>
  <c r="J262" i="3"/>
  <c r="J143" i="3"/>
  <c r="L143" i="3" s="1"/>
  <c r="J260" i="3"/>
  <c r="J149" i="3"/>
  <c r="L149" i="3" s="1"/>
  <c r="J221" i="3"/>
  <c r="J20" i="3"/>
  <c r="J284" i="3"/>
  <c r="J157" i="3"/>
  <c r="L157" i="3" s="1"/>
  <c r="J141" i="3"/>
  <c r="L141" i="3" s="1"/>
  <c r="J77" i="3"/>
  <c r="J168" i="3"/>
  <c r="J145" i="3"/>
  <c r="L145" i="3" s="1"/>
  <c r="J242" i="3"/>
  <c r="J183" i="3"/>
  <c r="J93" i="3"/>
  <c r="I40" i="3"/>
  <c r="I168" i="3"/>
  <c r="I231" i="3"/>
  <c r="J128" i="3"/>
  <c r="J192" i="3"/>
  <c r="J256" i="3"/>
  <c r="J79" i="3"/>
  <c r="J105" i="3"/>
  <c r="J169" i="3"/>
  <c r="J233" i="3"/>
  <c r="J297" i="3"/>
  <c r="I303" i="3"/>
  <c r="J303" i="3"/>
  <c r="J138" i="3"/>
  <c r="J202" i="3"/>
  <c r="J83" i="3"/>
  <c r="J147" i="3"/>
  <c r="L147" i="3" s="1"/>
  <c r="J275" i="3"/>
  <c r="J215" i="3"/>
  <c r="J14" i="3"/>
  <c r="J78" i="3"/>
  <c r="J142" i="3"/>
  <c r="L142" i="3" s="1"/>
  <c r="J206" i="3"/>
  <c r="J270" i="3"/>
  <c r="J191" i="3"/>
  <c r="J276" i="3"/>
  <c r="J165" i="3"/>
  <c r="L165" i="3" s="1"/>
  <c r="J282" i="3"/>
  <c r="J28" i="3"/>
  <c r="J92" i="3"/>
  <c r="J104" i="3"/>
  <c r="J81" i="3"/>
  <c r="J114" i="3"/>
  <c r="J123" i="3"/>
  <c r="J63" i="3"/>
  <c r="J118" i="3"/>
  <c r="J246" i="3"/>
  <c r="J244" i="3"/>
  <c r="J252" i="3"/>
  <c r="J301" i="3"/>
  <c r="I301" i="3"/>
  <c r="I148" i="3"/>
  <c r="I48" i="3"/>
  <c r="I112" i="3"/>
  <c r="I176" i="3"/>
  <c r="I123" i="3"/>
  <c r="I187" i="3"/>
  <c r="I159" i="3"/>
  <c r="I246" i="3"/>
  <c r="J136" i="3"/>
  <c r="J200" i="3"/>
  <c r="J264" i="3"/>
  <c r="J127" i="3"/>
  <c r="J49" i="3"/>
  <c r="J113" i="3"/>
  <c r="J177" i="3"/>
  <c r="J241" i="3"/>
  <c r="J305" i="3"/>
  <c r="J18" i="3"/>
  <c r="J82" i="3"/>
  <c r="J146" i="3"/>
  <c r="L146" i="3" s="1"/>
  <c r="J274" i="3"/>
  <c r="J27" i="3"/>
  <c r="J155" i="3"/>
  <c r="L155" i="3" s="1"/>
  <c r="J22" i="3"/>
  <c r="J214" i="3"/>
  <c r="J278" i="3"/>
  <c r="J247" i="3"/>
  <c r="J189" i="3"/>
  <c r="J36" i="3"/>
  <c r="J100" i="3"/>
  <c r="J21" i="3"/>
  <c r="J269" i="3"/>
  <c r="J273" i="3"/>
  <c r="I252" i="3"/>
  <c r="I68" i="3"/>
  <c r="I45" i="3"/>
  <c r="I67" i="3"/>
  <c r="I131" i="3"/>
  <c r="I195" i="3"/>
  <c r="I118" i="3"/>
  <c r="I254" i="3"/>
  <c r="I183" i="3"/>
  <c r="I126" i="3"/>
  <c r="J16" i="3"/>
  <c r="J80" i="3"/>
  <c r="J144" i="3"/>
  <c r="L144" i="3" s="1"/>
  <c r="J208" i="3"/>
  <c r="J272" i="3"/>
  <c r="J57" i="3"/>
  <c r="J121" i="3"/>
  <c r="J249" i="3"/>
  <c r="J26" i="3"/>
  <c r="J90" i="3"/>
  <c r="J154" i="3"/>
  <c r="L154" i="3" s="1"/>
  <c r="J218" i="3"/>
  <c r="J35" i="3"/>
  <c r="J99" i="3"/>
  <c r="J163" i="3"/>
  <c r="L163" i="3" s="1"/>
  <c r="J227" i="3"/>
  <c r="J291" i="3"/>
  <c r="J47" i="3"/>
  <c r="J94" i="3"/>
  <c r="J158" i="3"/>
  <c r="L158" i="3" s="1"/>
  <c r="J222" i="3"/>
  <c r="J286" i="3"/>
  <c r="J29" i="3"/>
  <c r="J213" i="3"/>
  <c r="J298" i="3"/>
  <c r="J44" i="3"/>
  <c r="J108" i="3"/>
  <c r="J204" i="3"/>
  <c r="J37" i="3"/>
  <c r="J229" i="3"/>
  <c r="J173" i="3"/>
  <c r="J13" i="3"/>
  <c r="J109" i="3"/>
  <c r="J296" i="3"/>
  <c r="J199" i="3"/>
  <c r="J59" i="3"/>
  <c r="J220" i="3"/>
  <c r="I273" i="3"/>
  <c r="K273" i="3" s="1"/>
  <c r="I63" i="3"/>
  <c r="J24" i="3"/>
  <c r="J88" i="3"/>
  <c r="J152" i="3"/>
  <c r="L152" i="3" s="1"/>
  <c r="J216" i="3"/>
  <c r="J280" i="3"/>
  <c r="J223" i="3"/>
  <c r="J65" i="3"/>
  <c r="J129" i="3"/>
  <c r="J193" i="3"/>
  <c r="J95" i="3"/>
  <c r="J34" i="3"/>
  <c r="J98" i="3"/>
  <c r="J162" i="3"/>
  <c r="L162" i="3" s="1"/>
  <c r="J71" i="3"/>
  <c r="J107" i="3"/>
  <c r="J171" i="3"/>
  <c r="J235" i="3"/>
  <c r="J299" i="3"/>
  <c r="J87" i="3"/>
  <c r="J102" i="3"/>
  <c r="J166" i="3"/>
  <c r="L166" i="3" s="1"/>
  <c r="J230" i="3"/>
  <c r="J294" i="3"/>
  <c r="J124" i="3"/>
  <c r="J53" i="3"/>
  <c r="J245" i="3"/>
  <c r="J306" i="3"/>
  <c r="J52" i="3"/>
  <c r="J116" i="3"/>
  <c r="J253" i="3"/>
  <c r="J237" i="3"/>
  <c r="J232" i="3"/>
  <c r="J209" i="3"/>
  <c r="J178" i="3"/>
  <c r="J251" i="3"/>
  <c r="J285" i="3"/>
  <c r="I239" i="3"/>
  <c r="J32" i="3"/>
  <c r="J96" i="3"/>
  <c r="J160" i="3"/>
  <c r="L160" i="3" s="1"/>
  <c r="J224" i="3"/>
  <c r="J288" i="3"/>
  <c r="J73" i="3"/>
  <c r="J137" i="3"/>
  <c r="J201" i="3"/>
  <c r="J265" i="3"/>
  <c r="J42" i="3"/>
  <c r="J106" i="3"/>
  <c r="J170" i="3"/>
  <c r="J234" i="3"/>
  <c r="J179" i="3"/>
  <c r="J243" i="3"/>
  <c r="J135" i="3"/>
  <c r="J110" i="3"/>
  <c r="J174" i="3"/>
  <c r="J238" i="3"/>
  <c r="J302" i="3"/>
  <c r="J196" i="3"/>
  <c r="J69" i="3"/>
  <c r="J60" i="3"/>
  <c r="J132" i="3"/>
  <c r="J228" i="3"/>
  <c r="J85" i="3"/>
  <c r="J277" i="3"/>
  <c r="J205" i="3"/>
  <c r="J29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306" authorId="0" shapeId="0" xr:uid="{37049CC8-AD10-49DF-96FA-ECA9DA2EA236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</commentList>
</comments>
</file>

<file path=xl/sharedStrings.xml><?xml version="1.0" encoding="utf-8"?>
<sst xmlns="http://schemas.openxmlformats.org/spreadsheetml/2006/main" count="617" uniqueCount="31">
  <si>
    <t>Time</t>
  </si>
  <si>
    <t>Major Sector Productivity and Costs</t>
  </si>
  <si>
    <t>Original Data Value</t>
  </si>
  <si>
    <t>Series Id:</t>
  </si>
  <si>
    <t>PRS85006093</t>
  </si>
  <si>
    <t>Sector:</t>
  </si>
  <si>
    <t>Nonfarm Business</t>
  </si>
  <si>
    <t>Measure:</t>
  </si>
  <si>
    <t>Labor productivity (output per hour)</t>
  </si>
  <si>
    <t>Duration:</t>
  </si>
  <si>
    <t>Index, base year = 100</t>
  </si>
  <si>
    <t>Base Year:</t>
  </si>
  <si>
    <t>2012</t>
  </si>
  <si>
    <t>Years:</t>
  </si>
  <si>
    <t>1947 to 2020</t>
  </si>
  <si>
    <t>Series ID</t>
  </si>
  <si>
    <t>Year</t>
  </si>
  <si>
    <t>Period</t>
  </si>
  <si>
    <t>Value</t>
  </si>
  <si>
    <t>Q01</t>
  </si>
  <si>
    <t>Q02</t>
  </si>
  <si>
    <t>Q03</t>
  </si>
  <si>
    <t>Q04</t>
  </si>
  <si>
    <t>GR</t>
  </si>
  <si>
    <t>1980 double dip</t>
  </si>
  <si>
    <t>LN (productivity)</t>
  </si>
  <si>
    <t>LN (productivity) HP Filter, 1,600</t>
  </si>
  <si>
    <t>LN (productivity) HP Filtered, 1,600</t>
  </si>
  <si>
    <t>GR deviations</t>
  </si>
  <si>
    <t>1980 double dip recession deviations</t>
  </si>
  <si>
    <t>productivity deviations for "input_z_t_data.txt"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</si>
</sst>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00"/>
    <numFmt numFmtId="165" formatCode="0.00000000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3" fillId="0" borderId="0" xfId="1" applyFont="1" applyAlignment="1">
      <alignment horizontal="left" vertical="top" wrapText="1"/>
    </xf>
    <xf numFmtId="0" fontId="3" fillId="0" borderId="1" xfId="1" applyFont="1" applyBorder="1" applyAlignment="1">
      <alignment horizontal="left" wrapText="1"/>
    </xf>
    <xf numFmtId="0" fontId="3" fillId="0" borderId="0" xfId="1" applyFont="1" applyAlignment="1">
      <alignment horizontal="left"/>
    </xf>
    <xf numFmtId="164" fontId="4" fillId="0" borderId="0" xfId="1" applyNumberFormat="1" applyFont="1" applyAlignment="1">
      <alignment horizontal="right"/>
    </xf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165" fontId="1" fillId="0" borderId="0" xfId="1" applyNumberFormat="1"/>
    <xf numFmtId="0" fontId="5" fillId="2" borderId="0" xfId="1" applyFont="1" applyFill="1" applyAlignment="1">
      <alignment horizontal="left"/>
    </xf>
    <xf numFmtId="0" fontId="4" fillId="0" borderId="0" xfId="1" applyFont="1" applyAlignment="1">
      <alignment horizontal="left" vertical="top" wrapText="1"/>
    </xf>
    <xf numFmtId="0" fontId="1" fillId="0" borderId="0" xfId="1"/>
    <xf numFmtId="0" fontId="4" fillId="0" borderId="0" xfId="1" applyFont="1" applyAlignment="1">
      <alignment horizontal="left"/>
    </xf>
    <xf numFmtId="0" fontId="2" fillId="0" borderId="0" xfId="1" applyFont="1" applyAlignment="1">
      <alignment horizontal="left"/>
    </xf>
  </cellXfs>
  <cellStyles count="2">
    <cellStyle name="Normal" xfId="0" builtinId="0"/>
    <cellStyle name="Normal 2" xfId="1" xr:uid="{41E7525B-9669-4BE8-A3C6-BD6AFFBB49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'labor produ'!#REF!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C4-4321-946E-C354984AC8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3200991"/>
        <c:axId val="1753201823"/>
      </c:lineChart>
      <c:catAx>
        <c:axId val="17532009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201823"/>
        <c:crosses val="autoZero"/>
        <c:auto val="1"/>
        <c:lblAlgn val="ctr"/>
        <c:lblOffset val="100"/>
        <c:noMultiLvlLbl val="0"/>
      </c:catAx>
      <c:valAx>
        <c:axId val="175320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200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130175</xdr:colOff>
      <xdr:row>209</xdr:row>
      <xdr:rowOff>133350</xdr:rowOff>
    </xdr:from>
    <xdr:to>
      <xdr:col>10</xdr:col>
      <xdr:colOff>434975</xdr:colOff>
      <xdr:row>224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F4DEF9-3E8C-46FF-9241-755B044BD3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BDE0F-ECB7-4DC0-AEE2-67DE445DE67B}">
  <dimension ref="A1:L306"/>
  <sheetViews>
    <sheetView tabSelected="1" topLeftCell="A123" workbookViewId="0">
      <selection activeCell="L22" sqref="L22:L142"/>
    </sheetView>
  </sheetViews>
  <sheetFormatPr defaultRowHeight="14.5" x14ac:dyDescent="0.35"/>
  <cols>
    <col min="1" max="1" width="20" style="1" customWidth="1"/>
    <col min="2" max="5" width="10" style="1" customWidth="1"/>
    <col min="6" max="9" width="8.7265625" style="1"/>
    <col min="10" max="10" width="8.7265625" style="7"/>
    <col min="11" max="11" width="8.7265625" style="1"/>
    <col min="12" max="12" width="10.36328125" style="1" bestFit="1" customWidth="1"/>
    <col min="13" max="16384" width="8.7265625" style="1"/>
  </cols>
  <sheetData>
    <row r="1" spans="1:12" ht="15.5" x14ac:dyDescent="0.35">
      <c r="A1" s="15" t="s">
        <v>1</v>
      </c>
      <c r="B1" s="13"/>
      <c r="C1" s="13"/>
      <c r="D1" s="13"/>
      <c r="E1" s="13"/>
      <c r="F1" s="13"/>
      <c r="G1" s="13"/>
    </row>
    <row r="2" spans="1:12" ht="15.5" x14ac:dyDescent="0.35">
      <c r="A2" s="15" t="s">
        <v>2</v>
      </c>
      <c r="B2" s="13"/>
      <c r="C2" s="13"/>
      <c r="D2" s="13"/>
      <c r="E2" s="13"/>
      <c r="F2" s="13"/>
      <c r="G2" s="13"/>
    </row>
    <row r="3" spans="1:12" x14ac:dyDescent="0.35">
      <c r="A3" s="13"/>
      <c r="B3" s="13"/>
      <c r="C3" s="13"/>
      <c r="D3" s="13"/>
      <c r="E3" s="13"/>
      <c r="F3" s="13"/>
      <c r="G3" s="13"/>
    </row>
    <row r="4" spans="1:12" x14ac:dyDescent="0.35">
      <c r="A4" s="2" t="s">
        <v>3</v>
      </c>
      <c r="B4" s="12" t="s">
        <v>4</v>
      </c>
      <c r="C4" s="12"/>
      <c r="D4" s="13"/>
      <c r="E4" s="13"/>
      <c r="F4" s="13"/>
      <c r="G4" s="13"/>
    </row>
    <row r="5" spans="1:12" x14ac:dyDescent="0.35">
      <c r="A5" s="2" t="s">
        <v>5</v>
      </c>
      <c r="B5" s="12" t="s">
        <v>6</v>
      </c>
      <c r="C5" s="12"/>
      <c r="D5" s="13"/>
      <c r="E5" s="13"/>
      <c r="F5" s="13"/>
      <c r="G5" s="13"/>
    </row>
    <row r="6" spans="1:12" x14ac:dyDescent="0.35">
      <c r="A6" s="2" t="s">
        <v>7</v>
      </c>
      <c r="B6" s="12" t="s">
        <v>8</v>
      </c>
      <c r="C6" s="12"/>
      <c r="D6" s="13"/>
      <c r="E6" s="13"/>
      <c r="F6" s="13"/>
      <c r="G6" s="13"/>
    </row>
    <row r="7" spans="1:12" x14ac:dyDescent="0.35">
      <c r="A7" s="2" t="s">
        <v>9</v>
      </c>
      <c r="B7" s="12" t="s">
        <v>10</v>
      </c>
      <c r="C7" s="12"/>
      <c r="D7" s="13"/>
      <c r="E7" s="13"/>
      <c r="F7" s="13"/>
      <c r="G7" s="13"/>
    </row>
    <row r="8" spans="1:12" x14ac:dyDescent="0.35">
      <c r="A8" s="2" t="s">
        <v>11</v>
      </c>
      <c r="B8" s="12" t="s">
        <v>12</v>
      </c>
      <c r="C8" s="12"/>
      <c r="D8" s="13"/>
      <c r="E8" s="13"/>
      <c r="F8" s="13"/>
      <c r="G8" s="13"/>
    </row>
    <row r="9" spans="1:12" x14ac:dyDescent="0.35">
      <c r="A9" s="2" t="s">
        <v>13</v>
      </c>
      <c r="B9" s="14" t="s">
        <v>14</v>
      </c>
      <c r="C9" s="14"/>
      <c r="D9" s="13"/>
      <c r="E9" s="13"/>
      <c r="F9" s="13"/>
      <c r="G9" s="13"/>
    </row>
    <row r="10" spans="1:12" x14ac:dyDescent="0.35">
      <c r="K10" s="11" t="s">
        <v>30</v>
      </c>
      <c r="L10" s="11"/>
    </row>
    <row r="11" spans="1:12" ht="15" thickBot="1" x14ac:dyDescent="0.4">
      <c r="A11" s="3" t="s">
        <v>15</v>
      </c>
      <c r="B11" s="3" t="s">
        <v>16</v>
      </c>
      <c r="C11" s="3" t="s">
        <v>0</v>
      </c>
      <c r="D11" s="3" t="s">
        <v>17</v>
      </c>
      <c r="E11" s="3" t="s">
        <v>18</v>
      </c>
      <c r="F11" s="1" t="s">
        <v>25</v>
      </c>
      <c r="G11" s="9" t="s">
        <v>26</v>
      </c>
      <c r="H11" s="9" t="s">
        <v>27</v>
      </c>
      <c r="I11" s="1" t="s">
        <v>28</v>
      </c>
      <c r="J11" s="7" t="s">
        <v>29</v>
      </c>
      <c r="K11" s="7" t="s">
        <v>23</v>
      </c>
      <c r="L11" s="7" t="s">
        <v>24</v>
      </c>
    </row>
    <row r="12" spans="1:12" ht="15" thickTop="1" x14ac:dyDescent="0.35">
      <c r="A12" s="4" t="s">
        <v>4</v>
      </c>
      <c r="B12" s="4">
        <v>1947</v>
      </c>
      <c r="C12" s="4">
        <v>1947</v>
      </c>
      <c r="D12" s="4" t="s">
        <v>19</v>
      </c>
      <c r="E12" s="5">
        <v>23.227</v>
      </c>
      <c r="F12" s="1">
        <f>LN(E12)</f>
        <v>3.1453153950934798</v>
      </c>
      <c r="G12" s="1">
        <v>3.1417305068195138</v>
      </c>
      <c r="H12" s="1">
        <f>100*(F12-G12)</f>
        <v>0.35848882739659693</v>
      </c>
      <c r="I12" s="6">
        <f>H12-H$255</f>
        <v>0.55819786222941481</v>
      </c>
      <c r="J12" s="7">
        <f>H12-H$139</f>
        <v>-1.4211636087776647</v>
      </c>
    </row>
    <row r="13" spans="1:12" x14ac:dyDescent="0.35">
      <c r="A13" s="4" t="s">
        <v>4</v>
      </c>
      <c r="B13" s="4">
        <v>1947</v>
      </c>
      <c r="C13" s="4">
        <f>C12+0.25</f>
        <v>1947.25</v>
      </c>
      <c r="D13" s="4" t="s">
        <v>20</v>
      </c>
      <c r="E13" s="5">
        <v>23.756</v>
      </c>
      <c r="F13" s="1">
        <f t="shared" ref="F13:F76" si="0">LN(E13)</f>
        <v>3.1678351301536138</v>
      </c>
      <c r="G13" s="1">
        <v>3.150617608727198</v>
      </c>
      <c r="H13" s="1">
        <f t="shared" ref="H13:H76" si="1">100*(F13-G13)</f>
        <v>1.721752142641586</v>
      </c>
      <c r="I13" s="6">
        <f t="shared" ref="I13:I75" si="2">H13-H$255</f>
        <v>1.9214611774744039</v>
      </c>
      <c r="J13" s="7">
        <f t="shared" ref="J13:J76" si="3">H13-H$139</f>
        <v>-5.7900293532675562E-2</v>
      </c>
    </row>
    <row r="14" spans="1:12" x14ac:dyDescent="0.35">
      <c r="A14" s="4" t="s">
        <v>4</v>
      </c>
      <c r="B14" s="4">
        <v>1947</v>
      </c>
      <c r="C14" s="4">
        <f t="shared" ref="C14:C77" si="4">C13+0.25</f>
        <v>1947.5</v>
      </c>
      <c r="D14" s="4" t="s">
        <v>21</v>
      </c>
      <c r="E14" s="5">
        <v>23.030999999999999</v>
      </c>
      <c r="F14" s="1">
        <f t="shared" si="0"/>
        <v>3.1368411345138711</v>
      </c>
      <c r="G14" s="1">
        <v>3.1595069511900533</v>
      </c>
      <c r="H14" s="1">
        <f t="shared" si="1"/>
        <v>-2.2665816676182171</v>
      </c>
      <c r="I14" s="6">
        <f t="shared" si="2"/>
        <v>-2.0668726327853992</v>
      </c>
      <c r="J14" s="7">
        <f t="shared" si="3"/>
        <v>-4.0462341037924787</v>
      </c>
    </row>
    <row r="15" spans="1:12" x14ac:dyDescent="0.35">
      <c r="A15" s="4" t="s">
        <v>4</v>
      </c>
      <c r="B15" s="4">
        <v>1947</v>
      </c>
      <c r="C15" s="4">
        <f t="shared" si="4"/>
        <v>1947.75</v>
      </c>
      <c r="D15" s="4" t="s">
        <v>22</v>
      </c>
      <c r="E15" s="5">
        <v>24.001000000000001</v>
      </c>
      <c r="F15" s="1">
        <f t="shared" si="0"/>
        <v>3.178095496146581</v>
      </c>
      <c r="G15" s="1">
        <v>3.1684115357141422</v>
      </c>
      <c r="H15" s="1">
        <f t="shared" si="1"/>
        <v>0.96839604324387984</v>
      </c>
      <c r="I15" s="6">
        <f t="shared" si="2"/>
        <v>1.1681050780766977</v>
      </c>
      <c r="J15" s="7">
        <f t="shared" si="3"/>
        <v>-0.81125639293038176</v>
      </c>
    </row>
    <row r="16" spans="1:12" x14ac:dyDescent="0.35">
      <c r="A16" s="4" t="s">
        <v>4</v>
      </c>
      <c r="B16" s="4">
        <v>1948</v>
      </c>
      <c r="C16" s="4">
        <f t="shared" si="4"/>
        <v>1948</v>
      </c>
      <c r="D16" s="4" t="s">
        <v>19</v>
      </c>
      <c r="E16" s="5">
        <v>24.11</v>
      </c>
      <c r="F16" s="1">
        <f t="shared" si="0"/>
        <v>3.1826266921930797</v>
      </c>
      <c r="G16" s="1">
        <v>3.1773301976701043</v>
      </c>
      <c r="H16" s="1">
        <f t="shared" si="1"/>
        <v>0.52964945229754257</v>
      </c>
      <c r="I16" s="6">
        <f t="shared" si="2"/>
        <v>0.72935848713036044</v>
      </c>
      <c r="J16" s="7">
        <f t="shared" si="3"/>
        <v>-1.250002983876719</v>
      </c>
    </row>
    <row r="17" spans="1:10" x14ac:dyDescent="0.35">
      <c r="A17" s="4" t="s">
        <v>4</v>
      </c>
      <c r="B17" s="4">
        <v>1948</v>
      </c>
      <c r="C17" s="4">
        <f t="shared" si="4"/>
        <v>1948.25</v>
      </c>
      <c r="D17" s="4" t="s">
        <v>20</v>
      </c>
      <c r="E17" s="5">
        <v>24.045999999999999</v>
      </c>
      <c r="F17" s="1">
        <f t="shared" si="0"/>
        <v>3.1799686625527173</v>
      </c>
      <c r="G17" s="1">
        <v>3.1862678249038492</v>
      </c>
      <c r="H17" s="1">
        <f t="shared" si="1"/>
        <v>-0.62991623511319261</v>
      </c>
      <c r="I17" s="6">
        <f t="shared" si="2"/>
        <v>-0.43020720028037474</v>
      </c>
      <c r="J17" s="7">
        <f t="shared" si="3"/>
        <v>-2.4095686712874542</v>
      </c>
    </row>
    <row r="18" spans="1:10" x14ac:dyDescent="0.35">
      <c r="A18" s="4" t="s">
        <v>4</v>
      </c>
      <c r="B18" s="4">
        <v>1948</v>
      </c>
      <c r="C18" s="4">
        <f t="shared" si="4"/>
        <v>1948.5</v>
      </c>
      <c r="D18" s="4" t="s">
        <v>21</v>
      </c>
      <c r="E18" s="5">
        <v>24.074000000000002</v>
      </c>
      <c r="F18" s="1">
        <f t="shared" si="0"/>
        <v>3.1811324199575433</v>
      </c>
      <c r="G18" s="1">
        <v>3.1952326155703634</v>
      </c>
      <c r="H18" s="1">
        <f t="shared" si="1"/>
        <v>-1.4100195612820166</v>
      </c>
      <c r="I18" s="6">
        <f t="shared" si="2"/>
        <v>-1.2103105264491987</v>
      </c>
      <c r="J18" s="7">
        <f t="shared" si="3"/>
        <v>-3.1896719974562782</v>
      </c>
    </row>
    <row r="19" spans="1:10" x14ac:dyDescent="0.35">
      <c r="A19" s="4" t="s">
        <v>4</v>
      </c>
      <c r="B19" s="4">
        <v>1948</v>
      </c>
      <c r="C19" s="4">
        <f t="shared" si="4"/>
        <v>1948.75</v>
      </c>
      <c r="D19" s="4" t="s">
        <v>22</v>
      </c>
      <c r="E19" s="5">
        <v>24.178000000000001</v>
      </c>
      <c r="F19" s="1">
        <f t="shared" si="0"/>
        <v>3.1854431287798004</v>
      </c>
      <c r="G19" s="1">
        <v>3.2042288308481641</v>
      </c>
      <c r="H19" s="1">
        <f t="shared" si="1"/>
        <v>-1.8785702068363719</v>
      </c>
      <c r="I19" s="6">
        <f t="shared" si="2"/>
        <v>-1.678861172003554</v>
      </c>
      <c r="J19" s="7">
        <f t="shared" si="3"/>
        <v>-3.6582226430106335</v>
      </c>
    </row>
    <row r="20" spans="1:10" x14ac:dyDescent="0.35">
      <c r="A20" s="4" t="s">
        <v>4</v>
      </c>
      <c r="B20" s="4">
        <v>1949</v>
      </c>
      <c r="C20" s="4">
        <f t="shared" si="4"/>
        <v>1949</v>
      </c>
      <c r="D20" s="4" t="s">
        <v>19</v>
      </c>
      <c r="E20" s="5">
        <v>24.425999999999998</v>
      </c>
      <c r="F20" s="1">
        <f t="shared" si="0"/>
        <v>3.1956481387488966</v>
      </c>
      <c r="G20" s="1">
        <v>3.2132519192935103</v>
      </c>
      <c r="H20" s="1">
        <f t="shared" si="1"/>
        <v>-1.7603780544613645</v>
      </c>
      <c r="I20" s="6">
        <f t="shared" si="2"/>
        <v>-1.5606690196285466</v>
      </c>
      <c r="J20" s="7">
        <f t="shared" si="3"/>
        <v>-3.5400304906356261</v>
      </c>
    </row>
    <row r="21" spans="1:10" x14ac:dyDescent="0.35">
      <c r="A21" s="4" t="s">
        <v>4</v>
      </c>
      <c r="B21" s="4">
        <v>1949</v>
      </c>
      <c r="C21" s="4">
        <f t="shared" si="4"/>
        <v>1949.25</v>
      </c>
      <c r="D21" s="4" t="s">
        <v>20</v>
      </c>
      <c r="E21" s="5">
        <v>24.681999999999999</v>
      </c>
      <c r="F21" s="1">
        <f t="shared" si="0"/>
        <v>3.2060742330309919</v>
      </c>
      <c r="G21" s="1">
        <v>3.2222855883988681</v>
      </c>
      <c r="H21" s="1">
        <f t="shared" si="1"/>
        <v>-1.6211355367876212</v>
      </c>
      <c r="I21" s="6">
        <f t="shared" si="2"/>
        <v>-1.4214265019548034</v>
      </c>
      <c r="J21" s="7">
        <f t="shared" si="3"/>
        <v>-3.4007879729618828</v>
      </c>
    </row>
    <row r="22" spans="1:10" x14ac:dyDescent="0.35">
      <c r="A22" s="4" t="s">
        <v>4</v>
      </c>
      <c r="B22" s="4">
        <v>1949</v>
      </c>
      <c r="C22" s="4">
        <f t="shared" si="4"/>
        <v>1949.5</v>
      </c>
      <c r="D22" s="4" t="s">
        <v>21</v>
      </c>
      <c r="E22" s="5">
        <v>25.266999999999999</v>
      </c>
      <c r="F22" s="1">
        <f t="shared" si="0"/>
        <v>3.2294991965053317</v>
      </c>
      <c r="G22" s="1">
        <v>3.2313025432938631</v>
      </c>
      <c r="H22" s="1">
        <f t="shared" si="1"/>
        <v>-0.18033467885314458</v>
      </c>
      <c r="I22" s="6">
        <f t="shared" si="2"/>
        <v>1.9374355979673297E-2</v>
      </c>
      <c r="J22" s="7">
        <f t="shared" si="3"/>
        <v>-1.9599871150274062</v>
      </c>
    </row>
    <row r="23" spans="1:10" x14ac:dyDescent="0.35">
      <c r="A23" s="4" t="s">
        <v>4</v>
      </c>
      <c r="B23" s="4">
        <v>1949</v>
      </c>
      <c r="C23" s="4">
        <f t="shared" si="4"/>
        <v>1949.75</v>
      </c>
      <c r="D23" s="4" t="s">
        <v>22</v>
      </c>
      <c r="E23" s="5">
        <v>25.126000000000001</v>
      </c>
      <c r="F23" s="1">
        <f t="shared" si="0"/>
        <v>3.2239031665822262</v>
      </c>
      <c r="G23" s="1">
        <v>3.2402653570110154</v>
      </c>
      <c r="H23" s="1">
        <f t="shared" si="1"/>
        <v>-1.636219042878917</v>
      </c>
      <c r="I23" s="6">
        <f t="shared" si="2"/>
        <v>-1.4365100080460991</v>
      </c>
      <c r="J23" s="7">
        <f t="shared" si="3"/>
        <v>-3.4158714790531786</v>
      </c>
    </row>
    <row r="24" spans="1:10" x14ac:dyDescent="0.35">
      <c r="A24" s="4" t="s">
        <v>4</v>
      </c>
      <c r="B24" s="4">
        <v>1950</v>
      </c>
      <c r="C24" s="4">
        <f t="shared" si="4"/>
        <v>1950</v>
      </c>
      <c r="D24" s="4" t="s">
        <v>19</v>
      </c>
      <c r="E24" s="5">
        <v>25.986000000000001</v>
      </c>
      <c r="F24" s="1">
        <f t="shared" si="0"/>
        <v>3.2575579314605445</v>
      </c>
      <c r="G24" s="1">
        <v>3.2491354754911015</v>
      </c>
      <c r="H24" s="1">
        <f t="shared" si="1"/>
        <v>0.84224559694430212</v>
      </c>
      <c r="I24" s="6">
        <f t="shared" si="2"/>
        <v>1.04195463177712</v>
      </c>
      <c r="J24" s="7">
        <f t="shared" si="3"/>
        <v>-0.93740683922995949</v>
      </c>
    </row>
    <row r="25" spans="1:10" x14ac:dyDescent="0.35">
      <c r="A25" s="4" t="s">
        <v>4</v>
      </c>
      <c r="B25" s="4">
        <v>1950</v>
      </c>
      <c r="C25" s="4">
        <f t="shared" si="4"/>
        <v>1950.25</v>
      </c>
      <c r="D25" s="4" t="s">
        <v>20</v>
      </c>
      <c r="E25" s="5">
        <v>26.305</v>
      </c>
      <c r="F25" s="1">
        <f t="shared" si="0"/>
        <v>3.2697590351827706</v>
      </c>
      <c r="G25" s="1">
        <v>3.2578641183058799</v>
      </c>
      <c r="H25" s="1">
        <f t="shared" si="1"/>
        <v>1.1894916876890704</v>
      </c>
      <c r="I25" s="6">
        <f t="shared" si="2"/>
        <v>1.3892007225218883</v>
      </c>
      <c r="J25" s="7">
        <f t="shared" si="3"/>
        <v>-0.59016074848519118</v>
      </c>
    </row>
    <row r="26" spans="1:10" x14ac:dyDescent="0.35">
      <c r="A26" s="4" t="s">
        <v>4</v>
      </c>
      <c r="B26" s="4">
        <v>1950</v>
      </c>
      <c r="C26" s="4">
        <f t="shared" si="4"/>
        <v>1950.5</v>
      </c>
      <c r="D26" s="4" t="s">
        <v>21</v>
      </c>
      <c r="E26" s="5">
        <v>26.872</v>
      </c>
      <c r="F26" s="1">
        <f t="shared" si="0"/>
        <v>3.2910848523099916</v>
      </c>
      <c r="G26" s="1">
        <v>3.2664077690620896</v>
      </c>
      <c r="H26" s="1">
        <f t="shared" si="1"/>
        <v>2.4677083247901965</v>
      </c>
      <c r="I26" s="6">
        <f t="shared" si="2"/>
        <v>2.6674173596230144</v>
      </c>
      <c r="J26" s="7">
        <f t="shared" si="3"/>
        <v>0.68805588861593492</v>
      </c>
    </row>
    <row r="27" spans="1:10" x14ac:dyDescent="0.35">
      <c r="A27" s="4" t="s">
        <v>4</v>
      </c>
      <c r="B27" s="4">
        <v>1950</v>
      </c>
      <c r="C27" s="4">
        <f t="shared" si="4"/>
        <v>1950.75</v>
      </c>
      <c r="D27" s="4" t="s">
        <v>22</v>
      </c>
      <c r="E27" s="5">
        <v>26.920999999999999</v>
      </c>
      <c r="F27" s="1">
        <f t="shared" si="0"/>
        <v>3.2929066511891163</v>
      </c>
      <c r="G27" s="1">
        <v>3.2747303456895183</v>
      </c>
      <c r="H27" s="1">
        <f t="shared" si="1"/>
        <v>1.8176305499598033</v>
      </c>
      <c r="I27" s="6">
        <f t="shared" si="2"/>
        <v>2.0173395847926212</v>
      </c>
      <c r="J27" s="7">
        <f t="shared" si="3"/>
        <v>3.7978113785541723E-2</v>
      </c>
    </row>
    <row r="28" spans="1:10" x14ac:dyDescent="0.35">
      <c r="A28" s="4" t="s">
        <v>4</v>
      </c>
      <c r="B28" s="4">
        <v>1951</v>
      </c>
      <c r="C28" s="4">
        <f t="shared" si="4"/>
        <v>1951</v>
      </c>
      <c r="D28" s="4" t="s">
        <v>19</v>
      </c>
      <c r="E28" s="5">
        <v>26.954000000000001</v>
      </c>
      <c r="F28" s="1">
        <f t="shared" si="0"/>
        <v>3.2941317093469675</v>
      </c>
      <c r="G28" s="1">
        <v>3.2828111892949834</v>
      </c>
      <c r="H28" s="1">
        <f t="shared" si="1"/>
        <v>1.132052005198414</v>
      </c>
      <c r="I28" s="6">
        <f t="shared" si="2"/>
        <v>1.3317610400312319</v>
      </c>
      <c r="J28" s="7">
        <f t="shared" si="3"/>
        <v>-0.64760043097584763</v>
      </c>
    </row>
    <row r="29" spans="1:10" x14ac:dyDescent="0.35">
      <c r="A29" s="4" t="s">
        <v>4</v>
      </c>
      <c r="B29" s="4">
        <v>1951</v>
      </c>
      <c r="C29" s="4">
        <f t="shared" si="4"/>
        <v>1951.25</v>
      </c>
      <c r="D29" s="4" t="s">
        <v>20</v>
      </c>
      <c r="E29" s="5">
        <v>26.87</v>
      </c>
      <c r="F29" s="1">
        <f t="shared" si="0"/>
        <v>3.2910104226273997</v>
      </c>
      <c r="G29" s="1">
        <v>3.2906410011762395</v>
      </c>
      <c r="H29" s="1">
        <f t="shared" si="1"/>
        <v>3.6942145116025671E-2</v>
      </c>
      <c r="I29" s="6">
        <f t="shared" si="2"/>
        <v>0.23665117994884355</v>
      </c>
      <c r="J29" s="7">
        <f t="shared" si="3"/>
        <v>-1.7427102910582359</v>
      </c>
    </row>
    <row r="30" spans="1:10" x14ac:dyDescent="0.35">
      <c r="A30" s="4" t="s">
        <v>4</v>
      </c>
      <c r="B30" s="4">
        <v>1951</v>
      </c>
      <c r="C30" s="4">
        <f t="shared" si="4"/>
        <v>1951.5</v>
      </c>
      <c r="D30" s="4" t="s">
        <v>21</v>
      </c>
      <c r="E30" s="5">
        <v>27.472999999999999</v>
      </c>
      <c r="F30" s="1">
        <f t="shared" si="0"/>
        <v>3.3132037041915239</v>
      </c>
      <c r="G30" s="1">
        <v>3.2982175579560731</v>
      </c>
      <c r="H30" s="1">
        <f t="shared" si="1"/>
        <v>1.4986146235450803</v>
      </c>
      <c r="I30" s="6">
        <f t="shared" si="2"/>
        <v>1.6983236583778982</v>
      </c>
      <c r="J30" s="7">
        <f t="shared" si="3"/>
        <v>-0.28103781262918126</v>
      </c>
    </row>
    <row r="31" spans="1:10" x14ac:dyDescent="0.35">
      <c r="A31" s="4" t="s">
        <v>4</v>
      </c>
      <c r="B31" s="4">
        <v>1951</v>
      </c>
      <c r="C31" s="4">
        <f t="shared" si="4"/>
        <v>1951.75</v>
      </c>
      <c r="D31" s="4" t="s">
        <v>22</v>
      </c>
      <c r="E31" s="5">
        <v>27.556000000000001</v>
      </c>
      <c r="F31" s="1">
        <f t="shared" si="0"/>
        <v>3.3162202977309496</v>
      </c>
      <c r="G31" s="1">
        <v>3.3055388671456774</v>
      </c>
      <c r="H31" s="1">
        <f t="shared" si="1"/>
        <v>1.0681430585272267</v>
      </c>
      <c r="I31" s="6">
        <f t="shared" si="2"/>
        <v>1.2678520933600446</v>
      </c>
      <c r="J31" s="7">
        <f t="shared" si="3"/>
        <v>-0.71150937764703492</v>
      </c>
    </row>
    <row r="32" spans="1:10" x14ac:dyDescent="0.35">
      <c r="A32" s="4" t="s">
        <v>4</v>
      </c>
      <c r="B32" s="4">
        <v>1952</v>
      </c>
      <c r="C32" s="4">
        <f t="shared" si="4"/>
        <v>1952</v>
      </c>
      <c r="D32" s="4" t="s">
        <v>19</v>
      </c>
      <c r="E32" s="5">
        <v>27.695</v>
      </c>
      <c r="F32" s="1">
        <f t="shared" si="0"/>
        <v>3.3212518914850673</v>
      </c>
      <c r="G32" s="1">
        <v>3.3126123025976422</v>
      </c>
      <c r="H32" s="1">
        <f t="shared" si="1"/>
        <v>0.86395888874251092</v>
      </c>
      <c r="I32" s="6">
        <f t="shared" si="2"/>
        <v>1.0636679235753288</v>
      </c>
      <c r="J32" s="7">
        <f t="shared" si="3"/>
        <v>-0.91569354743175069</v>
      </c>
    </row>
    <row r="33" spans="1:10" x14ac:dyDescent="0.35">
      <c r="A33" s="4" t="s">
        <v>4</v>
      </c>
      <c r="B33" s="4">
        <v>1952</v>
      </c>
      <c r="C33" s="4">
        <f t="shared" si="4"/>
        <v>1952.25</v>
      </c>
      <c r="D33" s="4" t="s">
        <v>20</v>
      </c>
      <c r="E33" s="5">
        <v>27.64</v>
      </c>
      <c r="F33" s="1">
        <f t="shared" si="0"/>
        <v>3.3192639988994692</v>
      </c>
      <c r="G33" s="1">
        <v>3.3194519140586731</v>
      </c>
      <c r="H33" s="1">
        <f t="shared" si="1"/>
        <v>-1.8791515920391078E-2</v>
      </c>
      <c r="I33" s="6">
        <f t="shared" si="2"/>
        <v>0.1809175189124268</v>
      </c>
      <c r="J33" s="7">
        <f t="shared" si="3"/>
        <v>-1.7984439520946527</v>
      </c>
    </row>
    <row r="34" spans="1:10" x14ac:dyDescent="0.35">
      <c r="A34" s="4" t="s">
        <v>4</v>
      </c>
      <c r="B34" s="4">
        <v>1952</v>
      </c>
      <c r="C34" s="4">
        <f t="shared" si="4"/>
        <v>1952.5</v>
      </c>
      <c r="D34" s="4" t="s">
        <v>21</v>
      </c>
      <c r="E34" s="5">
        <v>27.506</v>
      </c>
      <c r="F34" s="1">
        <f t="shared" si="0"/>
        <v>3.314404162692516</v>
      </c>
      <c r="G34" s="1">
        <v>3.3260771510185307</v>
      </c>
      <c r="H34" s="1">
        <f t="shared" si="1"/>
        <v>-1.167298832601471</v>
      </c>
      <c r="I34" s="6">
        <f t="shared" si="2"/>
        <v>-0.96758979776865317</v>
      </c>
      <c r="J34" s="7">
        <f t="shared" si="3"/>
        <v>-2.9469512687757327</v>
      </c>
    </row>
    <row r="35" spans="1:10" x14ac:dyDescent="0.35">
      <c r="A35" s="4" t="s">
        <v>4</v>
      </c>
      <c r="B35" s="4">
        <v>1952</v>
      </c>
      <c r="C35" s="4">
        <f t="shared" si="4"/>
        <v>1952.75</v>
      </c>
      <c r="D35" s="4" t="s">
        <v>22</v>
      </c>
      <c r="E35" s="5">
        <v>28.077999999999999</v>
      </c>
      <c r="F35" s="1">
        <f t="shared" si="0"/>
        <v>3.3349863515497593</v>
      </c>
      <c r="G35" s="1">
        <v>3.3325073455200012</v>
      </c>
      <c r="H35" s="1">
        <f t="shared" si="1"/>
        <v>0.24790060297581462</v>
      </c>
      <c r="I35" s="6">
        <f t="shared" si="2"/>
        <v>0.4476096378086325</v>
      </c>
      <c r="J35" s="7">
        <f t="shared" si="3"/>
        <v>-1.531751833198447</v>
      </c>
    </row>
    <row r="36" spans="1:10" x14ac:dyDescent="0.35">
      <c r="A36" s="4" t="s">
        <v>4</v>
      </c>
      <c r="B36" s="4">
        <v>1953</v>
      </c>
      <c r="C36" s="4">
        <f t="shared" si="4"/>
        <v>1953</v>
      </c>
      <c r="D36" s="4" t="s">
        <v>19</v>
      </c>
      <c r="E36" s="5">
        <v>28.32</v>
      </c>
      <c r="F36" s="1">
        <f t="shared" si="0"/>
        <v>3.3435682688255191</v>
      </c>
      <c r="G36" s="1">
        <v>3.3387545339881664</v>
      </c>
      <c r="H36" s="1">
        <f t="shared" si="1"/>
        <v>0.48137348373527011</v>
      </c>
      <c r="I36" s="6">
        <f t="shared" si="2"/>
        <v>0.68108251856808799</v>
      </c>
      <c r="J36" s="7">
        <f t="shared" si="3"/>
        <v>-1.2982789524389915</v>
      </c>
    </row>
    <row r="37" spans="1:10" x14ac:dyDescent="0.35">
      <c r="A37" s="4" t="s">
        <v>4</v>
      </c>
      <c r="B37" s="4">
        <v>1953</v>
      </c>
      <c r="C37" s="4">
        <f t="shared" si="4"/>
        <v>1953.25</v>
      </c>
      <c r="D37" s="4" t="s">
        <v>20</v>
      </c>
      <c r="E37" s="5">
        <v>28.388999999999999</v>
      </c>
      <c r="F37" s="1">
        <f t="shared" si="0"/>
        <v>3.3460017461942053</v>
      </c>
      <c r="G37" s="1">
        <v>3.344832302226878</v>
      </c>
      <c r="H37" s="1">
        <f t="shared" si="1"/>
        <v>0.11694439673273216</v>
      </c>
      <c r="I37" s="6">
        <f t="shared" si="2"/>
        <v>0.31665343156555004</v>
      </c>
      <c r="J37" s="7">
        <f t="shared" si="3"/>
        <v>-1.6627080394415295</v>
      </c>
    </row>
    <row r="38" spans="1:10" x14ac:dyDescent="0.35">
      <c r="A38" s="4" t="s">
        <v>4</v>
      </c>
      <c r="B38" s="4">
        <v>1953</v>
      </c>
      <c r="C38" s="4">
        <f t="shared" si="4"/>
        <v>1953.5</v>
      </c>
      <c r="D38" s="4" t="s">
        <v>21</v>
      </c>
      <c r="E38" s="5">
        <v>28.510999999999999</v>
      </c>
      <c r="F38" s="1">
        <f t="shared" si="0"/>
        <v>3.3502899777215887</v>
      </c>
      <c r="G38" s="1">
        <v>3.3507572446242611</v>
      </c>
      <c r="H38" s="1">
        <f t="shared" si="1"/>
        <v>-4.6726690267240301E-2</v>
      </c>
      <c r="I38" s="6">
        <f t="shared" si="2"/>
        <v>0.15298234456557758</v>
      </c>
      <c r="J38" s="7">
        <f t="shared" si="3"/>
        <v>-1.8263791264415019</v>
      </c>
    </row>
    <row r="39" spans="1:10" x14ac:dyDescent="0.35">
      <c r="A39" s="4" t="s">
        <v>4</v>
      </c>
      <c r="B39" s="4">
        <v>1953</v>
      </c>
      <c r="C39" s="4">
        <f t="shared" si="4"/>
        <v>1953.75</v>
      </c>
      <c r="D39" s="4" t="s">
        <v>22</v>
      </c>
      <c r="E39" s="5">
        <v>28.414999999999999</v>
      </c>
      <c r="F39" s="1">
        <f t="shared" si="0"/>
        <v>3.3469171747490849</v>
      </c>
      <c r="G39" s="1">
        <v>3.3565466864709199</v>
      </c>
      <c r="H39" s="1">
        <f t="shared" si="1"/>
        <v>-0.96295117218350157</v>
      </c>
      <c r="I39" s="6">
        <f t="shared" si="2"/>
        <v>-0.76324213735068369</v>
      </c>
      <c r="J39" s="7">
        <f t="shared" si="3"/>
        <v>-2.7426036083577632</v>
      </c>
    </row>
    <row r="40" spans="1:10" x14ac:dyDescent="0.35">
      <c r="A40" s="4" t="s">
        <v>4</v>
      </c>
      <c r="B40" s="4">
        <v>1954</v>
      </c>
      <c r="C40" s="4">
        <f t="shared" si="4"/>
        <v>1954</v>
      </c>
      <c r="D40" s="4" t="s">
        <v>19</v>
      </c>
      <c r="E40" s="5">
        <v>28.475999999999999</v>
      </c>
      <c r="F40" s="1">
        <f t="shared" si="0"/>
        <v>3.3490616272416269</v>
      </c>
      <c r="G40" s="1">
        <v>3.3622176610156456</v>
      </c>
      <c r="H40" s="1">
        <f t="shared" si="1"/>
        <v>-1.3156033774018638</v>
      </c>
      <c r="I40" s="6">
        <f t="shared" si="2"/>
        <v>-1.115894342569046</v>
      </c>
      <c r="J40" s="7">
        <f t="shared" si="3"/>
        <v>-3.0952558135761254</v>
      </c>
    </row>
    <row r="41" spans="1:10" x14ac:dyDescent="0.35">
      <c r="A41" s="4" t="s">
        <v>4</v>
      </c>
      <c r="B41" s="4">
        <v>1954</v>
      </c>
      <c r="C41" s="4">
        <f t="shared" si="4"/>
        <v>1954.25</v>
      </c>
      <c r="D41" s="4" t="s">
        <v>20</v>
      </c>
      <c r="E41" s="5">
        <v>28.675999999999998</v>
      </c>
      <c r="F41" s="1">
        <f t="shared" si="0"/>
        <v>3.3560605359906259</v>
      </c>
      <c r="G41" s="1">
        <v>3.3677811830624025</v>
      </c>
      <c r="H41" s="1">
        <f t="shared" si="1"/>
        <v>-1.1720647071776558</v>
      </c>
      <c r="I41" s="6">
        <f t="shared" si="2"/>
        <v>-0.97235567234483788</v>
      </c>
      <c r="J41" s="7">
        <f t="shared" si="3"/>
        <v>-2.9517171433519174</v>
      </c>
    </row>
    <row r="42" spans="1:10" x14ac:dyDescent="0.35">
      <c r="A42" s="4" t="s">
        <v>4</v>
      </c>
      <c r="B42" s="4">
        <v>1954</v>
      </c>
      <c r="C42" s="4">
        <f t="shared" si="4"/>
        <v>1954.5</v>
      </c>
      <c r="D42" s="4" t="s">
        <v>21</v>
      </c>
      <c r="E42" s="5">
        <v>29.193999999999999</v>
      </c>
      <c r="F42" s="1">
        <f t="shared" si="0"/>
        <v>3.3739632087083864</v>
      </c>
      <c r="G42" s="1">
        <v>3.3732400448940463</v>
      </c>
      <c r="H42" s="1">
        <f t="shared" si="1"/>
        <v>7.23163814340122E-2</v>
      </c>
      <c r="I42" s="6">
        <f t="shared" si="2"/>
        <v>0.27202541626683008</v>
      </c>
      <c r="J42" s="7">
        <f t="shared" si="3"/>
        <v>-1.7073360547402494</v>
      </c>
    </row>
    <row r="43" spans="1:10" x14ac:dyDescent="0.35">
      <c r="A43" s="4" t="s">
        <v>4</v>
      </c>
      <c r="B43" s="4">
        <v>1954</v>
      </c>
      <c r="C43" s="4">
        <f t="shared" si="4"/>
        <v>1954.75</v>
      </c>
      <c r="D43" s="4" t="s">
        <v>22</v>
      </c>
      <c r="E43" s="5">
        <v>29.52</v>
      </c>
      <c r="F43" s="1">
        <f t="shared" si="0"/>
        <v>3.3850679997322719</v>
      </c>
      <c r="G43" s="1">
        <v>3.3785897133890135</v>
      </c>
      <c r="H43" s="1">
        <f t="shared" si="1"/>
        <v>0.64782863432584215</v>
      </c>
      <c r="I43" s="6">
        <f t="shared" si="2"/>
        <v>0.84753766915866002</v>
      </c>
      <c r="J43" s="7">
        <f t="shared" si="3"/>
        <v>-1.1318238018484195</v>
      </c>
    </row>
    <row r="44" spans="1:10" x14ac:dyDescent="0.35">
      <c r="A44" s="4" t="s">
        <v>4</v>
      </c>
      <c r="B44" s="4">
        <v>1955</v>
      </c>
      <c r="C44" s="4">
        <f t="shared" si="4"/>
        <v>1955</v>
      </c>
      <c r="D44" s="4" t="s">
        <v>19</v>
      </c>
      <c r="E44" s="5">
        <v>30.097999999999999</v>
      </c>
      <c r="F44" s="1">
        <f t="shared" si="0"/>
        <v>3.404458724364527</v>
      </c>
      <c r="G44" s="1">
        <v>3.3838261074031233</v>
      </c>
      <c r="H44" s="1">
        <f t="shared" si="1"/>
        <v>2.0632616961403727</v>
      </c>
      <c r="I44" s="6">
        <f t="shared" si="2"/>
        <v>2.2629707309731906</v>
      </c>
      <c r="J44" s="7">
        <f t="shared" si="3"/>
        <v>0.28360925996611108</v>
      </c>
    </row>
    <row r="45" spans="1:10" x14ac:dyDescent="0.35">
      <c r="A45" s="4" t="s">
        <v>4</v>
      </c>
      <c r="B45" s="4">
        <v>1955</v>
      </c>
      <c r="C45" s="4">
        <f t="shared" si="4"/>
        <v>1955.25</v>
      </c>
      <c r="D45" s="4" t="s">
        <v>20</v>
      </c>
      <c r="E45" s="5">
        <v>30.202999999999999</v>
      </c>
      <c r="F45" s="1">
        <f t="shared" si="0"/>
        <v>3.407941257195501</v>
      </c>
      <c r="G45" s="1">
        <v>3.3889491947211607</v>
      </c>
      <c r="H45" s="1">
        <f t="shared" si="1"/>
        <v>1.8992062474340266</v>
      </c>
      <c r="I45" s="6">
        <f t="shared" si="2"/>
        <v>2.0989152822668444</v>
      </c>
      <c r="J45" s="7">
        <f t="shared" si="3"/>
        <v>0.11955381125976494</v>
      </c>
    </row>
    <row r="46" spans="1:10" x14ac:dyDescent="0.35">
      <c r="A46" s="4" t="s">
        <v>4</v>
      </c>
      <c r="B46" s="4">
        <v>1955</v>
      </c>
      <c r="C46" s="4">
        <f t="shared" si="4"/>
        <v>1955.5</v>
      </c>
      <c r="D46" s="4" t="s">
        <v>21</v>
      </c>
      <c r="E46" s="5">
        <v>30.315999999999999</v>
      </c>
      <c r="F46" s="1">
        <f t="shared" si="0"/>
        <v>3.4116756259497825</v>
      </c>
      <c r="G46" s="1">
        <v>3.3939718385135111</v>
      </c>
      <c r="H46" s="1">
        <f t="shared" si="1"/>
        <v>1.7703787436271323</v>
      </c>
      <c r="I46" s="6">
        <f t="shared" si="2"/>
        <v>1.9700877784599502</v>
      </c>
      <c r="J46" s="7">
        <f t="shared" si="3"/>
        <v>-9.2736925471292864E-3</v>
      </c>
    </row>
    <row r="47" spans="1:10" x14ac:dyDescent="0.35">
      <c r="A47" s="4" t="s">
        <v>4</v>
      </c>
      <c r="B47" s="4">
        <v>1955</v>
      </c>
      <c r="C47" s="4">
        <f t="shared" si="4"/>
        <v>1955.75</v>
      </c>
      <c r="D47" s="4" t="s">
        <v>22</v>
      </c>
      <c r="E47" s="5">
        <v>30.204000000000001</v>
      </c>
      <c r="F47" s="1">
        <f t="shared" si="0"/>
        <v>3.407974365941179</v>
      </c>
      <c r="G47" s="1">
        <v>3.3989187719896057</v>
      </c>
      <c r="H47" s="1">
        <f t="shared" si="1"/>
        <v>0.90555939515732931</v>
      </c>
      <c r="I47" s="6">
        <f t="shared" si="2"/>
        <v>1.1052684299901472</v>
      </c>
      <c r="J47" s="7">
        <f t="shared" si="3"/>
        <v>-0.8740930410169323</v>
      </c>
    </row>
    <row r="48" spans="1:10" x14ac:dyDescent="0.35">
      <c r="A48" s="4" t="s">
        <v>4</v>
      </c>
      <c r="B48" s="4">
        <v>1956</v>
      </c>
      <c r="C48" s="4">
        <f t="shared" si="4"/>
        <v>1956</v>
      </c>
      <c r="D48" s="4" t="s">
        <v>19</v>
      </c>
      <c r="E48" s="5">
        <v>29.841999999999999</v>
      </c>
      <c r="F48" s="1">
        <f t="shared" si="0"/>
        <v>3.3959167972182298</v>
      </c>
      <c r="G48" s="1">
        <v>3.4038257932260234</v>
      </c>
      <c r="H48" s="1">
        <f t="shared" si="1"/>
        <v>-0.79089960077936006</v>
      </c>
      <c r="I48" s="6">
        <f t="shared" si="2"/>
        <v>-0.59119056594654218</v>
      </c>
      <c r="J48" s="7">
        <f t="shared" si="3"/>
        <v>-2.5705520369536217</v>
      </c>
    </row>
    <row r="49" spans="1:10" x14ac:dyDescent="0.35">
      <c r="A49" s="4" t="s">
        <v>4</v>
      </c>
      <c r="B49" s="4">
        <v>1956</v>
      </c>
      <c r="C49" s="4">
        <f t="shared" si="4"/>
        <v>1956.25</v>
      </c>
      <c r="D49" s="4" t="s">
        <v>20</v>
      </c>
      <c r="E49" s="5">
        <v>29.988</v>
      </c>
      <c r="F49" s="1">
        <f t="shared" si="0"/>
        <v>3.4007973016408157</v>
      </c>
      <c r="G49" s="1">
        <v>3.4087343600455622</v>
      </c>
      <c r="H49" s="1">
        <f t="shared" si="1"/>
        <v>-0.79370584047464554</v>
      </c>
      <c r="I49" s="6">
        <f t="shared" si="2"/>
        <v>-0.59399680564182766</v>
      </c>
      <c r="J49" s="7">
        <f t="shared" si="3"/>
        <v>-2.5733582766489072</v>
      </c>
    </row>
    <row r="50" spans="1:10" x14ac:dyDescent="0.35">
      <c r="A50" s="4" t="s">
        <v>4</v>
      </c>
      <c r="B50" s="4">
        <v>1956</v>
      </c>
      <c r="C50" s="4">
        <f t="shared" si="4"/>
        <v>1956.5</v>
      </c>
      <c r="D50" s="4" t="s">
        <v>21</v>
      </c>
      <c r="E50" s="5">
        <v>29.981999999999999</v>
      </c>
      <c r="F50" s="1">
        <f t="shared" si="0"/>
        <v>3.4005972015901231</v>
      </c>
      <c r="G50" s="1">
        <v>3.4136809871485156</v>
      </c>
      <c r="H50" s="1">
        <f t="shared" si="1"/>
        <v>-1.3083785558392513</v>
      </c>
      <c r="I50" s="6">
        <f t="shared" si="2"/>
        <v>-1.1086695210064335</v>
      </c>
      <c r="J50" s="7">
        <f t="shared" si="3"/>
        <v>-3.0880309920135129</v>
      </c>
    </row>
    <row r="51" spans="1:10" x14ac:dyDescent="0.35">
      <c r="A51" s="4" t="s">
        <v>4</v>
      </c>
      <c r="B51" s="4">
        <v>1956</v>
      </c>
      <c r="C51" s="4">
        <f t="shared" si="4"/>
        <v>1956.75</v>
      </c>
      <c r="D51" s="4" t="s">
        <v>22</v>
      </c>
      <c r="E51" s="5">
        <v>30.303999999999998</v>
      </c>
      <c r="F51" s="1">
        <f t="shared" si="0"/>
        <v>3.4112797170036675</v>
      </c>
      <c r="G51" s="1">
        <v>3.4186972285736745</v>
      </c>
      <c r="H51" s="1">
        <f t="shared" si="1"/>
        <v>-0.74175115700070293</v>
      </c>
      <c r="I51" s="6">
        <f t="shared" si="2"/>
        <v>-0.54204212216788505</v>
      </c>
      <c r="J51" s="7">
        <f t="shared" si="3"/>
        <v>-2.5214035931749645</v>
      </c>
    </row>
    <row r="52" spans="1:10" x14ac:dyDescent="0.35">
      <c r="A52" s="4" t="s">
        <v>4</v>
      </c>
      <c r="B52" s="4">
        <v>1957</v>
      </c>
      <c r="C52" s="4">
        <f t="shared" si="4"/>
        <v>1957</v>
      </c>
      <c r="D52" s="4" t="s">
        <v>19</v>
      </c>
      <c r="E52" s="5">
        <v>30.652000000000001</v>
      </c>
      <c r="F52" s="1">
        <f t="shared" si="0"/>
        <v>3.4226979131081579</v>
      </c>
      <c r="G52" s="1">
        <v>3.4238064609938554</v>
      </c>
      <c r="H52" s="1">
        <f t="shared" si="1"/>
        <v>-0.11085478856975861</v>
      </c>
      <c r="I52" s="6">
        <f t="shared" si="2"/>
        <v>8.8854246263059267E-2</v>
      </c>
      <c r="J52" s="7">
        <f t="shared" si="3"/>
        <v>-1.8905072247440202</v>
      </c>
    </row>
    <row r="53" spans="1:10" x14ac:dyDescent="0.35">
      <c r="A53" s="4" t="s">
        <v>4</v>
      </c>
      <c r="B53" s="4">
        <v>1957</v>
      </c>
      <c r="C53" s="4">
        <f t="shared" si="4"/>
        <v>1957.25</v>
      </c>
      <c r="D53" s="4" t="s">
        <v>20</v>
      </c>
      <c r="E53" s="5">
        <v>30.53</v>
      </c>
      <c r="F53" s="1">
        <f t="shared" si="0"/>
        <v>3.4187098067467865</v>
      </c>
      <c r="G53" s="1">
        <v>3.4290274251371442</v>
      </c>
      <c r="H53" s="1">
        <f t="shared" si="1"/>
        <v>-1.0317618390357719</v>
      </c>
      <c r="I53" s="6">
        <f t="shared" si="2"/>
        <v>-0.83205280420295402</v>
      </c>
      <c r="J53" s="7">
        <f t="shared" si="3"/>
        <v>-2.8114142752100335</v>
      </c>
    </row>
    <row r="54" spans="1:10" x14ac:dyDescent="0.35">
      <c r="A54" s="4" t="s">
        <v>4</v>
      </c>
      <c r="B54" s="4">
        <v>1957</v>
      </c>
      <c r="C54" s="4">
        <f t="shared" si="4"/>
        <v>1957.5</v>
      </c>
      <c r="D54" s="4" t="s">
        <v>21</v>
      </c>
      <c r="E54" s="5">
        <v>30.962</v>
      </c>
      <c r="F54" s="1">
        <f t="shared" si="0"/>
        <v>3.4327606461182736</v>
      </c>
      <c r="G54" s="1">
        <v>3.4343781688891988</v>
      </c>
      <c r="H54" s="1">
        <f t="shared" si="1"/>
        <v>-0.16175227709251949</v>
      </c>
      <c r="I54" s="6">
        <f t="shared" si="2"/>
        <v>3.7956757740298386E-2</v>
      </c>
      <c r="J54" s="7">
        <f t="shared" si="3"/>
        <v>-1.9414047132667811</v>
      </c>
    </row>
    <row r="55" spans="1:10" x14ac:dyDescent="0.35">
      <c r="A55" s="4" t="s">
        <v>4</v>
      </c>
      <c r="B55" s="4">
        <v>1957</v>
      </c>
      <c r="C55" s="4">
        <f t="shared" si="4"/>
        <v>1957.75</v>
      </c>
      <c r="D55" s="4" t="s">
        <v>22</v>
      </c>
      <c r="E55" s="5">
        <v>31.068999999999999</v>
      </c>
      <c r="F55" s="1">
        <f t="shared" si="0"/>
        <v>3.4362105374991612</v>
      </c>
      <c r="G55" s="1">
        <v>3.439870291624183</v>
      </c>
      <c r="H55" s="1">
        <f t="shared" si="1"/>
        <v>-0.36597541250218413</v>
      </c>
      <c r="I55" s="6">
        <f t="shared" si="2"/>
        <v>-0.16626637766936625</v>
      </c>
      <c r="J55" s="7">
        <f t="shared" si="3"/>
        <v>-2.1456278486764457</v>
      </c>
    </row>
    <row r="56" spans="1:10" x14ac:dyDescent="0.35">
      <c r="A56" s="4" t="s">
        <v>4</v>
      </c>
      <c r="B56" s="4">
        <v>1958</v>
      </c>
      <c r="C56" s="4">
        <f t="shared" si="4"/>
        <v>1958</v>
      </c>
      <c r="D56" s="4" t="s">
        <v>19</v>
      </c>
      <c r="E56" s="5">
        <v>30.649000000000001</v>
      </c>
      <c r="F56" s="1">
        <f t="shared" si="0"/>
        <v>3.422600035422561</v>
      </c>
      <c r="G56" s="1">
        <v>3.4455143817645291</v>
      </c>
      <c r="H56" s="1">
        <f t="shared" si="1"/>
        <v>-2.2914346341968095</v>
      </c>
      <c r="I56" s="6">
        <f t="shared" si="2"/>
        <v>-2.0917255993639916</v>
      </c>
      <c r="J56" s="7">
        <f t="shared" si="3"/>
        <v>-4.0710870703710711</v>
      </c>
    </row>
    <row r="57" spans="1:10" x14ac:dyDescent="0.35">
      <c r="A57" s="4" t="s">
        <v>4</v>
      </c>
      <c r="B57" s="4">
        <v>1958</v>
      </c>
      <c r="C57" s="4">
        <f t="shared" si="4"/>
        <v>1958.25</v>
      </c>
      <c r="D57" s="4" t="s">
        <v>20</v>
      </c>
      <c r="E57" s="5">
        <v>31.231000000000002</v>
      </c>
      <c r="F57" s="1">
        <f t="shared" si="0"/>
        <v>3.4414111912754577</v>
      </c>
      <c r="G57" s="1">
        <v>3.4513187403863408</v>
      </c>
      <c r="H57" s="1">
        <f t="shared" si="1"/>
        <v>-0.9907549110883096</v>
      </c>
      <c r="I57" s="6">
        <f t="shared" si="2"/>
        <v>-0.79104587625549172</v>
      </c>
      <c r="J57" s="7">
        <f t="shared" si="3"/>
        <v>-2.7704073472625712</v>
      </c>
    </row>
    <row r="58" spans="1:10" x14ac:dyDescent="0.35">
      <c r="A58" s="4" t="s">
        <v>4</v>
      </c>
      <c r="B58" s="4">
        <v>1958</v>
      </c>
      <c r="C58" s="4">
        <f t="shared" si="4"/>
        <v>1958.5</v>
      </c>
      <c r="D58" s="4" t="s">
        <v>21</v>
      </c>
      <c r="E58" s="5">
        <v>31.818000000000001</v>
      </c>
      <c r="F58" s="1">
        <f t="shared" si="0"/>
        <v>3.4600321673830479</v>
      </c>
      <c r="G58" s="1">
        <v>3.4572773470992586</v>
      </c>
      <c r="H58" s="1">
        <f t="shared" si="1"/>
        <v>0.2754820283789261</v>
      </c>
      <c r="I58" s="6">
        <f t="shared" si="2"/>
        <v>0.47519106321174398</v>
      </c>
      <c r="J58" s="7">
        <f t="shared" si="3"/>
        <v>-1.5041704077953355</v>
      </c>
    </row>
    <row r="59" spans="1:10" x14ac:dyDescent="0.35">
      <c r="A59" s="4" t="s">
        <v>4</v>
      </c>
      <c r="B59" s="4">
        <v>1958</v>
      </c>
      <c r="C59" s="4">
        <f t="shared" si="4"/>
        <v>1958.75</v>
      </c>
      <c r="D59" s="4" t="s">
        <v>22</v>
      </c>
      <c r="E59" s="5">
        <v>32.357999999999997</v>
      </c>
      <c r="F59" s="1">
        <f t="shared" si="0"/>
        <v>3.4768612855831447</v>
      </c>
      <c r="G59" s="1">
        <v>3.4633779892947287</v>
      </c>
      <c r="H59" s="1">
        <f t="shared" si="1"/>
        <v>1.3483296288415936</v>
      </c>
      <c r="I59" s="6">
        <f t="shared" si="2"/>
        <v>1.5480386636744115</v>
      </c>
      <c r="J59" s="7">
        <f t="shared" si="3"/>
        <v>-0.43132280733266803</v>
      </c>
    </row>
    <row r="60" spans="1:10" x14ac:dyDescent="0.35">
      <c r="A60" s="4" t="s">
        <v>4</v>
      </c>
      <c r="B60" s="4">
        <v>1959</v>
      </c>
      <c r="C60" s="4">
        <f t="shared" si="4"/>
        <v>1959</v>
      </c>
      <c r="D60" s="4" t="s">
        <v>19</v>
      </c>
      <c r="E60" s="5">
        <v>32.396999999999998</v>
      </c>
      <c r="F60" s="1">
        <f t="shared" si="0"/>
        <v>3.4780658259187325</v>
      </c>
      <c r="G60" s="1">
        <v>3.4696101761268743</v>
      </c>
      <c r="H60" s="1">
        <f t="shared" si="1"/>
        <v>0.84556497918581996</v>
      </c>
      <c r="I60" s="6">
        <f t="shared" si="2"/>
        <v>1.0452740140186378</v>
      </c>
      <c r="J60" s="7">
        <f t="shared" si="3"/>
        <v>-0.93408745698844164</v>
      </c>
    </row>
    <row r="61" spans="1:10" x14ac:dyDescent="0.35">
      <c r="A61" s="4" t="s">
        <v>4</v>
      </c>
      <c r="B61" s="4">
        <v>1959</v>
      </c>
      <c r="C61" s="4">
        <f t="shared" si="4"/>
        <v>1959.25</v>
      </c>
      <c r="D61" s="4" t="s">
        <v>20</v>
      </c>
      <c r="E61" s="5">
        <v>32.707999999999998</v>
      </c>
      <c r="F61" s="1">
        <f t="shared" si="0"/>
        <v>3.4876196962997308</v>
      </c>
      <c r="G61" s="1">
        <v>3.4759718438099991</v>
      </c>
      <c r="H61" s="1">
        <f t="shared" si="1"/>
        <v>1.1647852489731658</v>
      </c>
      <c r="I61" s="6">
        <f t="shared" si="2"/>
        <v>1.3644942838059837</v>
      </c>
      <c r="J61" s="7">
        <f t="shared" si="3"/>
        <v>-0.61486718720109579</v>
      </c>
    </row>
    <row r="62" spans="1:10" x14ac:dyDescent="0.35">
      <c r="A62" s="4" t="s">
        <v>4</v>
      </c>
      <c r="B62" s="4">
        <v>1959</v>
      </c>
      <c r="C62" s="4">
        <f t="shared" si="4"/>
        <v>1959.5</v>
      </c>
      <c r="D62" s="4" t="s">
        <v>21</v>
      </c>
      <c r="E62" s="5">
        <v>32.752000000000002</v>
      </c>
      <c r="F62" s="1">
        <f t="shared" si="0"/>
        <v>3.4889640289189336</v>
      </c>
      <c r="G62" s="1">
        <v>3.4824662133395261</v>
      </c>
      <c r="H62" s="1">
        <f t="shared" si="1"/>
        <v>0.64978155794075398</v>
      </c>
      <c r="I62" s="6">
        <f t="shared" si="2"/>
        <v>0.84949059277357186</v>
      </c>
      <c r="J62" s="7">
        <f t="shared" si="3"/>
        <v>-1.1298708782335076</v>
      </c>
    </row>
    <row r="63" spans="1:10" x14ac:dyDescent="0.35">
      <c r="A63" s="4" t="s">
        <v>4</v>
      </c>
      <c r="B63" s="4">
        <v>1959</v>
      </c>
      <c r="C63" s="4">
        <f t="shared" si="4"/>
        <v>1959.75</v>
      </c>
      <c r="D63" s="4" t="s">
        <v>22</v>
      </c>
      <c r="E63" s="5">
        <v>32.649000000000001</v>
      </c>
      <c r="F63" s="1">
        <f t="shared" si="0"/>
        <v>3.4858142273820345</v>
      </c>
      <c r="G63" s="1">
        <v>3.4891037856186844</v>
      </c>
      <c r="H63" s="1">
        <f t="shared" si="1"/>
        <v>-0.32895582366498921</v>
      </c>
      <c r="I63" s="6">
        <f t="shared" si="2"/>
        <v>-0.12924678883217133</v>
      </c>
      <c r="J63" s="7">
        <f t="shared" si="3"/>
        <v>-2.1086082598392508</v>
      </c>
    </row>
    <row r="64" spans="1:10" x14ac:dyDescent="0.35">
      <c r="A64" s="4" t="s">
        <v>4</v>
      </c>
      <c r="B64" s="4">
        <v>1960</v>
      </c>
      <c r="C64" s="4">
        <f t="shared" si="4"/>
        <v>1960</v>
      </c>
      <c r="D64" s="4" t="s">
        <v>19</v>
      </c>
      <c r="E64" s="5">
        <v>33.411000000000001</v>
      </c>
      <c r="F64" s="1">
        <f t="shared" si="0"/>
        <v>3.5088851870790729</v>
      </c>
      <c r="G64" s="1">
        <v>3.4958991226854401</v>
      </c>
      <c r="H64" s="1">
        <f t="shared" si="1"/>
        <v>1.2986064393632812</v>
      </c>
      <c r="I64" s="6">
        <f t="shared" si="2"/>
        <v>1.4983154741960991</v>
      </c>
      <c r="J64" s="7">
        <f t="shared" si="3"/>
        <v>-0.48104599681098037</v>
      </c>
    </row>
    <row r="65" spans="1:10" x14ac:dyDescent="0.35">
      <c r="A65" s="4" t="s">
        <v>4</v>
      </c>
      <c r="B65" s="4">
        <v>1960</v>
      </c>
      <c r="C65" s="4">
        <f t="shared" si="4"/>
        <v>1960.25</v>
      </c>
      <c r="D65" s="4" t="s">
        <v>20</v>
      </c>
      <c r="E65" s="5">
        <v>32.892000000000003</v>
      </c>
      <c r="F65" s="1">
        <f t="shared" si="0"/>
        <v>3.493229467108649</v>
      </c>
      <c r="G65" s="1">
        <v>3.5028647306038625</v>
      </c>
      <c r="H65" s="1">
        <f t="shared" si="1"/>
        <v>-0.96352634952134864</v>
      </c>
      <c r="I65" s="6">
        <f t="shared" si="2"/>
        <v>-0.76381731468853076</v>
      </c>
      <c r="J65" s="7">
        <f t="shared" si="3"/>
        <v>-2.7431787856956102</v>
      </c>
    </row>
    <row r="66" spans="1:10" x14ac:dyDescent="0.35">
      <c r="A66" s="4" t="s">
        <v>4</v>
      </c>
      <c r="B66" s="4">
        <v>1960</v>
      </c>
      <c r="C66" s="4">
        <f t="shared" si="4"/>
        <v>1960.5</v>
      </c>
      <c r="D66" s="4" t="s">
        <v>21</v>
      </c>
      <c r="E66" s="5">
        <v>33.091000000000001</v>
      </c>
      <c r="F66" s="1">
        <f t="shared" si="0"/>
        <v>3.4992613420873435</v>
      </c>
      <c r="G66" s="1">
        <v>3.5100212317282673</v>
      </c>
      <c r="H66" s="1">
        <f t="shared" si="1"/>
        <v>-1.0759889640923781</v>
      </c>
      <c r="I66" s="6">
        <f t="shared" si="2"/>
        <v>-0.87627992925956022</v>
      </c>
      <c r="J66" s="7">
        <f t="shared" si="3"/>
        <v>-2.8556414002666397</v>
      </c>
    </row>
    <row r="67" spans="1:10" x14ac:dyDescent="0.35">
      <c r="A67" s="4" t="s">
        <v>4</v>
      </c>
      <c r="B67" s="4">
        <v>1960</v>
      </c>
      <c r="C67" s="4">
        <f t="shared" si="4"/>
        <v>1960.75</v>
      </c>
      <c r="D67" s="4" t="s">
        <v>22</v>
      </c>
      <c r="E67" s="5">
        <v>32.655999999999999</v>
      </c>
      <c r="F67" s="1">
        <f t="shared" si="0"/>
        <v>3.4860286060674888</v>
      </c>
      <c r="G67" s="1">
        <v>3.5173832263732852</v>
      </c>
      <c r="H67" s="1">
        <f t="shared" si="1"/>
        <v>-3.1354620305796388</v>
      </c>
      <c r="I67" s="6">
        <f t="shared" si="2"/>
        <v>-2.9357529957468209</v>
      </c>
      <c r="J67" s="7">
        <f t="shared" si="3"/>
        <v>-4.9151144667539004</v>
      </c>
    </row>
    <row r="68" spans="1:10" x14ac:dyDescent="0.35">
      <c r="A68" s="4" t="s">
        <v>4</v>
      </c>
      <c r="B68" s="4">
        <v>1961</v>
      </c>
      <c r="C68" s="4">
        <f t="shared" si="4"/>
        <v>1961</v>
      </c>
      <c r="D68" s="4" t="s">
        <v>19</v>
      </c>
      <c r="E68" s="5">
        <v>33.076999999999998</v>
      </c>
      <c r="F68" s="1">
        <f t="shared" si="0"/>
        <v>3.4988381768047625</v>
      </c>
      <c r="G68" s="1">
        <v>3.5249585899225218</v>
      </c>
      <c r="H68" s="1">
        <f t="shared" si="1"/>
        <v>-2.6120413117759256</v>
      </c>
      <c r="I68" s="6">
        <f t="shared" si="2"/>
        <v>-2.4123322769431077</v>
      </c>
      <c r="J68" s="7">
        <f t="shared" si="3"/>
        <v>-4.3916937479501872</v>
      </c>
    </row>
    <row r="69" spans="1:10" x14ac:dyDescent="0.35">
      <c r="A69" s="4" t="s">
        <v>4</v>
      </c>
      <c r="B69" s="4">
        <v>1961</v>
      </c>
      <c r="C69" s="4">
        <f t="shared" si="4"/>
        <v>1961.25</v>
      </c>
      <c r="D69" s="4" t="s">
        <v>20</v>
      </c>
      <c r="E69" s="5">
        <v>33.948</v>
      </c>
      <c r="F69" s="1">
        <f t="shared" si="0"/>
        <v>3.5248299421074303</v>
      </c>
      <c r="G69" s="1">
        <v>3.5327356011218916</v>
      </c>
      <c r="H69" s="1">
        <f t="shared" si="1"/>
        <v>-0.79056590144612748</v>
      </c>
      <c r="I69" s="6">
        <f t="shared" si="2"/>
        <v>-0.59085686661330961</v>
      </c>
      <c r="J69" s="7">
        <f t="shared" si="3"/>
        <v>-2.5702183376203891</v>
      </c>
    </row>
    <row r="70" spans="1:10" x14ac:dyDescent="0.35">
      <c r="A70" s="4" t="s">
        <v>4</v>
      </c>
      <c r="B70" s="4">
        <v>1961</v>
      </c>
      <c r="C70" s="4">
        <f t="shared" si="4"/>
        <v>1961.5</v>
      </c>
      <c r="D70" s="4" t="s">
        <v>21</v>
      </c>
      <c r="E70" s="5">
        <v>34.526000000000003</v>
      </c>
      <c r="F70" s="1">
        <f t="shared" si="0"/>
        <v>3.5417126633943572</v>
      </c>
      <c r="G70" s="1">
        <v>3.5406862134591104</v>
      </c>
      <c r="H70" s="1">
        <f t="shared" si="1"/>
        <v>0.10264499352468093</v>
      </c>
      <c r="I70" s="6">
        <f t="shared" si="2"/>
        <v>0.30235402835749881</v>
      </c>
      <c r="J70" s="7">
        <f t="shared" si="3"/>
        <v>-1.6770074426495807</v>
      </c>
    </row>
    <row r="71" spans="1:10" x14ac:dyDescent="0.35">
      <c r="A71" s="4" t="s">
        <v>4</v>
      </c>
      <c r="B71" s="4">
        <v>1961</v>
      </c>
      <c r="C71" s="4">
        <f t="shared" si="4"/>
        <v>1961.75</v>
      </c>
      <c r="D71" s="4" t="s">
        <v>22</v>
      </c>
      <c r="E71" s="5">
        <v>34.817</v>
      </c>
      <c r="F71" s="1">
        <f t="shared" si="0"/>
        <v>3.5501057732474672</v>
      </c>
      <c r="G71" s="1">
        <v>3.5487774393850104</v>
      </c>
      <c r="H71" s="1">
        <f t="shared" si="1"/>
        <v>0.13283338624567875</v>
      </c>
      <c r="I71" s="6">
        <f t="shared" si="2"/>
        <v>0.33254242107849663</v>
      </c>
      <c r="J71" s="7">
        <f t="shared" si="3"/>
        <v>-1.6468190499285829</v>
      </c>
    </row>
    <row r="72" spans="1:10" x14ac:dyDescent="0.35">
      <c r="A72" s="4" t="s">
        <v>4</v>
      </c>
      <c r="B72" s="4">
        <v>1962</v>
      </c>
      <c r="C72" s="4">
        <f t="shared" si="4"/>
        <v>1962</v>
      </c>
      <c r="D72" s="4" t="s">
        <v>19</v>
      </c>
      <c r="E72" s="5">
        <v>35.39</v>
      </c>
      <c r="F72" s="1">
        <f t="shared" si="0"/>
        <v>3.5664292943573721</v>
      </c>
      <c r="G72" s="1">
        <v>3.5569769328816339</v>
      </c>
      <c r="H72" s="1">
        <f t="shared" si="1"/>
        <v>0.94523614757382468</v>
      </c>
      <c r="I72" s="6">
        <f t="shared" si="2"/>
        <v>1.1449451824066426</v>
      </c>
      <c r="J72" s="7">
        <f t="shared" si="3"/>
        <v>-0.83441628860043693</v>
      </c>
    </row>
    <row r="73" spans="1:10" x14ac:dyDescent="0.35">
      <c r="A73" s="4" t="s">
        <v>4</v>
      </c>
      <c r="B73" s="4">
        <v>1962</v>
      </c>
      <c r="C73" s="4">
        <f t="shared" si="4"/>
        <v>1962.25</v>
      </c>
      <c r="D73" s="4" t="s">
        <v>20</v>
      </c>
      <c r="E73" s="5">
        <v>35.247</v>
      </c>
      <c r="F73" s="1">
        <f t="shared" si="0"/>
        <v>3.5623804192535453</v>
      </c>
      <c r="G73" s="1">
        <v>3.5652531781396863</v>
      </c>
      <c r="H73" s="1">
        <f t="shared" si="1"/>
        <v>-0.28727588861410247</v>
      </c>
      <c r="I73" s="6">
        <f t="shared" si="2"/>
        <v>-8.7566853781284593E-2</v>
      </c>
      <c r="J73" s="7">
        <f t="shared" si="3"/>
        <v>-2.0669283247883641</v>
      </c>
    </row>
    <row r="74" spans="1:10" x14ac:dyDescent="0.35">
      <c r="A74" s="4" t="s">
        <v>4</v>
      </c>
      <c r="B74" s="4">
        <v>1962</v>
      </c>
      <c r="C74" s="4">
        <f t="shared" si="4"/>
        <v>1962.5</v>
      </c>
      <c r="D74" s="4" t="s">
        <v>21</v>
      </c>
      <c r="E74" s="5">
        <v>35.835000000000001</v>
      </c>
      <c r="F74" s="1">
        <f t="shared" si="0"/>
        <v>3.5789250694458827</v>
      </c>
      <c r="G74" s="1">
        <v>3.5735805670757959</v>
      </c>
      <c r="H74" s="1">
        <f t="shared" si="1"/>
        <v>0.53445023700868788</v>
      </c>
      <c r="I74" s="6">
        <f t="shared" si="2"/>
        <v>0.73415927184150576</v>
      </c>
      <c r="J74" s="7">
        <f t="shared" si="3"/>
        <v>-1.2452021991655737</v>
      </c>
    </row>
    <row r="75" spans="1:10" x14ac:dyDescent="0.35">
      <c r="A75" s="4" t="s">
        <v>4</v>
      </c>
      <c r="B75" s="4">
        <v>1962</v>
      </c>
      <c r="C75" s="4">
        <f t="shared" si="4"/>
        <v>1962.75</v>
      </c>
      <c r="D75" s="4" t="s">
        <v>22</v>
      </c>
      <c r="E75" s="5">
        <v>36.106000000000002</v>
      </c>
      <c r="F75" s="1">
        <f t="shared" si="0"/>
        <v>3.5864590565144665</v>
      </c>
      <c r="G75" s="1">
        <v>3.5819316961322869</v>
      </c>
      <c r="H75" s="1">
        <f t="shared" si="1"/>
        <v>0.45273603821796016</v>
      </c>
      <c r="I75" s="6">
        <f t="shared" si="2"/>
        <v>0.65244507305077803</v>
      </c>
      <c r="J75" s="7">
        <f t="shared" si="3"/>
        <v>-1.3269163979563015</v>
      </c>
    </row>
    <row r="76" spans="1:10" x14ac:dyDescent="0.35">
      <c r="A76" s="4" t="s">
        <v>4</v>
      </c>
      <c r="B76" s="4">
        <v>1963</v>
      </c>
      <c r="C76" s="4">
        <f t="shared" si="4"/>
        <v>1963</v>
      </c>
      <c r="D76" s="4" t="s">
        <v>19</v>
      </c>
      <c r="E76" s="5">
        <v>36.212000000000003</v>
      </c>
      <c r="F76" s="1">
        <f t="shared" si="0"/>
        <v>3.589390555613194</v>
      </c>
      <c r="G76" s="1">
        <v>3.5902825020654658</v>
      </c>
      <c r="H76" s="1">
        <f t="shared" si="1"/>
        <v>-8.9194645227186342E-2</v>
      </c>
      <c r="I76" s="6">
        <f t="shared" ref="I76:I139" si="5">H76-H$255</f>
        <v>0.11051438960563154</v>
      </c>
      <c r="J76" s="7">
        <f t="shared" si="3"/>
        <v>-1.868847081401448</v>
      </c>
    </row>
    <row r="77" spans="1:10" x14ac:dyDescent="0.35">
      <c r="A77" s="4" t="s">
        <v>4</v>
      </c>
      <c r="B77" s="4">
        <v>1963</v>
      </c>
      <c r="C77" s="4">
        <f t="shared" si="4"/>
        <v>1963.25</v>
      </c>
      <c r="D77" s="4" t="s">
        <v>20</v>
      </c>
      <c r="E77" s="5">
        <v>36.484999999999999</v>
      </c>
      <c r="F77" s="1">
        <f t="shared" ref="F77:F140" si="6">LN(E77)</f>
        <v>3.5969012172175834</v>
      </c>
      <c r="G77" s="1">
        <v>3.5986117512318776</v>
      </c>
      <c r="H77" s="1">
        <f t="shared" ref="H77:H140" si="7">100*(F77-G77)</f>
        <v>-0.17105340142942183</v>
      </c>
      <c r="I77" s="6">
        <f t="shared" si="5"/>
        <v>2.8655633403396052E-2</v>
      </c>
      <c r="J77" s="7">
        <f t="shared" ref="J77:J140" si="8">H77-H$139</f>
        <v>-1.9507058376036834</v>
      </c>
    </row>
    <row r="78" spans="1:10" x14ac:dyDescent="0.35">
      <c r="A78" s="4" t="s">
        <v>4</v>
      </c>
      <c r="B78" s="4">
        <v>1963</v>
      </c>
      <c r="C78" s="4">
        <f t="shared" ref="C78:C141" si="9">C77+0.25</f>
        <v>1963.5</v>
      </c>
      <c r="D78" s="4" t="s">
        <v>21</v>
      </c>
      <c r="E78" s="5">
        <v>37.384</v>
      </c>
      <c r="F78" s="1">
        <f t="shared" si="6"/>
        <v>3.6212428053981252</v>
      </c>
      <c r="G78" s="1">
        <v>3.6068976525215346</v>
      </c>
      <c r="H78" s="1">
        <f t="shared" si="7"/>
        <v>1.434515287659055</v>
      </c>
      <c r="I78" s="6">
        <f t="shared" si="5"/>
        <v>1.6342243224918729</v>
      </c>
      <c r="J78" s="7">
        <f t="shared" si="8"/>
        <v>-0.3451371485152066</v>
      </c>
    </row>
    <row r="79" spans="1:10" x14ac:dyDescent="0.35">
      <c r="A79" s="4" t="s">
        <v>4</v>
      </c>
      <c r="B79" s="4">
        <v>1963</v>
      </c>
      <c r="C79" s="4">
        <f t="shared" si="9"/>
        <v>1963.75</v>
      </c>
      <c r="D79" s="4" t="s">
        <v>22</v>
      </c>
      <c r="E79" s="5">
        <v>37.356000000000002</v>
      </c>
      <c r="F79" s="1">
        <f t="shared" si="6"/>
        <v>3.6204935412474715</v>
      </c>
      <c r="G79" s="1">
        <v>3.6151173457406904</v>
      </c>
      <c r="H79" s="1">
        <f t="shared" si="7"/>
        <v>0.53761955067810341</v>
      </c>
      <c r="I79" s="6">
        <f t="shared" si="5"/>
        <v>0.73732858551092129</v>
      </c>
      <c r="J79" s="7">
        <f t="shared" si="8"/>
        <v>-1.2420328854961582</v>
      </c>
    </row>
    <row r="80" spans="1:10" x14ac:dyDescent="0.35">
      <c r="A80" s="4" t="s">
        <v>4</v>
      </c>
      <c r="B80" s="4">
        <v>1964</v>
      </c>
      <c r="C80" s="4">
        <f t="shared" si="9"/>
        <v>1964</v>
      </c>
      <c r="D80" s="4" t="s">
        <v>19</v>
      </c>
      <c r="E80" s="5">
        <v>37.642000000000003</v>
      </c>
      <c r="F80" s="1">
        <f t="shared" si="6"/>
        <v>3.6281204482683722</v>
      </c>
      <c r="G80" s="1">
        <v>3.6232569364161455</v>
      </c>
      <c r="H80" s="1">
        <f t="shared" si="7"/>
        <v>0.48635118522266652</v>
      </c>
      <c r="I80" s="6">
        <f t="shared" si="5"/>
        <v>0.68606022005548439</v>
      </c>
      <c r="J80" s="7">
        <f t="shared" si="8"/>
        <v>-1.2933012509515951</v>
      </c>
    </row>
    <row r="81" spans="1:10" x14ac:dyDescent="0.35">
      <c r="A81" s="4" t="s">
        <v>4</v>
      </c>
      <c r="B81" s="4">
        <v>1964</v>
      </c>
      <c r="C81" s="4">
        <f t="shared" si="9"/>
        <v>1964.25</v>
      </c>
      <c r="D81" s="4" t="s">
        <v>20</v>
      </c>
      <c r="E81" s="5">
        <v>37.851999999999997</v>
      </c>
      <c r="F81" s="1">
        <f t="shared" si="6"/>
        <v>3.6336838186459861</v>
      </c>
      <c r="G81" s="1">
        <v>3.6313058901968924</v>
      </c>
      <c r="H81" s="1">
        <f t="shared" si="7"/>
        <v>0.23779284490936803</v>
      </c>
      <c r="I81" s="6">
        <f t="shared" si="5"/>
        <v>0.43750187974218591</v>
      </c>
      <c r="J81" s="7">
        <f t="shared" si="8"/>
        <v>-1.5418595912648936</v>
      </c>
    </row>
    <row r="82" spans="1:10" x14ac:dyDescent="0.35">
      <c r="A82" s="4" t="s">
        <v>4</v>
      </c>
      <c r="B82" s="4">
        <v>1964</v>
      </c>
      <c r="C82" s="4">
        <f t="shared" si="9"/>
        <v>1964.5</v>
      </c>
      <c r="D82" s="4" t="s">
        <v>21</v>
      </c>
      <c r="E82" s="5">
        <v>38.241999999999997</v>
      </c>
      <c r="F82" s="1">
        <f t="shared" si="6"/>
        <v>3.6439343880707677</v>
      </c>
      <c r="G82" s="1">
        <v>3.6392567124268309</v>
      </c>
      <c r="H82" s="1">
        <f t="shared" si="7"/>
        <v>0.46776756439368405</v>
      </c>
      <c r="I82" s="6">
        <f t="shared" si="5"/>
        <v>0.66747659922650193</v>
      </c>
      <c r="J82" s="7">
        <f t="shared" si="8"/>
        <v>-1.3118848717805776</v>
      </c>
    </row>
    <row r="83" spans="1:10" x14ac:dyDescent="0.35">
      <c r="A83" s="4" t="s">
        <v>4</v>
      </c>
      <c r="B83" s="4">
        <v>1964</v>
      </c>
      <c r="C83" s="4">
        <f t="shared" si="9"/>
        <v>1964.75</v>
      </c>
      <c r="D83" s="4" t="s">
        <v>22</v>
      </c>
      <c r="E83" s="5">
        <v>37.874000000000002</v>
      </c>
      <c r="F83" s="1">
        <f t="shared" si="6"/>
        <v>3.6342648608407133</v>
      </c>
      <c r="G83" s="1">
        <v>3.6471033946551414</v>
      </c>
      <c r="H83" s="1">
        <f t="shared" si="7"/>
        <v>-1.2838533814428121</v>
      </c>
      <c r="I83" s="6">
        <f t="shared" si="5"/>
        <v>-1.0841443466099943</v>
      </c>
      <c r="J83" s="7">
        <f t="shared" si="8"/>
        <v>-3.0635058176170737</v>
      </c>
    </row>
    <row r="84" spans="1:10" x14ac:dyDescent="0.35">
      <c r="A84" s="4" t="s">
        <v>4</v>
      </c>
      <c r="B84" s="4">
        <v>1965</v>
      </c>
      <c r="C84" s="4">
        <f t="shared" si="9"/>
        <v>1965</v>
      </c>
      <c r="D84" s="4" t="s">
        <v>19</v>
      </c>
      <c r="E84" s="5">
        <v>38.412999999999997</v>
      </c>
      <c r="F84" s="1">
        <f t="shared" si="6"/>
        <v>3.648395943968048</v>
      </c>
      <c r="G84" s="1">
        <v>3.6548428519782821</v>
      </c>
      <c r="H84" s="1">
        <f t="shared" si="7"/>
        <v>-0.64469080102340648</v>
      </c>
      <c r="I84" s="6">
        <f t="shared" si="5"/>
        <v>-0.4449817661905886</v>
      </c>
      <c r="J84" s="7">
        <f t="shared" si="8"/>
        <v>-2.4243432371976681</v>
      </c>
    </row>
    <row r="85" spans="1:10" x14ac:dyDescent="0.35">
      <c r="A85" s="4" t="s">
        <v>4</v>
      </c>
      <c r="B85" s="4">
        <v>1965</v>
      </c>
      <c r="C85" s="4">
        <f t="shared" si="9"/>
        <v>1965.25</v>
      </c>
      <c r="D85" s="4" t="s">
        <v>20</v>
      </c>
      <c r="E85" s="5">
        <v>38.591000000000001</v>
      </c>
      <c r="F85" s="1">
        <f t="shared" si="6"/>
        <v>3.6530190886628597</v>
      </c>
      <c r="G85" s="1">
        <v>3.6624639754090769</v>
      </c>
      <c r="H85" s="1">
        <f t="shared" si="7"/>
        <v>-0.94448867462171293</v>
      </c>
      <c r="I85" s="6">
        <f t="shared" si="5"/>
        <v>-0.74477963978889505</v>
      </c>
      <c r="J85" s="7">
        <f t="shared" si="8"/>
        <v>-2.7241411107959745</v>
      </c>
    </row>
    <row r="86" spans="1:10" x14ac:dyDescent="0.35">
      <c r="A86" s="4" t="s">
        <v>4</v>
      </c>
      <c r="B86" s="4">
        <v>1965</v>
      </c>
      <c r="C86" s="4">
        <f t="shared" si="9"/>
        <v>1965.5</v>
      </c>
      <c r="D86" s="4" t="s">
        <v>21</v>
      </c>
      <c r="E86" s="5">
        <v>39.378999999999998</v>
      </c>
      <c r="F86" s="1">
        <f t="shared" si="6"/>
        <v>3.6732326792877439</v>
      </c>
      <c r="G86" s="1">
        <v>3.669951626642844</v>
      </c>
      <c r="H86" s="1">
        <f t="shared" si="7"/>
        <v>0.32810526448998623</v>
      </c>
      <c r="I86" s="6">
        <f t="shared" si="5"/>
        <v>0.5278142993228041</v>
      </c>
      <c r="J86" s="7">
        <f t="shared" si="8"/>
        <v>-1.4515471716842754</v>
      </c>
    </row>
    <row r="87" spans="1:10" x14ac:dyDescent="0.35">
      <c r="A87" s="4" t="s">
        <v>4</v>
      </c>
      <c r="B87" s="4">
        <v>1965</v>
      </c>
      <c r="C87" s="4">
        <f t="shared" si="9"/>
        <v>1965.75</v>
      </c>
      <c r="D87" s="4" t="s">
        <v>22</v>
      </c>
      <c r="E87" s="5">
        <v>40.063000000000002</v>
      </c>
      <c r="F87" s="1">
        <f t="shared" si="6"/>
        <v>3.6904532151022282</v>
      </c>
      <c r="G87" s="1">
        <v>3.6772847643206861</v>
      </c>
      <c r="H87" s="1">
        <f t="shared" si="7"/>
        <v>1.3168450781542163</v>
      </c>
      <c r="I87" s="6">
        <f t="shared" si="5"/>
        <v>1.5165541129870341</v>
      </c>
      <c r="J87" s="7">
        <f t="shared" si="8"/>
        <v>-0.46280735802004536</v>
      </c>
    </row>
    <row r="88" spans="1:10" x14ac:dyDescent="0.35">
      <c r="A88" s="4" t="s">
        <v>4</v>
      </c>
      <c r="B88" s="4">
        <v>1966</v>
      </c>
      <c r="C88" s="4">
        <f t="shared" si="9"/>
        <v>1966</v>
      </c>
      <c r="D88" s="4" t="s">
        <v>19</v>
      </c>
      <c r="E88" s="5">
        <v>40.606000000000002</v>
      </c>
      <c r="F88" s="1">
        <f t="shared" si="6"/>
        <v>3.7039158389400497</v>
      </c>
      <c r="G88" s="1">
        <v>3.6844443977416077</v>
      </c>
      <c r="H88" s="1">
        <f t="shared" si="7"/>
        <v>1.9471441198442019</v>
      </c>
      <c r="I88" s="6">
        <f t="shared" si="5"/>
        <v>2.1468531546770198</v>
      </c>
      <c r="J88" s="7">
        <f t="shared" si="8"/>
        <v>0.16749168366994027</v>
      </c>
    </row>
    <row r="89" spans="1:10" x14ac:dyDescent="0.35">
      <c r="A89" s="4" t="s">
        <v>4</v>
      </c>
      <c r="B89" s="4">
        <v>1966</v>
      </c>
      <c r="C89" s="4">
        <f t="shared" si="9"/>
        <v>1966.25</v>
      </c>
      <c r="D89" s="4" t="s">
        <v>20</v>
      </c>
      <c r="E89" s="5">
        <v>40.322000000000003</v>
      </c>
      <c r="F89" s="1">
        <f t="shared" si="6"/>
        <v>3.6968972257075197</v>
      </c>
      <c r="G89" s="1">
        <v>3.6914197664863515</v>
      </c>
      <c r="H89" s="1">
        <f t="shared" si="7"/>
        <v>0.54774592211681572</v>
      </c>
      <c r="I89" s="6">
        <f t="shared" si="5"/>
        <v>0.7474549569496336</v>
      </c>
      <c r="J89" s="7">
        <f t="shared" si="8"/>
        <v>-1.2319065140574459</v>
      </c>
    </row>
    <row r="90" spans="1:10" x14ac:dyDescent="0.35">
      <c r="A90" s="4" t="s">
        <v>4</v>
      </c>
      <c r="B90" s="4">
        <v>1966</v>
      </c>
      <c r="C90" s="4">
        <f t="shared" si="9"/>
        <v>1966.5</v>
      </c>
      <c r="D90" s="4" t="s">
        <v>21</v>
      </c>
      <c r="E90" s="5">
        <v>40.456000000000003</v>
      </c>
      <c r="F90" s="1">
        <f t="shared" si="6"/>
        <v>3.700214963777682</v>
      </c>
      <c r="G90" s="1">
        <v>3.6982122797864094</v>
      </c>
      <c r="H90" s="1">
        <f t="shared" si="7"/>
        <v>0.20026839912725691</v>
      </c>
      <c r="I90" s="6">
        <f t="shared" si="5"/>
        <v>0.39997743396007479</v>
      </c>
      <c r="J90" s="7">
        <f t="shared" si="8"/>
        <v>-1.5793840370470047</v>
      </c>
    </row>
    <row r="91" spans="1:10" x14ac:dyDescent="0.35">
      <c r="A91" s="4" t="s">
        <v>4</v>
      </c>
      <c r="B91" s="4">
        <v>1966</v>
      </c>
      <c r="C91" s="4">
        <f t="shared" si="9"/>
        <v>1966.75</v>
      </c>
      <c r="D91" s="4" t="s">
        <v>22</v>
      </c>
      <c r="E91" s="5">
        <v>40.712000000000003</v>
      </c>
      <c r="F91" s="1">
        <f t="shared" si="6"/>
        <v>3.7065228892865316</v>
      </c>
      <c r="G91" s="1">
        <v>3.7048267702852864</v>
      </c>
      <c r="H91" s="1">
        <f t="shared" si="7"/>
        <v>0.16961190012452221</v>
      </c>
      <c r="I91" s="6">
        <f t="shared" si="5"/>
        <v>0.36932093495734009</v>
      </c>
      <c r="J91" s="7">
        <f t="shared" si="8"/>
        <v>-1.6100405360497394</v>
      </c>
    </row>
    <row r="92" spans="1:10" x14ac:dyDescent="0.35">
      <c r="A92" s="4" t="s">
        <v>4</v>
      </c>
      <c r="B92" s="4">
        <v>1967</v>
      </c>
      <c r="C92" s="4">
        <f t="shared" si="9"/>
        <v>1967</v>
      </c>
      <c r="D92" s="4" t="s">
        <v>19</v>
      </c>
      <c r="E92" s="5">
        <v>41.037999999999997</v>
      </c>
      <c r="F92" s="1">
        <f t="shared" si="6"/>
        <v>3.7144984667315559</v>
      </c>
      <c r="G92" s="1">
        <v>3.7112693223039819</v>
      </c>
      <c r="H92" s="1">
        <f t="shared" si="7"/>
        <v>0.32291444275740488</v>
      </c>
      <c r="I92" s="6">
        <f t="shared" si="5"/>
        <v>0.52262347759022276</v>
      </c>
      <c r="J92" s="7">
        <f t="shared" si="8"/>
        <v>-1.4567379934168567</v>
      </c>
    </row>
    <row r="93" spans="1:10" x14ac:dyDescent="0.35">
      <c r="A93" s="4" t="s">
        <v>4</v>
      </c>
      <c r="B93" s="4">
        <v>1967</v>
      </c>
      <c r="C93" s="4">
        <f t="shared" si="9"/>
        <v>1967.25</v>
      </c>
      <c r="D93" s="4" t="s">
        <v>20</v>
      </c>
      <c r="E93" s="5">
        <v>41.194000000000003</v>
      </c>
      <c r="F93" s="1">
        <f t="shared" si="6"/>
        <v>3.7182926146822859</v>
      </c>
      <c r="G93" s="1">
        <v>3.7175470802378712</v>
      </c>
      <c r="H93" s="1">
        <f t="shared" si="7"/>
        <v>7.4553444441471939E-2</v>
      </c>
      <c r="I93" s="6">
        <f t="shared" si="5"/>
        <v>0.27426247927428982</v>
      </c>
      <c r="J93" s="7">
        <f t="shared" si="8"/>
        <v>-1.7050989917327897</v>
      </c>
    </row>
    <row r="94" spans="1:10" x14ac:dyDescent="0.35">
      <c r="A94" s="4" t="s">
        <v>4</v>
      </c>
      <c r="B94" s="4">
        <v>1967</v>
      </c>
      <c r="C94" s="4">
        <f t="shared" si="9"/>
        <v>1967.5</v>
      </c>
      <c r="D94" s="4" t="s">
        <v>21</v>
      </c>
      <c r="E94" s="5">
        <v>41.405999999999999</v>
      </c>
      <c r="F94" s="1">
        <f t="shared" si="6"/>
        <v>3.7234257978665197</v>
      </c>
      <c r="G94" s="1">
        <v>3.7236692066975978</v>
      </c>
      <c r="H94" s="1">
        <f t="shared" si="7"/>
        <v>-2.4340883107809574E-2</v>
      </c>
      <c r="I94" s="6">
        <f t="shared" si="5"/>
        <v>0.1753681517250083</v>
      </c>
      <c r="J94" s="7">
        <f t="shared" si="8"/>
        <v>-1.8039933192820712</v>
      </c>
    </row>
    <row r="95" spans="1:10" x14ac:dyDescent="0.35">
      <c r="A95" s="4" t="s">
        <v>4</v>
      </c>
      <c r="B95" s="4">
        <v>1967</v>
      </c>
      <c r="C95" s="4">
        <f t="shared" si="9"/>
        <v>1967.75</v>
      </c>
      <c r="D95" s="4" t="s">
        <v>22</v>
      </c>
      <c r="E95" s="5">
        <v>41.524999999999999</v>
      </c>
      <c r="F95" s="1">
        <f t="shared" si="6"/>
        <v>3.7262956554993587</v>
      </c>
      <c r="G95" s="1">
        <v>3.7296453302528332</v>
      </c>
      <c r="H95" s="1">
        <f t="shared" si="7"/>
        <v>-0.33496747534744742</v>
      </c>
      <c r="I95" s="6">
        <f t="shared" si="5"/>
        <v>-0.13525844051462954</v>
      </c>
      <c r="J95" s="7">
        <f t="shared" si="8"/>
        <v>-2.114619911521709</v>
      </c>
    </row>
    <row r="96" spans="1:10" x14ac:dyDescent="0.35">
      <c r="A96" s="4" t="s">
        <v>4</v>
      </c>
      <c r="B96" s="4">
        <v>1968</v>
      </c>
      <c r="C96" s="4">
        <f t="shared" si="9"/>
        <v>1968</v>
      </c>
      <c r="D96" s="4" t="s">
        <v>19</v>
      </c>
      <c r="E96" s="5">
        <v>42.456000000000003</v>
      </c>
      <c r="F96" s="1">
        <f t="shared" si="6"/>
        <v>3.748468245525594</v>
      </c>
      <c r="G96" s="1">
        <v>3.7354849273427284</v>
      </c>
      <c r="H96" s="1">
        <f t="shared" si="7"/>
        <v>1.2983318182865577</v>
      </c>
      <c r="I96" s="6">
        <f t="shared" si="5"/>
        <v>1.4980408531193756</v>
      </c>
      <c r="J96" s="7">
        <f t="shared" si="8"/>
        <v>-0.48132061788770386</v>
      </c>
    </row>
    <row r="97" spans="1:10" x14ac:dyDescent="0.35">
      <c r="A97" s="4" t="s">
        <v>4</v>
      </c>
      <c r="B97" s="4">
        <v>1968</v>
      </c>
      <c r="C97" s="4">
        <f t="shared" si="9"/>
        <v>1968.25</v>
      </c>
      <c r="D97" s="4" t="s">
        <v>20</v>
      </c>
      <c r="E97" s="5">
        <v>42.85</v>
      </c>
      <c r="F97" s="1">
        <f t="shared" si="6"/>
        <v>3.7577056450437887</v>
      </c>
      <c r="G97" s="1">
        <v>3.7411953808597138</v>
      </c>
      <c r="H97" s="1">
        <f t="shared" si="7"/>
        <v>1.6510264184074863</v>
      </c>
      <c r="I97" s="6">
        <f t="shared" si="5"/>
        <v>1.8507354532403042</v>
      </c>
      <c r="J97" s="7">
        <f t="shared" si="8"/>
        <v>-0.12862601776677529</v>
      </c>
    </row>
    <row r="98" spans="1:10" x14ac:dyDescent="0.35">
      <c r="A98" s="4" t="s">
        <v>4</v>
      </c>
      <c r="B98" s="4">
        <v>1968</v>
      </c>
      <c r="C98" s="4">
        <f t="shared" si="9"/>
        <v>1968.5</v>
      </c>
      <c r="D98" s="4" t="s">
        <v>21</v>
      </c>
      <c r="E98" s="5">
        <v>42.871000000000002</v>
      </c>
      <c r="F98" s="1">
        <f t="shared" si="6"/>
        <v>3.7581956066732638</v>
      </c>
      <c r="G98" s="1">
        <v>3.7467921882700828</v>
      </c>
      <c r="H98" s="1">
        <f t="shared" si="7"/>
        <v>1.1403418403181043</v>
      </c>
      <c r="I98" s="6">
        <f t="shared" si="5"/>
        <v>1.3400508751509221</v>
      </c>
      <c r="J98" s="7">
        <f t="shared" si="8"/>
        <v>-0.63931059585615735</v>
      </c>
    </row>
    <row r="99" spans="1:10" x14ac:dyDescent="0.35">
      <c r="A99" s="4" t="s">
        <v>4</v>
      </c>
      <c r="B99" s="4">
        <v>1968</v>
      </c>
      <c r="C99" s="4">
        <f t="shared" si="9"/>
        <v>1968.75</v>
      </c>
      <c r="D99" s="4" t="s">
        <v>22</v>
      </c>
      <c r="E99" s="5">
        <v>42.767000000000003</v>
      </c>
      <c r="F99" s="1">
        <f t="shared" si="6"/>
        <v>3.7557667771553742</v>
      </c>
      <c r="G99" s="1">
        <v>3.752301165955243</v>
      </c>
      <c r="H99" s="1">
        <f t="shared" si="7"/>
        <v>0.34656112001312245</v>
      </c>
      <c r="I99" s="6">
        <f t="shared" si="5"/>
        <v>0.54627015484594033</v>
      </c>
      <c r="J99" s="7">
        <f t="shared" si="8"/>
        <v>-1.4330913161611392</v>
      </c>
    </row>
    <row r="100" spans="1:10" x14ac:dyDescent="0.35">
      <c r="A100" s="4" t="s">
        <v>4</v>
      </c>
      <c r="B100" s="4">
        <v>1969</v>
      </c>
      <c r="C100" s="4">
        <f t="shared" si="9"/>
        <v>1969</v>
      </c>
      <c r="D100" s="4" t="s">
        <v>19</v>
      </c>
      <c r="E100" s="5">
        <v>43.110999999999997</v>
      </c>
      <c r="F100" s="1">
        <f t="shared" si="6"/>
        <v>3.7637781849641452</v>
      </c>
      <c r="G100" s="1">
        <v>3.7577552574331046</v>
      </c>
      <c r="H100" s="1">
        <f t="shared" si="7"/>
        <v>0.60229275310406116</v>
      </c>
      <c r="I100" s="6">
        <f t="shared" si="5"/>
        <v>0.80200178793687904</v>
      </c>
      <c r="J100" s="7">
        <f t="shared" si="8"/>
        <v>-1.1773596830702004</v>
      </c>
    </row>
    <row r="101" spans="1:10" x14ac:dyDescent="0.35">
      <c r="A101" s="4" t="s">
        <v>4</v>
      </c>
      <c r="B101" s="4">
        <v>1969</v>
      </c>
      <c r="C101" s="4">
        <f t="shared" si="9"/>
        <v>1969.25</v>
      </c>
      <c r="D101" s="4" t="s">
        <v>20</v>
      </c>
      <c r="E101" s="5">
        <v>42.758000000000003</v>
      </c>
      <c r="F101" s="1">
        <f t="shared" si="6"/>
        <v>3.7555563123782165</v>
      </c>
      <c r="G101" s="1">
        <v>3.763189572228578</v>
      </c>
      <c r="H101" s="1">
        <f t="shared" si="7"/>
        <v>-0.76332598503614513</v>
      </c>
      <c r="I101" s="6">
        <f t="shared" si="5"/>
        <v>-0.56361695020332725</v>
      </c>
      <c r="J101" s="7">
        <f t="shared" si="8"/>
        <v>-2.5429784212104067</v>
      </c>
    </row>
    <row r="102" spans="1:10" x14ac:dyDescent="0.35">
      <c r="A102" s="4" t="s">
        <v>4</v>
      </c>
      <c r="B102" s="4">
        <v>1969</v>
      </c>
      <c r="C102" s="4">
        <f t="shared" si="9"/>
        <v>1969.5</v>
      </c>
      <c r="D102" s="4" t="s">
        <v>21</v>
      </c>
      <c r="E102" s="5">
        <v>42.807000000000002</v>
      </c>
      <c r="F102" s="1">
        <f t="shared" si="6"/>
        <v>3.7567016406165479</v>
      </c>
      <c r="G102" s="1">
        <v>3.7686429841962816</v>
      </c>
      <c r="H102" s="1">
        <f t="shared" si="7"/>
        <v>-1.1941343579733754</v>
      </c>
      <c r="I102" s="6">
        <f t="shared" si="5"/>
        <v>-0.99442532314055754</v>
      </c>
      <c r="J102" s="7">
        <f t="shared" si="8"/>
        <v>-2.973786794147637</v>
      </c>
    </row>
    <row r="103" spans="1:10" x14ac:dyDescent="0.35">
      <c r="A103" s="4" t="s">
        <v>4</v>
      </c>
      <c r="B103" s="4">
        <v>1969</v>
      </c>
      <c r="C103" s="4">
        <f t="shared" si="9"/>
        <v>1969.75</v>
      </c>
      <c r="D103" s="4" t="s">
        <v>22</v>
      </c>
      <c r="E103" s="5">
        <v>42.600999999999999</v>
      </c>
      <c r="F103" s="1">
        <f t="shared" si="6"/>
        <v>3.7518777271782144</v>
      </c>
      <c r="G103" s="1">
        <v>3.7741495964034266</v>
      </c>
      <c r="H103" s="1">
        <f t="shared" si="7"/>
        <v>-2.2271869225212182</v>
      </c>
      <c r="I103" s="6">
        <f t="shared" si="5"/>
        <v>-2.0274778876884003</v>
      </c>
      <c r="J103" s="7">
        <f t="shared" si="8"/>
        <v>-4.0068393586954798</v>
      </c>
    </row>
    <row r="104" spans="1:10" x14ac:dyDescent="0.35">
      <c r="A104" s="4" t="s">
        <v>4</v>
      </c>
      <c r="B104" s="4">
        <v>1970</v>
      </c>
      <c r="C104" s="4">
        <f t="shared" si="9"/>
        <v>1970</v>
      </c>
      <c r="D104" s="4" t="s">
        <v>19</v>
      </c>
      <c r="E104" s="5">
        <v>42.738</v>
      </c>
      <c r="F104" s="1">
        <f t="shared" si="6"/>
        <v>3.7550884542242717</v>
      </c>
      <c r="G104" s="1">
        <v>3.7797360485774867</v>
      </c>
      <c r="H104" s="1">
        <f t="shared" si="7"/>
        <v>-2.4647594353214952</v>
      </c>
      <c r="I104" s="6">
        <f t="shared" si="5"/>
        <v>-2.2650504004886773</v>
      </c>
      <c r="J104" s="7">
        <f t="shared" si="8"/>
        <v>-4.2444118714957568</v>
      </c>
    </row>
    <row r="105" spans="1:10" x14ac:dyDescent="0.35">
      <c r="A105" s="4" t="s">
        <v>4</v>
      </c>
      <c r="B105" s="4">
        <v>1970</v>
      </c>
      <c r="C105" s="4">
        <f t="shared" si="9"/>
        <v>1970.25</v>
      </c>
      <c r="D105" s="4" t="s">
        <v>20</v>
      </c>
      <c r="E105" s="5">
        <v>43.37</v>
      </c>
      <c r="F105" s="1">
        <f t="shared" si="6"/>
        <v>3.7697679578472747</v>
      </c>
      <c r="G105" s="1">
        <v>3.7854150605276695</v>
      </c>
      <c r="H105" s="1">
        <f t="shared" si="7"/>
        <v>-1.564710268039482</v>
      </c>
      <c r="I105" s="6">
        <f t="shared" si="5"/>
        <v>-1.3650012332066641</v>
      </c>
      <c r="J105" s="7">
        <f t="shared" si="8"/>
        <v>-3.3443627042137436</v>
      </c>
    </row>
    <row r="106" spans="1:10" x14ac:dyDescent="0.35">
      <c r="A106" s="4" t="s">
        <v>4</v>
      </c>
      <c r="B106" s="4">
        <v>1970</v>
      </c>
      <c r="C106" s="4">
        <f t="shared" si="9"/>
        <v>1970.5</v>
      </c>
      <c r="D106" s="4" t="s">
        <v>21</v>
      </c>
      <c r="E106" s="5">
        <v>44.057000000000002</v>
      </c>
      <c r="F106" s="1">
        <f t="shared" si="6"/>
        <v>3.785484250086451</v>
      </c>
      <c r="G106" s="1">
        <v>3.7911839473167115</v>
      </c>
      <c r="H106" s="1">
        <f t="shared" si="7"/>
        <v>-0.56996972302605364</v>
      </c>
      <c r="I106" s="6">
        <f t="shared" si="5"/>
        <v>-0.37026068819323577</v>
      </c>
      <c r="J106" s="7">
        <f t="shared" si="8"/>
        <v>-2.3496221592003153</v>
      </c>
    </row>
    <row r="107" spans="1:10" x14ac:dyDescent="0.35">
      <c r="A107" s="4" t="s">
        <v>4</v>
      </c>
      <c r="B107" s="4">
        <v>1970</v>
      </c>
      <c r="C107" s="4">
        <f t="shared" si="9"/>
        <v>1970.75</v>
      </c>
      <c r="D107" s="4" t="s">
        <v>22</v>
      </c>
      <c r="E107" s="5">
        <v>43.656999999999996</v>
      </c>
      <c r="F107" s="1">
        <f t="shared" si="6"/>
        <v>3.7763636359803892</v>
      </c>
      <c r="G107" s="1">
        <v>3.7970302445681741</v>
      </c>
      <c r="H107" s="1">
        <f t="shared" si="7"/>
        <v>-2.0666608587784907</v>
      </c>
      <c r="I107" s="6">
        <f t="shared" si="5"/>
        <v>-1.8669518239456728</v>
      </c>
      <c r="J107" s="7">
        <f t="shared" si="8"/>
        <v>-3.8463132949527523</v>
      </c>
    </row>
    <row r="108" spans="1:10" x14ac:dyDescent="0.35">
      <c r="A108" s="4" t="s">
        <v>4</v>
      </c>
      <c r="B108" s="4">
        <v>1971</v>
      </c>
      <c r="C108" s="4">
        <f t="shared" si="9"/>
        <v>1971</v>
      </c>
      <c r="D108" s="4" t="s">
        <v>19</v>
      </c>
      <c r="E108" s="5">
        <v>44.944000000000003</v>
      </c>
      <c r="F108" s="1">
        <f t="shared" si="6"/>
        <v>3.8054172703618878</v>
      </c>
      <c r="G108" s="1">
        <v>3.8029379255948497</v>
      </c>
      <c r="H108" s="1">
        <f t="shared" si="7"/>
        <v>0.24793447670381497</v>
      </c>
      <c r="I108" s="6">
        <f t="shared" si="5"/>
        <v>0.44764351153663284</v>
      </c>
      <c r="J108" s="7">
        <f t="shared" si="8"/>
        <v>-1.5317179594704466</v>
      </c>
    </row>
    <row r="109" spans="1:10" x14ac:dyDescent="0.35">
      <c r="A109" s="4" t="s">
        <v>4</v>
      </c>
      <c r="B109" s="4">
        <v>1971</v>
      </c>
      <c r="C109" s="4">
        <f t="shared" si="9"/>
        <v>1971.25</v>
      </c>
      <c r="D109" s="4" t="s">
        <v>20</v>
      </c>
      <c r="E109" s="5">
        <v>45.076999999999998</v>
      </c>
      <c r="F109" s="1">
        <f t="shared" si="6"/>
        <v>3.8083721385986613</v>
      </c>
      <c r="G109" s="1">
        <v>3.8088780470791641</v>
      </c>
      <c r="H109" s="1">
        <f t="shared" si="7"/>
        <v>-5.0590848050280357E-2</v>
      </c>
      <c r="I109" s="6">
        <f t="shared" si="5"/>
        <v>0.14911818678253752</v>
      </c>
      <c r="J109" s="7">
        <f t="shared" si="8"/>
        <v>-1.830243284224542</v>
      </c>
    </row>
    <row r="110" spans="1:10" x14ac:dyDescent="0.35">
      <c r="A110" s="4" t="s">
        <v>4</v>
      </c>
      <c r="B110" s="4">
        <v>1971</v>
      </c>
      <c r="C110" s="4">
        <f t="shared" si="9"/>
        <v>1971.5</v>
      </c>
      <c r="D110" s="4" t="s">
        <v>21</v>
      </c>
      <c r="E110" s="5">
        <v>45.506</v>
      </c>
      <c r="F110" s="1">
        <f t="shared" si="6"/>
        <v>3.817844185394935</v>
      </c>
      <c r="G110" s="1">
        <v>3.8148232152940227</v>
      </c>
      <c r="H110" s="1">
        <f t="shared" si="7"/>
        <v>0.30209701009122902</v>
      </c>
      <c r="I110" s="6">
        <f t="shared" si="5"/>
        <v>0.5018060449240469</v>
      </c>
      <c r="J110" s="7">
        <f t="shared" si="8"/>
        <v>-1.4775554260830326</v>
      </c>
    </row>
    <row r="111" spans="1:10" x14ac:dyDescent="0.35">
      <c r="A111" s="4" t="s">
        <v>4</v>
      </c>
      <c r="B111" s="4">
        <v>1971</v>
      </c>
      <c r="C111" s="4">
        <f t="shared" si="9"/>
        <v>1971.75</v>
      </c>
      <c r="D111" s="4" t="s">
        <v>22</v>
      </c>
      <c r="E111" s="5">
        <v>45.110999999999997</v>
      </c>
      <c r="F111" s="1">
        <f t="shared" si="6"/>
        <v>3.8091261192082926</v>
      </c>
      <c r="G111" s="1">
        <v>3.8207457203195299</v>
      </c>
      <c r="H111" s="1">
        <f t="shared" si="7"/>
        <v>-1.1619601111237277</v>
      </c>
      <c r="I111" s="6">
        <f t="shared" si="5"/>
        <v>-0.96225107629090978</v>
      </c>
      <c r="J111" s="7">
        <f t="shared" si="8"/>
        <v>-2.9416125472979893</v>
      </c>
    </row>
    <row r="112" spans="1:10" x14ac:dyDescent="0.35">
      <c r="A112" s="4" t="s">
        <v>4</v>
      </c>
      <c r="B112" s="4">
        <v>1972</v>
      </c>
      <c r="C112" s="4">
        <f t="shared" si="9"/>
        <v>1972</v>
      </c>
      <c r="D112" s="4" t="s">
        <v>19</v>
      </c>
      <c r="E112" s="5">
        <v>45.817</v>
      </c>
      <c r="F112" s="1">
        <f t="shared" si="6"/>
        <v>3.8246552012895423</v>
      </c>
      <c r="G112" s="1">
        <v>3.8266197403421036</v>
      </c>
      <c r="H112" s="1">
        <f t="shared" si="7"/>
        <v>-0.19645390525613315</v>
      </c>
      <c r="I112" s="6">
        <f t="shared" si="5"/>
        <v>3.2551295766847232E-3</v>
      </c>
      <c r="J112" s="7">
        <f t="shared" si="8"/>
        <v>-1.9761063414303948</v>
      </c>
    </row>
    <row r="113" spans="1:10" x14ac:dyDescent="0.35">
      <c r="A113" s="4" t="s">
        <v>4</v>
      </c>
      <c r="B113" s="4">
        <v>1972</v>
      </c>
      <c r="C113" s="4">
        <f t="shared" si="9"/>
        <v>1972.25</v>
      </c>
      <c r="D113" s="4" t="s">
        <v>20</v>
      </c>
      <c r="E113" s="5">
        <v>46.720999999999997</v>
      </c>
      <c r="F113" s="1">
        <f t="shared" si="6"/>
        <v>3.8441937424004959</v>
      </c>
      <c r="G113" s="1">
        <v>3.8324121912974669</v>
      </c>
      <c r="H113" s="1">
        <f t="shared" si="7"/>
        <v>1.1781551103029031</v>
      </c>
      <c r="I113" s="6">
        <f t="shared" si="5"/>
        <v>1.377864145135721</v>
      </c>
      <c r="J113" s="7">
        <f t="shared" si="8"/>
        <v>-0.60149732587135851</v>
      </c>
    </row>
    <row r="114" spans="1:10" x14ac:dyDescent="0.35">
      <c r="A114" s="4" t="s">
        <v>4</v>
      </c>
      <c r="B114" s="4">
        <v>1972</v>
      </c>
      <c r="C114" s="4">
        <f t="shared" si="9"/>
        <v>1972.5</v>
      </c>
      <c r="D114" s="4" t="s">
        <v>21</v>
      </c>
      <c r="E114" s="5">
        <v>46.991999999999997</v>
      </c>
      <c r="F114" s="1">
        <f t="shared" si="6"/>
        <v>3.8499773744562642</v>
      </c>
      <c r="G114" s="1">
        <v>3.838088761284435</v>
      </c>
      <c r="H114" s="1">
        <f t="shared" si="7"/>
        <v>1.188861317182921</v>
      </c>
      <c r="I114" s="6">
        <f t="shared" si="5"/>
        <v>1.3885703520157389</v>
      </c>
      <c r="J114" s="7">
        <f t="shared" si="8"/>
        <v>-0.59079111899134062</v>
      </c>
    </row>
    <row r="115" spans="1:10" x14ac:dyDescent="0.35">
      <c r="A115" s="4" t="s">
        <v>4</v>
      </c>
      <c r="B115" s="4">
        <v>1972</v>
      </c>
      <c r="C115" s="4">
        <f t="shared" si="9"/>
        <v>1972.75</v>
      </c>
      <c r="D115" s="4" t="s">
        <v>22</v>
      </c>
      <c r="E115" s="5">
        <v>47.392000000000003</v>
      </c>
      <c r="F115" s="1">
        <f t="shared" si="6"/>
        <v>3.8584534380853883</v>
      </c>
      <c r="G115" s="1">
        <v>3.8436225018712631</v>
      </c>
      <c r="H115" s="1">
        <f t="shared" si="7"/>
        <v>1.4830936214125234</v>
      </c>
      <c r="I115" s="6">
        <f t="shared" si="5"/>
        <v>1.6828026562453413</v>
      </c>
      <c r="J115" s="7">
        <f t="shared" si="8"/>
        <v>-0.29655881476173818</v>
      </c>
    </row>
    <row r="116" spans="1:10" x14ac:dyDescent="0.35">
      <c r="A116" s="4" t="s">
        <v>4</v>
      </c>
      <c r="B116" s="4">
        <v>1973</v>
      </c>
      <c r="C116" s="4">
        <f t="shared" si="9"/>
        <v>1973</v>
      </c>
      <c r="D116" s="4" t="s">
        <v>19</v>
      </c>
      <c r="E116" s="5">
        <v>48.463000000000001</v>
      </c>
      <c r="F116" s="1">
        <f t="shared" si="6"/>
        <v>3.8808006201994352</v>
      </c>
      <c r="G116" s="1">
        <v>3.8489938950094396</v>
      </c>
      <c r="H116" s="1">
        <f t="shared" si="7"/>
        <v>3.180672518999561</v>
      </c>
      <c r="I116" s="6">
        <f t="shared" si="5"/>
        <v>3.3803815538323789</v>
      </c>
      <c r="J116" s="7">
        <f t="shared" si="8"/>
        <v>1.4010200828252994</v>
      </c>
    </row>
    <row r="117" spans="1:10" x14ac:dyDescent="0.35">
      <c r="A117" s="4" t="s">
        <v>4</v>
      </c>
      <c r="B117" s="4">
        <v>1973</v>
      </c>
      <c r="C117" s="4">
        <f t="shared" si="9"/>
        <v>1973.25</v>
      </c>
      <c r="D117" s="4" t="s">
        <v>20</v>
      </c>
      <c r="E117" s="5">
        <v>48.48</v>
      </c>
      <c r="F117" s="1">
        <f t="shared" si="6"/>
        <v>3.881151341761059</v>
      </c>
      <c r="G117" s="1">
        <v>3.8541926919855869</v>
      </c>
      <c r="H117" s="1">
        <f t="shared" si="7"/>
        <v>2.6958649775472132</v>
      </c>
      <c r="I117" s="6">
        <f t="shared" si="5"/>
        <v>2.8955740123800311</v>
      </c>
      <c r="J117" s="7">
        <f t="shared" si="8"/>
        <v>0.91621254137295161</v>
      </c>
    </row>
    <row r="118" spans="1:10" x14ac:dyDescent="0.35">
      <c r="A118" s="4" t="s">
        <v>4</v>
      </c>
      <c r="B118" s="4">
        <v>1973</v>
      </c>
      <c r="C118" s="4">
        <f t="shared" si="9"/>
        <v>1973.5</v>
      </c>
      <c r="D118" s="4" t="s">
        <v>21</v>
      </c>
      <c r="E118" s="5">
        <v>48.023000000000003</v>
      </c>
      <c r="F118" s="1">
        <f t="shared" si="6"/>
        <v>3.8716800628108694</v>
      </c>
      <c r="G118" s="1">
        <v>3.8592285232895711</v>
      </c>
      <c r="H118" s="1">
        <f t="shared" si="7"/>
        <v>1.2451539521298294</v>
      </c>
      <c r="I118" s="6">
        <f t="shared" si="5"/>
        <v>1.4448629869626473</v>
      </c>
      <c r="J118" s="7">
        <f t="shared" si="8"/>
        <v>-0.53449848404443223</v>
      </c>
    </row>
    <row r="119" spans="1:10" x14ac:dyDescent="0.35">
      <c r="A119" s="4" t="s">
        <v>4</v>
      </c>
      <c r="B119" s="4">
        <v>1973</v>
      </c>
      <c r="C119" s="4">
        <f t="shared" si="9"/>
        <v>1973.75</v>
      </c>
      <c r="D119" s="4" t="s">
        <v>22</v>
      </c>
      <c r="E119" s="5">
        <v>47.725000000000001</v>
      </c>
      <c r="F119" s="1">
        <f t="shared" si="6"/>
        <v>3.8654553696118112</v>
      </c>
      <c r="G119" s="1">
        <v>3.8641278685673681</v>
      </c>
      <c r="H119" s="1">
        <f t="shared" si="7"/>
        <v>0.13275010444431246</v>
      </c>
      <c r="I119" s="6">
        <f t="shared" si="5"/>
        <v>0.33245913927713033</v>
      </c>
      <c r="J119" s="7">
        <f t="shared" si="8"/>
        <v>-1.6469023317299492</v>
      </c>
    </row>
    <row r="120" spans="1:10" x14ac:dyDescent="0.35">
      <c r="A120" s="4" t="s">
        <v>4</v>
      </c>
      <c r="B120" s="4">
        <v>1974</v>
      </c>
      <c r="C120" s="4">
        <f t="shared" si="9"/>
        <v>1974</v>
      </c>
      <c r="D120" s="4" t="s">
        <v>19</v>
      </c>
      <c r="E120" s="5">
        <v>47.619</v>
      </c>
      <c r="F120" s="1">
        <f t="shared" si="6"/>
        <v>3.8632318412582141</v>
      </c>
      <c r="G120" s="1">
        <v>3.8689249896771547</v>
      </c>
      <c r="H120" s="1">
        <f t="shared" si="7"/>
        <v>-0.56931484189406412</v>
      </c>
      <c r="I120" s="6">
        <f t="shared" si="5"/>
        <v>-0.36960580706124624</v>
      </c>
      <c r="J120" s="7">
        <f t="shared" si="8"/>
        <v>-2.3489672780683257</v>
      </c>
    </row>
    <row r="121" spans="1:10" x14ac:dyDescent="0.35">
      <c r="A121" s="4" t="s">
        <v>4</v>
      </c>
      <c r="B121" s="4">
        <v>1974</v>
      </c>
      <c r="C121" s="4">
        <f t="shared" si="9"/>
        <v>1974.25</v>
      </c>
      <c r="D121" s="4" t="s">
        <v>20</v>
      </c>
      <c r="E121" s="5">
        <v>47.478000000000002</v>
      </c>
      <c r="F121" s="1">
        <f t="shared" si="6"/>
        <v>3.8602664458551113</v>
      </c>
      <c r="G121" s="1">
        <v>3.8736549781652609</v>
      </c>
      <c r="H121" s="1">
        <f t="shared" si="7"/>
        <v>-1.3388532310149692</v>
      </c>
      <c r="I121" s="6">
        <f t="shared" si="5"/>
        <v>-1.1391441961821513</v>
      </c>
      <c r="J121" s="7">
        <f t="shared" si="8"/>
        <v>-3.1185056671892308</v>
      </c>
    </row>
    <row r="122" spans="1:10" x14ac:dyDescent="0.35">
      <c r="A122" s="4" t="s">
        <v>4</v>
      </c>
      <c r="B122" s="4">
        <v>1974</v>
      </c>
      <c r="C122" s="4">
        <f t="shared" si="9"/>
        <v>1974.5</v>
      </c>
      <c r="D122" s="4" t="s">
        <v>21</v>
      </c>
      <c r="E122" s="5">
        <v>46.994</v>
      </c>
      <c r="F122" s="1">
        <f t="shared" si="6"/>
        <v>3.8500199339864136</v>
      </c>
      <c r="G122" s="1">
        <v>3.8783493673602543</v>
      </c>
      <c r="H122" s="1">
        <f t="shared" si="7"/>
        <v>-2.832943337384064</v>
      </c>
      <c r="I122" s="6">
        <f t="shared" si="5"/>
        <v>-2.6332343025512461</v>
      </c>
      <c r="J122" s="7">
        <f t="shared" si="8"/>
        <v>-4.6125957735583256</v>
      </c>
    </row>
    <row r="123" spans="1:10" x14ac:dyDescent="0.35">
      <c r="A123" s="4" t="s">
        <v>4</v>
      </c>
      <c r="B123" s="4">
        <v>1974</v>
      </c>
      <c r="C123" s="4">
        <f t="shared" si="9"/>
        <v>1974.75</v>
      </c>
      <c r="D123" s="4" t="s">
        <v>22</v>
      </c>
      <c r="E123" s="5">
        <v>47.426000000000002</v>
      </c>
      <c r="F123" s="1">
        <f t="shared" si="6"/>
        <v>3.859170601523918</v>
      </c>
      <c r="G123" s="1">
        <v>3.8830313227580078</v>
      </c>
      <c r="H123" s="1">
        <f t="shared" si="7"/>
        <v>-2.3860721234089777</v>
      </c>
      <c r="I123" s="6">
        <f t="shared" si="5"/>
        <v>-2.1863630885761598</v>
      </c>
      <c r="J123" s="7">
        <f t="shared" si="8"/>
        <v>-4.1657245595832393</v>
      </c>
    </row>
    <row r="124" spans="1:10" x14ac:dyDescent="0.35">
      <c r="A124" s="4" t="s">
        <v>4</v>
      </c>
      <c r="B124" s="4">
        <v>1975</v>
      </c>
      <c r="C124" s="4">
        <f t="shared" si="9"/>
        <v>1975</v>
      </c>
      <c r="D124" s="4" t="s">
        <v>19</v>
      </c>
      <c r="E124" s="5">
        <v>47.802</v>
      </c>
      <c r="F124" s="1">
        <f t="shared" si="6"/>
        <v>3.8670674796262841</v>
      </c>
      <c r="G124" s="1">
        <v>3.8877063039585362</v>
      </c>
      <c r="H124" s="1">
        <f t="shared" si="7"/>
        <v>-2.063882433225217</v>
      </c>
      <c r="I124" s="6">
        <f t="shared" si="5"/>
        <v>-1.8641733983923992</v>
      </c>
      <c r="J124" s="7">
        <f t="shared" si="8"/>
        <v>-3.8435348693994786</v>
      </c>
    </row>
    <row r="125" spans="1:10" x14ac:dyDescent="0.35">
      <c r="A125" s="4" t="s">
        <v>4</v>
      </c>
      <c r="B125" s="4">
        <v>1975</v>
      </c>
      <c r="C125" s="4">
        <f t="shared" si="9"/>
        <v>1975.25</v>
      </c>
      <c r="D125" s="4" t="s">
        <v>20</v>
      </c>
      <c r="E125" s="5">
        <v>48.567999999999998</v>
      </c>
      <c r="F125" s="1">
        <f t="shared" si="6"/>
        <v>3.8829648778281327</v>
      </c>
      <c r="G125" s="1">
        <v>3.8923648576110828</v>
      </c>
      <c r="H125" s="1">
        <f t="shared" si="7"/>
        <v>-0.93999797829500409</v>
      </c>
      <c r="I125" s="6">
        <f t="shared" si="5"/>
        <v>-0.74028894346218621</v>
      </c>
      <c r="J125" s="7">
        <f t="shared" si="8"/>
        <v>-2.7196504144692657</v>
      </c>
    </row>
    <row r="126" spans="1:10" x14ac:dyDescent="0.35">
      <c r="A126" s="4" t="s">
        <v>4</v>
      </c>
      <c r="B126" s="4">
        <v>1975</v>
      </c>
      <c r="C126" s="4">
        <f t="shared" si="9"/>
        <v>1975.5</v>
      </c>
      <c r="D126" s="4" t="s">
        <v>21</v>
      </c>
      <c r="E126" s="5">
        <v>49.16</v>
      </c>
      <c r="F126" s="1">
        <f t="shared" si="6"/>
        <v>3.8950802846978339</v>
      </c>
      <c r="G126" s="1">
        <v>3.896984631099683</v>
      </c>
      <c r="H126" s="1">
        <f t="shared" si="7"/>
        <v>-0.19043464018491107</v>
      </c>
      <c r="I126" s="6">
        <f t="shared" si="5"/>
        <v>9.2743946479068029E-3</v>
      </c>
      <c r="J126" s="7">
        <f t="shared" si="8"/>
        <v>-1.9700870763591727</v>
      </c>
    </row>
    <row r="127" spans="1:10" x14ac:dyDescent="0.35">
      <c r="A127" s="4" t="s">
        <v>4</v>
      </c>
      <c r="B127" s="4">
        <v>1975</v>
      </c>
      <c r="C127" s="4">
        <f t="shared" si="9"/>
        <v>1975.75</v>
      </c>
      <c r="D127" s="4" t="s">
        <v>22</v>
      </c>
      <c r="E127" s="5">
        <v>49.206000000000003</v>
      </c>
      <c r="F127" s="1">
        <f t="shared" si="6"/>
        <v>3.8960155672823293</v>
      </c>
      <c r="G127" s="1">
        <v>3.9015373968210083</v>
      </c>
      <c r="H127" s="1">
        <f t="shared" si="7"/>
        <v>-0.55218295386789684</v>
      </c>
      <c r="I127" s="6">
        <f t="shared" si="5"/>
        <v>-0.35247391903507896</v>
      </c>
      <c r="J127" s="7">
        <f t="shared" si="8"/>
        <v>-2.3318353900421585</v>
      </c>
    </row>
    <row r="128" spans="1:10" x14ac:dyDescent="0.35">
      <c r="A128" s="4" t="s">
        <v>4</v>
      </c>
      <c r="B128" s="4">
        <v>1976</v>
      </c>
      <c r="C128" s="4">
        <f t="shared" si="9"/>
        <v>1976</v>
      </c>
      <c r="D128" s="4" t="s">
        <v>19</v>
      </c>
      <c r="E128" s="5">
        <v>49.933999999999997</v>
      </c>
      <c r="F128" s="1">
        <f t="shared" si="6"/>
        <v>3.9107021334607301</v>
      </c>
      <c r="G128" s="1">
        <v>3.9059937369552284</v>
      </c>
      <c r="H128" s="1">
        <f t="shared" si="7"/>
        <v>0.47083965055016996</v>
      </c>
      <c r="I128" s="6">
        <f t="shared" si="5"/>
        <v>0.67054868538298784</v>
      </c>
      <c r="J128" s="7">
        <f t="shared" si="8"/>
        <v>-1.3088127856240916</v>
      </c>
    </row>
    <row r="129" spans="1:12" x14ac:dyDescent="0.35">
      <c r="A129" s="4" t="s">
        <v>4</v>
      </c>
      <c r="B129" s="4">
        <v>1976</v>
      </c>
      <c r="C129" s="4">
        <f t="shared" si="9"/>
        <v>1976.25</v>
      </c>
      <c r="D129" s="4" t="s">
        <v>20</v>
      </c>
      <c r="E129" s="5">
        <v>50.402999999999999</v>
      </c>
      <c r="F129" s="1">
        <f t="shared" si="6"/>
        <v>3.920050697115375</v>
      </c>
      <c r="G129" s="1">
        <v>3.9103207825390509</v>
      </c>
      <c r="H129" s="1">
        <f t="shared" si="7"/>
        <v>0.97299145763241057</v>
      </c>
      <c r="I129" s="6">
        <f t="shared" si="5"/>
        <v>1.1727004924652285</v>
      </c>
      <c r="J129" s="7">
        <f t="shared" si="8"/>
        <v>-0.80666097854185104</v>
      </c>
    </row>
    <row r="130" spans="1:12" x14ac:dyDescent="0.35">
      <c r="A130" s="4" t="s">
        <v>4</v>
      </c>
      <c r="B130" s="4">
        <v>1976</v>
      </c>
      <c r="C130" s="4">
        <f t="shared" si="9"/>
        <v>1976.5</v>
      </c>
      <c r="D130" s="4" t="s">
        <v>21</v>
      </c>
      <c r="E130" s="5">
        <v>50.526000000000003</v>
      </c>
      <c r="F130" s="1">
        <f t="shared" si="6"/>
        <v>3.92248805527591</v>
      </c>
      <c r="G130" s="1">
        <v>3.9144886073569989</v>
      </c>
      <c r="H130" s="1">
        <f t="shared" si="7"/>
        <v>0.79994479189111622</v>
      </c>
      <c r="I130" s="6">
        <f t="shared" si="5"/>
        <v>0.9996538267239341</v>
      </c>
      <c r="J130" s="7">
        <f t="shared" si="8"/>
        <v>-0.97970764428314538</v>
      </c>
    </row>
    <row r="131" spans="1:12" x14ac:dyDescent="0.35">
      <c r="A131" s="4" t="s">
        <v>4</v>
      </c>
      <c r="B131" s="4">
        <v>1976</v>
      </c>
      <c r="C131" s="4">
        <f t="shared" si="9"/>
        <v>1976.75</v>
      </c>
      <c r="D131" s="4" t="s">
        <v>22</v>
      </c>
      <c r="E131" s="5">
        <v>50.671999999999997</v>
      </c>
      <c r="F131" s="1">
        <f t="shared" si="6"/>
        <v>3.925373489796284</v>
      </c>
      <c r="G131" s="1">
        <v>3.9184733663902063</v>
      </c>
      <c r="H131" s="1">
        <f t="shared" si="7"/>
        <v>0.69001234060777072</v>
      </c>
      <c r="I131" s="6">
        <f t="shared" si="5"/>
        <v>0.8897213754405886</v>
      </c>
      <c r="J131" s="7">
        <f t="shared" si="8"/>
        <v>-1.0896400955664909</v>
      </c>
    </row>
    <row r="132" spans="1:12" x14ac:dyDescent="0.35">
      <c r="A132" s="4" t="s">
        <v>4</v>
      </c>
      <c r="B132" s="4">
        <v>1977</v>
      </c>
      <c r="C132" s="4">
        <f t="shared" si="9"/>
        <v>1977</v>
      </c>
      <c r="D132" s="4" t="s">
        <v>19</v>
      </c>
      <c r="E132" s="5">
        <v>50.996000000000002</v>
      </c>
      <c r="F132" s="1">
        <f t="shared" si="6"/>
        <v>3.9317471982758758</v>
      </c>
      <c r="G132" s="1">
        <v>3.9222562142747561</v>
      </c>
      <c r="H132" s="1">
        <f t="shared" si="7"/>
        <v>0.94909840011196955</v>
      </c>
      <c r="I132" s="6">
        <f t="shared" si="5"/>
        <v>1.1488074349447874</v>
      </c>
      <c r="J132" s="7">
        <f t="shared" si="8"/>
        <v>-0.83055403606229206</v>
      </c>
    </row>
    <row r="133" spans="1:12" x14ac:dyDescent="0.35">
      <c r="A133" s="4" t="s">
        <v>4</v>
      </c>
      <c r="B133" s="4">
        <v>1977</v>
      </c>
      <c r="C133" s="4">
        <f t="shared" si="9"/>
        <v>1977.25</v>
      </c>
      <c r="D133" s="4" t="s">
        <v>20</v>
      </c>
      <c r="E133" s="5">
        <v>51.198999999999998</v>
      </c>
      <c r="F133" s="1">
        <f t="shared" si="6"/>
        <v>3.9357200006047246</v>
      </c>
      <c r="G133" s="1">
        <v>3.9258226182238598</v>
      </c>
      <c r="H133" s="1">
        <f t="shared" si="7"/>
        <v>0.98973823808647943</v>
      </c>
      <c r="I133" s="6">
        <f t="shared" si="5"/>
        <v>1.1894472729192973</v>
      </c>
      <c r="J133" s="7">
        <f t="shared" si="8"/>
        <v>-0.78991419808778218</v>
      </c>
    </row>
    <row r="134" spans="1:12" x14ac:dyDescent="0.35">
      <c r="A134" s="4" t="s">
        <v>4</v>
      </c>
      <c r="B134" s="4">
        <v>1977</v>
      </c>
      <c r="C134" s="4">
        <f t="shared" si="9"/>
        <v>1977.5</v>
      </c>
      <c r="D134" s="4" t="s">
        <v>21</v>
      </c>
      <c r="E134" s="5">
        <v>51.735999999999997</v>
      </c>
      <c r="F134" s="1">
        <f t="shared" si="6"/>
        <v>3.9461538641442915</v>
      </c>
      <c r="G134" s="1">
        <v>3.9291639773157301</v>
      </c>
      <c r="H134" s="1">
        <f t="shared" si="7"/>
        <v>1.6989886828561396</v>
      </c>
      <c r="I134" s="6">
        <f t="shared" si="5"/>
        <v>1.8986977176889575</v>
      </c>
      <c r="J134" s="7">
        <f t="shared" si="8"/>
        <v>-8.0663753318122033E-2</v>
      </c>
    </row>
    <row r="135" spans="1:12" x14ac:dyDescent="0.35">
      <c r="A135" s="4" t="s">
        <v>4</v>
      </c>
      <c r="B135" s="4">
        <v>1977</v>
      </c>
      <c r="C135" s="4">
        <f t="shared" si="9"/>
        <v>1977.75</v>
      </c>
      <c r="D135" s="4" t="s">
        <v>22</v>
      </c>
      <c r="E135" s="5">
        <v>51.076000000000001</v>
      </c>
      <c r="F135" s="1">
        <f t="shared" si="6"/>
        <v>3.9333147195624347</v>
      </c>
      <c r="G135" s="1">
        <v>3.9322778764925665</v>
      </c>
      <c r="H135" s="1">
        <f t="shared" si="7"/>
        <v>0.10368430698681763</v>
      </c>
      <c r="I135" s="6">
        <f t="shared" si="5"/>
        <v>0.30339334181963551</v>
      </c>
      <c r="J135" s="7">
        <f t="shared" si="8"/>
        <v>-1.675968129187444</v>
      </c>
    </row>
    <row r="136" spans="1:12" x14ac:dyDescent="0.35">
      <c r="A136" s="4" t="s">
        <v>4</v>
      </c>
      <c r="B136" s="4">
        <v>1978</v>
      </c>
      <c r="C136" s="4">
        <f t="shared" si="9"/>
        <v>1978</v>
      </c>
      <c r="D136" s="4" t="s">
        <v>19</v>
      </c>
      <c r="E136" s="5">
        <v>51.1</v>
      </c>
      <c r="F136" s="1">
        <f t="shared" si="6"/>
        <v>3.9337844972096589</v>
      </c>
      <c r="G136" s="1">
        <v>3.9351725193758371</v>
      </c>
      <c r="H136" s="1">
        <f t="shared" si="7"/>
        <v>-0.13880221661781711</v>
      </c>
      <c r="I136" s="6">
        <f t="shared" si="5"/>
        <v>6.0906818215000769E-2</v>
      </c>
      <c r="J136" s="7">
        <f t="shared" si="8"/>
        <v>-1.9184546527920787</v>
      </c>
    </row>
    <row r="137" spans="1:12" x14ac:dyDescent="0.35">
      <c r="A137" s="4" t="s">
        <v>4</v>
      </c>
      <c r="B137" s="4">
        <v>1978</v>
      </c>
      <c r="C137" s="4">
        <f t="shared" si="9"/>
        <v>1978.25</v>
      </c>
      <c r="D137" s="4" t="s">
        <v>20</v>
      </c>
      <c r="E137" s="5">
        <v>52.107999999999997</v>
      </c>
      <c r="F137" s="1">
        <f t="shared" si="6"/>
        <v>3.9533184878353174</v>
      </c>
      <c r="G137" s="1">
        <v>3.9378567576139285</v>
      </c>
      <c r="H137" s="1">
        <f t="shared" si="7"/>
        <v>1.5461730221388859</v>
      </c>
      <c r="I137" s="6">
        <f t="shared" si="5"/>
        <v>1.7458820569717037</v>
      </c>
      <c r="J137" s="7">
        <f t="shared" si="8"/>
        <v>-0.23347941403537575</v>
      </c>
    </row>
    <row r="138" spans="1:12" x14ac:dyDescent="0.35">
      <c r="A138" s="4" t="s">
        <v>4</v>
      </c>
      <c r="B138" s="4">
        <v>1978</v>
      </c>
      <c r="C138" s="4">
        <f t="shared" si="9"/>
        <v>1978.5</v>
      </c>
      <c r="D138" s="4" t="s">
        <v>21</v>
      </c>
      <c r="E138" s="5">
        <v>52.142000000000003</v>
      </c>
      <c r="F138" s="1">
        <f t="shared" si="6"/>
        <v>3.9539707660359027</v>
      </c>
      <c r="G138" s="1">
        <v>3.9403385753413729</v>
      </c>
      <c r="H138" s="1">
        <f t="shared" si="7"/>
        <v>1.3632190694529811</v>
      </c>
      <c r="I138" s="6">
        <f t="shared" si="5"/>
        <v>1.562928104285799</v>
      </c>
      <c r="J138" s="7">
        <f t="shared" si="8"/>
        <v>-0.41643336672128051</v>
      </c>
    </row>
    <row r="139" spans="1:12" x14ac:dyDescent="0.35">
      <c r="A139" s="4" t="s">
        <v>4</v>
      </c>
      <c r="B139" s="4">
        <v>1978</v>
      </c>
      <c r="C139" s="4">
        <f t="shared" si="9"/>
        <v>1978.75</v>
      </c>
      <c r="D139" s="4" t="s">
        <v>22</v>
      </c>
      <c r="E139" s="5">
        <v>52.48</v>
      </c>
      <c r="F139" s="1">
        <f t="shared" si="6"/>
        <v>3.9604321446358335</v>
      </c>
      <c r="G139" s="1">
        <v>3.9426356202740909</v>
      </c>
      <c r="H139" s="1">
        <f t="shared" si="7"/>
        <v>1.7796524361742616</v>
      </c>
      <c r="I139" s="6">
        <f t="shared" si="5"/>
        <v>1.9793614710070795</v>
      </c>
      <c r="J139" s="7">
        <f t="shared" si="8"/>
        <v>0</v>
      </c>
      <c r="L139" s="7">
        <f t="shared" ref="L139:L167" si="10">(100+J139)/100</f>
        <v>1</v>
      </c>
    </row>
    <row r="140" spans="1:12" x14ac:dyDescent="0.35">
      <c r="A140" s="4" t="s">
        <v>4</v>
      </c>
      <c r="B140" s="4">
        <v>1979</v>
      </c>
      <c r="C140" s="4">
        <f t="shared" si="9"/>
        <v>1979</v>
      </c>
      <c r="D140" s="4" t="s">
        <v>19</v>
      </c>
      <c r="E140" s="5">
        <v>52.006</v>
      </c>
      <c r="F140" s="1">
        <f t="shared" si="6"/>
        <v>3.9513590965405192</v>
      </c>
      <c r="G140" s="1">
        <v>3.944774060247187</v>
      </c>
      <c r="H140" s="1">
        <f t="shared" si="7"/>
        <v>0.65850362933321804</v>
      </c>
      <c r="I140" s="6">
        <f t="shared" ref="I140:I203" si="11">H140-H$255</f>
        <v>0.85821266416603592</v>
      </c>
      <c r="J140" s="7">
        <f t="shared" si="8"/>
        <v>-1.1211488068410436</v>
      </c>
      <c r="L140" s="10">
        <f t="shared" si="10"/>
        <v>0.98878851193158956</v>
      </c>
    </row>
    <row r="141" spans="1:12" x14ac:dyDescent="0.35">
      <c r="A141" s="4" t="s">
        <v>4</v>
      </c>
      <c r="B141" s="4">
        <v>1979</v>
      </c>
      <c r="C141" s="4">
        <f t="shared" si="9"/>
        <v>1979.25</v>
      </c>
      <c r="D141" s="4" t="s">
        <v>20</v>
      </c>
      <c r="E141" s="5">
        <v>51.91</v>
      </c>
      <c r="F141" s="1">
        <f t="shared" ref="F141:F204" si="12">LN(E141)</f>
        <v>3.9495114498391377</v>
      </c>
      <c r="G141" s="1">
        <v>3.9467911859234923</v>
      </c>
      <c r="H141" s="1">
        <f t="shared" ref="H141:H204" si="13">100*(F141-G141)</f>
        <v>0.27202639156453934</v>
      </c>
      <c r="I141" s="6">
        <f t="shared" si="11"/>
        <v>0.47173542639735722</v>
      </c>
      <c r="J141" s="7">
        <f t="shared" ref="J141:J204" si="14">H141-H$139</f>
        <v>-1.5076260446097223</v>
      </c>
      <c r="L141" s="7">
        <f t="shared" si="10"/>
        <v>0.98492373955390278</v>
      </c>
    </row>
    <row r="142" spans="1:12" x14ac:dyDescent="0.35">
      <c r="A142" s="4" t="s">
        <v>4</v>
      </c>
      <c r="B142" s="4">
        <v>1979</v>
      </c>
      <c r="C142" s="4">
        <f t="shared" ref="C142:C205" si="15">C141+0.25</f>
        <v>1979.5</v>
      </c>
      <c r="D142" s="4" t="s">
        <v>21</v>
      </c>
      <c r="E142" s="5">
        <v>51.838999999999999</v>
      </c>
      <c r="F142" s="1">
        <f t="shared" si="12"/>
        <v>3.9481427617345055</v>
      </c>
      <c r="G142" s="1">
        <v>3.9487284036135222</v>
      </c>
      <c r="H142" s="1">
        <f t="shared" si="13"/>
        <v>-5.8564187901666287E-2</v>
      </c>
      <c r="I142" s="6">
        <f t="shared" si="11"/>
        <v>0.14114484693115159</v>
      </c>
      <c r="J142" s="7">
        <f t="shared" si="14"/>
        <v>-1.8382166240759279</v>
      </c>
      <c r="L142" s="7">
        <f t="shared" si="10"/>
        <v>0.98161783375924072</v>
      </c>
    </row>
    <row r="143" spans="1:12" x14ac:dyDescent="0.35">
      <c r="A143" s="4" t="s">
        <v>4</v>
      </c>
      <c r="B143" s="4">
        <v>1979</v>
      </c>
      <c r="C143" s="4">
        <f t="shared" si="15"/>
        <v>1979.75</v>
      </c>
      <c r="D143" s="4" t="s">
        <v>22</v>
      </c>
      <c r="E143" s="5">
        <v>51.786000000000001</v>
      </c>
      <c r="F143" s="1">
        <f t="shared" si="12"/>
        <v>3.9471198424655758</v>
      </c>
      <c r="G143" s="1">
        <v>3.9506288197927391</v>
      </c>
      <c r="H143" s="1">
        <f t="shared" si="13"/>
        <v>-0.35089773271632652</v>
      </c>
      <c r="I143" s="6">
        <f t="shared" si="11"/>
        <v>-0.15118869788350864</v>
      </c>
      <c r="J143" s="7">
        <f t="shared" si="14"/>
        <v>-2.1305501688905881</v>
      </c>
      <c r="L143" s="7">
        <f t="shared" si="10"/>
        <v>0.97869449831109412</v>
      </c>
    </row>
    <row r="144" spans="1:12" x14ac:dyDescent="0.35">
      <c r="A144" s="4" t="s">
        <v>4</v>
      </c>
      <c r="B144" s="4">
        <v>1980</v>
      </c>
      <c r="C144" s="4">
        <f t="shared" si="15"/>
        <v>1980</v>
      </c>
      <c r="D144" s="4" t="s">
        <v>19</v>
      </c>
      <c r="E144" s="5">
        <v>52.036999999999999</v>
      </c>
      <c r="F144" s="1">
        <f t="shared" si="12"/>
        <v>3.9519550040194917</v>
      </c>
      <c r="G144" s="1">
        <v>3.952535174910432</v>
      </c>
      <c r="H144" s="1">
        <f t="shared" si="13"/>
        <v>-5.8017089094031249E-2</v>
      </c>
      <c r="I144" s="6">
        <f t="shared" si="11"/>
        <v>0.14169194573878663</v>
      </c>
      <c r="J144" s="7">
        <f t="shared" si="14"/>
        <v>-1.8376695252682929</v>
      </c>
      <c r="L144" s="7">
        <f t="shared" si="10"/>
        <v>0.98162330474731707</v>
      </c>
    </row>
    <row r="145" spans="1:12" x14ac:dyDescent="0.35">
      <c r="A145" s="4" t="s">
        <v>4</v>
      </c>
      <c r="B145" s="4">
        <v>1980</v>
      </c>
      <c r="C145" s="4">
        <f t="shared" si="15"/>
        <v>1980.25</v>
      </c>
      <c r="D145" s="4" t="s">
        <v>20</v>
      </c>
      <c r="E145" s="5">
        <v>51.506</v>
      </c>
      <c r="F145" s="1">
        <f t="shared" si="12"/>
        <v>3.941698305737896</v>
      </c>
      <c r="G145" s="1">
        <v>3.95448801630506</v>
      </c>
      <c r="H145" s="1">
        <f t="shared" si="13"/>
        <v>-1.2789710567163937</v>
      </c>
      <c r="I145" s="6">
        <f t="shared" si="11"/>
        <v>-1.0792620218835758</v>
      </c>
      <c r="J145" s="7">
        <f t="shared" si="14"/>
        <v>-3.0586234928906553</v>
      </c>
      <c r="L145" s="7">
        <f t="shared" si="10"/>
        <v>0.96941376507109345</v>
      </c>
    </row>
    <row r="146" spans="1:12" x14ac:dyDescent="0.35">
      <c r="A146" s="4" t="s">
        <v>4</v>
      </c>
      <c r="B146" s="4">
        <v>1980</v>
      </c>
      <c r="C146" s="4">
        <f t="shared" si="15"/>
        <v>1980.5</v>
      </c>
      <c r="D146" s="4" t="s">
        <v>21</v>
      </c>
      <c r="E146" s="5">
        <v>51.715000000000003</v>
      </c>
      <c r="F146" s="1">
        <f t="shared" si="12"/>
        <v>3.9457478748297672</v>
      </c>
      <c r="G146" s="1">
        <v>3.9565275287082748</v>
      </c>
      <c r="H146" s="1">
        <f t="shared" si="13"/>
        <v>-1.0779653878507656</v>
      </c>
      <c r="I146" s="6">
        <f t="shared" si="11"/>
        <v>-0.87825635301794769</v>
      </c>
      <c r="J146" s="7">
        <f t="shared" si="14"/>
        <v>-2.8576178240250272</v>
      </c>
      <c r="L146" s="7">
        <f t="shared" si="10"/>
        <v>0.97142382175974973</v>
      </c>
    </row>
    <row r="147" spans="1:12" x14ac:dyDescent="0.35">
      <c r="A147" s="4" t="s">
        <v>4</v>
      </c>
      <c r="B147" s="4">
        <v>1980</v>
      </c>
      <c r="C147" s="4">
        <f t="shared" si="15"/>
        <v>1980.75</v>
      </c>
      <c r="D147" s="4" t="s">
        <v>22</v>
      </c>
      <c r="E147" s="5">
        <v>52.234999999999999</v>
      </c>
      <c r="F147" s="1">
        <f t="shared" si="12"/>
        <v>3.9557527682894711</v>
      </c>
      <c r="G147" s="1">
        <v>3.9586859032826238</v>
      </c>
      <c r="H147" s="1">
        <f t="shared" si="13"/>
        <v>-0.29331349931527306</v>
      </c>
      <c r="I147" s="6">
        <f t="shared" si="11"/>
        <v>-9.3604464482455185E-2</v>
      </c>
      <c r="J147" s="7">
        <f t="shared" si="14"/>
        <v>-2.0729659354895347</v>
      </c>
      <c r="L147" s="7">
        <f t="shared" si="10"/>
        <v>0.97927034064510465</v>
      </c>
    </row>
    <row r="148" spans="1:12" x14ac:dyDescent="0.35">
      <c r="A148" s="4" t="s">
        <v>4</v>
      </c>
      <c r="B148" s="4">
        <v>1981</v>
      </c>
      <c r="C148" s="4">
        <f t="shared" si="15"/>
        <v>1981</v>
      </c>
      <c r="D148" s="4" t="s">
        <v>19</v>
      </c>
      <c r="E148" s="5">
        <v>53.042999999999999</v>
      </c>
      <c r="F148" s="1">
        <f t="shared" si="12"/>
        <v>3.9711029053640621</v>
      </c>
      <c r="G148" s="1">
        <v>3.9609885939069804</v>
      </c>
      <c r="H148" s="1">
        <f t="shared" si="13"/>
        <v>1.0114311457081637</v>
      </c>
      <c r="I148" s="6">
        <f t="shared" si="11"/>
        <v>1.2111401805409816</v>
      </c>
      <c r="J148" s="7">
        <f t="shared" si="14"/>
        <v>-0.76822129046609788</v>
      </c>
      <c r="L148" s="7">
        <f t="shared" si="10"/>
        <v>0.99231778709533902</v>
      </c>
    </row>
    <row r="149" spans="1:12" x14ac:dyDescent="0.35">
      <c r="A149" s="4" t="s">
        <v>4</v>
      </c>
      <c r="B149" s="4">
        <v>1981</v>
      </c>
      <c r="C149" s="4">
        <f t="shared" si="15"/>
        <v>1981.25</v>
      </c>
      <c r="D149" s="4" t="s">
        <v>20</v>
      </c>
      <c r="E149" s="5">
        <v>52.357999999999997</v>
      </c>
      <c r="F149" s="1">
        <f t="shared" si="12"/>
        <v>3.9581047432151508</v>
      </c>
      <c r="G149" s="1">
        <v>3.9634592212508468</v>
      </c>
      <c r="H149" s="1">
        <f t="shared" si="13"/>
        <v>-0.53544780356959976</v>
      </c>
      <c r="I149" s="6">
        <f t="shared" si="11"/>
        <v>-0.33573876873678188</v>
      </c>
      <c r="J149" s="7">
        <f t="shared" si="14"/>
        <v>-2.3151002397438614</v>
      </c>
      <c r="L149" s="7">
        <f t="shared" si="10"/>
        <v>0.97684899760256139</v>
      </c>
    </row>
    <row r="150" spans="1:12" x14ac:dyDescent="0.35">
      <c r="A150" s="4" t="s">
        <v>4</v>
      </c>
      <c r="B150" s="4">
        <v>1981</v>
      </c>
      <c r="C150" s="4">
        <f t="shared" si="15"/>
        <v>1981.5</v>
      </c>
      <c r="D150" s="4" t="s">
        <v>21</v>
      </c>
      <c r="E150" s="5">
        <v>52.863999999999997</v>
      </c>
      <c r="F150" s="1">
        <f t="shared" si="12"/>
        <v>3.9677225778985128</v>
      </c>
      <c r="G150" s="1">
        <v>3.9661277274283862</v>
      </c>
      <c r="H150" s="1">
        <f t="shared" si="13"/>
        <v>0.15948504701266408</v>
      </c>
      <c r="I150" s="6">
        <f t="shared" si="11"/>
        <v>0.35919408184548196</v>
      </c>
      <c r="J150" s="7">
        <f t="shared" si="14"/>
        <v>-1.6201673891615975</v>
      </c>
      <c r="L150" s="7">
        <f t="shared" si="10"/>
        <v>0.98379832610838402</v>
      </c>
    </row>
    <row r="151" spans="1:12" x14ac:dyDescent="0.35">
      <c r="A151" s="4" t="s">
        <v>4</v>
      </c>
      <c r="B151" s="4">
        <v>1981</v>
      </c>
      <c r="C151" s="4">
        <f t="shared" si="15"/>
        <v>1981.75</v>
      </c>
      <c r="D151" s="4" t="s">
        <v>22</v>
      </c>
      <c r="E151" s="5">
        <v>52.314</v>
      </c>
      <c r="F151" s="1">
        <f t="shared" si="12"/>
        <v>3.9572640216737329</v>
      </c>
      <c r="G151" s="1">
        <v>3.9690207080049893</v>
      </c>
      <c r="H151" s="1">
        <f t="shared" si="13"/>
        <v>-1.1756686331256372</v>
      </c>
      <c r="I151" s="6">
        <f t="shared" si="11"/>
        <v>-0.97595959829281931</v>
      </c>
      <c r="J151" s="7">
        <f t="shared" si="14"/>
        <v>-2.9553210692998988</v>
      </c>
      <c r="L151" s="7">
        <f t="shared" si="10"/>
        <v>0.97044678930700101</v>
      </c>
    </row>
    <row r="152" spans="1:12" x14ac:dyDescent="0.35">
      <c r="A152" s="4" t="s">
        <v>4</v>
      </c>
      <c r="B152" s="4">
        <v>1982</v>
      </c>
      <c r="C152" s="4">
        <f t="shared" si="15"/>
        <v>1982</v>
      </c>
      <c r="D152" s="4" t="s">
        <v>19</v>
      </c>
      <c r="E152" s="5">
        <v>52.073999999999998</v>
      </c>
      <c r="F152" s="1">
        <f t="shared" si="12"/>
        <v>3.9526657838901627</v>
      </c>
      <c r="G152" s="1">
        <v>3.9721657553275906</v>
      </c>
      <c r="H152" s="1">
        <f t="shared" si="13"/>
        <v>-1.9499971437427988</v>
      </c>
      <c r="I152" s="6">
        <f t="shared" si="11"/>
        <v>-1.7502881089099809</v>
      </c>
      <c r="J152" s="7">
        <f t="shared" si="14"/>
        <v>-3.7296495799170604</v>
      </c>
      <c r="L152" s="7">
        <f t="shared" si="10"/>
        <v>0.9627035042008294</v>
      </c>
    </row>
    <row r="153" spans="1:12" x14ac:dyDescent="0.35">
      <c r="A153" s="4" t="s">
        <v>4</v>
      </c>
      <c r="B153" s="4">
        <v>1982</v>
      </c>
      <c r="C153" s="4">
        <f t="shared" si="15"/>
        <v>1982.25</v>
      </c>
      <c r="D153" s="4" t="s">
        <v>20</v>
      </c>
      <c r="E153" s="5">
        <v>52.08</v>
      </c>
      <c r="F153" s="1">
        <f t="shared" si="12"/>
        <v>3.9527809979003137</v>
      </c>
      <c r="G153" s="1">
        <v>3.9755831138141677</v>
      </c>
      <c r="H153" s="1">
        <f t="shared" si="13"/>
        <v>-2.280211591385406</v>
      </c>
      <c r="I153" s="6">
        <f t="shared" si="11"/>
        <v>-2.0805025565525881</v>
      </c>
      <c r="J153" s="7">
        <f t="shared" si="14"/>
        <v>-4.0598640275596676</v>
      </c>
      <c r="L153" s="7">
        <f t="shared" si="10"/>
        <v>0.95940135972440332</v>
      </c>
    </row>
    <row r="154" spans="1:12" x14ac:dyDescent="0.35">
      <c r="A154" s="4" t="s">
        <v>4</v>
      </c>
      <c r="B154" s="4">
        <v>1982</v>
      </c>
      <c r="C154" s="4">
        <f t="shared" si="15"/>
        <v>1982.5</v>
      </c>
      <c r="D154" s="4" t="s">
        <v>21</v>
      </c>
      <c r="E154" s="5">
        <v>52.177999999999997</v>
      </c>
      <c r="F154" s="1">
        <f t="shared" si="12"/>
        <v>3.9546609501123799</v>
      </c>
      <c r="G154" s="1">
        <v>3.9792808404005511</v>
      </c>
      <c r="H154" s="1">
        <f t="shared" si="13"/>
        <v>-2.4619890288171131</v>
      </c>
      <c r="I154" s="6">
        <f t="shared" si="11"/>
        <v>-2.2622799939842952</v>
      </c>
      <c r="J154" s="7">
        <f t="shared" si="14"/>
        <v>-4.2416414649913747</v>
      </c>
      <c r="L154" s="7">
        <f t="shared" si="10"/>
        <v>0.95758358535008625</v>
      </c>
    </row>
    <row r="155" spans="1:12" x14ac:dyDescent="0.35">
      <c r="A155" s="4" t="s">
        <v>4</v>
      </c>
      <c r="B155" s="4">
        <v>1982</v>
      </c>
      <c r="C155" s="4">
        <f t="shared" si="15"/>
        <v>1982.75</v>
      </c>
      <c r="D155" s="4" t="s">
        <v>22</v>
      </c>
      <c r="E155" s="5">
        <v>52.619</v>
      </c>
      <c r="F155" s="1">
        <f t="shared" si="12"/>
        <v>3.9630772712506452</v>
      </c>
      <c r="G155" s="1">
        <v>3.9832527407001241</v>
      </c>
      <c r="H155" s="1">
        <f t="shared" si="13"/>
        <v>-2.01754694494789</v>
      </c>
      <c r="I155" s="6">
        <f t="shared" si="11"/>
        <v>-1.8178379101150721</v>
      </c>
      <c r="J155" s="7">
        <f t="shared" si="14"/>
        <v>-3.7971993811221516</v>
      </c>
      <c r="L155" s="7">
        <f t="shared" si="10"/>
        <v>0.96202800618877848</v>
      </c>
    </row>
    <row r="156" spans="1:12" x14ac:dyDescent="0.35">
      <c r="A156" s="4" t="s">
        <v>4</v>
      </c>
      <c r="B156" s="4">
        <v>1983</v>
      </c>
      <c r="C156" s="4">
        <f t="shared" si="15"/>
        <v>1983</v>
      </c>
      <c r="D156" s="4" t="s">
        <v>19</v>
      </c>
      <c r="E156" s="5">
        <v>53.295000000000002</v>
      </c>
      <c r="F156" s="1">
        <f t="shared" si="12"/>
        <v>3.9758425181411003</v>
      </c>
      <c r="G156" s="1">
        <v>3.9874772328948405</v>
      </c>
      <c r="H156" s="1">
        <f t="shared" si="13"/>
        <v>-1.1634714753740116</v>
      </c>
      <c r="I156" s="6">
        <f t="shared" si="11"/>
        <v>-0.96376244054119375</v>
      </c>
      <c r="J156" s="7">
        <f t="shared" si="14"/>
        <v>-2.9431239115482732</v>
      </c>
      <c r="L156" s="7">
        <f t="shared" si="10"/>
        <v>0.97056876088451727</v>
      </c>
    </row>
    <row r="157" spans="1:12" x14ac:dyDescent="0.35">
      <c r="A157" s="4" t="s">
        <v>4</v>
      </c>
      <c r="B157" s="4">
        <v>1983</v>
      </c>
      <c r="C157" s="4">
        <f t="shared" si="15"/>
        <v>1983.25</v>
      </c>
      <c r="D157" s="4" t="s">
        <v>20</v>
      </c>
      <c r="E157" s="5">
        <v>54.445999999999998</v>
      </c>
      <c r="F157" s="1">
        <f t="shared" si="12"/>
        <v>3.997209384788869</v>
      </c>
      <c r="G157" s="1">
        <v>3.9919201254982486</v>
      </c>
      <c r="H157" s="1">
        <f t="shared" si="13"/>
        <v>0.52892592906204072</v>
      </c>
      <c r="I157" s="6">
        <f t="shared" si="11"/>
        <v>0.7286349638948586</v>
      </c>
      <c r="J157" s="7">
        <f t="shared" si="14"/>
        <v>-1.2507265071122209</v>
      </c>
      <c r="L157" s="7">
        <f t="shared" si="10"/>
        <v>0.98749273492887779</v>
      </c>
    </row>
    <row r="158" spans="1:12" x14ac:dyDescent="0.35">
      <c r="A158" s="4" t="s">
        <v>4</v>
      </c>
      <c r="B158" s="4">
        <v>1983</v>
      </c>
      <c r="C158" s="4">
        <f t="shared" si="15"/>
        <v>1983.5</v>
      </c>
      <c r="D158" s="4" t="s">
        <v>21</v>
      </c>
      <c r="E158" s="5">
        <v>54.69</v>
      </c>
      <c r="F158" s="1">
        <f t="shared" si="12"/>
        <v>4.0016808773586812</v>
      </c>
      <c r="G158" s="1">
        <v>3.9965399553271754</v>
      </c>
      <c r="H158" s="1">
        <f t="shared" si="13"/>
        <v>0.51409220315057347</v>
      </c>
      <c r="I158" s="6">
        <f t="shared" si="11"/>
        <v>0.71380123798339135</v>
      </c>
      <c r="J158" s="7">
        <f t="shared" si="14"/>
        <v>-1.2655602330236881</v>
      </c>
      <c r="L158" s="7">
        <f t="shared" si="10"/>
        <v>0.98734439766976312</v>
      </c>
    </row>
    <row r="159" spans="1:12" x14ac:dyDescent="0.35">
      <c r="A159" s="4" t="s">
        <v>4</v>
      </c>
      <c r="B159" s="4">
        <v>1983</v>
      </c>
      <c r="C159" s="4">
        <f t="shared" si="15"/>
        <v>1983.75</v>
      </c>
      <c r="D159" s="4" t="s">
        <v>22</v>
      </c>
      <c r="E159" s="5">
        <v>54.984000000000002</v>
      </c>
      <c r="F159" s="1">
        <f t="shared" si="12"/>
        <v>4.0070422338193037</v>
      </c>
      <c r="G159" s="1">
        <v>4.001298564985504</v>
      </c>
      <c r="H159" s="1">
        <f t="shared" si="13"/>
        <v>0.5743668833799731</v>
      </c>
      <c r="I159" s="6">
        <f t="shared" si="11"/>
        <v>0.77407591821279098</v>
      </c>
      <c r="J159" s="7">
        <f t="shared" si="14"/>
        <v>-1.2052855527942885</v>
      </c>
      <c r="L159" s="7">
        <f t="shared" si="10"/>
        <v>0.98794714447205711</v>
      </c>
    </row>
    <row r="160" spans="1:12" x14ac:dyDescent="0.35">
      <c r="A160" s="4" t="s">
        <v>4</v>
      </c>
      <c r="B160" s="4">
        <v>1984</v>
      </c>
      <c r="C160" s="4">
        <f t="shared" si="15"/>
        <v>1984</v>
      </c>
      <c r="D160" s="4" t="s">
        <v>19</v>
      </c>
      <c r="E160" s="5">
        <v>55.186</v>
      </c>
      <c r="F160" s="1">
        <f t="shared" si="12"/>
        <v>4.0107092979268435</v>
      </c>
      <c r="G160" s="1">
        <v>4.0061610101533871</v>
      </c>
      <c r="H160" s="1">
        <f t="shared" si="13"/>
        <v>0.45482877734563942</v>
      </c>
      <c r="I160" s="6">
        <f t="shared" si="11"/>
        <v>0.6545378121784573</v>
      </c>
      <c r="J160" s="7">
        <f t="shared" si="14"/>
        <v>-1.3248236588286222</v>
      </c>
      <c r="L160" s="7">
        <f t="shared" si="10"/>
        <v>0.98675176341171378</v>
      </c>
    </row>
    <row r="161" spans="1:12" x14ac:dyDescent="0.35">
      <c r="A161" s="4" t="s">
        <v>4</v>
      </c>
      <c r="B161" s="4">
        <v>1984</v>
      </c>
      <c r="C161" s="4">
        <f t="shared" si="15"/>
        <v>1984.25</v>
      </c>
      <c r="D161" s="4" t="s">
        <v>20</v>
      </c>
      <c r="E161" s="5">
        <v>55.515000000000001</v>
      </c>
      <c r="F161" s="1">
        <f t="shared" si="12"/>
        <v>4.0166532545062292</v>
      </c>
      <c r="G161" s="1">
        <v>4.0110959363039989</v>
      </c>
      <c r="H161" s="1">
        <f t="shared" si="13"/>
        <v>0.55573182022303769</v>
      </c>
      <c r="I161" s="6">
        <f t="shared" si="11"/>
        <v>0.75544085505585556</v>
      </c>
      <c r="J161" s="7">
        <f t="shared" si="14"/>
        <v>-1.2239206159512239</v>
      </c>
      <c r="L161" s="7">
        <f t="shared" si="10"/>
        <v>0.98776079384048776</v>
      </c>
    </row>
    <row r="162" spans="1:12" x14ac:dyDescent="0.35">
      <c r="A162" s="4" t="s">
        <v>4</v>
      </c>
      <c r="B162" s="4">
        <v>1984</v>
      </c>
      <c r="C162" s="4">
        <f t="shared" si="15"/>
        <v>1984.5</v>
      </c>
      <c r="D162" s="4" t="s">
        <v>21</v>
      </c>
      <c r="E162" s="5">
        <v>55.765000000000001</v>
      </c>
      <c r="F162" s="1">
        <f t="shared" si="12"/>
        <v>4.0211464324464998</v>
      </c>
      <c r="G162" s="1">
        <v>4.0160748315903723</v>
      </c>
      <c r="H162" s="1">
        <f t="shared" si="13"/>
        <v>0.50716008561275672</v>
      </c>
      <c r="I162" s="6">
        <f t="shared" si="11"/>
        <v>0.70686912044557459</v>
      </c>
      <c r="J162" s="7">
        <f t="shared" si="14"/>
        <v>-1.2724923505615049</v>
      </c>
      <c r="L162" s="7">
        <f t="shared" si="10"/>
        <v>0.98727507649438495</v>
      </c>
    </row>
    <row r="163" spans="1:12" x14ac:dyDescent="0.35">
      <c r="A163" s="4" t="s">
        <v>4</v>
      </c>
      <c r="B163" s="4">
        <v>1984</v>
      </c>
      <c r="C163" s="4">
        <f t="shared" si="15"/>
        <v>1984.75</v>
      </c>
      <c r="D163" s="4" t="s">
        <v>22</v>
      </c>
      <c r="E163" s="5">
        <v>55.835000000000001</v>
      </c>
      <c r="F163" s="1">
        <f t="shared" si="12"/>
        <v>4.0224009128977558</v>
      </c>
      <c r="G163" s="1">
        <v>4.021072657489416</v>
      </c>
      <c r="H163" s="1">
        <f t="shared" si="13"/>
        <v>0.13282554083398068</v>
      </c>
      <c r="I163" s="6">
        <f t="shared" si="11"/>
        <v>0.33253457566679856</v>
      </c>
      <c r="J163" s="7">
        <f t="shared" si="14"/>
        <v>-1.6468268953402809</v>
      </c>
      <c r="L163" s="7">
        <f t="shared" si="10"/>
        <v>0.98353173104659719</v>
      </c>
    </row>
    <row r="164" spans="1:12" x14ac:dyDescent="0.35">
      <c r="A164" s="4" t="s">
        <v>4</v>
      </c>
      <c r="B164" s="4">
        <v>1985</v>
      </c>
      <c r="C164" s="4">
        <f t="shared" si="15"/>
        <v>1985</v>
      </c>
      <c r="D164" s="4" t="s">
        <v>19</v>
      </c>
      <c r="E164" s="5">
        <v>56.002000000000002</v>
      </c>
      <c r="F164" s="1">
        <f t="shared" si="12"/>
        <v>4.0253874043831237</v>
      </c>
      <c r="G164" s="1">
        <v>4.0260675452285728</v>
      </c>
      <c r="H164" s="1">
        <f t="shared" si="13"/>
        <v>-6.8014084544909537E-2</v>
      </c>
      <c r="I164" s="6">
        <f t="shared" si="11"/>
        <v>0.13169495028790834</v>
      </c>
      <c r="J164" s="7">
        <f t="shared" si="14"/>
        <v>-1.8476665207191711</v>
      </c>
      <c r="L164" s="7">
        <f t="shared" si="10"/>
        <v>0.98152333479280829</v>
      </c>
    </row>
    <row r="165" spans="1:12" x14ac:dyDescent="0.35">
      <c r="A165" s="4" t="s">
        <v>4</v>
      </c>
      <c r="B165" s="4">
        <v>1985</v>
      </c>
      <c r="C165" s="4">
        <f t="shared" si="15"/>
        <v>1985.25</v>
      </c>
      <c r="D165" s="4" t="s">
        <v>20</v>
      </c>
      <c r="E165" s="5">
        <v>56.179000000000002</v>
      </c>
      <c r="F165" s="1">
        <f t="shared" si="12"/>
        <v>4.0285430215888764</v>
      </c>
      <c r="G165" s="1">
        <v>4.0310384561949171</v>
      </c>
      <c r="H165" s="1">
        <f t="shared" si="13"/>
        <v>-0.24954346060406252</v>
      </c>
      <c r="I165" s="6">
        <f t="shared" si="11"/>
        <v>-4.9834425771244639E-2</v>
      </c>
      <c r="J165" s="7">
        <f t="shared" si="14"/>
        <v>-2.0291958967783241</v>
      </c>
      <c r="L165" s="7">
        <f t="shared" si="10"/>
        <v>0.97970804103221676</v>
      </c>
    </row>
    <row r="166" spans="1:12" x14ac:dyDescent="0.35">
      <c r="A166" s="4" t="s">
        <v>4</v>
      </c>
      <c r="B166" s="4">
        <v>1985</v>
      </c>
      <c r="C166" s="4">
        <f t="shared" si="15"/>
        <v>1985.5</v>
      </c>
      <c r="D166" s="4" t="s">
        <v>21</v>
      </c>
      <c r="E166" s="5">
        <v>56.893999999999998</v>
      </c>
      <c r="F166" s="1">
        <f t="shared" si="12"/>
        <v>4.0411898874175805</v>
      </c>
      <c r="G166" s="1">
        <v>4.0359639266874954</v>
      </c>
      <c r="H166" s="1">
        <f t="shared" si="13"/>
        <v>0.52259607300850774</v>
      </c>
      <c r="I166" s="6">
        <f t="shared" si="11"/>
        <v>0.72230510784132562</v>
      </c>
      <c r="J166" s="7">
        <f t="shared" si="14"/>
        <v>-1.2570563631657539</v>
      </c>
      <c r="L166" s="7">
        <f t="shared" si="10"/>
        <v>0.98742943636834246</v>
      </c>
    </row>
    <row r="167" spans="1:12" x14ac:dyDescent="0.35">
      <c r="A167" s="4" t="s">
        <v>4</v>
      </c>
      <c r="B167" s="4">
        <v>1985</v>
      </c>
      <c r="C167" s="4">
        <f t="shared" si="15"/>
        <v>1985.75</v>
      </c>
      <c r="D167" s="4" t="s">
        <v>22</v>
      </c>
      <c r="E167" s="5">
        <v>57.122</v>
      </c>
      <c r="F167" s="1">
        <f t="shared" si="12"/>
        <v>4.0451893314239555</v>
      </c>
      <c r="G167" s="1">
        <v>4.0408209333587246</v>
      </c>
      <c r="H167" s="1">
        <f t="shared" si="13"/>
        <v>0.43683980652309273</v>
      </c>
      <c r="I167" s="6">
        <f t="shared" si="11"/>
        <v>0.63654884135591061</v>
      </c>
      <c r="J167" s="7">
        <f t="shared" si="14"/>
        <v>-1.3428126296511689</v>
      </c>
      <c r="L167" s="7">
        <f t="shared" si="10"/>
        <v>0.98657187370348831</v>
      </c>
    </row>
    <row r="168" spans="1:12" x14ac:dyDescent="0.35">
      <c r="A168" s="4" t="s">
        <v>4</v>
      </c>
      <c r="B168" s="4">
        <v>1986</v>
      </c>
      <c r="C168" s="4">
        <f t="shared" si="15"/>
        <v>1986</v>
      </c>
      <c r="D168" s="4" t="s">
        <v>19</v>
      </c>
      <c r="E168" s="5">
        <v>57.808</v>
      </c>
      <c r="F168" s="1">
        <f t="shared" si="12"/>
        <v>4.0571271744052844</v>
      </c>
      <c r="G168" s="1">
        <v>4.045589719086478</v>
      </c>
      <c r="H168" s="1">
        <f t="shared" si="13"/>
        <v>1.1537455318806344</v>
      </c>
      <c r="I168" s="6">
        <f t="shared" si="11"/>
        <v>1.3534545667134523</v>
      </c>
      <c r="J168" s="7">
        <f t="shared" si="14"/>
        <v>-0.62590690429362716</v>
      </c>
      <c r="L168" s="7">
        <v>1</v>
      </c>
    </row>
    <row r="169" spans="1:12" x14ac:dyDescent="0.35">
      <c r="A169" s="4" t="s">
        <v>4</v>
      </c>
      <c r="B169" s="4">
        <v>1986</v>
      </c>
      <c r="C169" s="4">
        <f t="shared" si="15"/>
        <v>1986.25</v>
      </c>
      <c r="D169" s="4" t="s">
        <v>20</v>
      </c>
      <c r="E169" s="5">
        <v>58.261000000000003</v>
      </c>
      <c r="F169" s="1">
        <f t="shared" si="12"/>
        <v>4.0649329158192717</v>
      </c>
      <c r="G169" s="1">
        <v>4.0502532569974203</v>
      </c>
      <c r="H169" s="1">
        <f t="shared" si="13"/>
        <v>1.4679658821851405</v>
      </c>
      <c r="I169" s="6">
        <f t="shared" si="11"/>
        <v>1.6676749170179583</v>
      </c>
      <c r="J169" s="7">
        <f t="shared" si="14"/>
        <v>-0.31168655398912115</v>
      </c>
      <c r="L169" s="7">
        <v>1</v>
      </c>
    </row>
    <row r="170" spans="1:12" x14ac:dyDescent="0.35">
      <c r="A170" s="4" t="s">
        <v>4</v>
      </c>
      <c r="B170" s="4">
        <v>1986</v>
      </c>
      <c r="C170" s="4">
        <f t="shared" si="15"/>
        <v>1986.5</v>
      </c>
      <c r="D170" s="4" t="s">
        <v>21</v>
      </c>
      <c r="E170" s="5">
        <v>58.511000000000003</v>
      </c>
      <c r="F170" s="1">
        <f t="shared" si="12"/>
        <v>4.0692147707496327</v>
      </c>
      <c r="G170" s="1">
        <v>4.0548017311277897</v>
      </c>
      <c r="H170" s="1">
        <f t="shared" si="13"/>
        <v>1.4413039621842927</v>
      </c>
      <c r="I170" s="6">
        <f t="shared" si="11"/>
        <v>1.6410129970171106</v>
      </c>
      <c r="J170" s="7">
        <f t="shared" si="14"/>
        <v>-0.33834847398996892</v>
      </c>
      <c r="L170" s="7">
        <v>1</v>
      </c>
    </row>
    <row r="171" spans="1:12" x14ac:dyDescent="0.35">
      <c r="A171" s="4" t="s">
        <v>4</v>
      </c>
      <c r="B171" s="4">
        <v>1986</v>
      </c>
      <c r="C171" s="4">
        <f t="shared" si="15"/>
        <v>1986.75</v>
      </c>
      <c r="D171" s="4" t="s">
        <v>22</v>
      </c>
      <c r="E171" s="5">
        <v>58.39</v>
      </c>
      <c r="F171" s="1">
        <f t="shared" si="12"/>
        <v>4.067144642295446</v>
      </c>
      <c r="G171" s="1">
        <v>4.0592345003005885</v>
      </c>
      <c r="H171" s="1">
        <f t="shared" si="13"/>
        <v>0.79101419948575113</v>
      </c>
      <c r="I171" s="6">
        <f t="shared" si="11"/>
        <v>0.99072323431856901</v>
      </c>
      <c r="J171" s="7">
        <f t="shared" si="14"/>
        <v>-0.98863823668851047</v>
      </c>
      <c r="L171" s="7">
        <v>1</v>
      </c>
    </row>
    <row r="172" spans="1:12" x14ac:dyDescent="0.35">
      <c r="A172" s="4" t="s">
        <v>4</v>
      </c>
      <c r="B172" s="4">
        <v>1987</v>
      </c>
      <c r="C172" s="4">
        <f t="shared" si="15"/>
        <v>1987</v>
      </c>
      <c r="D172" s="4" t="s">
        <v>19</v>
      </c>
      <c r="E172" s="5">
        <v>58.122999999999998</v>
      </c>
      <c r="F172" s="1">
        <f t="shared" si="12"/>
        <v>4.0625614547133804</v>
      </c>
      <c r="G172" s="1">
        <v>4.0635599314885829</v>
      </c>
      <c r="H172" s="1">
        <f t="shared" si="13"/>
        <v>-9.9847677520248368E-2</v>
      </c>
      <c r="I172" s="6">
        <f t="shared" si="11"/>
        <v>9.986135731256951E-2</v>
      </c>
      <c r="J172" s="7">
        <f t="shared" si="14"/>
        <v>-1.87950011369451</v>
      </c>
      <c r="L172" s="7">
        <v>1</v>
      </c>
    </row>
    <row r="173" spans="1:12" x14ac:dyDescent="0.35">
      <c r="A173" s="4" t="s">
        <v>4</v>
      </c>
      <c r="B173" s="4">
        <v>1987</v>
      </c>
      <c r="C173" s="4">
        <f t="shared" si="15"/>
        <v>1987.25</v>
      </c>
      <c r="D173" s="4" t="s">
        <v>20</v>
      </c>
      <c r="E173" s="5">
        <v>58.524999999999999</v>
      </c>
      <c r="F173" s="1">
        <f t="shared" si="12"/>
        <v>4.0694540133769745</v>
      </c>
      <c r="G173" s="1">
        <v>4.0677913355032862</v>
      </c>
      <c r="H173" s="1">
        <f t="shared" si="13"/>
        <v>0.16626778736883452</v>
      </c>
      <c r="I173" s="6">
        <f t="shared" si="11"/>
        <v>0.3659768222016524</v>
      </c>
      <c r="J173" s="7">
        <f t="shared" si="14"/>
        <v>-1.6133846488054271</v>
      </c>
      <c r="L173" s="7">
        <v>1</v>
      </c>
    </row>
    <row r="174" spans="1:12" x14ac:dyDescent="0.35">
      <c r="A174" s="4" t="s">
        <v>4</v>
      </c>
      <c r="B174" s="4">
        <v>1987</v>
      </c>
      <c r="C174" s="4">
        <f t="shared" si="15"/>
        <v>1987.5</v>
      </c>
      <c r="D174" s="4" t="s">
        <v>21</v>
      </c>
      <c r="E174" s="5">
        <v>58.536000000000001</v>
      </c>
      <c r="F174" s="1">
        <f t="shared" si="12"/>
        <v>4.0696419495817286</v>
      </c>
      <c r="G174" s="1">
        <v>4.0719413991082281</v>
      </c>
      <c r="H174" s="1">
        <f t="shared" si="13"/>
        <v>-0.22994495264994086</v>
      </c>
      <c r="I174" s="6">
        <f t="shared" si="11"/>
        <v>-3.0235917817122981E-2</v>
      </c>
      <c r="J174" s="7">
        <f t="shared" si="14"/>
        <v>-2.0095973888242025</v>
      </c>
      <c r="L174" s="7">
        <v>1</v>
      </c>
    </row>
    <row r="175" spans="1:12" x14ac:dyDescent="0.35">
      <c r="A175" s="4" t="s">
        <v>4</v>
      </c>
      <c r="B175" s="4">
        <v>1987</v>
      </c>
      <c r="C175" s="4">
        <f t="shared" si="15"/>
        <v>1987.75</v>
      </c>
      <c r="D175" s="4" t="s">
        <v>22</v>
      </c>
      <c r="E175" s="5">
        <v>59.103000000000002</v>
      </c>
      <c r="F175" s="1">
        <f t="shared" si="12"/>
        <v>4.0792816845450552</v>
      </c>
      <c r="G175" s="1">
        <v>4.0760238482406077</v>
      </c>
      <c r="H175" s="1">
        <f t="shared" si="13"/>
        <v>0.32578363044475367</v>
      </c>
      <c r="I175" s="6">
        <f t="shared" si="11"/>
        <v>0.52549266527757155</v>
      </c>
      <c r="J175" s="7">
        <f t="shared" si="14"/>
        <v>-1.4538688057295079</v>
      </c>
      <c r="L175" s="7">
        <v>1</v>
      </c>
    </row>
    <row r="176" spans="1:12" x14ac:dyDescent="0.35">
      <c r="A176" s="4" t="s">
        <v>4</v>
      </c>
      <c r="B176" s="4">
        <v>1988</v>
      </c>
      <c r="C176" s="4">
        <f t="shared" si="15"/>
        <v>1988</v>
      </c>
      <c r="D176" s="4" t="s">
        <v>19</v>
      </c>
      <c r="E176" s="5">
        <v>59.31</v>
      </c>
      <c r="F176" s="1">
        <f t="shared" si="12"/>
        <v>4.0827779258506354</v>
      </c>
      <c r="G176" s="1">
        <v>4.0800509716816711</v>
      </c>
      <c r="H176" s="1">
        <f t="shared" si="13"/>
        <v>0.27269541689642907</v>
      </c>
      <c r="I176" s="6">
        <f t="shared" si="11"/>
        <v>0.47240445172924694</v>
      </c>
      <c r="J176" s="7">
        <f t="shared" si="14"/>
        <v>-1.5069570192778325</v>
      </c>
      <c r="L176" s="7">
        <v>1</v>
      </c>
    </row>
    <row r="177" spans="1:12" x14ac:dyDescent="0.35">
      <c r="A177" s="4" t="s">
        <v>4</v>
      </c>
      <c r="B177" s="4">
        <v>1988</v>
      </c>
      <c r="C177" s="4">
        <f t="shared" si="15"/>
        <v>1988.25</v>
      </c>
      <c r="D177" s="4" t="s">
        <v>20</v>
      </c>
      <c r="E177" s="5">
        <v>59.454999999999998</v>
      </c>
      <c r="F177" s="1">
        <f t="shared" si="12"/>
        <v>4.0852197238895425</v>
      </c>
      <c r="G177" s="1">
        <v>4.0840370943603554</v>
      </c>
      <c r="H177" s="1">
        <f t="shared" si="13"/>
        <v>0.11826295291870181</v>
      </c>
      <c r="I177" s="6">
        <f t="shared" si="11"/>
        <v>0.31797198775151969</v>
      </c>
      <c r="J177" s="7">
        <f t="shared" si="14"/>
        <v>-1.6613894832555598</v>
      </c>
      <c r="L177" s="7">
        <v>1</v>
      </c>
    </row>
    <row r="178" spans="1:12" x14ac:dyDescent="0.35">
      <c r="A178" s="4" t="s">
        <v>4</v>
      </c>
      <c r="B178" s="4">
        <v>1988</v>
      </c>
      <c r="C178" s="4">
        <f t="shared" si="15"/>
        <v>1988.5</v>
      </c>
      <c r="D178" s="4" t="s">
        <v>21</v>
      </c>
      <c r="E178" s="5">
        <v>59.616</v>
      </c>
      <c r="F178" s="1">
        <f t="shared" si="12"/>
        <v>4.0879239944191781</v>
      </c>
      <c r="G178" s="1">
        <v>4.0879982455519528</v>
      </c>
      <c r="H178" s="1">
        <f t="shared" si="13"/>
        <v>-7.4251132774705297E-3</v>
      </c>
      <c r="I178" s="6">
        <f t="shared" si="11"/>
        <v>0.19228392155534735</v>
      </c>
      <c r="J178" s="7">
        <f t="shared" si="14"/>
        <v>-1.7870775494517321</v>
      </c>
      <c r="L178" s="7">
        <v>1</v>
      </c>
    </row>
    <row r="179" spans="1:12" x14ac:dyDescent="0.35">
      <c r="A179" s="4" t="s">
        <v>4</v>
      </c>
      <c r="B179" s="4">
        <v>1988</v>
      </c>
      <c r="C179" s="4">
        <f t="shared" si="15"/>
        <v>1988.75</v>
      </c>
      <c r="D179" s="4" t="s">
        <v>22</v>
      </c>
      <c r="E179" s="5">
        <v>59.756999999999998</v>
      </c>
      <c r="F179" s="1">
        <f t="shared" si="12"/>
        <v>4.0902863387612465</v>
      </c>
      <c r="G179" s="1">
        <v>4.0919511936752118</v>
      </c>
      <c r="H179" s="1">
        <f t="shared" si="13"/>
        <v>-0.16648549139652857</v>
      </c>
      <c r="I179" s="6">
        <f t="shared" si="11"/>
        <v>3.3223543436289305E-2</v>
      </c>
      <c r="J179" s="7">
        <f t="shared" si="14"/>
        <v>-1.9461379275707902</v>
      </c>
      <c r="L179" s="7">
        <v>1</v>
      </c>
    </row>
    <row r="180" spans="1:12" x14ac:dyDescent="0.35">
      <c r="A180" s="4" t="s">
        <v>4</v>
      </c>
      <c r="B180" s="4">
        <v>1989</v>
      </c>
      <c r="C180" s="4">
        <f t="shared" si="15"/>
        <v>1989</v>
      </c>
      <c r="D180" s="4" t="s">
        <v>19</v>
      </c>
      <c r="E180" s="5">
        <v>59.79</v>
      </c>
      <c r="F180" s="1">
        <f t="shared" si="12"/>
        <v>4.090838422892813</v>
      </c>
      <c r="G180" s="1">
        <v>4.0959126607419218</v>
      </c>
      <c r="H180" s="1">
        <f t="shared" si="13"/>
        <v>-0.50742378491088758</v>
      </c>
      <c r="I180" s="6">
        <f t="shared" si="11"/>
        <v>-0.3077147500780697</v>
      </c>
      <c r="J180" s="7">
        <f t="shared" si="14"/>
        <v>-2.2870762210851492</v>
      </c>
      <c r="L180" s="7"/>
    </row>
    <row r="181" spans="1:12" x14ac:dyDescent="0.35">
      <c r="A181" s="4" t="s">
        <v>4</v>
      </c>
      <c r="B181" s="4">
        <v>1989</v>
      </c>
      <c r="C181" s="4">
        <f t="shared" si="15"/>
        <v>1989.25</v>
      </c>
      <c r="D181" s="4" t="s">
        <v>20</v>
      </c>
      <c r="E181" s="5">
        <v>59.978999999999999</v>
      </c>
      <c r="F181" s="1">
        <f t="shared" si="12"/>
        <v>4.0939945009578054</v>
      </c>
      <c r="G181" s="1">
        <v>4.0998983282295516</v>
      </c>
      <c r="H181" s="1">
        <f t="shared" si="13"/>
        <v>-0.59038272717462092</v>
      </c>
      <c r="I181" s="6">
        <f t="shared" si="11"/>
        <v>-0.39067369234180305</v>
      </c>
      <c r="J181" s="7">
        <f t="shared" si="14"/>
        <v>-2.3700351633488825</v>
      </c>
      <c r="L181" s="7"/>
    </row>
    <row r="182" spans="1:12" x14ac:dyDescent="0.35">
      <c r="A182" s="4" t="s">
        <v>4</v>
      </c>
      <c r="B182" s="4">
        <v>1989</v>
      </c>
      <c r="C182" s="4">
        <f t="shared" si="15"/>
        <v>1989.5</v>
      </c>
      <c r="D182" s="4" t="s">
        <v>21</v>
      </c>
      <c r="E182" s="5">
        <v>60.271000000000001</v>
      </c>
      <c r="F182" s="1">
        <f t="shared" si="12"/>
        <v>4.0988510593599621</v>
      </c>
      <c r="G182" s="1">
        <v>4.103920706216913</v>
      </c>
      <c r="H182" s="1">
        <f t="shared" si="13"/>
        <v>-0.50696468569508824</v>
      </c>
      <c r="I182" s="6">
        <f t="shared" si="11"/>
        <v>-0.30725565086227036</v>
      </c>
      <c r="J182" s="7">
        <f t="shared" si="14"/>
        <v>-2.2866171218693498</v>
      </c>
      <c r="L182" s="7"/>
    </row>
    <row r="183" spans="1:12" x14ac:dyDescent="0.35">
      <c r="A183" s="4" t="s">
        <v>4</v>
      </c>
      <c r="B183" s="4">
        <v>1989</v>
      </c>
      <c r="C183" s="4">
        <f t="shared" si="15"/>
        <v>1989.75</v>
      </c>
      <c r="D183" s="4" t="s">
        <v>22</v>
      </c>
      <c r="E183" s="5">
        <v>60.28</v>
      </c>
      <c r="F183" s="1">
        <f t="shared" si="12"/>
        <v>4.0990003737582947</v>
      </c>
      <c r="G183" s="1">
        <v>4.1079886148907718</v>
      </c>
      <c r="H183" s="1">
        <f t="shared" si="13"/>
        <v>-0.89882411324770928</v>
      </c>
      <c r="I183" s="6">
        <f t="shared" si="11"/>
        <v>-0.6991150784148914</v>
      </c>
      <c r="J183" s="7">
        <f t="shared" si="14"/>
        <v>-2.6784765494219709</v>
      </c>
      <c r="L183" s="7"/>
    </row>
    <row r="184" spans="1:12" x14ac:dyDescent="0.35">
      <c r="A184" s="4" t="s">
        <v>4</v>
      </c>
      <c r="B184" s="4">
        <v>1990</v>
      </c>
      <c r="C184" s="4">
        <f t="shared" si="15"/>
        <v>1990</v>
      </c>
      <c r="D184" s="4" t="s">
        <v>19</v>
      </c>
      <c r="E184" s="5">
        <v>60.845999999999997</v>
      </c>
      <c r="F184" s="1">
        <f t="shared" si="12"/>
        <v>4.1083460818579143</v>
      </c>
      <c r="G184" s="1">
        <v>4.1121077059086097</v>
      </c>
      <c r="H184" s="1">
        <f t="shared" si="13"/>
        <v>-0.37616240506954668</v>
      </c>
      <c r="I184" s="6">
        <f t="shared" si="11"/>
        <v>-0.1764533702367288</v>
      </c>
      <c r="J184" s="7">
        <f t="shared" si="14"/>
        <v>-2.1558148412438083</v>
      </c>
      <c r="L184" s="7"/>
    </row>
    <row r="185" spans="1:12" x14ac:dyDescent="0.35">
      <c r="A185" s="4" t="s">
        <v>4</v>
      </c>
      <c r="B185" s="4">
        <v>1990</v>
      </c>
      <c r="C185" s="4">
        <f t="shared" si="15"/>
        <v>1990.25</v>
      </c>
      <c r="D185" s="4" t="s">
        <v>20</v>
      </c>
      <c r="E185" s="5">
        <v>61.268000000000001</v>
      </c>
      <c r="F185" s="1">
        <f t="shared" si="12"/>
        <v>4.1152576838023078</v>
      </c>
      <c r="G185" s="1">
        <v>4.116278013277201</v>
      </c>
      <c r="H185" s="1">
        <f t="shared" si="13"/>
        <v>-0.10203294748931668</v>
      </c>
      <c r="I185" s="6">
        <f t="shared" si="11"/>
        <v>9.7676087343501194E-2</v>
      </c>
      <c r="J185" s="7">
        <f t="shared" si="14"/>
        <v>-1.8816853836635783</v>
      </c>
      <c r="L185" s="7"/>
    </row>
    <row r="186" spans="1:12" x14ac:dyDescent="0.35">
      <c r="A186" s="4" t="s">
        <v>4</v>
      </c>
      <c r="B186" s="4">
        <v>1990</v>
      </c>
      <c r="C186" s="4">
        <f t="shared" si="15"/>
        <v>1990.5</v>
      </c>
      <c r="D186" s="4" t="s">
        <v>21</v>
      </c>
      <c r="E186" s="5">
        <v>61.472000000000001</v>
      </c>
      <c r="F186" s="1">
        <f t="shared" si="12"/>
        <v>4.1185817865861463</v>
      </c>
      <c r="G186" s="1">
        <v>4.1204972199882874</v>
      </c>
      <c r="H186" s="1">
        <f t="shared" si="13"/>
        <v>-0.19154334021411756</v>
      </c>
      <c r="I186" s="6">
        <f t="shared" si="11"/>
        <v>8.1656946187003143E-3</v>
      </c>
      <c r="J186" s="7">
        <f t="shared" si="14"/>
        <v>-1.9711957763883792</v>
      </c>
      <c r="L186" s="7"/>
    </row>
    <row r="187" spans="1:12" x14ac:dyDescent="0.35">
      <c r="A187" s="4" t="s">
        <v>4</v>
      </c>
      <c r="B187" s="4">
        <v>1990</v>
      </c>
      <c r="C187" s="4">
        <f t="shared" si="15"/>
        <v>1990.75</v>
      </c>
      <c r="D187" s="4" t="s">
        <v>22</v>
      </c>
      <c r="E187" s="5">
        <v>60.832000000000001</v>
      </c>
      <c r="F187" s="1">
        <f t="shared" si="12"/>
        <v>4.1081159663060189</v>
      </c>
      <c r="G187" s="1">
        <v>4.1247623713276891</v>
      </c>
      <c r="H187" s="1">
        <f t="shared" si="13"/>
        <v>-1.6646405021670141</v>
      </c>
      <c r="I187" s="6">
        <f t="shared" si="11"/>
        <v>-1.4649314673341962</v>
      </c>
      <c r="J187" s="7">
        <f t="shared" si="14"/>
        <v>-3.4442929383412757</v>
      </c>
      <c r="L187" s="7"/>
    </row>
    <row r="188" spans="1:12" x14ac:dyDescent="0.35">
      <c r="A188" s="4" t="s">
        <v>4</v>
      </c>
      <c r="B188" s="4">
        <v>1991</v>
      </c>
      <c r="C188" s="4">
        <f t="shared" si="15"/>
        <v>1991</v>
      </c>
      <c r="D188" s="4" t="s">
        <v>19</v>
      </c>
      <c r="E188" s="5">
        <v>61.024999999999999</v>
      </c>
      <c r="F188" s="1">
        <f t="shared" si="12"/>
        <v>4.1112836162790236</v>
      </c>
      <c r="G188" s="1">
        <v>4.1290693154353493</v>
      </c>
      <c r="H188" s="1">
        <f t="shared" si="13"/>
        <v>-1.7785699156325663</v>
      </c>
      <c r="I188" s="6">
        <f t="shared" si="11"/>
        <v>-1.5788608807997484</v>
      </c>
      <c r="J188" s="7">
        <f t="shared" si="14"/>
        <v>-3.5582223518068279</v>
      </c>
      <c r="L188" s="7"/>
    </row>
    <row r="189" spans="1:12" x14ac:dyDescent="0.35">
      <c r="A189" s="4" t="s">
        <v>4</v>
      </c>
      <c r="B189" s="4">
        <v>1991</v>
      </c>
      <c r="C189" s="4">
        <f t="shared" si="15"/>
        <v>1991.25</v>
      </c>
      <c r="D189" s="4" t="s">
        <v>20</v>
      </c>
      <c r="E189" s="5">
        <v>62.012</v>
      </c>
      <c r="F189" s="1">
        <f t="shared" si="12"/>
        <v>4.1273279147041153</v>
      </c>
      <c r="G189" s="1">
        <v>4.1334034964480733</v>
      </c>
      <c r="H189" s="1">
        <f t="shared" si="13"/>
        <v>-0.60755817439579474</v>
      </c>
      <c r="I189" s="6">
        <f t="shared" si="11"/>
        <v>-0.40784913956297686</v>
      </c>
      <c r="J189" s="7">
        <f t="shared" si="14"/>
        <v>-2.3872106105700563</v>
      </c>
    </row>
    <row r="190" spans="1:12" x14ac:dyDescent="0.35">
      <c r="A190" s="4" t="s">
        <v>4</v>
      </c>
      <c r="B190" s="4">
        <v>1991</v>
      </c>
      <c r="C190" s="4">
        <f t="shared" si="15"/>
        <v>1991.5</v>
      </c>
      <c r="D190" s="4" t="s">
        <v>21</v>
      </c>
      <c r="E190" s="5">
        <v>62.546999999999997</v>
      </c>
      <c r="F190" s="1">
        <f t="shared" si="12"/>
        <v>4.1359182741320293</v>
      </c>
      <c r="G190" s="1">
        <v>4.137739242440694</v>
      </c>
      <c r="H190" s="1">
        <f t="shared" si="13"/>
        <v>-0.18209683086647388</v>
      </c>
      <c r="I190" s="6">
        <f t="shared" si="11"/>
        <v>1.7612203966343998E-2</v>
      </c>
      <c r="J190" s="7">
        <f t="shared" si="14"/>
        <v>-1.9617492670407355</v>
      </c>
    </row>
    <row r="191" spans="1:12" x14ac:dyDescent="0.35">
      <c r="A191" s="4" t="s">
        <v>4</v>
      </c>
      <c r="B191" s="4">
        <v>1991</v>
      </c>
      <c r="C191" s="4">
        <f t="shared" si="15"/>
        <v>1991.75</v>
      </c>
      <c r="D191" s="4" t="s">
        <v>22</v>
      </c>
      <c r="E191" s="5">
        <v>62.838999999999999</v>
      </c>
      <c r="F191" s="1">
        <f t="shared" si="12"/>
        <v>4.140575899829865</v>
      </c>
      <c r="G191" s="1">
        <v>4.1420470842494552</v>
      </c>
      <c r="H191" s="1">
        <f t="shared" si="13"/>
        <v>-0.14711844195902657</v>
      </c>
      <c r="I191" s="6">
        <f t="shared" si="11"/>
        <v>5.2590592873791309E-2</v>
      </c>
      <c r="J191" s="7">
        <f t="shared" si="14"/>
        <v>-1.9267708781332882</v>
      </c>
    </row>
    <row r="192" spans="1:12" x14ac:dyDescent="0.35">
      <c r="A192" s="4" t="s">
        <v>4</v>
      </c>
      <c r="B192" s="4">
        <v>1992</v>
      </c>
      <c r="C192" s="4">
        <f t="shared" si="15"/>
        <v>1992</v>
      </c>
      <c r="D192" s="4" t="s">
        <v>19</v>
      </c>
      <c r="E192" s="5">
        <v>64.093999999999994</v>
      </c>
      <c r="F192" s="1">
        <f t="shared" si="12"/>
        <v>4.160350755801371</v>
      </c>
      <c r="G192" s="1">
        <v>4.1462964146054064</v>
      </c>
      <c r="H192" s="1">
        <f t="shared" si="13"/>
        <v>1.4054341195964604</v>
      </c>
      <c r="I192" s="6">
        <f t="shared" si="11"/>
        <v>1.6051431544292782</v>
      </c>
      <c r="J192" s="7">
        <f t="shared" si="14"/>
        <v>-0.37421831657780125</v>
      </c>
    </row>
    <row r="193" spans="1:10" x14ac:dyDescent="0.35">
      <c r="A193" s="4" t="s">
        <v>4</v>
      </c>
      <c r="B193" s="4">
        <v>1992</v>
      </c>
      <c r="C193" s="4">
        <f t="shared" si="15"/>
        <v>1992.25</v>
      </c>
      <c r="D193" s="4" t="s">
        <v>20</v>
      </c>
      <c r="E193" s="5">
        <v>64.635999999999996</v>
      </c>
      <c r="F193" s="1">
        <f t="shared" si="12"/>
        <v>4.1687715311100018</v>
      </c>
      <c r="G193" s="1">
        <v>4.1504557067493364</v>
      </c>
      <c r="H193" s="1">
        <f t="shared" si="13"/>
        <v>1.8315824360665367</v>
      </c>
      <c r="I193" s="6">
        <f t="shared" si="11"/>
        <v>2.0312914708993546</v>
      </c>
      <c r="J193" s="7">
        <f t="shared" si="14"/>
        <v>5.1929999892275092E-2</v>
      </c>
    </row>
    <row r="194" spans="1:10" x14ac:dyDescent="0.35">
      <c r="A194" s="4" t="s">
        <v>4</v>
      </c>
      <c r="B194" s="4">
        <v>1992</v>
      </c>
      <c r="C194" s="4">
        <f t="shared" si="15"/>
        <v>1992.5</v>
      </c>
      <c r="D194" s="4" t="s">
        <v>21</v>
      </c>
      <c r="E194" s="5">
        <v>65.218000000000004</v>
      </c>
      <c r="F194" s="1">
        <f t="shared" si="12"/>
        <v>4.1777355044509301</v>
      </c>
      <c r="G194" s="1">
        <v>4.1545022178852795</v>
      </c>
      <c r="H194" s="1">
        <f t="shared" si="13"/>
        <v>2.3233286565650602</v>
      </c>
      <c r="I194" s="6">
        <f t="shared" si="11"/>
        <v>2.523037691397878</v>
      </c>
      <c r="J194" s="7">
        <f t="shared" si="14"/>
        <v>0.54367622039079855</v>
      </c>
    </row>
    <row r="195" spans="1:10" x14ac:dyDescent="0.35">
      <c r="A195" s="4" t="s">
        <v>4</v>
      </c>
      <c r="B195" s="4">
        <v>1992</v>
      </c>
      <c r="C195" s="4">
        <f t="shared" si="15"/>
        <v>1992.75</v>
      </c>
      <c r="D195" s="4" t="s">
        <v>22</v>
      </c>
      <c r="E195" s="5">
        <v>65.614000000000004</v>
      </c>
      <c r="F195" s="1">
        <f t="shared" si="12"/>
        <v>4.1837890878145263</v>
      </c>
      <c r="G195" s="1">
        <v>4.1584246526074971</v>
      </c>
      <c r="H195" s="1">
        <f t="shared" si="13"/>
        <v>2.5364435207029246</v>
      </c>
      <c r="I195" s="6">
        <f t="shared" si="11"/>
        <v>2.7361525555357424</v>
      </c>
      <c r="J195" s="7">
        <f t="shared" si="14"/>
        <v>0.75679108452866295</v>
      </c>
    </row>
    <row r="196" spans="1:10" x14ac:dyDescent="0.35">
      <c r="A196" s="4" t="s">
        <v>4</v>
      </c>
      <c r="B196" s="4">
        <v>1993</v>
      </c>
      <c r="C196" s="4">
        <f t="shared" si="15"/>
        <v>1993</v>
      </c>
      <c r="D196" s="4" t="s">
        <v>19</v>
      </c>
      <c r="E196" s="5">
        <v>65.048000000000002</v>
      </c>
      <c r="F196" s="1">
        <f t="shared" si="12"/>
        <v>4.1751254589055362</v>
      </c>
      <c r="G196" s="1">
        <v>4.1622262363143543</v>
      </c>
      <c r="H196" s="1">
        <f t="shared" si="13"/>
        <v>1.2899222591181925</v>
      </c>
      <c r="I196" s="6">
        <f t="shared" si="11"/>
        <v>1.4896312939510103</v>
      </c>
      <c r="J196" s="7">
        <f t="shared" si="14"/>
        <v>-0.48973017705606914</v>
      </c>
    </row>
    <row r="197" spans="1:10" x14ac:dyDescent="0.35">
      <c r="A197" s="4" t="s">
        <v>4</v>
      </c>
      <c r="B197" s="4">
        <v>1993</v>
      </c>
      <c r="C197" s="4">
        <f t="shared" si="15"/>
        <v>1993.25</v>
      </c>
      <c r="D197" s="4" t="s">
        <v>20</v>
      </c>
      <c r="E197" s="5">
        <v>64.656999999999996</v>
      </c>
      <c r="F197" s="1">
        <f t="shared" si="12"/>
        <v>4.1690963746852088</v>
      </c>
      <c r="G197" s="1">
        <v>4.1659260471762209</v>
      </c>
      <c r="H197" s="1">
        <f t="shared" si="13"/>
        <v>0.31703275089878247</v>
      </c>
      <c r="I197" s="6">
        <f t="shared" si="11"/>
        <v>0.51674178573160034</v>
      </c>
      <c r="J197" s="7">
        <f t="shared" si="14"/>
        <v>-1.4626196852754791</v>
      </c>
    </row>
    <row r="198" spans="1:10" x14ac:dyDescent="0.35">
      <c r="A198" s="4" t="s">
        <v>4</v>
      </c>
      <c r="B198" s="4">
        <v>1993</v>
      </c>
      <c r="C198" s="4">
        <f t="shared" si="15"/>
        <v>1993.5</v>
      </c>
      <c r="D198" s="4" t="s">
        <v>21</v>
      </c>
      <c r="E198" s="5">
        <v>64.945999999999998</v>
      </c>
      <c r="F198" s="1">
        <f t="shared" si="12"/>
        <v>4.1735561553848655</v>
      </c>
      <c r="G198" s="1">
        <v>4.1695512253775853</v>
      </c>
      <c r="H198" s="1">
        <f t="shared" si="13"/>
        <v>0.40049300072801941</v>
      </c>
      <c r="I198" s="6">
        <f t="shared" si="11"/>
        <v>0.60020203556083729</v>
      </c>
      <c r="J198" s="7">
        <f t="shared" si="14"/>
        <v>-1.3791594354462422</v>
      </c>
    </row>
    <row r="199" spans="1:10" x14ac:dyDescent="0.35">
      <c r="A199" s="4" t="s">
        <v>4</v>
      </c>
      <c r="B199" s="4">
        <v>1993</v>
      </c>
      <c r="C199" s="4">
        <f t="shared" si="15"/>
        <v>1993.75</v>
      </c>
      <c r="D199" s="4" t="s">
        <v>22</v>
      </c>
      <c r="E199" s="5">
        <v>65.201999999999998</v>
      </c>
      <c r="F199" s="1">
        <f t="shared" si="12"/>
        <v>4.1774901433087699</v>
      </c>
      <c r="G199" s="1">
        <v>4.1731308925576283</v>
      </c>
      <c r="H199" s="1">
        <f t="shared" si="13"/>
        <v>0.43592507511416301</v>
      </c>
      <c r="I199" s="6">
        <f t="shared" si="11"/>
        <v>0.63563410994698089</v>
      </c>
      <c r="J199" s="7">
        <f t="shared" si="14"/>
        <v>-1.3437273610600986</v>
      </c>
    </row>
    <row r="200" spans="1:10" x14ac:dyDescent="0.35">
      <c r="A200" s="4" t="s">
        <v>4</v>
      </c>
      <c r="B200" s="4">
        <v>1994</v>
      </c>
      <c r="C200" s="4">
        <f t="shared" si="15"/>
        <v>1994</v>
      </c>
      <c r="D200" s="4" t="s">
        <v>19</v>
      </c>
      <c r="E200" s="5">
        <v>65.397999999999996</v>
      </c>
      <c r="F200" s="1">
        <f t="shared" si="12"/>
        <v>4.1804916769557883</v>
      </c>
      <c r="G200" s="1">
        <v>4.1766966734367861</v>
      </c>
      <c r="H200" s="1">
        <f t="shared" si="13"/>
        <v>0.37950035190021936</v>
      </c>
      <c r="I200" s="6">
        <f t="shared" si="11"/>
        <v>0.57920938673303723</v>
      </c>
      <c r="J200" s="7">
        <f t="shared" si="14"/>
        <v>-1.4001520842740423</v>
      </c>
    </row>
    <row r="201" spans="1:10" x14ac:dyDescent="0.35">
      <c r="A201" s="4" t="s">
        <v>4</v>
      </c>
      <c r="B201" s="4">
        <v>1994</v>
      </c>
      <c r="C201" s="4">
        <f t="shared" si="15"/>
        <v>1994.25</v>
      </c>
      <c r="D201" s="4" t="s">
        <v>20</v>
      </c>
      <c r="E201" s="5">
        <v>65.447000000000003</v>
      </c>
      <c r="F201" s="1">
        <f t="shared" si="12"/>
        <v>4.1812406547889589</v>
      </c>
      <c r="G201" s="1">
        <v>4.1802829172672142</v>
      </c>
      <c r="H201" s="1">
        <f t="shared" si="13"/>
        <v>9.5773752174466154E-2</v>
      </c>
      <c r="I201" s="6">
        <f t="shared" si="11"/>
        <v>0.29548278700728403</v>
      </c>
      <c r="J201" s="7">
        <f t="shared" si="14"/>
        <v>-1.6838786839997955</v>
      </c>
    </row>
    <row r="202" spans="1:10" x14ac:dyDescent="0.35">
      <c r="A202" s="4" t="s">
        <v>4</v>
      </c>
      <c r="B202" s="4">
        <v>1994</v>
      </c>
      <c r="C202" s="4">
        <f t="shared" si="15"/>
        <v>1994.5</v>
      </c>
      <c r="D202" s="4" t="s">
        <v>21</v>
      </c>
      <c r="E202" s="5">
        <v>65.075000000000003</v>
      </c>
      <c r="F202" s="1">
        <f t="shared" si="12"/>
        <v>4.1755404508806295</v>
      </c>
      <c r="G202" s="1">
        <v>4.1839263451782669</v>
      </c>
      <c r="H202" s="1">
        <f t="shared" si="13"/>
        <v>-0.8385894297637364</v>
      </c>
      <c r="I202" s="6">
        <f t="shared" si="11"/>
        <v>-0.63888039493091853</v>
      </c>
      <c r="J202" s="7">
        <f t="shared" si="14"/>
        <v>-2.618241865937998</v>
      </c>
    </row>
    <row r="203" spans="1:10" x14ac:dyDescent="0.35">
      <c r="A203" s="4" t="s">
        <v>4</v>
      </c>
      <c r="B203" s="4">
        <v>1994</v>
      </c>
      <c r="C203" s="4">
        <f t="shared" si="15"/>
        <v>1994.75</v>
      </c>
      <c r="D203" s="4" t="s">
        <v>22</v>
      </c>
      <c r="E203" s="5">
        <v>65.768000000000001</v>
      </c>
      <c r="F203" s="1">
        <f t="shared" si="12"/>
        <v>4.1861333978498321</v>
      </c>
      <c r="G203" s="1">
        <v>4.1876642768852497</v>
      </c>
      <c r="H203" s="1">
        <f t="shared" si="13"/>
        <v>-0.15308790354175983</v>
      </c>
      <c r="I203" s="6">
        <f t="shared" si="11"/>
        <v>4.6621131291058049E-2</v>
      </c>
      <c r="J203" s="7">
        <f t="shared" si="14"/>
        <v>-1.9327403397160214</v>
      </c>
    </row>
    <row r="204" spans="1:10" x14ac:dyDescent="0.35">
      <c r="A204" s="4" t="s">
        <v>4</v>
      </c>
      <c r="B204" s="4">
        <v>1995</v>
      </c>
      <c r="C204" s="4">
        <f t="shared" si="15"/>
        <v>1995</v>
      </c>
      <c r="D204" s="4" t="s">
        <v>19</v>
      </c>
      <c r="E204" s="5">
        <v>65.816000000000003</v>
      </c>
      <c r="F204" s="1">
        <f t="shared" si="12"/>
        <v>4.1868629698666293</v>
      </c>
      <c r="G204" s="1">
        <v>4.1915287909195325</v>
      </c>
      <c r="H204" s="1">
        <f t="shared" si="13"/>
        <v>-0.46658210529031408</v>
      </c>
      <c r="I204" s="6">
        <f t="shared" ref="I204:I254" si="16">H204-H$255</f>
        <v>-0.2668730704574962</v>
      </c>
      <c r="J204" s="7">
        <f t="shared" si="14"/>
        <v>-2.2462345414645757</v>
      </c>
    </row>
    <row r="205" spans="1:10" x14ac:dyDescent="0.35">
      <c r="A205" s="4" t="s">
        <v>4</v>
      </c>
      <c r="B205" s="4">
        <v>1995</v>
      </c>
      <c r="C205" s="4">
        <f t="shared" si="15"/>
        <v>1995.25</v>
      </c>
      <c r="D205" s="4" t="s">
        <v>20</v>
      </c>
      <c r="E205" s="5">
        <v>66.126999999999995</v>
      </c>
      <c r="F205" s="1">
        <f t="shared" ref="F205:F268" si="17">LN(E205)</f>
        <v>4.191577135467762</v>
      </c>
      <c r="G205" s="1">
        <v>4.1955510090130881</v>
      </c>
      <c r="H205" s="1">
        <f t="shared" ref="H205:H268" si="18">100*(F205-G205)</f>
        <v>-0.39738735453260787</v>
      </c>
      <c r="I205" s="6">
        <f t="shared" si="16"/>
        <v>-0.19767831969978999</v>
      </c>
      <c r="J205" s="7">
        <f t="shared" ref="J205:J268" si="19">H205-H$139</f>
        <v>-2.1770397907068695</v>
      </c>
    </row>
    <row r="206" spans="1:10" x14ac:dyDescent="0.35">
      <c r="A206" s="4" t="s">
        <v>4</v>
      </c>
      <c r="B206" s="4">
        <v>1995</v>
      </c>
      <c r="C206" s="4">
        <f t="shared" ref="C206:C269" si="20">C205+0.25</f>
        <v>1995.5</v>
      </c>
      <c r="D206" s="4" t="s">
        <v>21</v>
      </c>
      <c r="E206" s="5">
        <v>66.120999999999995</v>
      </c>
      <c r="F206" s="1">
        <f t="shared" si="17"/>
        <v>4.191486396855395</v>
      </c>
      <c r="G206" s="1">
        <v>4.1997591367597327</v>
      </c>
      <c r="H206" s="1">
        <f t="shared" si="18"/>
        <v>-0.82727399043376337</v>
      </c>
      <c r="I206" s="6">
        <f t="shared" si="16"/>
        <v>-0.6275649556009455</v>
      </c>
      <c r="J206" s="7">
        <f t="shared" si="19"/>
        <v>-2.606926426608025</v>
      </c>
    </row>
    <row r="207" spans="1:10" x14ac:dyDescent="0.35">
      <c r="A207" s="4" t="s">
        <v>4</v>
      </c>
      <c r="B207" s="4">
        <v>1995</v>
      </c>
      <c r="C207" s="4">
        <f t="shared" si="20"/>
        <v>1995.75</v>
      </c>
      <c r="D207" s="4" t="s">
        <v>22</v>
      </c>
      <c r="E207" s="5">
        <v>66.492000000000004</v>
      </c>
      <c r="F207" s="1">
        <f t="shared" si="17"/>
        <v>4.1970816396732129</v>
      </c>
      <c r="G207" s="1">
        <v>4.2041788960823165</v>
      </c>
      <c r="H207" s="1">
        <f t="shared" si="18"/>
        <v>-0.70972564091036361</v>
      </c>
      <c r="I207" s="6">
        <f t="shared" si="16"/>
        <v>-0.51001660607754573</v>
      </c>
      <c r="J207" s="7">
        <f t="shared" si="19"/>
        <v>-2.4893780770846252</v>
      </c>
    </row>
    <row r="208" spans="1:10" x14ac:dyDescent="0.35">
      <c r="A208" s="4" t="s">
        <v>4</v>
      </c>
      <c r="B208" s="4">
        <v>1996</v>
      </c>
      <c r="C208" s="4">
        <f t="shared" si="20"/>
        <v>1996</v>
      </c>
      <c r="D208" s="4" t="s">
        <v>19</v>
      </c>
      <c r="E208" s="5">
        <v>66.914000000000001</v>
      </c>
      <c r="F208" s="1">
        <f t="shared" si="17"/>
        <v>4.203408212804308</v>
      </c>
      <c r="G208" s="1">
        <v>4.2088308384412487</v>
      </c>
      <c r="H208" s="1">
        <f t="shared" si="18"/>
        <v>-0.54226256369407366</v>
      </c>
      <c r="I208" s="6">
        <f t="shared" si="16"/>
        <v>-0.34255352886125578</v>
      </c>
      <c r="J208" s="7">
        <f t="shared" si="19"/>
        <v>-2.3219149998683353</v>
      </c>
    </row>
    <row r="209" spans="1:10" x14ac:dyDescent="0.35">
      <c r="A209" s="4" t="s">
        <v>4</v>
      </c>
      <c r="B209" s="4">
        <v>1996</v>
      </c>
      <c r="C209" s="4">
        <f t="shared" si="20"/>
        <v>1996.25</v>
      </c>
      <c r="D209" s="4" t="s">
        <v>20</v>
      </c>
      <c r="E209" s="5">
        <v>67.558000000000007</v>
      </c>
      <c r="F209" s="1">
        <f t="shared" si="17"/>
        <v>4.212986488185841</v>
      </c>
      <c r="G209" s="1">
        <v>4.2137310795116836</v>
      </c>
      <c r="H209" s="1">
        <f t="shared" si="18"/>
        <v>-7.445913258425918E-2</v>
      </c>
      <c r="I209" s="6">
        <f t="shared" si="16"/>
        <v>0.1252499022485587</v>
      </c>
      <c r="J209" s="7">
        <f t="shared" si="19"/>
        <v>-1.8541115687585208</v>
      </c>
    </row>
    <row r="210" spans="1:10" x14ac:dyDescent="0.35">
      <c r="A210" s="4" t="s">
        <v>4</v>
      </c>
      <c r="B210" s="4">
        <v>1996</v>
      </c>
      <c r="C210" s="4">
        <f t="shared" si="20"/>
        <v>1996.5</v>
      </c>
      <c r="D210" s="4" t="s">
        <v>21</v>
      </c>
      <c r="E210" s="5">
        <v>67.807000000000002</v>
      </c>
      <c r="F210" s="1">
        <f t="shared" si="17"/>
        <v>4.2166654344547263</v>
      </c>
      <c r="G210" s="1">
        <v>4.2188923458277516</v>
      </c>
      <c r="H210" s="1">
        <f t="shared" si="18"/>
        <v>-0.22269113730253309</v>
      </c>
      <c r="I210" s="6">
        <f t="shared" si="16"/>
        <v>-2.2982102469715215E-2</v>
      </c>
      <c r="J210" s="7">
        <f t="shared" si="19"/>
        <v>-2.0023435734767947</v>
      </c>
    </row>
    <row r="211" spans="1:10" x14ac:dyDescent="0.35">
      <c r="A211" s="4" t="s">
        <v>4</v>
      </c>
      <c r="B211" s="4">
        <v>1996</v>
      </c>
      <c r="C211" s="4">
        <f t="shared" si="20"/>
        <v>1996.75</v>
      </c>
      <c r="D211" s="4" t="s">
        <v>22</v>
      </c>
      <c r="E211" s="5">
        <v>67.858999999999995</v>
      </c>
      <c r="F211" s="1">
        <f t="shared" si="17"/>
        <v>4.2174320230258724</v>
      </c>
      <c r="G211" s="1">
        <v>4.2243268985540059</v>
      </c>
      <c r="H211" s="1">
        <f t="shared" si="18"/>
        <v>-0.68948755281335039</v>
      </c>
      <c r="I211" s="6">
        <f t="shared" si="16"/>
        <v>-0.48977851798053251</v>
      </c>
      <c r="J211" s="7">
        <f t="shared" si="19"/>
        <v>-2.469139988987612</v>
      </c>
    </row>
    <row r="212" spans="1:10" x14ac:dyDescent="0.35">
      <c r="A212" s="4" t="s">
        <v>4</v>
      </c>
      <c r="B212" s="4">
        <v>1997</v>
      </c>
      <c r="C212" s="4">
        <f t="shared" si="20"/>
        <v>1997</v>
      </c>
      <c r="D212" s="4" t="s">
        <v>19</v>
      </c>
      <c r="E212" s="5">
        <v>67.718999999999994</v>
      </c>
      <c r="F212" s="1">
        <f t="shared" si="17"/>
        <v>4.2153667904695507</v>
      </c>
      <c r="G212" s="1">
        <v>4.2300456070353905</v>
      </c>
      <c r="H212" s="1">
        <f t="shared" si="18"/>
        <v>-1.4678816565839803</v>
      </c>
      <c r="I212" s="6">
        <f t="shared" si="16"/>
        <v>-1.2681726217511624</v>
      </c>
      <c r="J212" s="7">
        <f t="shared" si="19"/>
        <v>-3.2475340927582419</v>
      </c>
    </row>
    <row r="213" spans="1:10" x14ac:dyDescent="0.35">
      <c r="A213" s="4" t="s">
        <v>4</v>
      </c>
      <c r="B213" s="4">
        <v>1997</v>
      </c>
      <c r="C213" s="4">
        <f t="shared" si="20"/>
        <v>1997.25</v>
      </c>
      <c r="D213" s="4" t="s">
        <v>20</v>
      </c>
      <c r="E213" s="5">
        <v>68.72</v>
      </c>
      <c r="F213" s="1">
        <f t="shared" si="17"/>
        <v>4.2300402776760002</v>
      </c>
      <c r="G213" s="1">
        <v>4.2360550313196441</v>
      </c>
      <c r="H213" s="1">
        <f t="shared" si="18"/>
        <v>-0.60147536436438997</v>
      </c>
      <c r="I213" s="6">
        <f t="shared" si="16"/>
        <v>-0.4017663295315721</v>
      </c>
      <c r="J213" s="7">
        <f t="shared" si="19"/>
        <v>-2.3811278005386516</v>
      </c>
    </row>
    <row r="214" spans="1:10" x14ac:dyDescent="0.35">
      <c r="A214" s="4" t="s">
        <v>4</v>
      </c>
      <c r="B214" s="4">
        <v>1997</v>
      </c>
      <c r="C214" s="4">
        <f t="shared" si="20"/>
        <v>1997.5</v>
      </c>
      <c r="D214" s="4" t="s">
        <v>21</v>
      </c>
      <c r="E214" s="5">
        <v>69.293999999999997</v>
      </c>
      <c r="F214" s="1">
        <f t="shared" si="17"/>
        <v>4.2383583223610053</v>
      </c>
      <c r="G214" s="1">
        <v>4.2423525571941525</v>
      </c>
      <c r="H214" s="1">
        <f t="shared" si="18"/>
        <v>-0.39942348331472033</v>
      </c>
      <c r="I214" s="6">
        <f t="shared" si="16"/>
        <v>-0.19971444848190245</v>
      </c>
      <c r="J214" s="7">
        <f t="shared" si="19"/>
        <v>-2.1790759194889819</v>
      </c>
    </row>
    <row r="215" spans="1:10" x14ac:dyDescent="0.35">
      <c r="A215" s="4" t="s">
        <v>4</v>
      </c>
      <c r="B215" s="4">
        <v>1997</v>
      </c>
      <c r="C215" s="4">
        <f t="shared" si="20"/>
        <v>1997.75</v>
      </c>
      <c r="D215" s="4" t="s">
        <v>22</v>
      </c>
      <c r="E215" s="5">
        <v>69.644999999999996</v>
      </c>
      <c r="F215" s="1">
        <f t="shared" si="17"/>
        <v>4.2434109101399944</v>
      </c>
      <c r="G215" s="1">
        <v>4.2489318112252743</v>
      </c>
      <c r="H215" s="1">
        <f t="shared" si="18"/>
        <v>-0.55209010852799167</v>
      </c>
      <c r="I215" s="6">
        <f t="shared" si="16"/>
        <v>-0.3523810736951738</v>
      </c>
      <c r="J215" s="7">
        <f t="shared" si="19"/>
        <v>-2.3317425447022533</v>
      </c>
    </row>
    <row r="216" spans="1:10" x14ac:dyDescent="0.35">
      <c r="A216" s="4" t="s">
        <v>4</v>
      </c>
      <c r="B216" s="4">
        <v>1998</v>
      </c>
      <c r="C216" s="4">
        <f t="shared" si="20"/>
        <v>1998</v>
      </c>
      <c r="D216" s="4" t="s">
        <v>19</v>
      </c>
      <c r="E216" s="5">
        <v>70.052999999999997</v>
      </c>
      <c r="F216" s="1">
        <f t="shared" si="17"/>
        <v>4.2492520984184479</v>
      </c>
      <c r="G216" s="1">
        <v>4.255783923582598</v>
      </c>
      <c r="H216" s="1">
        <f t="shared" si="18"/>
        <v>-0.65318251641501845</v>
      </c>
      <c r="I216" s="6">
        <f t="shared" si="16"/>
        <v>-0.45347348158220058</v>
      </c>
      <c r="J216" s="7">
        <f t="shared" si="19"/>
        <v>-2.4328349525892801</v>
      </c>
    </row>
    <row r="217" spans="1:10" x14ac:dyDescent="0.35">
      <c r="A217" s="4" t="s">
        <v>4</v>
      </c>
      <c r="B217" s="4">
        <v>1998</v>
      </c>
      <c r="C217" s="4">
        <f t="shared" si="20"/>
        <v>1998.25</v>
      </c>
      <c r="D217" s="4" t="s">
        <v>20</v>
      </c>
      <c r="E217" s="5">
        <v>70.438000000000002</v>
      </c>
      <c r="F217" s="1">
        <f t="shared" si="17"/>
        <v>4.2547328902663715</v>
      </c>
      <c r="G217" s="1">
        <v>4.262896573872534</v>
      </c>
      <c r="H217" s="1">
        <f t="shared" si="18"/>
        <v>-0.81636836061624862</v>
      </c>
      <c r="I217" s="6">
        <f t="shared" si="16"/>
        <v>-0.61665932578343075</v>
      </c>
      <c r="J217" s="7">
        <f t="shared" si="19"/>
        <v>-2.5960207967905102</v>
      </c>
    </row>
    <row r="218" spans="1:10" x14ac:dyDescent="0.35">
      <c r="A218" s="4" t="s">
        <v>4</v>
      </c>
      <c r="B218" s="4">
        <v>1998</v>
      </c>
      <c r="C218" s="4">
        <f t="shared" si="20"/>
        <v>1998.5</v>
      </c>
      <c r="D218" s="4" t="s">
        <v>21</v>
      </c>
      <c r="E218" s="5">
        <v>71.391000000000005</v>
      </c>
      <c r="F218" s="1">
        <f t="shared" si="17"/>
        <v>4.2681718109803493</v>
      </c>
      <c r="G218" s="1">
        <v>4.2702533593107646</v>
      </c>
      <c r="H218" s="1">
        <f t="shared" si="18"/>
        <v>-0.20815483304152949</v>
      </c>
      <c r="I218" s="6">
        <f t="shared" si="16"/>
        <v>-8.4457982087116079E-3</v>
      </c>
      <c r="J218" s="7">
        <f t="shared" si="19"/>
        <v>-1.9878072692157911</v>
      </c>
    </row>
    <row r="219" spans="1:10" x14ac:dyDescent="0.35">
      <c r="A219" s="4" t="s">
        <v>4</v>
      </c>
      <c r="B219" s="4">
        <v>1998</v>
      </c>
      <c r="C219" s="4">
        <f t="shared" si="20"/>
        <v>1998.75</v>
      </c>
      <c r="D219" s="4" t="s">
        <v>22</v>
      </c>
      <c r="E219" s="5">
        <v>71.942999999999998</v>
      </c>
      <c r="F219" s="1">
        <f t="shared" si="17"/>
        <v>4.2758741388158459</v>
      </c>
      <c r="G219" s="1">
        <v>4.2778327748107179</v>
      </c>
      <c r="H219" s="1">
        <f t="shared" si="18"/>
        <v>-0.19586359948720045</v>
      </c>
      <c r="I219" s="6">
        <f t="shared" si="16"/>
        <v>3.8454353456174317E-3</v>
      </c>
      <c r="J219" s="7">
        <f t="shared" si="19"/>
        <v>-1.9755160356614621</v>
      </c>
    </row>
    <row r="220" spans="1:10" x14ac:dyDescent="0.35">
      <c r="A220" s="4" t="s">
        <v>4</v>
      </c>
      <c r="B220" s="4">
        <v>1999</v>
      </c>
      <c r="C220" s="4">
        <f t="shared" si="20"/>
        <v>1999</v>
      </c>
      <c r="D220" s="4" t="s">
        <v>19</v>
      </c>
      <c r="E220" s="5">
        <v>72.896000000000001</v>
      </c>
      <c r="F220" s="1">
        <f t="shared" si="17"/>
        <v>4.2890337678247166</v>
      </c>
      <c r="G220" s="1">
        <v>4.2856120143181151</v>
      </c>
      <c r="H220" s="1">
        <f t="shared" si="18"/>
        <v>0.34217535066014548</v>
      </c>
      <c r="I220" s="6">
        <f t="shared" si="16"/>
        <v>0.54188438549296336</v>
      </c>
      <c r="J220" s="7">
        <f t="shared" si="19"/>
        <v>-1.4374770855141161</v>
      </c>
    </row>
    <row r="221" spans="1:10" x14ac:dyDescent="0.35">
      <c r="A221" s="4" t="s">
        <v>4</v>
      </c>
      <c r="B221" s="4">
        <v>1999</v>
      </c>
      <c r="C221" s="4">
        <f t="shared" si="20"/>
        <v>1999.25</v>
      </c>
      <c r="D221" s="4" t="s">
        <v>20</v>
      </c>
      <c r="E221" s="5">
        <v>73.087999999999994</v>
      </c>
      <c r="F221" s="1">
        <f t="shared" si="17"/>
        <v>4.2916641945934906</v>
      </c>
      <c r="G221" s="1">
        <v>4.2935670476311802</v>
      </c>
      <c r="H221" s="1">
        <f t="shared" si="18"/>
        <v>-0.19028530376896668</v>
      </c>
      <c r="I221" s="6">
        <f t="shared" si="16"/>
        <v>9.4237310638511929E-3</v>
      </c>
      <c r="J221" s="7">
        <f t="shared" si="19"/>
        <v>-1.9699377399432283</v>
      </c>
    </row>
    <row r="222" spans="1:10" x14ac:dyDescent="0.35">
      <c r="A222" s="4" t="s">
        <v>4</v>
      </c>
      <c r="B222" s="4">
        <v>1999</v>
      </c>
      <c r="C222" s="4">
        <f t="shared" si="20"/>
        <v>1999.5</v>
      </c>
      <c r="D222" s="4" t="s">
        <v>21</v>
      </c>
      <c r="E222" s="5">
        <v>73.772999999999996</v>
      </c>
      <c r="F222" s="1">
        <f t="shared" si="17"/>
        <v>4.3009928110071129</v>
      </c>
      <c r="G222" s="1">
        <v>4.3016759831440794</v>
      </c>
      <c r="H222" s="1">
        <f t="shared" si="18"/>
        <v>-6.8317213696644785E-2</v>
      </c>
      <c r="I222" s="6">
        <f t="shared" si="16"/>
        <v>0.13139182113617309</v>
      </c>
      <c r="J222" s="7">
        <f t="shared" si="19"/>
        <v>-1.8479696498709064</v>
      </c>
    </row>
    <row r="223" spans="1:10" x14ac:dyDescent="0.35">
      <c r="A223" s="4" t="s">
        <v>4</v>
      </c>
      <c r="B223" s="4">
        <v>1999</v>
      </c>
      <c r="C223" s="4">
        <f t="shared" si="20"/>
        <v>1999.75</v>
      </c>
      <c r="D223" s="4" t="s">
        <v>22</v>
      </c>
      <c r="E223" s="5">
        <v>74.900000000000006</v>
      </c>
      <c r="F223" s="1">
        <f t="shared" si="17"/>
        <v>4.3161538905231742</v>
      </c>
      <c r="G223" s="1">
        <v>4.3099157399678303</v>
      </c>
      <c r="H223" s="1">
        <f t="shared" si="18"/>
        <v>0.62381505553439354</v>
      </c>
      <c r="I223" s="6">
        <f t="shared" si="16"/>
        <v>0.82352409036721141</v>
      </c>
      <c r="J223" s="7">
        <f t="shared" si="19"/>
        <v>-1.1558373806398681</v>
      </c>
    </row>
    <row r="224" spans="1:10" x14ac:dyDescent="0.35">
      <c r="A224" s="4" t="s">
        <v>4</v>
      </c>
      <c r="B224" s="4">
        <v>2000</v>
      </c>
      <c r="C224" s="4">
        <f t="shared" si="20"/>
        <v>2000</v>
      </c>
      <c r="D224" s="4" t="s">
        <v>19</v>
      </c>
      <c r="E224" s="5">
        <v>74.793000000000006</v>
      </c>
      <c r="F224" s="1">
        <f t="shared" si="17"/>
        <v>4.3147242977135791</v>
      </c>
      <c r="G224" s="1">
        <v>4.3182628102308662</v>
      </c>
      <c r="H224" s="1">
        <f t="shared" si="18"/>
        <v>-0.35385125172870957</v>
      </c>
      <c r="I224" s="6">
        <f t="shared" si="16"/>
        <v>-0.15414221689589169</v>
      </c>
      <c r="J224" s="7">
        <f t="shared" si="19"/>
        <v>-2.1335036879029712</v>
      </c>
    </row>
    <row r="225" spans="1:10" x14ac:dyDescent="0.35">
      <c r="A225" s="4" t="s">
        <v>4</v>
      </c>
      <c r="B225" s="4">
        <v>2000</v>
      </c>
      <c r="C225" s="4">
        <f t="shared" si="20"/>
        <v>2000.25</v>
      </c>
      <c r="D225" s="4" t="s">
        <v>20</v>
      </c>
      <c r="E225" s="5">
        <v>76.313000000000002</v>
      </c>
      <c r="F225" s="1">
        <f t="shared" si="17"/>
        <v>4.3348433038560108</v>
      </c>
      <c r="G225" s="1">
        <v>4.3266975849057179</v>
      </c>
      <c r="H225" s="1">
        <f t="shared" si="18"/>
        <v>0.81457189502929239</v>
      </c>
      <c r="I225" s="6">
        <f t="shared" si="16"/>
        <v>1.0142809298621103</v>
      </c>
      <c r="J225" s="7">
        <f t="shared" si="19"/>
        <v>-0.96508054114496922</v>
      </c>
    </row>
    <row r="226" spans="1:10" x14ac:dyDescent="0.35">
      <c r="A226" s="4" t="s">
        <v>4</v>
      </c>
      <c r="B226" s="4">
        <v>2000</v>
      </c>
      <c r="C226" s="4">
        <f t="shared" si="20"/>
        <v>2000.5</v>
      </c>
      <c r="D226" s="4" t="s">
        <v>21</v>
      </c>
      <c r="E226" s="5">
        <v>76.257999999999996</v>
      </c>
      <c r="F226" s="1">
        <f t="shared" si="17"/>
        <v>4.3341223280167958</v>
      </c>
      <c r="G226" s="1">
        <v>4.3351982433945926</v>
      </c>
      <c r="H226" s="1">
        <f t="shared" si="18"/>
        <v>-0.10759153777968322</v>
      </c>
      <c r="I226" s="6">
        <f t="shared" si="16"/>
        <v>9.2117497053134656E-2</v>
      </c>
      <c r="J226" s="7">
        <f t="shared" si="19"/>
        <v>-1.8872439739539448</v>
      </c>
    </row>
    <row r="227" spans="1:10" x14ac:dyDescent="0.35">
      <c r="A227" s="4" t="s">
        <v>4</v>
      </c>
      <c r="B227" s="4">
        <v>2000</v>
      </c>
      <c r="C227" s="4">
        <f t="shared" si="20"/>
        <v>2000.75</v>
      </c>
      <c r="D227" s="4" t="s">
        <v>22</v>
      </c>
      <c r="E227" s="5">
        <v>77.09</v>
      </c>
      <c r="F227" s="1">
        <f t="shared" si="17"/>
        <v>4.3449735704711712</v>
      </c>
      <c r="G227" s="1">
        <v>4.3437480561740411</v>
      </c>
      <c r="H227" s="1">
        <f t="shared" si="18"/>
        <v>0.12255142971300259</v>
      </c>
      <c r="I227" s="6">
        <f t="shared" si="16"/>
        <v>0.32226046454582047</v>
      </c>
      <c r="J227" s="7">
        <f t="shared" si="19"/>
        <v>-1.657101006461259</v>
      </c>
    </row>
    <row r="228" spans="1:10" x14ac:dyDescent="0.35">
      <c r="A228" s="4" t="s">
        <v>4</v>
      </c>
      <c r="B228" s="4">
        <v>2001</v>
      </c>
      <c r="C228" s="4">
        <f t="shared" si="20"/>
        <v>2001</v>
      </c>
      <c r="D228" s="4" t="s">
        <v>19</v>
      </c>
      <c r="E228" s="5">
        <v>76.739000000000004</v>
      </c>
      <c r="F228" s="1">
        <f t="shared" si="17"/>
        <v>4.3404100537200891</v>
      </c>
      <c r="G228" s="1">
        <v>4.352329621273503</v>
      </c>
      <c r="H228" s="1">
        <f t="shared" si="18"/>
        <v>-1.1919567553413835</v>
      </c>
      <c r="I228" s="6">
        <f t="shared" si="16"/>
        <v>-0.99224772050856558</v>
      </c>
      <c r="J228" s="7">
        <f t="shared" si="19"/>
        <v>-2.9716091915156451</v>
      </c>
    </row>
    <row r="229" spans="1:10" x14ac:dyDescent="0.35">
      <c r="A229" s="4" t="s">
        <v>4</v>
      </c>
      <c r="B229" s="4">
        <v>2001</v>
      </c>
      <c r="C229" s="4">
        <f t="shared" si="20"/>
        <v>2001.25</v>
      </c>
      <c r="D229" s="4" t="s">
        <v>20</v>
      </c>
      <c r="E229" s="5">
        <v>78.147999999999996</v>
      </c>
      <c r="F229" s="1">
        <f t="shared" si="17"/>
        <v>4.3586044647293889</v>
      </c>
      <c r="G229" s="1">
        <v>4.3609263026688536</v>
      </c>
      <c r="H229" s="1">
        <f t="shared" si="18"/>
        <v>-0.23218379394647215</v>
      </c>
      <c r="I229" s="6">
        <f t="shared" si="16"/>
        <v>-3.2474759113654272E-2</v>
      </c>
      <c r="J229" s="7">
        <f t="shared" si="19"/>
        <v>-2.0118362301207338</v>
      </c>
    </row>
    <row r="230" spans="1:10" x14ac:dyDescent="0.35">
      <c r="A230" s="4" t="s">
        <v>4</v>
      </c>
      <c r="B230" s="4">
        <v>2001</v>
      </c>
      <c r="C230" s="4">
        <f t="shared" si="20"/>
        <v>2001.5</v>
      </c>
      <c r="D230" s="4" t="s">
        <v>21</v>
      </c>
      <c r="E230" s="5">
        <v>78.462999999999994</v>
      </c>
      <c r="F230" s="1">
        <f t="shared" si="17"/>
        <v>4.3626271760942714</v>
      </c>
      <c r="G230" s="1">
        <v>4.3695140146062483</v>
      </c>
      <c r="H230" s="1">
        <f t="shared" si="18"/>
        <v>-0.68868385119769115</v>
      </c>
      <c r="I230" s="6">
        <f t="shared" si="16"/>
        <v>-0.48897481636487328</v>
      </c>
      <c r="J230" s="7">
        <f t="shared" si="19"/>
        <v>-2.4683362873719528</v>
      </c>
    </row>
    <row r="231" spans="1:10" x14ac:dyDescent="0.35">
      <c r="A231" s="4" t="s">
        <v>4</v>
      </c>
      <c r="B231" s="4">
        <v>2001</v>
      </c>
      <c r="C231" s="4">
        <f t="shared" si="20"/>
        <v>2001.75</v>
      </c>
      <c r="D231" s="4" t="s">
        <v>22</v>
      </c>
      <c r="E231" s="5">
        <v>79.468000000000004</v>
      </c>
      <c r="F231" s="1">
        <f t="shared" si="17"/>
        <v>4.3753544249058169</v>
      </c>
      <c r="G231" s="1">
        <v>4.378067220183131</v>
      </c>
      <c r="H231" s="1">
        <f t="shared" si="18"/>
        <v>-0.27127952773140507</v>
      </c>
      <c r="I231" s="6">
        <f t="shared" si="16"/>
        <v>-7.157049289858719E-2</v>
      </c>
      <c r="J231" s="7">
        <f t="shared" si="19"/>
        <v>-2.0509319639056667</v>
      </c>
    </row>
    <row r="232" spans="1:10" x14ac:dyDescent="0.35">
      <c r="A232" s="4" t="s">
        <v>4</v>
      </c>
      <c r="B232" s="4">
        <v>2002</v>
      </c>
      <c r="C232" s="4">
        <f t="shared" si="20"/>
        <v>2002</v>
      </c>
      <c r="D232" s="4" t="s">
        <v>19</v>
      </c>
      <c r="E232" s="5">
        <v>81.191999999999993</v>
      </c>
      <c r="F232" s="1">
        <f t="shared" si="17"/>
        <v>4.3968167201465169</v>
      </c>
      <c r="G232" s="1">
        <v>4.386556078222875</v>
      </c>
      <c r="H232" s="1">
        <f t="shared" si="18"/>
        <v>1.0260641923641955</v>
      </c>
      <c r="I232" s="6">
        <f t="shared" si="16"/>
        <v>1.2257732271970134</v>
      </c>
      <c r="J232" s="7">
        <f t="shared" si="19"/>
        <v>-0.75358824381006606</v>
      </c>
    </row>
    <row r="233" spans="1:10" x14ac:dyDescent="0.35">
      <c r="A233" s="4" t="s">
        <v>4</v>
      </c>
      <c r="B233" s="4">
        <v>2002</v>
      </c>
      <c r="C233" s="4">
        <f t="shared" si="20"/>
        <v>2002.25</v>
      </c>
      <c r="D233" s="4" t="s">
        <v>20</v>
      </c>
      <c r="E233" s="5">
        <v>81.302000000000007</v>
      </c>
      <c r="F233" s="1">
        <f t="shared" si="17"/>
        <v>4.3981706164971861</v>
      </c>
      <c r="G233" s="1">
        <v>4.3949490520518051</v>
      </c>
      <c r="H233" s="1">
        <f t="shared" si="18"/>
        <v>0.32215644453810199</v>
      </c>
      <c r="I233" s="6">
        <f t="shared" si="16"/>
        <v>0.52186547937091987</v>
      </c>
      <c r="J233" s="7">
        <f t="shared" si="19"/>
        <v>-1.4574959916361596</v>
      </c>
    </row>
    <row r="234" spans="1:10" x14ac:dyDescent="0.35">
      <c r="A234" s="4" t="s">
        <v>4</v>
      </c>
      <c r="B234" s="4">
        <v>2002</v>
      </c>
      <c r="C234" s="4">
        <f t="shared" si="20"/>
        <v>2002.5</v>
      </c>
      <c r="D234" s="4" t="s">
        <v>21</v>
      </c>
      <c r="E234" s="5">
        <v>81.918000000000006</v>
      </c>
      <c r="F234" s="1">
        <f t="shared" si="17"/>
        <v>4.4057187469306696</v>
      </c>
      <c r="G234" s="1">
        <v>4.4032210178974482</v>
      </c>
      <c r="H234" s="1">
        <f t="shared" si="18"/>
        <v>0.24977290332213187</v>
      </c>
      <c r="I234" s="6">
        <f t="shared" si="16"/>
        <v>0.44948193815494975</v>
      </c>
      <c r="J234" s="7">
        <f t="shared" si="19"/>
        <v>-1.5298795328521297</v>
      </c>
    </row>
    <row r="235" spans="1:10" x14ac:dyDescent="0.35">
      <c r="A235" s="4" t="s">
        <v>4</v>
      </c>
      <c r="B235" s="4">
        <v>2002</v>
      </c>
      <c r="C235" s="4">
        <f t="shared" si="20"/>
        <v>2002.75</v>
      </c>
      <c r="D235" s="4" t="s">
        <v>22</v>
      </c>
      <c r="E235" s="5">
        <v>81.878</v>
      </c>
      <c r="F235" s="1">
        <f t="shared" si="17"/>
        <v>4.405230334505517</v>
      </c>
      <c r="G235" s="1">
        <v>4.4113488654651114</v>
      </c>
      <c r="H235" s="1">
        <f t="shared" si="18"/>
        <v>-0.61185309595943593</v>
      </c>
      <c r="I235" s="6">
        <f t="shared" si="16"/>
        <v>-0.41214406112661806</v>
      </c>
      <c r="J235" s="7">
        <f t="shared" si="19"/>
        <v>-2.3915055321336975</v>
      </c>
    </row>
    <row r="236" spans="1:10" x14ac:dyDescent="0.35">
      <c r="A236" s="4" t="s">
        <v>4</v>
      </c>
      <c r="B236" s="4">
        <v>2003</v>
      </c>
      <c r="C236" s="4">
        <f t="shared" si="20"/>
        <v>2003</v>
      </c>
      <c r="D236" s="4" t="s">
        <v>19</v>
      </c>
      <c r="E236" s="5">
        <v>82.748000000000005</v>
      </c>
      <c r="F236" s="1">
        <f t="shared" si="17"/>
        <v>4.4157998447808025</v>
      </c>
      <c r="G236" s="1">
        <v>4.4193110455407467</v>
      </c>
      <c r="H236" s="1">
        <f t="shared" si="18"/>
        <v>-0.35112007599442663</v>
      </c>
      <c r="I236" s="6">
        <f t="shared" si="16"/>
        <v>-0.15141104116160875</v>
      </c>
      <c r="J236" s="7">
        <f t="shared" si="19"/>
        <v>-2.1307725121686882</v>
      </c>
    </row>
    <row r="237" spans="1:10" x14ac:dyDescent="0.35">
      <c r="A237" s="4" t="s">
        <v>4</v>
      </c>
      <c r="B237" s="4">
        <v>2003</v>
      </c>
      <c r="C237" s="4">
        <f t="shared" si="20"/>
        <v>2003.25</v>
      </c>
      <c r="D237" s="4" t="s">
        <v>20</v>
      </c>
      <c r="E237" s="5">
        <v>83.787999999999997</v>
      </c>
      <c r="F237" s="1">
        <f t="shared" si="17"/>
        <v>4.4282897991435197</v>
      </c>
      <c r="G237" s="1">
        <v>4.4270821848284569</v>
      </c>
      <c r="H237" s="1">
        <f t="shared" si="18"/>
        <v>0.12076143150627772</v>
      </c>
      <c r="I237" s="6">
        <f t="shared" si="16"/>
        <v>0.32047046633909559</v>
      </c>
      <c r="J237" s="7">
        <f t="shared" si="19"/>
        <v>-1.6588910046679839</v>
      </c>
    </row>
    <row r="238" spans="1:10" x14ac:dyDescent="0.35">
      <c r="A238" s="4" t="s">
        <v>4</v>
      </c>
      <c r="B238" s="4">
        <v>2003</v>
      </c>
      <c r="C238" s="4">
        <f t="shared" si="20"/>
        <v>2003.5</v>
      </c>
      <c r="D238" s="4" t="s">
        <v>21</v>
      </c>
      <c r="E238" s="5">
        <v>85.671999999999997</v>
      </c>
      <c r="F238" s="1">
        <f t="shared" si="17"/>
        <v>4.4505260510985742</v>
      </c>
      <c r="G238" s="1">
        <v>4.4346347155318693</v>
      </c>
      <c r="H238" s="1">
        <f t="shared" si="18"/>
        <v>1.5891335566704967</v>
      </c>
      <c r="I238" s="6">
        <f t="shared" si="16"/>
        <v>1.7888425915033146</v>
      </c>
      <c r="J238" s="7">
        <f t="shared" si="19"/>
        <v>-0.19051887950376489</v>
      </c>
    </row>
    <row r="239" spans="1:10" x14ac:dyDescent="0.35">
      <c r="A239" s="4" t="s">
        <v>4</v>
      </c>
      <c r="B239" s="4">
        <v>2003</v>
      </c>
      <c r="C239" s="4">
        <f t="shared" si="20"/>
        <v>2003.75</v>
      </c>
      <c r="D239" s="4" t="s">
        <v>22</v>
      </c>
      <c r="E239" s="5">
        <v>86.507999999999996</v>
      </c>
      <c r="F239" s="1">
        <f t="shared" si="17"/>
        <v>4.4602368952104419</v>
      </c>
      <c r="G239" s="1">
        <v>4.4419418246135587</v>
      </c>
      <c r="H239" s="1">
        <f t="shared" si="18"/>
        <v>1.8295070596883178</v>
      </c>
      <c r="I239" s="6">
        <f t="shared" si="16"/>
        <v>2.0292160945211357</v>
      </c>
      <c r="J239" s="7">
        <f t="shared" si="19"/>
        <v>4.9854623514056229E-2</v>
      </c>
    </row>
    <row r="240" spans="1:10" x14ac:dyDescent="0.35">
      <c r="A240" s="4" t="s">
        <v>4</v>
      </c>
      <c r="B240" s="4">
        <v>2004</v>
      </c>
      <c r="C240" s="4">
        <f t="shared" si="20"/>
        <v>2004</v>
      </c>
      <c r="D240" s="4" t="s">
        <v>19</v>
      </c>
      <c r="E240" s="5">
        <v>86.206000000000003</v>
      </c>
      <c r="F240" s="1">
        <f t="shared" si="17"/>
        <v>4.4567397808157381</v>
      </c>
      <c r="G240" s="1">
        <v>4.4489866311208308</v>
      </c>
      <c r="H240" s="1">
        <f t="shared" si="18"/>
        <v>0.77531496949072576</v>
      </c>
      <c r="I240" s="6">
        <f t="shared" si="16"/>
        <v>0.97502400432354364</v>
      </c>
      <c r="J240" s="7">
        <f t="shared" si="19"/>
        <v>-1.0043374666835359</v>
      </c>
    </row>
    <row r="241" spans="1:12" x14ac:dyDescent="0.35">
      <c r="A241" s="4" t="s">
        <v>4</v>
      </c>
      <c r="B241" s="4">
        <v>2004</v>
      </c>
      <c r="C241" s="4">
        <f t="shared" si="20"/>
        <v>2004.25</v>
      </c>
      <c r="D241" s="4" t="s">
        <v>20</v>
      </c>
      <c r="E241" s="5">
        <v>87.022000000000006</v>
      </c>
      <c r="F241" s="1">
        <f t="shared" si="17"/>
        <v>4.4661609602506713</v>
      </c>
      <c r="G241" s="1">
        <v>4.4557636885201122</v>
      </c>
      <c r="H241" s="1">
        <f t="shared" si="18"/>
        <v>1.0397271730559154</v>
      </c>
      <c r="I241" s="6">
        <f t="shared" si="16"/>
        <v>1.2394362078887333</v>
      </c>
      <c r="J241" s="7">
        <f t="shared" si="19"/>
        <v>-0.73992526311834617</v>
      </c>
    </row>
    <row r="242" spans="1:12" x14ac:dyDescent="0.35">
      <c r="A242" s="4" t="s">
        <v>4</v>
      </c>
      <c r="B242" s="4">
        <v>2004</v>
      </c>
      <c r="C242" s="4">
        <f t="shared" si="20"/>
        <v>2004.5</v>
      </c>
      <c r="D242" s="4" t="s">
        <v>21</v>
      </c>
      <c r="E242" s="5">
        <v>87.415999999999997</v>
      </c>
      <c r="F242" s="1">
        <f t="shared" si="17"/>
        <v>4.4706783322684442</v>
      </c>
      <c r="G242" s="1">
        <v>4.4622723959963881</v>
      </c>
      <c r="H242" s="1">
        <f t="shared" si="18"/>
        <v>0.84059362720561026</v>
      </c>
      <c r="I242" s="6">
        <f t="shared" si="16"/>
        <v>1.0403026620384281</v>
      </c>
      <c r="J242" s="7">
        <f t="shared" si="19"/>
        <v>-0.93905880896865135</v>
      </c>
    </row>
    <row r="243" spans="1:12" x14ac:dyDescent="0.35">
      <c r="A243" s="4" t="s">
        <v>4</v>
      </c>
      <c r="B243" s="4">
        <v>2004</v>
      </c>
      <c r="C243" s="4">
        <f t="shared" si="20"/>
        <v>2004.75</v>
      </c>
      <c r="D243" s="4" t="s">
        <v>22</v>
      </c>
      <c r="E243" s="5">
        <v>87.832999999999998</v>
      </c>
      <c r="F243" s="1">
        <f t="shared" si="17"/>
        <v>4.4754372842396926</v>
      </c>
      <c r="G243" s="1">
        <v>4.4685186510294752</v>
      </c>
      <c r="H243" s="1">
        <f t="shared" si="18"/>
        <v>0.69186332102173509</v>
      </c>
      <c r="I243" s="6">
        <f t="shared" si="16"/>
        <v>0.89157235585455297</v>
      </c>
      <c r="J243" s="7">
        <f t="shared" si="19"/>
        <v>-1.0877891151525265</v>
      </c>
    </row>
    <row r="244" spans="1:12" x14ac:dyDescent="0.35">
      <c r="A244" s="4" t="s">
        <v>4</v>
      </c>
      <c r="B244" s="4">
        <v>2005</v>
      </c>
      <c r="C244" s="4">
        <f t="shared" si="20"/>
        <v>2005</v>
      </c>
      <c r="D244" s="4" t="s">
        <v>19</v>
      </c>
      <c r="E244" s="5">
        <v>88.816000000000003</v>
      </c>
      <c r="F244" s="1">
        <f t="shared" si="17"/>
        <v>4.4865668139478059</v>
      </c>
      <c r="G244" s="1">
        <v>4.474513604809359</v>
      </c>
      <c r="H244" s="1">
        <f t="shared" si="18"/>
        <v>1.2053209138446874</v>
      </c>
      <c r="I244" s="6">
        <f t="shared" si="16"/>
        <v>1.4050299486775053</v>
      </c>
      <c r="J244" s="7">
        <f t="shared" si="19"/>
        <v>-0.57433152232957418</v>
      </c>
    </row>
    <row r="245" spans="1:12" x14ac:dyDescent="0.35">
      <c r="A245" s="4" t="s">
        <v>4</v>
      </c>
      <c r="B245" s="4">
        <v>2005</v>
      </c>
      <c r="C245" s="4">
        <f t="shared" si="20"/>
        <v>2005.25</v>
      </c>
      <c r="D245" s="4" t="s">
        <v>20</v>
      </c>
      <c r="E245" s="5">
        <v>88.603999999999999</v>
      </c>
      <c r="F245" s="1">
        <f t="shared" si="17"/>
        <v>4.4841770033188144</v>
      </c>
      <c r="G245" s="1">
        <v>4.4802727326717831</v>
      </c>
      <c r="H245" s="1">
        <f t="shared" si="18"/>
        <v>0.39042706470313604</v>
      </c>
      <c r="I245" s="6">
        <f t="shared" si="16"/>
        <v>0.59013609953595392</v>
      </c>
      <c r="J245" s="7">
        <f t="shared" si="19"/>
        <v>-1.3892253714711256</v>
      </c>
    </row>
    <row r="246" spans="1:12" x14ac:dyDescent="0.35">
      <c r="A246" s="4" t="s">
        <v>4</v>
      </c>
      <c r="B246" s="4">
        <v>2005</v>
      </c>
      <c r="C246" s="4">
        <f t="shared" si="20"/>
        <v>2005.5</v>
      </c>
      <c r="D246" s="4" t="s">
        <v>21</v>
      </c>
      <c r="E246" s="5">
        <v>89.308000000000007</v>
      </c>
      <c r="F246" s="1">
        <f t="shared" si="17"/>
        <v>4.4920910695361904</v>
      </c>
      <c r="G246" s="1">
        <v>4.4858190432082026</v>
      </c>
      <c r="H246" s="1">
        <f t="shared" si="18"/>
        <v>0.62720263279878452</v>
      </c>
      <c r="I246" s="6">
        <f t="shared" si="16"/>
        <v>0.8269116676316024</v>
      </c>
      <c r="J246" s="7">
        <f t="shared" si="19"/>
        <v>-1.1524498033754771</v>
      </c>
    </row>
    <row r="247" spans="1:12" x14ac:dyDescent="0.35">
      <c r="A247" s="4" t="s">
        <v>4</v>
      </c>
      <c r="B247" s="4">
        <v>2005</v>
      </c>
      <c r="C247" s="4">
        <f t="shared" si="20"/>
        <v>2005.75</v>
      </c>
      <c r="D247" s="4" t="s">
        <v>22</v>
      </c>
      <c r="E247" s="5">
        <v>89.370999999999995</v>
      </c>
      <c r="F247" s="1">
        <f t="shared" si="17"/>
        <v>4.4927962447678702</v>
      </c>
      <c r="G247" s="1">
        <v>4.4911779851792248</v>
      </c>
      <c r="H247" s="1">
        <f t="shared" si="18"/>
        <v>0.16182595886453655</v>
      </c>
      <c r="I247" s="6">
        <f t="shared" si="16"/>
        <v>0.36153499369735442</v>
      </c>
      <c r="J247" s="7">
        <f t="shared" si="19"/>
        <v>-1.6178264773097251</v>
      </c>
    </row>
    <row r="248" spans="1:12" x14ac:dyDescent="0.35">
      <c r="A248" s="4" t="s">
        <v>4</v>
      </c>
      <c r="B248" s="4">
        <v>2006</v>
      </c>
      <c r="C248" s="4">
        <f t="shared" si="20"/>
        <v>2006</v>
      </c>
      <c r="D248" s="4" t="s">
        <v>19</v>
      </c>
      <c r="E248" s="5">
        <v>90.010999999999996</v>
      </c>
      <c r="F248" s="1">
        <f t="shared" si="17"/>
        <v>4.49993188508396</v>
      </c>
      <c r="G248" s="1">
        <v>4.4963789273619135</v>
      </c>
      <c r="H248" s="1">
        <f t="shared" si="18"/>
        <v>0.35529577220465569</v>
      </c>
      <c r="I248" s="6">
        <f t="shared" si="16"/>
        <v>0.55500480703747357</v>
      </c>
      <c r="J248" s="7">
        <f t="shared" si="19"/>
        <v>-1.4243566639696059</v>
      </c>
    </row>
    <row r="249" spans="1:12" x14ac:dyDescent="0.35">
      <c r="A249" s="4" t="s">
        <v>4</v>
      </c>
      <c r="B249" s="4">
        <v>2006</v>
      </c>
      <c r="C249" s="4">
        <f t="shared" si="20"/>
        <v>2006.25</v>
      </c>
      <c r="D249" s="4" t="s">
        <v>20</v>
      </c>
      <c r="E249" s="5">
        <v>89.936999999999998</v>
      </c>
      <c r="F249" s="1">
        <f t="shared" si="17"/>
        <v>4.4991094252158712</v>
      </c>
      <c r="G249" s="1">
        <v>4.5014522499455749</v>
      </c>
      <c r="H249" s="1">
        <f t="shared" si="18"/>
        <v>-0.23428247297037075</v>
      </c>
      <c r="I249" s="6">
        <f t="shared" si="16"/>
        <v>-3.457343813755287E-2</v>
      </c>
      <c r="J249" s="7">
        <f t="shared" si="19"/>
        <v>-2.0139349091446324</v>
      </c>
    </row>
    <row r="250" spans="1:12" x14ac:dyDescent="0.35">
      <c r="A250" s="4" t="s">
        <v>4</v>
      </c>
      <c r="B250" s="4">
        <v>2006</v>
      </c>
      <c r="C250" s="4">
        <f t="shared" si="20"/>
        <v>2006.5</v>
      </c>
      <c r="D250" s="4" t="s">
        <v>21</v>
      </c>
      <c r="E250" s="5">
        <v>89.656000000000006</v>
      </c>
      <c r="F250" s="1">
        <f t="shared" si="17"/>
        <v>4.4959801247497273</v>
      </c>
      <c r="G250" s="1">
        <v>4.5064305537180918</v>
      </c>
      <c r="H250" s="1">
        <f t="shared" si="18"/>
        <v>-1.0450428968364456</v>
      </c>
      <c r="I250" s="6">
        <f t="shared" si="16"/>
        <v>-0.8453338620036277</v>
      </c>
      <c r="J250" s="7">
        <f t="shared" si="19"/>
        <v>-2.8246953330107072</v>
      </c>
    </row>
    <row r="251" spans="1:12" x14ac:dyDescent="0.35">
      <c r="A251" s="4" t="s">
        <v>4</v>
      </c>
      <c r="B251" s="4">
        <v>2006</v>
      </c>
      <c r="C251" s="4">
        <f t="shared" si="20"/>
        <v>2006.75</v>
      </c>
      <c r="D251" s="4" t="s">
        <v>22</v>
      </c>
      <c r="E251" s="5">
        <v>90.405000000000001</v>
      </c>
      <c r="F251" s="1">
        <f t="shared" si="17"/>
        <v>4.5042995756031168</v>
      </c>
      <c r="G251" s="1">
        <v>4.5113449752018893</v>
      </c>
      <c r="H251" s="1">
        <f t="shared" si="18"/>
        <v>-0.70453995987724838</v>
      </c>
      <c r="I251" s="6">
        <f t="shared" si="16"/>
        <v>-0.5048309250444305</v>
      </c>
      <c r="J251" s="7">
        <f t="shared" si="19"/>
        <v>-2.48419239605151</v>
      </c>
    </row>
    <row r="252" spans="1:12" x14ac:dyDescent="0.35">
      <c r="A252" s="4" t="s">
        <v>4</v>
      </c>
      <c r="B252" s="4">
        <v>2007</v>
      </c>
      <c r="C252" s="4">
        <f t="shared" si="20"/>
        <v>2007</v>
      </c>
      <c r="D252" s="4" t="s">
        <v>19</v>
      </c>
      <c r="E252" s="5">
        <v>90.656000000000006</v>
      </c>
      <c r="F252" s="1">
        <f t="shared" si="17"/>
        <v>4.5070721236481059</v>
      </c>
      <c r="G252" s="1">
        <v>4.5162201194012876</v>
      </c>
      <c r="H252" s="1">
        <f t="shared" si="18"/>
        <v>-0.91479957531817035</v>
      </c>
      <c r="I252" s="6">
        <f t="shared" si="16"/>
        <v>-0.71509054048535248</v>
      </c>
      <c r="J252" s="7">
        <f t="shared" si="19"/>
        <v>-2.694452011492432</v>
      </c>
    </row>
    <row r="253" spans="1:12" x14ac:dyDescent="0.35">
      <c r="A253" s="4" t="s">
        <v>4</v>
      </c>
      <c r="B253" s="4">
        <v>2007</v>
      </c>
      <c r="C253" s="4">
        <f t="shared" si="20"/>
        <v>2007.25</v>
      </c>
      <c r="D253" s="4" t="s">
        <v>20</v>
      </c>
      <c r="E253" s="5">
        <v>91.031999999999996</v>
      </c>
      <c r="F253" s="1">
        <f t="shared" si="17"/>
        <v>4.5112110930547074</v>
      </c>
      <c r="G253" s="1">
        <v>4.5210761879458579</v>
      </c>
      <c r="H253" s="1">
        <f t="shared" si="18"/>
        <v>-0.98650948911505054</v>
      </c>
      <c r="I253" s="6">
        <f t="shared" si="16"/>
        <v>-0.78680045428223266</v>
      </c>
      <c r="J253" s="7">
        <f t="shared" si="19"/>
        <v>-2.7661619252893122</v>
      </c>
    </row>
    <row r="254" spans="1:12" x14ac:dyDescent="0.35">
      <c r="A254" s="4" t="s">
        <v>4</v>
      </c>
      <c r="B254" s="4">
        <v>2007</v>
      </c>
      <c r="C254" s="4">
        <f t="shared" si="20"/>
        <v>2007.5</v>
      </c>
      <c r="D254" s="4" t="s">
        <v>21</v>
      </c>
      <c r="E254" s="5">
        <v>91.93</v>
      </c>
      <c r="F254" s="1">
        <f t="shared" si="17"/>
        <v>4.5210274178756631</v>
      </c>
      <c r="G254" s="1">
        <v>4.5259276649678259</v>
      </c>
      <c r="H254" s="1">
        <f t="shared" si="18"/>
        <v>-0.49002470921628571</v>
      </c>
      <c r="I254" s="6">
        <f t="shared" si="16"/>
        <v>-0.29031567438346784</v>
      </c>
      <c r="J254" s="7">
        <f t="shared" si="19"/>
        <v>-2.2696771453905473</v>
      </c>
    </row>
    <row r="255" spans="1:12" x14ac:dyDescent="0.35">
      <c r="A255" s="4" t="s">
        <v>4</v>
      </c>
      <c r="B255" s="4">
        <v>2007</v>
      </c>
      <c r="C255" s="4">
        <f t="shared" si="20"/>
        <v>2007.75</v>
      </c>
      <c r="D255" s="4" t="s">
        <v>22</v>
      </c>
      <c r="E255" s="5">
        <v>92.646000000000001</v>
      </c>
      <c r="F255" s="1">
        <f t="shared" si="17"/>
        <v>4.5287857785667818</v>
      </c>
      <c r="G255" s="1">
        <v>4.53078286891511</v>
      </c>
      <c r="H255" s="1">
        <f t="shared" si="18"/>
        <v>-0.19970903483281788</v>
      </c>
      <c r="I255" s="1">
        <f>H255-H$255</f>
        <v>0</v>
      </c>
      <c r="J255" s="7">
        <f t="shared" si="19"/>
        <v>-1.9793614710070795</v>
      </c>
      <c r="K255" s="1">
        <f>(100+I255)/100</f>
        <v>1</v>
      </c>
    </row>
    <row r="256" spans="1:12" x14ac:dyDescent="0.35">
      <c r="A256" s="4" t="s">
        <v>4</v>
      </c>
      <c r="B256" s="4">
        <v>2008</v>
      </c>
      <c r="C256" s="4">
        <f t="shared" si="20"/>
        <v>2008</v>
      </c>
      <c r="D256" s="4" t="s">
        <v>19</v>
      </c>
      <c r="E256" s="5">
        <v>91.914000000000001</v>
      </c>
      <c r="F256" s="1">
        <f t="shared" si="17"/>
        <v>4.5208533572586145</v>
      </c>
      <c r="G256" s="1">
        <v>4.5356470555811939</v>
      </c>
      <c r="H256" s="1">
        <f t="shared" si="18"/>
        <v>-1.4793698322579374</v>
      </c>
      <c r="I256" s="1">
        <f t="shared" ref="I256:I306" si="21">H256-H$255</f>
        <v>-1.2796607974251195</v>
      </c>
      <c r="J256" s="7">
        <f t="shared" si="19"/>
        <v>-3.259022268432199</v>
      </c>
      <c r="K256" s="7">
        <f t="shared" ref="K256:K295" si="22">(100+I256)/100</f>
        <v>0.9872033920257488</v>
      </c>
      <c r="L256" s="8"/>
    </row>
    <row r="257" spans="1:12" x14ac:dyDescent="0.35">
      <c r="A257" s="4" t="s">
        <v>4</v>
      </c>
      <c r="B257" s="4">
        <v>2008</v>
      </c>
      <c r="C257" s="4">
        <f t="shared" si="20"/>
        <v>2008.25</v>
      </c>
      <c r="D257" s="4" t="s">
        <v>20</v>
      </c>
      <c r="E257" s="5">
        <v>92.863</v>
      </c>
      <c r="F257" s="1">
        <f t="shared" si="17"/>
        <v>4.5311252887681812</v>
      </c>
      <c r="G257" s="1">
        <v>4.5405242325780932</v>
      </c>
      <c r="H257" s="1">
        <f t="shared" si="18"/>
        <v>-0.93989438099120193</v>
      </c>
      <c r="I257" s="1">
        <f t="shared" si="21"/>
        <v>-0.74018534615838405</v>
      </c>
      <c r="J257" s="7">
        <f t="shared" si="19"/>
        <v>-2.7195468171654635</v>
      </c>
      <c r="K257" s="7">
        <f t="shared" si="22"/>
        <v>0.99259814653841616</v>
      </c>
      <c r="L257" s="8"/>
    </row>
    <row r="258" spans="1:12" x14ac:dyDescent="0.35">
      <c r="A258" s="4" t="s">
        <v>4</v>
      </c>
      <c r="B258" s="4">
        <v>2008</v>
      </c>
      <c r="C258" s="4">
        <f t="shared" si="20"/>
        <v>2008.5</v>
      </c>
      <c r="D258" s="4" t="s">
        <v>21</v>
      </c>
      <c r="E258" s="5">
        <v>93.147999999999996</v>
      </c>
      <c r="F258" s="1">
        <f t="shared" si="17"/>
        <v>4.5341896260709893</v>
      </c>
      <c r="G258" s="1">
        <v>4.5454091614563739</v>
      </c>
      <c r="H258" s="1">
        <f t="shared" si="18"/>
        <v>-1.121953538538456</v>
      </c>
      <c r="I258" s="1">
        <f t="shared" si="21"/>
        <v>-0.92224450370563815</v>
      </c>
      <c r="J258" s="7">
        <f t="shared" si="19"/>
        <v>-2.9016059747127176</v>
      </c>
      <c r="K258" s="7">
        <f t="shared" si="22"/>
        <v>0.99077755496294362</v>
      </c>
      <c r="L258" s="8"/>
    </row>
    <row r="259" spans="1:12" x14ac:dyDescent="0.35">
      <c r="A259" s="4" t="s">
        <v>4</v>
      </c>
      <c r="B259" s="4">
        <v>2008</v>
      </c>
      <c r="C259" s="4">
        <f t="shared" si="20"/>
        <v>2008.75</v>
      </c>
      <c r="D259" s="4" t="s">
        <v>22</v>
      </c>
      <c r="E259" s="5">
        <v>92.522000000000006</v>
      </c>
      <c r="F259" s="1">
        <f t="shared" si="17"/>
        <v>4.5274464540772827</v>
      </c>
      <c r="G259" s="1">
        <v>4.5502907294267194</v>
      </c>
      <c r="H259" s="1">
        <f t="shared" si="18"/>
        <v>-2.2844275349436671</v>
      </c>
      <c r="I259" s="1">
        <f t="shared" si="21"/>
        <v>-2.0847185001108492</v>
      </c>
      <c r="J259" s="7">
        <f t="shared" si="19"/>
        <v>-4.0640799711179287</v>
      </c>
      <c r="K259" s="7">
        <f t="shared" si="22"/>
        <v>0.97915281499889151</v>
      </c>
      <c r="L259" s="8"/>
    </row>
    <row r="260" spans="1:12" x14ac:dyDescent="0.35">
      <c r="A260" s="4" t="s">
        <v>4</v>
      </c>
      <c r="B260" s="4">
        <v>2009</v>
      </c>
      <c r="C260" s="4">
        <f t="shared" si="20"/>
        <v>2009</v>
      </c>
      <c r="D260" s="4" t="s">
        <v>19</v>
      </c>
      <c r="E260" s="5">
        <v>93.42</v>
      </c>
      <c r="F260" s="1">
        <f t="shared" si="17"/>
        <v>4.537105455073962</v>
      </c>
      <c r="G260" s="1">
        <v>4.5551508114901988</v>
      </c>
      <c r="H260" s="1">
        <f t="shared" si="18"/>
        <v>-1.8045356416236835</v>
      </c>
      <c r="I260" s="1">
        <f t="shared" si="21"/>
        <v>-1.6048266067908656</v>
      </c>
      <c r="J260" s="7">
        <f t="shared" si="19"/>
        <v>-3.5841880777979451</v>
      </c>
      <c r="K260" s="7">
        <f t="shared" si="22"/>
        <v>0.98395173393209134</v>
      </c>
      <c r="L260" s="8"/>
    </row>
    <row r="261" spans="1:12" x14ac:dyDescent="0.35">
      <c r="A261" s="4" t="s">
        <v>4</v>
      </c>
      <c r="B261" s="4">
        <v>2009</v>
      </c>
      <c r="C261" s="4">
        <f t="shared" si="20"/>
        <v>2009.25</v>
      </c>
      <c r="D261" s="4" t="s">
        <v>20</v>
      </c>
      <c r="E261" s="5">
        <v>95.352999999999994</v>
      </c>
      <c r="F261" s="1">
        <f t="shared" si="17"/>
        <v>4.5575857945824163</v>
      </c>
      <c r="G261" s="1">
        <v>4.5599570049757867</v>
      </c>
      <c r="H261" s="1">
        <f t="shared" si="18"/>
        <v>-0.23712103933704043</v>
      </c>
      <c r="I261" s="1">
        <f t="shared" si="21"/>
        <v>-3.7412004504222551E-2</v>
      </c>
      <c r="J261" s="7">
        <f t="shared" si="19"/>
        <v>-2.016773475511302</v>
      </c>
      <c r="K261" s="7">
        <f t="shared" si="22"/>
        <v>0.99962587995495777</v>
      </c>
      <c r="L261" s="8"/>
    </row>
    <row r="262" spans="1:12" x14ac:dyDescent="0.35">
      <c r="A262" s="4" t="s">
        <v>4</v>
      </c>
      <c r="B262" s="4">
        <v>2009</v>
      </c>
      <c r="C262" s="4">
        <f t="shared" si="20"/>
        <v>2009.5</v>
      </c>
      <c r="D262" s="4" t="s">
        <v>21</v>
      </c>
      <c r="E262" s="5">
        <v>96.781000000000006</v>
      </c>
      <c r="F262" s="1">
        <f t="shared" si="17"/>
        <v>4.5724506940251608</v>
      </c>
      <c r="G262" s="1">
        <v>4.564665628864697</v>
      </c>
      <c r="H262" s="1">
        <f t="shared" si="18"/>
        <v>0.77850651604638443</v>
      </c>
      <c r="I262" s="1">
        <f t="shared" si="21"/>
        <v>0.97821555087920231</v>
      </c>
      <c r="J262" s="7">
        <f t="shared" si="19"/>
        <v>-1.0011459201278772</v>
      </c>
      <c r="K262" s="7">
        <f t="shared" si="22"/>
        <v>1.009782155508792</v>
      </c>
      <c r="L262" s="8"/>
    </row>
    <row r="263" spans="1:12" x14ac:dyDescent="0.35">
      <c r="A263" s="4" t="s">
        <v>4</v>
      </c>
      <c r="B263" s="4">
        <v>2009</v>
      </c>
      <c r="C263" s="4">
        <f t="shared" si="20"/>
        <v>2009.75</v>
      </c>
      <c r="D263" s="4" t="s">
        <v>22</v>
      </c>
      <c r="E263" s="5">
        <v>98.137</v>
      </c>
      <c r="F263" s="1">
        <f t="shared" si="17"/>
        <v>4.5863644616190244</v>
      </c>
      <c r="G263" s="1">
        <v>4.5692315201316491</v>
      </c>
      <c r="H263" s="1">
        <f t="shared" si="18"/>
        <v>1.7132941487375319</v>
      </c>
      <c r="I263" s="1">
        <f t="shared" si="21"/>
        <v>1.9130031835703498</v>
      </c>
      <c r="J263" s="7">
        <f t="shared" si="19"/>
        <v>-6.6358287436729668E-2</v>
      </c>
      <c r="K263" s="7">
        <f t="shared" si="22"/>
        <v>1.0191300318357035</v>
      </c>
      <c r="L263" s="8"/>
    </row>
    <row r="264" spans="1:12" x14ac:dyDescent="0.35">
      <c r="A264" s="4" t="s">
        <v>4</v>
      </c>
      <c r="B264" s="4">
        <v>2010</v>
      </c>
      <c r="C264" s="4">
        <f t="shared" si="20"/>
        <v>2010</v>
      </c>
      <c r="D264" s="4" t="s">
        <v>19</v>
      </c>
      <c r="E264" s="5">
        <v>98.628</v>
      </c>
      <c r="F264" s="1">
        <f t="shared" si="17"/>
        <v>4.5913551969543631</v>
      </c>
      <c r="G264" s="1">
        <v>4.5736143814170891</v>
      </c>
      <c r="H264" s="1">
        <f t="shared" si="18"/>
        <v>1.7740815537274024</v>
      </c>
      <c r="I264" s="1">
        <f t="shared" si="21"/>
        <v>1.9737905885602203</v>
      </c>
      <c r="J264" s="7">
        <f t="shared" si="19"/>
        <v>-5.5708824468592155E-3</v>
      </c>
      <c r="K264" s="7">
        <f t="shared" si="22"/>
        <v>1.0197379058856022</v>
      </c>
      <c r="L264" s="8"/>
    </row>
    <row r="265" spans="1:12" x14ac:dyDescent="0.35">
      <c r="A265" s="4" t="s">
        <v>4</v>
      </c>
      <c r="B265" s="4">
        <v>2010</v>
      </c>
      <c r="C265" s="4">
        <f t="shared" si="20"/>
        <v>2010.25</v>
      </c>
      <c r="D265" s="4" t="s">
        <v>20</v>
      </c>
      <c r="E265" s="5">
        <v>98.867000000000004</v>
      </c>
      <c r="F265" s="1">
        <f t="shared" si="17"/>
        <v>4.5937755125742052</v>
      </c>
      <c r="G265" s="1">
        <v>4.577784623449892</v>
      </c>
      <c r="H265" s="1">
        <f t="shared" si="18"/>
        <v>1.5990889124313235</v>
      </c>
      <c r="I265" s="1">
        <f t="shared" si="21"/>
        <v>1.7987979472641413</v>
      </c>
      <c r="J265" s="7">
        <f t="shared" si="19"/>
        <v>-0.18056352374293816</v>
      </c>
      <c r="K265" s="7">
        <f t="shared" si="22"/>
        <v>1.0179879794726414</v>
      </c>
      <c r="L265" s="8"/>
    </row>
    <row r="266" spans="1:12" x14ac:dyDescent="0.35">
      <c r="A266" s="4" t="s">
        <v>4</v>
      </c>
      <c r="B266" s="4">
        <v>2010</v>
      </c>
      <c r="C266" s="4">
        <f t="shared" si="20"/>
        <v>2010.5</v>
      </c>
      <c r="D266" s="4" t="s">
        <v>21</v>
      </c>
      <c r="E266" s="5">
        <v>99.397000000000006</v>
      </c>
      <c r="F266" s="1">
        <f t="shared" si="17"/>
        <v>4.5991219321205508</v>
      </c>
      <c r="G266" s="1">
        <v>4.5817237449686434</v>
      </c>
      <c r="H266" s="1">
        <f t="shared" si="18"/>
        <v>1.7398187151907329</v>
      </c>
      <c r="I266" s="1">
        <f t="shared" si="21"/>
        <v>1.9395277500235508</v>
      </c>
      <c r="J266" s="7">
        <f t="shared" si="19"/>
        <v>-3.9833720983528664E-2</v>
      </c>
      <c r="K266" s="7">
        <f t="shared" si="22"/>
        <v>1.0193952775002355</v>
      </c>
      <c r="L266" s="8"/>
    </row>
    <row r="267" spans="1:12" x14ac:dyDescent="0.35">
      <c r="A267" s="4" t="s">
        <v>4</v>
      </c>
      <c r="B267" s="4">
        <v>2010</v>
      </c>
      <c r="C267" s="4">
        <f t="shared" si="20"/>
        <v>2010.75</v>
      </c>
      <c r="D267" s="4" t="s">
        <v>22</v>
      </c>
      <c r="E267" s="5">
        <v>99.736999999999995</v>
      </c>
      <c r="F267" s="1">
        <f t="shared" si="17"/>
        <v>4.6025367214622896</v>
      </c>
      <c r="G267" s="1">
        <v>4.5854232390176319</v>
      </c>
      <c r="H267" s="1">
        <f t="shared" si="18"/>
        <v>1.7113482444657713</v>
      </c>
      <c r="I267" s="1">
        <f t="shared" si="21"/>
        <v>1.9110572792985892</v>
      </c>
      <c r="J267" s="7">
        <f t="shared" si="19"/>
        <v>-6.8304191708490336E-2</v>
      </c>
      <c r="K267" s="7">
        <f t="shared" si="22"/>
        <v>1.0191105727929859</v>
      </c>
      <c r="L267" s="8"/>
    </row>
    <row r="268" spans="1:12" x14ac:dyDescent="0.35">
      <c r="A268" s="4" t="s">
        <v>4</v>
      </c>
      <c r="B268" s="4">
        <v>2011</v>
      </c>
      <c r="C268" s="4">
        <f t="shared" si="20"/>
        <v>2011</v>
      </c>
      <c r="D268" s="4" t="s">
        <v>19</v>
      </c>
      <c r="E268" s="5">
        <v>99.043000000000006</v>
      </c>
      <c r="F268" s="1">
        <f t="shared" si="17"/>
        <v>4.5955540992691288</v>
      </c>
      <c r="G268" s="1">
        <v>4.5888854725081156</v>
      </c>
      <c r="H268" s="1">
        <f t="shared" si="18"/>
        <v>0.66686267610132077</v>
      </c>
      <c r="I268" s="1">
        <f t="shared" si="21"/>
        <v>0.86657171093413865</v>
      </c>
      <c r="J268" s="7">
        <f t="shared" si="19"/>
        <v>-1.1127897600729408</v>
      </c>
      <c r="K268" s="7">
        <f t="shared" si="22"/>
        <v>1.0086657171093414</v>
      </c>
      <c r="L268" s="8"/>
    </row>
    <row r="269" spans="1:12" x14ac:dyDescent="0.35">
      <c r="A269" s="4" t="s">
        <v>4</v>
      </c>
      <c r="B269" s="4">
        <v>2011</v>
      </c>
      <c r="C269" s="4">
        <f t="shared" si="20"/>
        <v>2011.25</v>
      </c>
      <c r="D269" s="4" t="s">
        <v>20</v>
      </c>
      <c r="E269" s="5">
        <v>99.233000000000004</v>
      </c>
      <c r="F269" s="1">
        <f t="shared" ref="F269:F306" si="23">LN(E269)</f>
        <v>4.5974706202616504</v>
      </c>
      <c r="G269" s="1">
        <v>4.5921235082778811</v>
      </c>
      <c r="H269" s="1">
        <f t="shared" ref="H269:H306" si="24">100*(F269-G269)</f>
        <v>0.53471119837693593</v>
      </c>
      <c r="I269" s="1">
        <f t="shared" si="21"/>
        <v>0.7344202332097538</v>
      </c>
      <c r="J269" s="7">
        <f t="shared" ref="J269:J306" si="25">H269-H$139</f>
        <v>-1.2449412377973257</v>
      </c>
      <c r="K269" s="7">
        <f t="shared" si="22"/>
        <v>1.0073442023320975</v>
      </c>
      <c r="L269" s="8"/>
    </row>
    <row r="270" spans="1:12" x14ac:dyDescent="0.35">
      <c r="A270" s="4" t="s">
        <v>4</v>
      </c>
      <c r="B270" s="4">
        <v>2011</v>
      </c>
      <c r="C270" s="4">
        <f t="shared" ref="C270:C306" si="26">C269+0.25</f>
        <v>2011.5</v>
      </c>
      <c r="D270" s="4" t="s">
        <v>21</v>
      </c>
      <c r="E270" s="5">
        <v>98.852000000000004</v>
      </c>
      <c r="F270" s="1">
        <f t="shared" si="23"/>
        <v>4.5936237820877199</v>
      </c>
      <c r="G270" s="1">
        <v>4.5951545770564399</v>
      </c>
      <c r="H270" s="1">
        <f t="shared" si="24"/>
        <v>-0.15307949687199951</v>
      </c>
      <c r="I270" s="1">
        <f t="shared" si="21"/>
        <v>4.6629537960818368E-2</v>
      </c>
      <c r="J270" s="7">
        <f t="shared" si="25"/>
        <v>-1.9327319330462611</v>
      </c>
      <c r="K270" s="7">
        <f t="shared" si="22"/>
        <v>1.0004662953796082</v>
      </c>
      <c r="L270" s="8"/>
    </row>
    <row r="271" spans="1:12" x14ac:dyDescent="0.35">
      <c r="A271" s="4" t="s">
        <v>4</v>
      </c>
      <c r="B271" s="4">
        <v>2011</v>
      </c>
      <c r="C271" s="4">
        <f t="shared" si="26"/>
        <v>2011.75</v>
      </c>
      <c r="D271" s="4" t="s">
        <v>22</v>
      </c>
      <c r="E271" s="5">
        <v>99.481999999999999</v>
      </c>
      <c r="F271" s="1">
        <f t="shared" si="23"/>
        <v>4.599976723276737</v>
      </c>
      <c r="G271" s="1">
        <v>4.5979992515182948</v>
      </c>
      <c r="H271" s="1">
        <f t="shared" si="24"/>
        <v>0.19774717584422064</v>
      </c>
      <c r="I271" s="1">
        <f t="shared" si="21"/>
        <v>0.39745621067703851</v>
      </c>
      <c r="J271" s="7">
        <f t="shared" si="25"/>
        <v>-1.581905260330041</v>
      </c>
      <c r="K271" s="7">
        <f t="shared" si="22"/>
        <v>1.0039745621067704</v>
      </c>
      <c r="L271" s="8"/>
    </row>
    <row r="272" spans="1:12" x14ac:dyDescent="0.35">
      <c r="A272" s="4" t="s">
        <v>4</v>
      </c>
      <c r="B272" s="4">
        <v>2012</v>
      </c>
      <c r="C272" s="4">
        <f t="shared" si="26"/>
        <v>2012</v>
      </c>
      <c r="D272" s="4" t="s">
        <v>19</v>
      </c>
      <c r="E272" s="5">
        <v>99.850999999999999</v>
      </c>
      <c r="F272" s="1">
        <f t="shared" si="23"/>
        <v>4.6036790748342078</v>
      </c>
      <c r="G272" s="1">
        <v>4.6006771475910915</v>
      </c>
      <c r="H272" s="1">
        <f t="shared" si="24"/>
        <v>0.30019272431163202</v>
      </c>
      <c r="I272" s="1">
        <f t="shared" si="21"/>
        <v>0.4999017591444499</v>
      </c>
      <c r="J272" s="7">
        <f t="shared" si="25"/>
        <v>-1.4794597118626296</v>
      </c>
      <c r="K272" s="7">
        <f t="shared" si="22"/>
        <v>1.0049990175914445</v>
      </c>
      <c r="L272" s="8"/>
    </row>
    <row r="273" spans="1:12" x14ac:dyDescent="0.35">
      <c r="A273" s="4" t="s">
        <v>4</v>
      </c>
      <c r="B273" s="4">
        <v>2012</v>
      </c>
      <c r="C273" s="4">
        <f t="shared" si="26"/>
        <v>2012.25</v>
      </c>
      <c r="D273" s="4" t="s">
        <v>20</v>
      </c>
      <c r="E273" s="5">
        <v>100.31699999999999</v>
      </c>
      <c r="F273" s="1">
        <f t="shared" si="23"/>
        <v>4.6083351721312473</v>
      </c>
      <c r="G273" s="1">
        <v>4.6032091171223257</v>
      </c>
      <c r="H273" s="1">
        <f t="shared" si="24"/>
        <v>0.51260550089216039</v>
      </c>
      <c r="I273" s="1">
        <f t="shared" si="21"/>
        <v>0.71231453572497827</v>
      </c>
      <c r="J273" s="7">
        <f t="shared" si="25"/>
        <v>-1.2670469352821012</v>
      </c>
      <c r="K273" s="7">
        <f t="shared" si="22"/>
        <v>1.0071231453572498</v>
      </c>
      <c r="L273" s="8"/>
    </row>
    <row r="274" spans="1:12" x14ac:dyDescent="0.35">
      <c r="A274" s="4" t="s">
        <v>4</v>
      </c>
      <c r="B274" s="4">
        <v>2012</v>
      </c>
      <c r="C274" s="4">
        <f t="shared" si="26"/>
        <v>2012.5</v>
      </c>
      <c r="D274" s="4" t="s">
        <v>21</v>
      </c>
      <c r="E274" s="5">
        <v>100.092</v>
      </c>
      <c r="F274" s="1">
        <f t="shared" si="23"/>
        <v>4.6060897630474749</v>
      </c>
      <c r="G274" s="1">
        <v>4.6056178881640211</v>
      </c>
      <c r="H274" s="1">
        <f t="shared" si="24"/>
        <v>4.7187488345379336E-2</v>
      </c>
      <c r="I274" s="1">
        <f t="shared" si="21"/>
        <v>0.24689652317819721</v>
      </c>
      <c r="J274" s="7">
        <f t="shared" si="25"/>
        <v>-1.7324649478288823</v>
      </c>
      <c r="K274" s="7">
        <f t="shared" si="22"/>
        <v>1.002468965231782</v>
      </c>
      <c r="L274" s="8"/>
    </row>
    <row r="275" spans="1:12" x14ac:dyDescent="0.35">
      <c r="A275" s="4" t="s">
        <v>4</v>
      </c>
      <c r="B275" s="4">
        <v>2012</v>
      </c>
      <c r="C275" s="4">
        <f t="shared" si="26"/>
        <v>2012.75</v>
      </c>
      <c r="D275" s="4" t="s">
        <v>22</v>
      </c>
      <c r="E275" s="5">
        <v>99.745999999999995</v>
      </c>
      <c r="F275" s="1">
        <f t="shared" si="23"/>
        <v>4.6026269547153094</v>
      </c>
      <c r="G275" s="1">
        <v>4.607929392552581</v>
      </c>
      <c r="H275" s="1">
        <f t="shared" si="24"/>
        <v>-0.53024378372716896</v>
      </c>
      <c r="I275" s="1">
        <f t="shared" si="21"/>
        <v>-0.33053474889435108</v>
      </c>
      <c r="J275" s="7">
        <f t="shared" si="25"/>
        <v>-2.3098962199014306</v>
      </c>
      <c r="K275" s="7">
        <f t="shared" si="22"/>
        <v>0.99669465251105649</v>
      </c>
      <c r="L275" s="8"/>
    </row>
    <row r="276" spans="1:12" x14ac:dyDescent="0.35">
      <c r="A276" s="4" t="s">
        <v>4</v>
      </c>
      <c r="B276" s="4">
        <v>2013</v>
      </c>
      <c r="C276" s="4">
        <f t="shared" si="26"/>
        <v>2013</v>
      </c>
      <c r="D276" s="4" t="s">
        <v>19</v>
      </c>
      <c r="E276" s="5">
        <v>100.33499999999999</v>
      </c>
      <c r="F276" s="1">
        <f t="shared" si="23"/>
        <v>4.6085145872384814</v>
      </c>
      <c r="G276" s="1">
        <v>4.6101698570462109</v>
      </c>
      <c r="H276" s="1">
        <f t="shared" si="24"/>
        <v>-0.16552698077294536</v>
      </c>
      <c r="I276" s="1">
        <f t="shared" si="21"/>
        <v>3.4182054059872513E-2</v>
      </c>
      <c r="J276" s="7">
        <f t="shared" si="25"/>
        <v>-1.945179416947207</v>
      </c>
      <c r="K276" s="7">
        <f t="shared" si="22"/>
        <v>1.0003418205405987</v>
      </c>
      <c r="L276" s="8"/>
    </row>
    <row r="277" spans="1:12" x14ac:dyDescent="0.35">
      <c r="A277" s="4" t="s">
        <v>4</v>
      </c>
      <c r="B277" s="4">
        <v>2013</v>
      </c>
      <c r="C277" s="4">
        <f t="shared" si="26"/>
        <v>2013.25</v>
      </c>
      <c r="D277" s="4" t="s">
        <v>20</v>
      </c>
      <c r="E277" s="5">
        <v>99.978999999999999</v>
      </c>
      <c r="F277" s="1">
        <f t="shared" si="23"/>
        <v>4.6049601639350035</v>
      </c>
      <c r="G277" s="1">
        <v>4.6123621943794681</v>
      </c>
      <c r="H277" s="1">
        <f t="shared" si="24"/>
        <v>-0.74020304444646357</v>
      </c>
      <c r="I277" s="1">
        <f t="shared" si="21"/>
        <v>-0.54049400961364569</v>
      </c>
      <c r="J277" s="7">
        <f t="shared" si="25"/>
        <v>-2.5198554806207252</v>
      </c>
      <c r="K277" s="7">
        <f t="shared" si="22"/>
        <v>0.99459505990386365</v>
      </c>
      <c r="L277" s="8"/>
    </row>
    <row r="278" spans="1:12" x14ac:dyDescent="0.35">
      <c r="A278" s="4" t="s">
        <v>4</v>
      </c>
      <c r="B278" s="4">
        <v>2013</v>
      </c>
      <c r="C278" s="4">
        <f t="shared" si="26"/>
        <v>2013.5</v>
      </c>
      <c r="D278" s="4" t="s">
        <v>21</v>
      </c>
      <c r="E278" s="5">
        <v>100.46</v>
      </c>
      <c r="F278" s="1">
        <f t="shared" si="23"/>
        <v>4.6097596383218988</v>
      </c>
      <c r="G278" s="1">
        <v>4.6145282827432812</v>
      </c>
      <c r="H278" s="1">
        <f t="shared" si="24"/>
        <v>-0.4768644421382362</v>
      </c>
      <c r="I278" s="1">
        <f t="shared" si="21"/>
        <v>-0.27715540730541832</v>
      </c>
      <c r="J278" s="7">
        <f t="shared" si="25"/>
        <v>-2.2565168783124978</v>
      </c>
      <c r="K278" s="7">
        <f t="shared" si="22"/>
        <v>0.99722844592694582</v>
      </c>
      <c r="L278" s="8"/>
    </row>
    <row r="279" spans="1:12" x14ac:dyDescent="0.35">
      <c r="A279" s="4" t="s">
        <v>4</v>
      </c>
      <c r="B279" s="4">
        <v>2013</v>
      </c>
      <c r="C279" s="4">
        <f t="shared" si="26"/>
        <v>2013.75</v>
      </c>
      <c r="D279" s="4" t="s">
        <v>22</v>
      </c>
      <c r="E279" s="5">
        <v>101.229</v>
      </c>
      <c r="F279" s="1">
        <f t="shared" si="23"/>
        <v>4.61738527706735</v>
      </c>
      <c r="G279" s="1">
        <v>4.6166853740595508</v>
      </c>
      <c r="H279" s="1">
        <f t="shared" si="24"/>
        <v>6.9990300779920744E-2</v>
      </c>
      <c r="I279" s="1">
        <f t="shared" si="21"/>
        <v>0.26969933561273862</v>
      </c>
      <c r="J279" s="7">
        <f t="shared" si="25"/>
        <v>-1.7096621353943409</v>
      </c>
      <c r="K279" s="7">
        <f t="shared" si="22"/>
        <v>1.0026969933561274</v>
      </c>
      <c r="L279" s="8"/>
    </row>
    <row r="280" spans="1:12" x14ac:dyDescent="0.35">
      <c r="A280" s="4" t="s">
        <v>4</v>
      </c>
      <c r="B280" s="4">
        <v>2014</v>
      </c>
      <c r="C280" s="4">
        <f t="shared" si="26"/>
        <v>2014</v>
      </c>
      <c r="D280" s="4" t="s">
        <v>19</v>
      </c>
      <c r="E280" s="5">
        <v>100.221</v>
      </c>
      <c r="F280" s="1">
        <f t="shared" si="23"/>
        <v>4.6073777475300917</v>
      </c>
      <c r="G280" s="1">
        <v>4.6188477398474133</v>
      </c>
      <c r="H280" s="1">
        <f t="shared" si="24"/>
        <v>-1.1469992317321598</v>
      </c>
      <c r="I280" s="1">
        <f t="shared" si="21"/>
        <v>-0.94729019689934191</v>
      </c>
      <c r="J280" s="7">
        <f t="shared" si="25"/>
        <v>-2.9266516679064214</v>
      </c>
      <c r="K280" s="7">
        <f t="shared" si="22"/>
        <v>0.99052709803100658</v>
      </c>
      <c r="L280" s="8"/>
    </row>
    <row r="281" spans="1:12" x14ac:dyDescent="0.35">
      <c r="A281" s="4" t="s">
        <v>4</v>
      </c>
      <c r="B281" s="4">
        <v>2014</v>
      </c>
      <c r="C281" s="4">
        <f t="shared" si="26"/>
        <v>2014.25</v>
      </c>
      <c r="D281" s="4" t="s">
        <v>20</v>
      </c>
      <c r="E281" s="5">
        <v>101.248</v>
      </c>
      <c r="F281" s="1">
        <f t="shared" si="23"/>
        <v>4.6175729527051343</v>
      </c>
      <c r="G281" s="1">
        <v>4.6210300890653855</v>
      </c>
      <c r="H281" s="1">
        <f t="shared" si="24"/>
        <v>-0.3457136360251134</v>
      </c>
      <c r="I281" s="1">
        <f t="shared" si="21"/>
        <v>-0.14600460119229552</v>
      </c>
      <c r="J281" s="7">
        <f t="shared" si="25"/>
        <v>-2.125366072199375</v>
      </c>
      <c r="K281" s="7">
        <f t="shared" si="22"/>
        <v>0.99853995398807716</v>
      </c>
      <c r="L281" s="8"/>
    </row>
    <row r="282" spans="1:12" x14ac:dyDescent="0.35">
      <c r="A282" s="4" t="s">
        <v>4</v>
      </c>
      <c r="B282" s="4">
        <v>2014</v>
      </c>
      <c r="C282" s="4">
        <f t="shared" si="26"/>
        <v>2014.5</v>
      </c>
      <c r="D282" s="4" t="s">
        <v>21</v>
      </c>
      <c r="E282" s="5">
        <v>102.224</v>
      </c>
      <c r="F282" s="1">
        <f t="shared" si="23"/>
        <v>4.6271664838599875</v>
      </c>
      <c r="G282" s="1">
        <v>4.623239961926787</v>
      </c>
      <c r="H282" s="1">
        <f t="shared" si="24"/>
        <v>0.3926521933200533</v>
      </c>
      <c r="I282" s="1">
        <f t="shared" si="21"/>
        <v>0.59236122815287118</v>
      </c>
      <c r="J282" s="7">
        <f t="shared" si="25"/>
        <v>-1.3870002428542083</v>
      </c>
      <c r="K282" s="7">
        <f t="shared" si="22"/>
        <v>1.0059236122815287</v>
      </c>
      <c r="L282" s="8"/>
    </row>
    <row r="283" spans="1:12" x14ac:dyDescent="0.35">
      <c r="A283" s="4" t="s">
        <v>4</v>
      </c>
      <c r="B283" s="4">
        <v>2014</v>
      </c>
      <c r="C283" s="4">
        <f t="shared" si="26"/>
        <v>2014.75</v>
      </c>
      <c r="D283" s="4" t="s">
        <v>22</v>
      </c>
      <c r="E283" s="5">
        <v>101.746</v>
      </c>
      <c r="F283" s="1">
        <f t="shared" si="23"/>
        <v>4.6224795115106536</v>
      </c>
      <c r="G283" s="1">
        <v>4.6254827379347114</v>
      </c>
      <c r="H283" s="1">
        <f t="shared" si="24"/>
        <v>-0.30032264240578144</v>
      </c>
      <c r="I283" s="1">
        <f t="shared" si="21"/>
        <v>-0.10061360757296356</v>
      </c>
      <c r="J283" s="7">
        <f t="shared" si="25"/>
        <v>-2.079975078580043</v>
      </c>
      <c r="K283" s="7">
        <f t="shared" si="22"/>
        <v>0.99899386392427036</v>
      </c>
      <c r="L283" s="8"/>
    </row>
    <row r="284" spans="1:12" x14ac:dyDescent="0.35">
      <c r="A284" s="4" t="s">
        <v>4</v>
      </c>
      <c r="B284" s="4">
        <v>2015</v>
      </c>
      <c r="C284" s="4">
        <f t="shared" si="26"/>
        <v>2015</v>
      </c>
      <c r="D284" s="4" t="s">
        <v>19</v>
      </c>
      <c r="E284" s="5">
        <v>102.67400000000001</v>
      </c>
      <c r="F284" s="1">
        <f t="shared" si="23"/>
        <v>4.6315589203259941</v>
      </c>
      <c r="G284" s="1">
        <v>4.6277662506684614</v>
      </c>
      <c r="H284" s="1">
        <f t="shared" si="24"/>
        <v>0.37926696575327767</v>
      </c>
      <c r="I284" s="1">
        <f t="shared" si="21"/>
        <v>0.57897600058609555</v>
      </c>
      <c r="J284" s="7">
        <f t="shared" si="25"/>
        <v>-1.4003854704209839</v>
      </c>
      <c r="K284" s="7">
        <f t="shared" si="22"/>
        <v>1.005789760005861</v>
      </c>
      <c r="L284" s="8"/>
    </row>
    <row r="285" spans="1:12" x14ac:dyDescent="0.35">
      <c r="A285" s="4" t="s">
        <v>4</v>
      </c>
      <c r="B285" s="4">
        <v>2015</v>
      </c>
      <c r="C285" s="4">
        <f t="shared" si="26"/>
        <v>2015.25</v>
      </c>
      <c r="D285" s="4" t="s">
        <v>20</v>
      </c>
      <c r="E285" s="5">
        <v>103.057</v>
      </c>
      <c r="F285" s="1">
        <f t="shared" si="23"/>
        <v>4.6352822332196517</v>
      </c>
      <c r="G285" s="1">
        <v>4.6300964566908238</v>
      </c>
      <c r="H285" s="1">
        <f t="shared" si="24"/>
        <v>0.51857765288279012</v>
      </c>
      <c r="I285" s="1">
        <f t="shared" si="21"/>
        <v>0.718286687715608</v>
      </c>
      <c r="J285" s="7">
        <f t="shared" si="25"/>
        <v>-1.2610747832914715</v>
      </c>
      <c r="K285" s="7">
        <f t="shared" si="22"/>
        <v>1.0071828668771561</v>
      </c>
      <c r="L285" s="8"/>
    </row>
    <row r="286" spans="1:12" x14ac:dyDescent="0.35">
      <c r="A286" s="4" t="s">
        <v>4</v>
      </c>
      <c r="B286" s="4">
        <v>2015</v>
      </c>
      <c r="C286" s="4">
        <f t="shared" si="26"/>
        <v>2015.5</v>
      </c>
      <c r="D286" s="4" t="s">
        <v>21</v>
      </c>
      <c r="E286" s="5">
        <v>103.334</v>
      </c>
      <c r="F286" s="1">
        <f t="shared" si="23"/>
        <v>4.6379664604031738</v>
      </c>
      <c r="G286" s="1">
        <v>4.6324816829831219</v>
      </c>
      <c r="H286" s="1">
        <f t="shared" si="24"/>
        <v>0.54847774200519339</v>
      </c>
      <c r="I286" s="1">
        <f t="shared" si="21"/>
        <v>0.74818677683801127</v>
      </c>
      <c r="J286" s="7">
        <f t="shared" si="25"/>
        <v>-1.2311746941690682</v>
      </c>
      <c r="K286" s="7">
        <f t="shared" si="22"/>
        <v>1.0074818677683801</v>
      </c>
      <c r="L286" s="8"/>
    </row>
    <row r="287" spans="1:12" x14ac:dyDescent="0.35">
      <c r="A287" s="4" t="s">
        <v>4</v>
      </c>
      <c r="B287" s="4">
        <v>2015</v>
      </c>
      <c r="C287" s="4">
        <f t="shared" si="26"/>
        <v>2015.75</v>
      </c>
      <c r="D287" s="4" t="s">
        <v>22</v>
      </c>
      <c r="E287" s="5">
        <v>102.76300000000001</v>
      </c>
      <c r="F287" s="1">
        <f t="shared" si="23"/>
        <v>4.6324253660545427</v>
      </c>
      <c r="G287" s="1">
        <v>4.63493349763701</v>
      </c>
      <c r="H287" s="1">
        <f t="shared" si="24"/>
        <v>-0.25081315824673212</v>
      </c>
      <c r="I287" s="1">
        <f t="shared" si="21"/>
        <v>-5.1104123413914238E-2</v>
      </c>
      <c r="J287" s="7">
        <f t="shared" si="25"/>
        <v>-2.0304655944209937</v>
      </c>
      <c r="K287" s="7">
        <f t="shared" si="22"/>
        <v>0.99948895876586075</v>
      </c>
      <c r="L287" s="8"/>
    </row>
    <row r="288" spans="1:12" x14ac:dyDescent="0.35">
      <c r="A288" s="4" t="s">
        <v>4</v>
      </c>
      <c r="B288" s="4">
        <v>2016</v>
      </c>
      <c r="C288" s="4">
        <f t="shared" si="26"/>
        <v>2016</v>
      </c>
      <c r="D288" s="4" t="s">
        <v>19</v>
      </c>
      <c r="E288" s="5">
        <v>103.004</v>
      </c>
      <c r="F288" s="1">
        <f t="shared" si="23"/>
        <v>4.634767822427035</v>
      </c>
      <c r="G288" s="1">
        <v>4.6374668967300297</v>
      </c>
      <c r="H288" s="1">
        <f t="shared" si="24"/>
        <v>-0.26990743029946529</v>
      </c>
      <c r="I288" s="1">
        <f t="shared" si="21"/>
        <v>-7.0198395466647412E-2</v>
      </c>
      <c r="J288" s="7">
        <f t="shared" si="25"/>
        <v>-2.0495598664737269</v>
      </c>
      <c r="K288" s="7">
        <f t="shared" si="22"/>
        <v>0.99929801604533353</v>
      </c>
      <c r="L288" s="8"/>
    </row>
    <row r="289" spans="1:12" x14ac:dyDescent="0.35">
      <c r="A289" s="4" t="s">
        <v>4</v>
      </c>
      <c r="B289" s="4">
        <v>2016</v>
      </c>
      <c r="C289" s="4">
        <f t="shared" si="26"/>
        <v>2016.25</v>
      </c>
      <c r="D289" s="4" t="s">
        <v>20</v>
      </c>
      <c r="E289" s="5">
        <v>102.976</v>
      </c>
      <c r="F289" s="1">
        <f t="shared" si="23"/>
        <v>4.6344959513699182</v>
      </c>
      <c r="G289" s="1">
        <v>4.6400953087574832</v>
      </c>
      <c r="H289" s="1">
        <f t="shared" si="24"/>
        <v>-0.55993573875650071</v>
      </c>
      <c r="I289" s="1">
        <f t="shared" si="21"/>
        <v>-0.36022670392368283</v>
      </c>
      <c r="J289" s="7">
        <f t="shared" si="25"/>
        <v>-2.3395881749307623</v>
      </c>
      <c r="K289" s="7">
        <f t="shared" si="22"/>
        <v>0.99639773296076317</v>
      </c>
      <c r="L289" s="8"/>
    </row>
    <row r="290" spans="1:12" x14ac:dyDescent="0.35">
      <c r="A290" s="4" t="s">
        <v>4</v>
      </c>
      <c r="B290" s="4">
        <v>2016</v>
      </c>
      <c r="C290" s="4">
        <f t="shared" si="26"/>
        <v>2016.5</v>
      </c>
      <c r="D290" s="4" t="s">
        <v>21</v>
      </c>
      <c r="E290" s="5">
        <v>103.29600000000001</v>
      </c>
      <c r="F290" s="1">
        <f t="shared" si="23"/>
        <v>4.6375986532074291</v>
      </c>
      <c r="G290" s="1">
        <v>4.6428304752932341</v>
      </c>
      <c r="H290" s="1">
        <f t="shared" si="24"/>
        <v>-0.52318220858049713</v>
      </c>
      <c r="I290" s="1">
        <f t="shared" si="21"/>
        <v>-0.32347317374767925</v>
      </c>
      <c r="J290" s="7">
        <f t="shared" si="25"/>
        <v>-2.3028346447547587</v>
      </c>
      <c r="K290" s="7">
        <f t="shared" si="22"/>
        <v>0.9967652682625231</v>
      </c>
      <c r="L290" s="8"/>
    </row>
    <row r="291" spans="1:12" x14ac:dyDescent="0.35">
      <c r="A291" s="4" t="s">
        <v>4</v>
      </c>
      <c r="B291" s="4">
        <v>2016</v>
      </c>
      <c r="C291" s="4">
        <f t="shared" si="26"/>
        <v>2016.75</v>
      </c>
      <c r="D291" s="4" t="s">
        <v>22</v>
      </c>
      <c r="E291" s="5">
        <v>103.93300000000001</v>
      </c>
      <c r="F291" s="1">
        <f t="shared" si="23"/>
        <v>4.643746460766331</v>
      </c>
      <c r="G291" s="1">
        <v>4.6456806383127791</v>
      </c>
      <c r="H291" s="1">
        <f t="shared" si="24"/>
        <v>-0.19341775464480904</v>
      </c>
      <c r="I291" s="1">
        <f t="shared" si="21"/>
        <v>6.2912801880088409E-3</v>
      </c>
      <c r="J291" s="7">
        <f t="shared" si="25"/>
        <v>-1.9730701908190706</v>
      </c>
      <c r="K291" s="7">
        <f t="shared" si="22"/>
        <v>1.0000629128018801</v>
      </c>
      <c r="L291" s="8"/>
    </row>
    <row r="292" spans="1:12" x14ac:dyDescent="0.35">
      <c r="A292" s="4" t="s">
        <v>4</v>
      </c>
      <c r="B292" s="4">
        <v>2017</v>
      </c>
      <c r="C292" s="4">
        <f t="shared" si="26"/>
        <v>2017</v>
      </c>
      <c r="D292" s="4" t="s">
        <v>19</v>
      </c>
      <c r="E292" s="5">
        <v>104.20099999999999</v>
      </c>
      <c r="F292" s="1">
        <f t="shared" si="23"/>
        <v>4.6463217262021992</v>
      </c>
      <c r="G292" s="1">
        <v>4.6486507699028108</v>
      </c>
      <c r="H292" s="1">
        <f t="shared" si="24"/>
        <v>-0.23290437006115994</v>
      </c>
      <c r="I292" s="1">
        <f t="shared" si="21"/>
        <v>-3.319533522834206E-2</v>
      </c>
      <c r="J292" s="7">
        <f t="shared" si="25"/>
        <v>-2.0125568062354215</v>
      </c>
      <c r="K292" s="7">
        <f t="shared" si="22"/>
        <v>0.99966804664771658</v>
      </c>
      <c r="L292" s="8"/>
    </row>
    <row r="293" spans="1:12" x14ac:dyDescent="0.35">
      <c r="A293" s="4" t="s">
        <v>4</v>
      </c>
      <c r="B293" s="4">
        <v>2017</v>
      </c>
      <c r="C293" s="4">
        <f t="shared" si="26"/>
        <v>2017.25</v>
      </c>
      <c r="D293" s="4" t="s">
        <v>20</v>
      </c>
      <c r="E293" s="5">
        <v>104.172</v>
      </c>
      <c r="F293" s="1">
        <f t="shared" si="23"/>
        <v>4.6460433791976712</v>
      </c>
      <c r="G293" s="1">
        <v>4.6517446332890557</v>
      </c>
      <c r="H293" s="1">
        <f t="shared" si="24"/>
        <v>-0.57012540913845555</v>
      </c>
      <c r="I293" s="1">
        <f t="shared" si="21"/>
        <v>-0.37041637430563767</v>
      </c>
      <c r="J293" s="7">
        <f t="shared" si="25"/>
        <v>-2.3497778453127172</v>
      </c>
      <c r="K293" s="7">
        <f t="shared" si="22"/>
        <v>0.99629583625694362</v>
      </c>
      <c r="L293" s="8"/>
    </row>
    <row r="294" spans="1:12" x14ac:dyDescent="0.35">
      <c r="A294" s="4" t="s">
        <v>4</v>
      </c>
      <c r="B294" s="4">
        <v>2017</v>
      </c>
      <c r="C294" s="4">
        <f t="shared" si="26"/>
        <v>2017.5</v>
      </c>
      <c r="D294" s="4" t="s">
        <v>21</v>
      </c>
      <c r="E294" s="5">
        <v>104.822</v>
      </c>
      <c r="F294" s="1">
        <f t="shared" si="23"/>
        <v>4.6522636735201743</v>
      </c>
      <c r="G294" s="1">
        <v>4.6549645360449281</v>
      </c>
      <c r="H294" s="1">
        <f t="shared" si="24"/>
        <v>-0.27008625247537665</v>
      </c>
      <c r="I294" s="1">
        <f t="shared" si="21"/>
        <v>-7.0377217642558776E-2</v>
      </c>
      <c r="J294" s="7">
        <f t="shared" si="25"/>
        <v>-2.0497386886496383</v>
      </c>
      <c r="K294" s="7">
        <f t="shared" si="22"/>
        <v>0.99929622782357441</v>
      </c>
      <c r="L294" s="8"/>
    </row>
    <row r="295" spans="1:12" x14ac:dyDescent="0.35">
      <c r="A295" s="4" t="s">
        <v>4</v>
      </c>
      <c r="B295" s="4">
        <v>2017</v>
      </c>
      <c r="C295" s="4">
        <f t="shared" si="26"/>
        <v>2017.75</v>
      </c>
      <c r="D295" s="4" t="s">
        <v>22</v>
      </c>
      <c r="E295" s="5">
        <v>105.16800000000001</v>
      </c>
      <c r="F295" s="1">
        <f t="shared" si="23"/>
        <v>4.6555590715212203</v>
      </c>
      <c r="G295" s="1">
        <v>4.6583092224600344</v>
      </c>
      <c r="H295" s="1">
        <f t="shared" si="24"/>
        <v>-0.27501509388141443</v>
      </c>
      <c r="I295" s="1">
        <f t="shared" si="21"/>
        <v>-7.5306059048596552E-2</v>
      </c>
      <c r="J295" s="7">
        <f t="shared" si="25"/>
        <v>-2.054667530055676</v>
      </c>
      <c r="K295" s="7">
        <f t="shared" si="22"/>
        <v>0.99924693940951403</v>
      </c>
      <c r="L295" s="8"/>
    </row>
    <row r="296" spans="1:12" x14ac:dyDescent="0.35">
      <c r="A296" s="4" t="s">
        <v>4</v>
      </c>
      <c r="B296" s="4">
        <v>2018</v>
      </c>
      <c r="C296" s="4">
        <f t="shared" si="26"/>
        <v>2018</v>
      </c>
      <c r="D296" s="4" t="s">
        <v>19</v>
      </c>
      <c r="E296" s="5">
        <v>105.758</v>
      </c>
      <c r="F296" s="1">
        <f t="shared" si="23"/>
        <v>4.6611534651832649</v>
      </c>
      <c r="G296" s="1">
        <v>4.661775748784903</v>
      </c>
      <c r="H296" s="1">
        <f t="shared" si="24"/>
        <v>-6.2228360163807395E-2</v>
      </c>
      <c r="I296" s="1">
        <f t="shared" si="21"/>
        <v>0.13748067466901048</v>
      </c>
      <c r="J296" s="7">
        <f t="shared" si="25"/>
        <v>-1.841880796338069</v>
      </c>
      <c r="K296" s="7"/>
    </row>
    <row r="297" spans="1:12" x14ac:dyDescent="0.35">
      <c r="A297" s="4" t="s">
        <v>4</v>
      </c>
      <c r="B297" s="4">
        <v>2018</v>
      </c>
      <c r="C297" s="4">
        <f t="shared" si="26"/>
        <v>2018.25</v>
      </c>
      <c r="D297" s="4" t="s">
        <v>20</v>
      </c>
      <c r="E297" s="5">
        <v>106.053</v>
      </c>
      <c r="F297" s="1">
        <f t="shared" si="23"/>
        <v>4.6639389691537181</v>
      </c>
      <c r="G297" s="1">
        <v>4.6653594524257267</v>
      </c>
      <c r="H297" s="1">
        <f t="shared" si="24"/>
        <v>-0.14204832720086102</v>
      </c>
      <c r="I297" s="1">
        <f t="shared" si="21"/>
        <v>5.7660707631956853E-2</v>
      </c>
      <c r="J297" s="7">
        <f t="shared" si="25"/>
        <v>-1.9217007633751226</v>
      </c>
      <c r="K297" s="7"/>
    </row>
    <row r="298" spans="1:12" x14ac:dyDescent="0.35">
      <c r="A298" s="4" t="s">
        <v>4</v>
      </c>
      <c r="B298" s="4">
        <v>2018</v>
      </c>
      <c r="C298" s="4">
        <f t="shared" si="26"/>
        <v>2018.5</v>
      </c>
      <c r="D298" s="4" t="s">
        <v>21</v>
      </c>
      <c r="E298" s="5">
        <v>106.19799999999999</v>
      </c>
      <c r="F298" s="1">
        <f t="shared" si="23"/>
        <v>4.6653052762387928</v>
      </c>
      <c r="G298" s="1">
        <v>4.6690552818614472</v>
      </c>
      <c r="H298" s="1">
        <f t="shared" si="24"/>
        <v>-0.37500056226544842</v>
      </c>
      <c r="I298" s="1">
        <f t="shared" si="21"/>
        <v>-0.17529152743263055</v>
      </c>
      <c r="J298" s="7">
        <f t="shared" si="25"/>
        <v>-2.15465299843971</v>
      </c>
      <c r="K298" s="7"/>
    </row>
    <row r="299" spans="1:12" x14ac:dyDescent="0.35">
      <c r="A299" s="4" t="s">
        <v>4</v>
      </c>
      <c r="B299" s="4">
        <v>2018</v>
      </c>
      <c r="C299" s="4">
        <f t="shared" si="26"/>
        <v>2018.75</v>
      </c>
      <c r="D299" s="4" t="s">
        <v>22</v>
      </c>
      <c r="E299" s="5">
        <v>106.398</v>
      </c>
      <c r="F299" s="1">
        <f t="shared" si="23"/>
        <v>4.6671867797383975</v>
      </c>
      <c r="G299" s="1">
        <v>4.6728572977689602</v>
      </c>
      <c r="H299" s="1">
        <f t="shared" si="24"/>
        <v>-0.56705180305627323</v>
      </c>
      <c r="I299" s="1">
        <f t="shared" si="21"/>
        <v>-0.36734276822345535</v>
      </c>
      <c r="J299" s="7">
        <f t="shared" si="25"/>
        <v>-2.3467042392305348</v>
      </c>
      <c r="K299" s="7"/>
    </row>
    <row r="300" spans="1:12" x14ac:dyDescent="0.35">
      <c r="A300" s="4" t="s">
        <v>4</v>
      </c>
      <c r="B300" s="4">
        <v>2019</v>
      </c>
      <c r="C300" s="4">
        <f t="shared" si="26"/>
        <v>2019</v>
      </c>
      <c r="D300" s="4" t="s">
        <v>19</v>
      </c>
      <c r="E300" s="5">
        <v>107.379</v>
      </c>
      <c r="F300" s="1">
        <f t="shared" si="23"/>
        <v>4.6763646322298831</v>
      </c>
      <c r="G300" s="1">
        <v>4.676757217071648</v>
      </c>
      <c r="H300" s="1">
        <f t="shared" si="24"/>
        <v>-3.9258484176496466E-2</v>
      </c>
      <c r="I300" s="1">
        <f t="shared" si="21"/>
        <v>0.16045055065632141</v>
      </c>
      <c r="J300" s="7">
        <f t="shared" si="25"/>
        <v>-1.8189109203507581</v>
      </c>
      <c r="K300" s="7"/>
    </row>
    <row r="301" spans="1:12" x14ac:dyDescent="0.35">
      <c r="A301" s="4" t="s">
        <v>4</v>
      </c>
      <c r="B301" s="4">
        <v>2019</v>
      </c>
      <c r="C301" s="4">
        <f t="shared" si="26"/>
        <v>2019.25</v>
      </c>
      <c r="D301" s="4" t="s">
        <v>20</v>
      </c>
      <c r="E301" s="5">
        <v>107.905</v>
      </c>
      <c r="F301" s="1">
        <f t="shared" si="23"/>
        <v>4.6812512103934267</v>
      </c>
      <c r="G301" s="1">
        <v>4.6807432126191246</v>
      </c>
      <c r="H301" s="1">
        <f t="shared" si="24"/>
        <v>5.0799777430210469E-2</v>
      </c>
      <c r="I301" s="1">
        <f t="shared" si="21"/>
        <v>0.25050881226302835</v>
      </c>
      <c r="J301" s="7">
        <f t="shared" si="25"/>
        <v>-1.7288526587440511</v>
      </c>
      <c r="K301" s="7"/>
    </row>
    <row r="302" spans="1:12" x14ac:dyDescent="0.35">
      <c r="A302" s="4" t="s">
        <v>4</v>
      </c>
      <c r="B302" s="4">
        <v>2019</v>
      </c>
      <c r="C302" s="4">
        <f t="shared" si="26"/>
        <v>2019.5</v>
      </c>
      <c r="D302" s="4" t="s">
        <v>21</v>
      </c>
      <c r="E302" s="5">
        <v>107.973</v>
      </c>
      <c r="F302" s="1">
        <f t="shared" si="23"/>
        <v>4.6818811958690105</v>
      </c>
      <c r="G302" s="1">
        <v>4.6848032118954777</v>
      </c>
      <c r="H302" s="1">
        <f t="shared" si="24"/>
        <v>-0.29220160264671335</v>
      </c>
      <c r="I302" s="1">
        <f t="shared" si="21"/>
        <v>-9.2492567813895477E-2</v>
      </c>
      <c r="J302" s="7">
        <f t="shared" si="25"/>
        <v>-2.071854038820975</v>
      </c>
      <c r="K302" s="7"/>
    </row>
    <row r="303" spans="1:12" x14ac:dyDescent="0.35">
      <c r="A303" s="4" t="s">
        <v>4</v>
      </c>
      <c r="B303" s="4">
        <v>2019</v>
      </c>
      <c r="C303" s="4">
        <f t="shared" si="26"/>
        <v>2019.75</v>
      </c>
      <c r="D303" s="4" t="s">
        <v>22</v>
      </c>
      <c r="E303" s="5">
        <v>108.39400000000001</v>
      </c>
      <c r="F303" s="1">
        <f t="shared" si="23"/>
        <v>4.6857727369201418</v>
      </c>
      <c r="G303" s="1">
        <v>4.6889254598834036</v>
      </c>
      <c r="H303" s="1">
        <f t="shared" si="24"/>
        <v>-0.31527229632617448</v>
      </c>
      <c r="I303" s="1">
        <f t="shared" si="21"/>
        <v>-0.11556326149335661</v>
      </c>
      <c r="J303" s="7">
        <f t="shared" si="25"/>
        <v>-2.0949247325004361</v>
      </c>
      <c r="K303" s="7"/>
    </row>
    <row r="304" spans="1:12" x14ac:dyDescent="0.35">
      <c r="A304" s="4" t="s">
        <v>4</v>
      </c>
      <c r="B304" s="4">
        <v>2020</v>
      </c>
      <c r="C304" s="4">
        <f t="shared" si="26"/>
        <v>2020</v>
      </c>
      <c r="D304" s="4" t="s">
        <v>19</v>
      </c>
      <c r="E304" s="5">
        <v>108.312</v>
      </c>
      <c r="F304" s="1">
        <f t="shared" si="23"/>
        <v>4.6850159511928098</v>
      </c>
      <c r="G304" s="1">
        <v>4.6930963753055828</v>
      </c>
      <c r="H304" s="1">
        <f t="shared" si="24"/>
        <v>-0.80804241127729881</v>
      </c>
      <c r="I304" s="1">
        <f t="shared" si="21"/>
        <v>-0.60833337644448093</v>
      </c>
      <c r="J304" s="7">
        <f t="shared" si="25"/>
        <v>-2.5876948474515604</v>
      </c>
      <c r="K304" s="7"/>
    </row>
    <row r="305" spans="1:11" x14ac:dyDescent="0.35">
      <c r="A305" s="4" t="s">
        <v>4</v>
      </c>
      <c r="B305" s="4">
        <v>2020</v>
      </c>
      <c r="C305" s="4">
        <f t="shared" si="26"/>
        <v>2020.25</v>
      </c>
      <c r="D305" s="4" t="s">
        <v>20</v>
      </c>
      <c r="E305" s="5">
        <v>111.07899999999999</v>
      </c>
      <c r="F305" s="1">
        <f t="shared" si="23"/>
        <v>4.7102416598773704</v>
      </c>
      <c r="G305" s="1">
        <v>4.6973004064328432</v>
      </c>
      <c r="H305" s="1">
        <f t="shared" si="24"/>
        <v>1.2941253444527234</v>
      </c>
      <c r="I305" s="1">
        <f t="shared" si="21"/>
        <v>1.4938343792855413</v>
      </c>
      <c r="J305" s="7">
        <f t="shared" si="25"/>
        <v>-0.48552709172153818</v>
      </c>
      <c r="K305" s="7"/>
    </row>
    <row r="306" spans="1:11" x14ac:dyDescent="0.35">
      <c r="A306" s="4" t="s">
        <v>4</v>
      </c>
      <c r="B306" s="4">
        <v>2020</v>
      </c>
      <c r="C306" s="4">
        <f t="shared" si="26"/>
        <v>2020.5</v>
      </c>
      <c r="D306" s="4" t="s">
        <v>21</v>
      </c>
      <c r="E306" s="5">
        <v>112.34099999999999</v>
      </c>
      <c r="F306" s="1">
        <f t="shared" si="23"/>
        <v>4.7215388886135372</v>
      </c>
      <c r="G306" s="1">
        <v>4.7015169512709427</v>
      </c>
      <c r="H306" s="1">
        <f t="shared" si="24"/>
        <v>2.0021937342594498</v>
      </c>
      <c r="I306" s="1">
        <f t="shared" si="21"/>
        <v>2.2019027690922677</v>
      </c>
      <c r="J306" s="7">
        <f t="shared" si="25"/>
        <v>0.22254129808518819</v>
      </c>
      <c r="K306" s="7"/>
    </row>
  </sheetData>
  <mergeCells count="10">
    <mergeCell ref="K10:L10"/>
    <mergeCell ref="B7:G7"/>
    <mergeCell ref="B8:G8"/>
    <mergeCell ref="B9:G9"/>
    <mergeCell ref="A1:G1"/>
    <mergeCell ref="A2:G2"/>
    <mergeCell ref="A3:G3"/>
    <mergeCell ref="B4:G4"/>
    <mergeCell ref="B5:G5"/>
    <mergeCell ref="B6:G6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December 17, 2020 (04:56:12 PM)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 produ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Gajendran Raveendranathan</dc:creator>
  <cp:lastModifiedBy>Gajendran Raveendranathan</cp:lastModifiedBy>
  <dcterms:created xsi:type="dcterms:W3CDTF">2020-12-14T21:44:34Z</dcterms:created>
  <dcterms:modified xsi:type="dcterms:W3CDTF">2021-11-24T15:43:11Z</dcterms:modified>
</cp:coreProperties>
</file>