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307 - Deltaportfolio\PowerBI_tutorial\"/>
    </mc:Choice>
  </mc:AlternateContent>
  <xr:revisionPtr revIDLastSave="0" documentId="8_{79F58EBF-A21A-4226-8F25-DB8AAF0D058E}" xr6:coauthVersionLast="47" xr6:coauthVersionMax="47" xr10:uidLastSave="{00000000-0000-0000-0000-000000000000}"/>
  <bookViews>
    <workbookView xWindow="1520" yWindow="1520" windowWidth="14400" windowHeight="7360" tabRatio="737" firstSheet="6" activeTab="6" xr2:uid="{35CE8A53-BAD5-4F3F-889B-39216D15005E}"/>
  </bookViews>
  <sheets>
    <sheet name="F_T2" sheetId="14" state="hidden" r:id="rId1"/>
    <sheet name="F_T3" sheetId="15" state="hidden" r:id="rId2"/>
    <sheet name="F_T4" sheetId="16" state="hidden" r:id="rId3"/>
    <sheet name="F_T5" sheetId="17" state="hidden" r:id="rId4"/>
    <sheet name="F_T6" sheetId="18" state="hidden" r:id="rId5"/>
    <sheet name="F_T7 en PB" sheetId="19" state="hidden" r:id="rId6"/>
    <sheet name="Basis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L30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L29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L33" i="1" l="1"/>
  <c r="L32" i="1"/>
  <c r="L31" i="1"/>
  <c r="L28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I32" i="1"/>
  <c r="AH32" i="1"/>
  <c r="AF32" i="1"/>
  <c r="AE32" i="1"/>
  <c r="AD32" i="1"/>
  <c r="AC32" i="1"/>
  <c r="AB32" i="1"/>
  <c r="AA32" i="1"/>
  <c r="Z32" i="1"/>
  <c r="Y32" i="1"/>
  <c r="X32" i="1"/>
  <c r="W32" i="1"/>
  <c r="U32" i="1"/>
  <c r="T32" i="1"/>
  <c r="S32" i="1"/>
  <c r="R32" i="1"/>
  <c r="Q32" i="1"/>
  <c r="P32" i="1"/>
  <c r="O32" i="1"/>
  <c r="N32" i="1"/>
  <c r="M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J26" i="1"/>
  <c r="V32" i="1"/>
  <c r="AG32" i="1"/>
</calcChain>
</file>

<file path=xl/sharedStrings.xml><?xml version="1.0" encoding="utf-8"?>
<sst xmlns="http://schemas.openxmlformats.org/spreadsheetml/2006/main" count="18" uniqueCount="18">
  <si>
    <t>Project</t>
  </si>
  <si>
    <t>projectnaam</t>
  </si>
  <si>
    <t>projectleider</t>
  </si>
  <si>
    <t>Totaal</t>
  </si>
  <si>
    <t>Thema 1</t>
  </si>
  <si>
    <t>Thema 2</t>
  </si>
  <si>
    <t>Thema 3</t>
  </si>
  <si>
    <t>Thema 4</t>
  </si>
  <si>
    <t>Thema 5</t>
  </si>
  <si>
    <t>Thema 6</t>
  </si>
  <si>
    <t>Budget</t>
  </si>
  <si>
    <t>Subproject</t>
  </si>
  <si>
    <t>WP</t>
  </si>
  <si>
    <t>Deelnummer</t>
  </si>
  <si>
    <t>Extra nummers</t>
  </si>
  <si>
    <t>proj number</t>
  </si>
  <si>
    <t>Random Project Name</t>
  </si>
  <si>
    <t>Unknown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</si>
</sst>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4" fillId="0" borderId="0" xfId="0" applyFont="1"/>
    <xf numFmtId="40" fontId="0" fillId="0" borderId="0" xfId="0" applyNumberFormat="1" applyAlignment="1">
      <alignment horizontal="right" vertical="top"/>
    </xf>
    <xf numFmtId="40" fontId="2" fillId="0" borderId="0" xfId="0" applyNumberFormat="1" applyFont="1" applyAlignment="1">
      <alignment horizontal="right" vertical="top"/>
    </xf>
    <xf numFmtId="40" fontId="3" fillId="0" borderId="0" xfId="0" applyNumberFormat="1" applyFont="1" applyAlignment="1">
      <alignment horizontal="right" vertical="top"/>
    </xf>
    <xf numFmtId="40" fontId="1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5" fillId="0" borderId="0" xfId="1" applyFont="1" applyAlignment="1">
      <alignment horizontal="left" wrapText="1"/>
    </xf>
    <xf numFmtId="0" fontId="0" fillId="0" borderId="0" xfId="0" applyAlignment="1">
      <alignment wrapText="1"/>
    </xf>
    <xf numFmtId="0" fontId="6" fillId="0" borderId="0" xfId="1" applyAlignment="1">
      <alignment horizontal="left" wrapText="1" shrinkToFit="1"/>
    </xf>
    <xf numFmtId="0" fontId="0" fillId="0" borderId="0" xfId="0" applyAlignment="1">
      <alignment horizontal="left" wrapText="1" shrinkToFit="1"/>
    </xf>
    <xf numFmtId="4" fontId="0" fillId="0" borderId="0" xfId="0" applyNumberFormat="1"/>
    <xf numFmtId="4" fontId="0" fillId="0" borderId="0" xfId="0" quotePrefix="1" applyNumberFormat="1"/>
  </cellXfs>
  <cellStyles count="2">
    <cellStyle name="Normal" xfId="0" builtinId="0"/>
    <cellStyle name="Normal 2" xfId="1" xr:uid="{DC555525-3DAC-4827-960F-88A298E1D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T2C: Huidige en toekomstige kosten MT/LT warmtenetten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82E-4FBD-9BEC-273E53D8EBAB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E-4FBD-9BEC-273E53D8EBAB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E-4FBD-9BEC-273E53D8EBAB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E-4FBD-9BEC-273E53D8EBAB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E-4FBD-9BEC-273E53D8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9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T5A: Nader onderzoek en ontwerp demo's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411-4873-84CD-FE341BA1563C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873-84CD-FE341BA1563C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873-84CD-FE341BA1563C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873-84CD-FE341BA1563C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873-84CD-FE341BA1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T5B: Potentie &amp; inpassing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B6E-4CDB-9754-4273B262BC1B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E-4CDB-9754-4273B262BC1B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E-4CDB-9754-4273B262BC1B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E-4CDB-9754-4273B262BC1B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E-4CDB-9754-4273B262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T5C: Techniek &amp; effecten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E5F-4F4E-9177-222C2DA49AB9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F4E-9177-222C2DA49AB9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F4E-9177-222C2DA49AB9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F4E-9177-222C2DA49AB9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F4E-9177-222C2DA4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Thema 6: Sociaal maatschappelijke inpassing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EEA-4F62-87DB-8640A1266177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A-4F62-87DB-8640A1266177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A-4F62-87DB-8640A1266177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A-4F62-87DB-8640A1266177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A-4F62-87DB-8640A1266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T6B: Lokale arrangementen: organisatie &amp; financieringsmodel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48C-40C5-B0C0-BD87679ABD26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C-40C5-B0C0-BD87679ABD26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C-40C5-B0C0-BD87679ABD26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C-40C5-B0C0-BD87679ABD26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C-40C5-B0C0-BD87679A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T6C: Gedragen keuzes en opschalingsroutes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853-4E51-BC1B-6DCEC470E0E7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3-4E51-BC1B-6DCEC470E0E7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3-4E51-BC1B-6DCEC470E0E7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3-4E51-BC1B-6DCEC470E0E7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3-4E51-BC1B-6DCEC470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T6D: Vraagsturing Warmte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4C1-49E3-B180-F78A243FC1E9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1-49E3-B180-F78A243FC1E9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1-49E3-B180-F78A243FC1E9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1-49E3-B180-F78A243FC1E9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1-49E3-B180-F78A243F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T6M: </a:t>
            </a:r>
            <a:r>
              <a:rPr lang="nl-NL" sz="1800" b="0" i="0" u="none" strike="noStrike" baseline="0">
                <a:effectLst/>
              </a:rPr>
              <a:t>Sociaal maatschappelijke inpassing </a:t>
            </a:r>
            <a:r>
              <a:rPr lang="nl-NL" sz="1800" b="0" i="0" baseline="0">
                <a:effectLst/>
              </a:rPr>
              <a:t> 2020</a:t>
            </a:r>
            <a:endParaRPr lang="nl-NL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AF8-4C64-B6A0-C65C6AFA6695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8-4C64-B6A0-C65C6AFA6695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8-4C64-B6A0-C65C6AFA6695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8-4C64-B6A0-C65C6AFA6695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F8-4C64-B6A0-C65C6AFA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Thema 7: Programma coördinatie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D80-4658-9EFF-325B6D2D6CDE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0-4658-9EFF-325B6D2D6CDE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0-4658-9EFF-325B6D2D6CDE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0-4658-9EFF-325B6D2D6CDE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0-4658-9EFF-325B6D2D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Programmabeheersing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498-4362-9025-D6012646AB06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8-4362-9025-D6012646AB06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8-4362-9025-D6012646AB06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8-4362-9025-D6012646AB06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8-4362-9025-D6012646A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T2D: Systematiek integriteit en levensduur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234-4CE1-9C5D-EF869E4F5294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4-4CE1-9C5D-EF869E4F5294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4-4CE1-9C5D-EF869E4F5294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4-4CE1-9C5D-EF869E4F5294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4-4CE1-9C5D-EF869E4F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Thema 3: Aquathermie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CD7-416B-BDEF-1B659B4A6B92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7-416B-BDEF-1B659B4A6B92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7-416B-BDEF-1B659B4A6B92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7-416B-BDEF-1B659B4A6B92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D7-416B-BDEF-1B659B4A6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T3A: Aanbod, vraag en verdeling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1FE-4A2C-93FD-7BC8F2D7F85B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E-4A2C-93FD-7BC8F2D7F85B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E-4A2C-93FD-7BC8F2D7F85B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E-4A2C-93FD-7BC8F2D7F85B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FE-4A2C-93FD-7BC8F2D7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T3B: Effecten, regelgeving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155-4FC4-B5DF-3E1C989F7E03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5-4FC4-B5DF-3E1C989F7E03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5-4FC4-B5DF-3E1C989F7E03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5-4FC4-B5DF-3E1C989F7E03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5-4FC4-B5DF-3E1C989F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T3C: Techniek ontwerp en kosten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398-4041-A0C0-BA50F3824981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8-4041-A0C0-BA50F3824981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8-4041-A0C0-BA50F3824981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8-4041-A0C0-BA50F3824981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8-4041-A0C0-BA50F3824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T3M: Aquathermie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7B2-49AF-8668-312B57C23D93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2-49AF-8668-312B57C23D93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2-49AF-8668-312B57C23D93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2-49AF-8668-312B57C23D93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2-49AF-8668-312B57C2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Thema 4B: Geothermie-Induced Seismicity &amp; milieu-effecten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8-40E0-9738-425569CB74FB}"/>
            </c:ext>
          </c:extLst>
        </c:ser>
        <c:ser>
          <c:idx val="2"/>
          <c:order val="1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8-40E0-9738-425569CB74FB}"/>
            </c:ext>
          </c:extLst>
        </c:ser>
        <c:ser>
          <c:idx val="3"/>
          <c:order val="2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8-40E0-9738-425569CB74FB}"/>
            </c:ext>
          </c:extLst>
        </c:ser>
        <c:ser>
          <c:idx val="4"/>
          <c:order val="3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8-40E0-9738-425569CB74FB}"/>
            </c:ext>
          </c:extLst>
        </c:ser>
        <c:ser>
          <c:idx val="0"/>
          <c:order val="4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9C8-40E0-9738-425569CB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0"/>
      </c:catAx>
      <c:valAx>
        <c:axId val="521805656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Cumulatieve maandbegroting versus cumulatieve kosten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Thema 5: Ondergrondse warmte opslag 2020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B59-4A52-BAE6-A2BDF1F0FE71}"/>
            </c:ext>
          </c:extLst>
        </c:ser>
        <c:ser>
          <c:idx val="1"/>
          <c:order val="1"/>
          <c:tx>
            <c:v>Bandbreedte +/- 10%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9-4A52-BAE6-A2BDF1F0FE71}"/>
            </c:ext>
          </c:extLst>
        </c:ser>
        <c:ser>
          <c:idx val="2"/>
          <c:order val="2"/>
          <c:tx>
            <c:v>Bandbreedte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9-4A52-BAE6-A2BDF1F0FE71}"/>
            </c:ext>
          </c:extLst>
        </c:ser>
        <c:ser>
          <c:idx val="3"/>
          <c:order val="3"/>
          <c:tx>
            <c:v>Kosten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9-4A52-BAE6-A2BDF1F0FE71}"/>
            </c:ext>
          </c:extLst>
        </c:ser>
        <c:ser>
          <c:idx val="4"/>
          <c:order val="4"/>
          <c:tx>
            <c:v>Maximaal budget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9-4A52-BAE6-A2BDF1F0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9096"/>
        <c:axId val="521805656"/>
      </c:lineChart>
      <c:catAx>
        <c:axId val="5217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3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05656"/>
        <c:crosses val="autoZero"/>
        <c:auto val="1"/>
        <c:lblAlgn val="ctr"/>
        <c:lblOffset val="100"/>
        <c:noMultiLvlLbl val="1"/>
      </c:catAx>
      <c:valAx>
        <c:axId val="521805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32</xdr:row>
      <xdr:rowOff>0</xdr:rowOff>
    </xdr:from>
    <xdr:to>
      <xdr:col>30</xdr:col>
      <xdr:colOff>8467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15D082-75CE-4320-BCC6-4CB239AD3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45</xdr:col>
      <xdr:colOff>8467</xdr:colOff>
      <xdr:row>59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E49690-A630-4C90-A306-53EB9562B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8466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99A63-30D8-4E05-A01D-6BBB2EBD2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30</xdr:col>
      <xdr:colOff>8467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26DDA-519C-4301-AA8D-F92549FB1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45</xdr:col>
      <xdr:colOff>8467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AF0195-F60D-44BE-B0C7-DC234E784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30</xdr:col>
      <xdr:colOff>8467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8E2ED3-AFFB-45B9-A3EA-FB56B24A3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31</xdr:row>
      <xdr:rowOff>186265</xdr:rowOff>
    </xdr:from>
    <xdr:to>
      <xdr:col>15</xdr:col>
      <xdr:colOff>8466</xdr:colOff>
      <xdr:row>58</xdr:row>
      <xdr:rowOff>186265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40C6E6-AA96-4A1D-9649-5C9279D6B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8466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2D906-895B-4850-9E8A-7CACD0F4A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8466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D7695-39E9-4F26-9F33-D2D902DBE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30</xdr:col>
      <xdr:colOff>8467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8E3EB-1EF0-4A97-A080-3E4DAE45B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45</xdr:col>
      <xdr:colOff>8467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6F390-9896-41C0-824C-3C5EC13A6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30</xdr:col>
      <xdr:colOff>8467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BC7F4-B015-4C1E-AB54-2D0C08C21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8466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0EAFC-0A34-4B84-80CB-3BBBD685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30</xdr:col>
      <xdr:colOff>8467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B4FC8-ADE2-48D9-873B-02A590DA9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45</xdr:col>
      <xdr:colOff>8467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EC797A-F213-4281-8646-6017728BF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30</xdr:col>
      <xdr:colOff>8467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A0D9D-7D6C-4186-9049-F33C9565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31</xdr:row>
      <xdr:rowOff>186265</xdr:rowOff>
    </xdr:from>
    <xdr:to>
      <xdr:col>15</xdr:col>
      <xdr:colOff>8466</xdr:colOff>
      <xdr:row>58</xdr:row>
      <xdr:rowOff>186265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C47C33-A3A5-4FC1-A152-8C7620E49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8466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7B1BC-6E56-44EE-AE55-1D8EF1B0C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30</xdr:col>
      <xdr:colOff>8467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B2F4E4-3F76-44AD-BD6D-0D94FD353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C78A-157A-47A6-9091-0DC61867D45C}">
  <dimension ref="A1"/>
  <sheetViews>
    <sheetView zoomScale="43" zoomScaleNormal="43" workbookViewId="0">
      <selection activeCell="AV11" sqref="AV11"/>
    </sheetView>
  </sheetViews>
  <sheetFormatPr defaultRowHeight="14.5" x14ac:dyDescent="0.35"/>
  <sheetData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167-59D3-4226-8AF4-18E6DF7125CB}">
  <dimension ref="A1"/>
  <sheetViews>
    <sheetView zoomScale="90" zoomScaleNormal="90" workbookViewId="0">
      <selection activeCell="P14" sqref="P14"/>
    </sheetView>
  </sheetViews>
  <sheetFormatPr defaultRowHeight="14.5" x14ac:dyDescent="0.35"/>
  <sheetData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26BD-5642-48E5-AAE5-7DFA644C8BCD}">
  <dimension ref="A1"/>
  <sheetViews>
    <sheetView topLeftCell="A5" zoomScale="90" zoomScaleNormal="90" workbookViewId="0">
      <selection activeCell="S21" sqref="S21"/>
    </sheetView>
  </sheetViews>
  <sheetFormatPr defaultRowHeight="14.5" x14ac:dyDescent="0.35"/>
  <sheetData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497F-0EB7-49D4-9B1D-E8866CD4AD3D}">
  <dimension ref="A1"/>
  <sheetViews>
    <sheetView topLeftCell="U33" zoomScale="90" zoomScaleNormal="90" workbookViewId="0">
      <selection activeCell="AJ43" sqref="AJ43"/>
    </sheetView>
  </sheetViews>
  <sheetFormatPr defaultRowHeight="14.5" x14ac:dyDescent="0.35"/>
  <sheetData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19A3-C02A-4B76-B29E-1400D2F3177D}">
  <dimension ref="A1"/>
  <sheetViews>
    <sheetView topLeftCell="A28" zoomScale="90" zoomScaleNormal="90" workbookViewId="0">
      <selection activeCell="AF53" sqref="AF53"/>
    </sheetView>
  </sheetViews>
  <sheetFormatPr defaultRowHeight="14.5" x14ac:dyDescent="0.35"/>
  <sheetData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6445-98B4-45CF-AFEA-EE0C90E68452}">
  <dimension ref="A1"/>
  <sheetViews>
    <sheetView topLeftCell="A3" zoomScale="90" zoomScaleNormal="90" workbookViewId="0">
      <selection activeCell="P26" sqref="P26"/>
    </sheetView>
  </sheetViews>
  <sheetFormatPr defaultRowHeight="14.5" x14ac:dyDescent="0.35"/>
  <sheetData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1D74-3E78-409B-AF94-D5E0C1B1861C}">
  <dimension ref="B1:AJ51"/>
  <sheetViews>
    <sheetView tabSelected="1" zoomScale="70" zoomScaleNormal="70" workbookViewId="0">
      <selection activeCell="I19" sqref="I19"/>
    </sheetView>
  </sheetViews>
  <sheetFormatPr defaultColWidth="11.54296875" defaultRowHeight="14.5" x14ac:dyDescent="0.35"/>
  <cols>
    <col min="2" max="4" width="13.1796875" customWidth="1"/>
    <col min="5" max="5" width="9.1796875" customWidth="1"/>
    <col min="6" max="6" width="6.7265625" customWidth="1"/>
    <col min="7" max="7" width="10.7265625" customWidth="1"/>
    <col min="8" max="8" width="19.81640625" customWidth="1"/>
    <col min="9" max="9" width="19.26953125" customWidth="1"/>
    <col min="10" max="10" width="16.81640625" bestFit="1" customWidth="1"/>
    <col min="11" max="11" width="7.26953125" customWidth="1"/>
    <col min="12" max="12" width="13.81640625" bestFit="1" customWidth="1"/>
  </cols>
  <sheetData>
    <row r="1" spans="2:36" ht="18.5" x14ac:dyDescent="0.45">
      <c r="B1" s="4" t="s">
        <v>16</v>
      </c>
      <c r="C1" s="4"/>
      <c r="D1" s="4"/>
    </row>
    <row r="2" spans="2:36" x14ac:dyDescent="0.35">
      <c r="B2" t="s">
        <v>17</v>
      </c>
    </row>
    <row r="3" spans="2:36" x14ac:dyDescent="0.35">
      <c r="B3" s="1"/>
      <c r="C3" s="1"/>
      <c r="D3" s="1"/>
      <c r="E3" s="1"/>
      <c r="F3" s="1"/>
      <c r="G3" s="1"/>
      <c r="H3" s="1"/>
      <c r="I3" s="1"/>
      <c r="J3" s="1"/>
      <c r="K3" s="1"/>
      <c r="M3" s="1">
        <v>2020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2021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36" s="3" customFormat="1" x14ac:dyDescent="0.35">
      <c r="B4" s="2" t="s">
        <v>15</v>
      </c>
      <c r="C4" s="2" t="s">
        <v>13</v>
      </c>
      <c r="D4" s="2" t="s">
        <v>14</v>
      </c>
      <c r="E4" s="2" t="s">
        <v>12</v>
      </c>
      <c r="F4" s="2" t="s">
        <v>0</v>
      </c>
      <c r="G4" s="2" t="s">
        <v>11</v>
      </c>
      <c r="H4" s="2" t="s">
        <v>1</v>
      </c>
      <c r="I4" s="2" t="s">
        <v>2</v>
      </c>
      <c r="J4" s="2" t="s">
        <v>10</v>
      </c>
      <c r="K4" s="2"/>
      <c r="L4" s="10">
        <v>43831</v>
      </c>
      <c r="M4" s="10">
        <v>43862</v>
      </c>
      <c r="N4" s="10">
        <v>43891</v>
      </c>
      <c r="O4" s="10">
        <v>43922</v>
      </c>
      <c r="P4" s="10">
        <v>43952</v>
      </c>
      <c r="Q4" s="10">
        <v>43983</v>
      </c>
      <c r="R4" s="10">
        <v>44013</v>
      </c>
      <c r="S4" s="10">
        <v>44044</v>
      </c>
      <c r="T4" s="10">
        <v>44075</v>
      </c>
      <c r="U4" s="10">
        <v>44105</v>
      </c>
      <c r="V4" s="10">
        <v>44136</v>
      </c>
      <c r="W4" s="10">
        <v>44166</v>
      </c>
      <c r="X4" s="10">
        <v>44197</v>
      </c>
      <c r="Y4" s="10">
        <v>44228</v>
      </c>
      <c r="Z4" s="10">
        <v>44256</v>
      </c>
      <c r="AA4" s="10">
        <v>44287</v>
      </c>
      <c r="AB4" s="10">
        <v>44317</v>
      </c>
      <c r="AC4" s="10">
        <v>44348</v>
      </c>
      <c r="AD4" s="10">
        <v>44378</v>
      </c>
      <c r="AE4" s="10">
        <v>44409</v>
      </c>
      <c r="AF4" s="10">
        <v>44440</v>
      </c>
      <c r="AG4" s="10">
        <v>44470</v>
      </c>
      <c r="AH4" s="10">
        <v>44501</v>
      </c>
      <c r="AI4" s="10">
        <v>44531</v>
      </c>
      <c r="AJ4" s="10"/>
    </row>
    <row r="5" spans="2:36" x14ac:dyDescent="0.35">
      <c r="B5" s="11">
        <v>1</v>
      </c>
      <c r="C5" s="11"/>
      <c r="D5" s="11"/>
      <c r="E5" s="1"/>
      <c r="F5" s="1"/>
      <c r="G5" s="1"/>
      <c r="H5" s="15" t="str">
        <f>"name "&amp;B5</f>
        <v>name 1</v>
      </c>
      <c r="I5" s="1" t="str">
        <f>"person "&amp;B5</f>
        <v>person 1</v>
      </c>
      <c r="J5" s="6">
        <v>215537</v>
      </c>
      <c r="K5" s="6"/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2:36" x14ac:dyDescent="0.35">
      <c r="B6" s="1">
        <v>2</v>
      </c>
      <c r="C6" s="1"/>
      <c r="D6" s="1"/>
      <c r="E6" s="1"/>
      <c r="F6" s="1"/>
      <c r="G6" s="1"/>
      <c r="H6" s="15" t="str">
        <f t="shared" ref="H6:H14" si="0">"name "&amp;B6</f>
        <v>name 2</v>
      </c>
      <c r="I6" s="1" t="str">
        <f t="shared" ref="I6:I14" si="1">"person "&amp;B6</f>
        <v>person 2</v>
      </c>
      <c r="J6" s="6">
        <v>146530</v>
      </c>
      <c r="K6" s="6"/>
      <c r="L6" s="6">
        <v>5000</v>
      </c>
      <c r="M6" s="6">
        <v>5000</v>
      </c>
      <c r="N6" s="6">
        <v>5000</v>
      </c>
      <c r="O6" s="6">
        <v>5000</v>
      </c>
      <c r="P6" s="6">
        <v>5000</v>
      </c>
      <c r="Q6" s="6">
        <v>5000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2:36" x14ac:dyDescent="0.35">
      <c r="B7" s="1">
        <v>3</v>
      </c>
      <c r="C7" s="1"/>
      <c r="D7" s="1"/>
      <c r="E7" s="1"/>
      <c r="F7" s="1"/>
      <c r="G7" s="1"/>
      <c r="H7" s="15" t="str">
        <f t="shared" si="0"/>
        <v>name 3</v>
      </c>
      <c r="I7" s="1" t="str">
        <f t="shared" si="1"/>
        <v>person 3</v>
      </c>
      <c r="J7" s="6">
        <v>161545</v>
      </c>
      <c r="K7" s="6"/>
      <c r="L7" s="6">
        <v>3000</v>
      </c>
      <c r="M7" s="6">
        <v>3000</v>
      </c>
      <c r="N7" s="6">
        <v>3000</v>
      </c>
      <c r="O7" s="6">
        <v>3000</v>
      </c>
      <c r="P7" s="6">
        <v>3000</v>
      </c>
      <c r="Q7" s="6">
        <v>3000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2:36" x14ac:dyDescent="0.35">
      <c r="B8" s="13">
        <v>4</v>
      </c>
      <c r="C8" s="16"/>
      <c r="D8" s="16"/>
      <c r="E8" s="1"/>
      <c r="F8" s="1"/>
      <c r="G8" s="1"/>
      <c r="H8" s="15" t="str">
        <f t="shared" si="0"/>
        <v>name 4</v>
      </c>
      <c r="I8" s="1" t="str">
        <f t="shared" si="1"/>
        <v>person 4</v>
      </c>
      <c r="J8" s="6">
        <v>123481</v>
      </c>
      <c r="K8" s="6"/>
      <c r="L8" s="6">
        <v>4500</v>
      </c>
      <c r="M8" s="6">
        <v>4500</v>
      </c>
      <c r="N8" s="6">
        <v>4500</v>
      </c>
      <c r="O8" s="6">
        <v>3500</v>
      </c>
      <c r="P8" s="6">
        <v>4500</v>
      </c>
      <c r="Q8" s="6">
        <v>4500</v>
      </c>
      <c r="R8" s="6">
        <v>4500</v>
      </c>
      <c r="S8" s="6">
        <v>4500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2:36" x14ac:dyDescent="0.35">
      <c r="B9" s="13">
        <v>5</v>
      </c>
      <c r="C9" s="16"/>
      <c r="D9" s="16"/>
      <c r="E9" s="1"/>
      <c r="F9" s="1"/>
      <c r="G9" s="1"/>
      <c r="H9" s="15" t="str">
        <f t="shared" si="0"/>
        <v>name 5</v>
      </c>
      <c r="I9" s="1" t="str">
        <f t="shared" si="1"/>
        <v>person 5</v>
      </c>
      <c r="J9" s="6">
        <v>98515</v>
      </c>
      <c r="K9" s="6"/>
      <c r="L9" s="6">
        <v>6500</v>
      </c>
      <c r="M9" s="6">
        <v>6500</v>
      </c>
      <c r="N9" s="6">
        <v>6500</v>
      </c>
      <c r="O9" s="6">
        <v>6500</v>
      </c>
      <c r="P9" s="6">
        <v>6500</v>
      </c>
      <c r="Q9" s="6">
        <v>6500</v>
      </c>
      <c r="R9" s="6">
        <v>6500</v>
      </c>
      <c r="S9" s="6">
        <v>6500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  <row r="10" spans="2:36" x14ac:dyDescent="0.35">
      <c r="B10" s="13">
        <v>6</v>
      </c>
      <c r="C10" s="14"/>
      <c r="D10" s="14"/>
      <c r="E10" s="1"/>
      <c r="F10" s="1"/>
      <c r="G10" s="1"/>
      <c r="H10" s="15" t="str">
        <f t="shared" si="0"/>
        <v>name 6</v>
      </c>
      <c r="I10" s="1" t="str">
        <f t="shared" si="1"/>
        <v>person 6</v>
      </c>
      <c r="J10" s="6">
        <v>63831</v>
      </c>
      <c r="K10" s="6"/>
      <c r="L10" s="6">
        <v>1200</v>
      </c>
      <c r="M10" s="6">
        <v>1200</v>
      </c>
      <c r="N10" s="6">
        <v>1200</v>
      </c>
      <c r="O10" s="6">
        <v>1200</v>
      </c>
      <c r="P10" s="6">
        <v>1200</v>
      </c>
      <c r="Q10" s="6">
        <v>1200</v>
      </c>
      <c r="R10" s="6">
        <v>1200</v>
      </c>
      <c r="S10" s="6">
        <v>1200</v>
      </c>
      <c r="T10" s="6">
        <v>12000</v>
      </c>
      <c r="U10" s="6">
        <v>12000</v>
      </c>
      <c r="V10" s="6">
        <v>12000</v>
      </c>
      <c r="W10" s="6">
        <v>12000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spans="2:36" x14ac:dyDescent="0.35">
      <c r="B11" s="11">
        <v>7</v>
      </c>
      <c r="C11" s="1"/>
      <c r="D11" s="1"/>
      <c r="E11" s="1"/>
      <c r="F11" s="1"/>
      <c r="G11" s="1"/>
      <c r="H11" s="15" t="str">
        <f t="shared" si="0"/>
        <v>name 7</v>
      </c>
      <c r="I11" s="1" t="str">
        <f t="shared" si="1"/>
        <v>person 7</v>
      </c>
      <c r="J11" s="6">
        <v>196319</v>
      </c>
      <c r="K11" s="6"/>
      <c r="L11" s="6">
        <v>500</v>
      </c>
      <c r="M11" s="6">
        <v>500</v>
      </c>
      <c r="N11" s="6">
        <v>500</v>
      </c>
      <c r="O11" s="6">
        <v>500</v>
      </c>
      <c r="P11" s="6">
        <v>500</v>
      </c>
      <c r="Q11" s="6">
        <v>0</v>
      </c>
      <c r="R11" s="6">
        <v>500</v>
      </c>
      <c r="S11" s="6">
        <v>500</v>
      </c>
      <c r="T11" s="6">
        <v>500</v>
      </c>
      <c r="U11" s="6">
        <v>500</v>
      </c>
      <c r="V11" s="6">
        <v>500</v>
      </c>
      <c r="W11" s="6">
        <v>500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</row>
    <row r="12" spans="2:36" x14ac:dyDescent="0.35">
      <c r="B12" s="1">
        <v>8</v>
      </c>
      <c r="C12" s="1"/>
      <c r="D12" s="1"/>
      <c r="E12" s="1"/>
      <c r="F12" s="1"/>
      <c r="G12" s="1"/>
      <c r="H12" s="15" t="str">
        <f t="shared" si="0"/>
        <v>name 8</v>
      </c>
      <c r="I12" s="1" t="str">
        <f t="shared" si="1"/>
        <v>person 8</v>
      </c>
      <c r="J12" s="6">
        <v>155364</v>
      </c>
      <c r="K12" s="6"/>
      <c r="L12" s="6">
        <v>3000</v>
      </c>
      <c r="M12" s="6">
        <v>3000</v>
      </c>
      <c r="N12" s="6">
        <v>3000</v>
      </c>
      <c r="O12" s="6">
        <v>3000</v>
      </c>
      <c r="P12" s="6">
        <v>3000</v>
      </c>
      <c r="Q12" s="6">
        <v>3000</v>
      </c>
      <c r="R12" s="6">
        <v>3000</v>
      </c>
      <c r="S12" s="6">
        <v>3000</v>
      </c>
      <c r="T12" s="6">
        <v>0</v>
      </c>
      <c r="U12" s="6">
        <v>3000</v>
      </c>
      <c r="V12" s="6">
        <v>3000</v>
      </c>
      <c r="W12" s="6">
        <v>3000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2:36" x14ac:dyDescent="0.35">
      <c r="B13" s="1">
        <v>9</v>
      </c>
      <c r="C13" s="1"/>
      <c r="D13" s="1"/>
      <c r="E13" s="1"/>
      <c r="F13" s="1"/>
      <c r="G13" s="1"/>
      <c r="H13" s="15" t="str">
        <f t="shared" si="0"/>
        <v>name 9</v>
      </c>
      <c r="I13" s="1" t="str">
        <f t="shared" si="1"/>
        <v>person 9</v>
      </c>
      <c r="J13" s="6">
        <v>166296</v>
      </c>
      <c r="K13" s="6"/>
      <c r="L13" s="6">
        <v>0</v>
      </c>
      <c r="M13" s="6">
        <v>0</v>
      </c>
      <c r="N13" s="6">
        <v>2600</v>
      </c>
      <c r="O13" s="6">
        <v>5500</v>
      </c>
      <c r="P13" s="6">
        <v>0</v>
      </c>
      <c r="Q13" s="6">
        <v>0</v>
      </c>
      <c r="R13" s="6">
        <v>0</v>
      </c>
      <c r="S13" s="6">
        <v>2000</v>
      </c>
      <c r="T13" s="6">
        <v>2500</v>
      </c>
      <c r="U13" s="6">
        <v>6500</v>
      </c>
      <c r="V13" s="6">
        <v>10000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2:36" x14ac:dyDescent="0.35">
      <c r="B14" s="13">
        <v>10</v>
      </c>
      <c r="C14" s="12"/>
      <c r="D14" s="12"/>
      <c r="E14" s="1"/>
      <c r="F14" s="1"/>
      <c r="G14" s="1"/>
      <c r="H14" s="15" t="str">
        <f t="shared" si="0"/>
        <v>name 10</v>
      </c>
      <c r="I14" s="1" t="str">
        <f t="shared" si="1"/>
        <v>person 10</v>
      </c>
      <c r="J14" s="6">
        <v>66049</v>
      </c>
      <c r="K14" s="6"/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</row>
    <row r="15" spans="2:36" x14ac:dyDescent="0.35">
      <c r="B15" s="13"/>
      <c r="C15" s="9"/>
      <c r="D15" s="9"/>
      <c r="E15" s="9"/>
      <c r="F15" s="9"/>
      <c r="G15" s="9"/>
      <c r="H15" s="9"/>
      <c r="I15" s="1"/>
      <c r="J15" s="6"/>
      <c r="K15" s="6"/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2:36" x14ac:dyDescent="0.35">
      <c r="B16" s="9"/>
      <c r="C16" s="9"/>
      <c r="D16" s="9"/>
      <c r="E16" s="9"/>
      <c r="F16" s="9"/>
      <c r="G16" s="9"/>
      <c r="H16" s="9"/>
      <c r="I16" s="1"/>
      <c r="J16" s="6"/>
      <c r="K16" s="6"/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2:35" x14ac:dyDescent="0.35">
      <c r="B17" s="9"/>
      <c r="C17" s="9"/>
      <c r="D17" s="9"/>
      <c r="E17" s="9"/>
      <c r="F17" s="9"/>
      <c r="G17" s="9"/>
      <c r="H17" s="9"/>
      <c r="I17" s="1"/>
      <c r="J17" s="6"/>
      <c r="K17" s="6"/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  <row r="18" spans="2:35" x14ac:dyDescent="0.35">
      <c r="B18" s="9"/>
      <c r="C18" s="9"/>
      <c r="D18" s="9"/>
      <c r="E18" s="9"/>
      <c r="F18" s="9"/>
      <c r="G18" s="9"/>
      <c r="H18" s="9"/>
      <c r="I18" s="1"/>
      <c r="J18" s="6"/>
      <c r="K18" s="6"/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</row>
    <row r="19" spans="2:35" x14ac:dyDescent="0.35">
      <c r="B19" s="9"/>
      <c r="C19" s="9"/>
      <c r="D19" s="9"/>
      <c r="E19" s="9"/>
      <c r="F19" s="9"/>
      <c r="G19" s="9"/>
      <c r="H19" s="9"/>
      <c r="I19" s="1"/>
      <c r="J19" s="6"/>
      <c r="K19" s="6"/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</row>
    <row r="20" spans="2:35" x14ac:dyDescent="0.35">
      <c r="B20" s="9"/>
      <c r="C20" s="9"/>
      <c r="D20" s="9"/>
      <c r="E20" s="9"/>
      <c r="F20" s="9"/>
      <c r="G20" s="9"/>
      <c r="H20" s="9"/>
      <c r="I20" s="1"/>
      <c r="J20" s="6"/>
      <c r="K20" s="6"/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</row>
    <row r="21" spans="2:35" x14ac:dyDescent="0.35">
      <c r="B21" s="9"/>
      <c r="C21" s="9"/>
      <c r="D21" s="9"/>
      <c r="E21" s="9"/>
      <c r="F21" s="9"/>
      <c r="G21" s="9"/>
      <c r="H21" s="9"/>
      <c r="I21" s="1"/>
      <c r="J21" s="6"/>
      <c r="K21" s="6"/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</row>
    <row r="22" spans="2:35" x14ac:dyDescent="0.35">
      <c r="B22" s="9"/>
      <c r="C22" s="9"/>
      <c r="D22" s="9"/>
      <c r="E22" s="9"/>
      <c r="F22" s="9"/>
      <c r="G22" s="9"/>
      <c r="H22" s="9"/>
      <c r="I22" s="1"/>
      <c r="J22" s="6"/>
      <c r="K22" s="6"/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</row>
    <row r="23" spans="2:35" x14ac:dyDescent="0.35">
      <c r="B23" s="9"/>
      <c r="C23" s="9"/>
      <c r="D23" s="9"/>
      <c r="E23" s="9"/>
      <c r="F23" s="9"/>
      <c r="G23" s="9"/>
      <c r="H23" s="9"/>
      <c r="I23" s="1"/>
      <c r="J23" s="6"/>
      <c r="K23" s="6"/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</row>
    <row r="24" spans="2:35" x14ac:dyDescent="0.35">
      <c r="B24" s="1"/>
      <c r="C24" s="1"/>
      <c r="D24" s="1"/>
      <c r="E24" s="1"/>
      <c r="F24" s="1"/>
      <c r="G24" s="1"/>
      <c r="H24" s="1"/>
      <c r="I24" s="1"/>
      <c r="J24" s="5"/>
      <c r="K24" s="5"/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</row>
    <row r="25" spans="2:35" x14ac:dyDescent="0.35">
      <c r="B25" s="1"/>
      <c r="C25" s="1"/>
      <c r="D25" s="1"/>
      <c r="E25" s="1"/>
      <c r="F25" s="1"/>
      <c r="G25" s="1"/>
      <c r="H25" s="1"/>
      <c r="I25" s="1"/>
      <c r="J25" s="5"/>
      <c r="K25" s="5"/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</row>
    <row r="26" spans="2:35" s="3" customFormat="1" x14ac:dyDescent="0.35">
      <c r="B26" s="2"/>
      <c r="C26" s="2"/>
      <c r="D26" s="2"/>
      <c r="E26" s="2"/>
      <c r="F26" s="2"/>
      <c r="G26" s="2"/>
      <c r="H26" s="2" t="s">
        <v>3</v>
      </c>
      <c r="I26" s="2"/>
      <c r="J26" s="8">
        <f>SUM(J5:J25)</f>
        <v>1393467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35" x14ac:dyDescent="0.35">
      <c r="B27" s="1"/>
      <c r="C27" s="1"/>
      <c r="D27" s="1"/>
      <c r="E27" s="1"/>
      <c r="F27" s="1"/>
      <c r="G27" s="1"/>
      <c r="H27" s="1"/>
      <c r="I27" s="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2:35" x14ac:dyDescent="0.35">
      <c r="B28" s="1"/>
      <c r="C28" s="1"/>
      <c r="D28" s="1"/>
      <c r="E28" s="1"/>
      <c r="F28" s="1"/>
      <c r="G28" s="1"/>
      <c r="H28" s="1" t="s">
        <v>4</v>
      </c>
      <c r="I28" s="1"/>
      <c r="J28" s="7"/>
      <c r="K28" s="7"/>
      <c r="L28" s="5">
        <f t="shared" ref="L28:AI28" si="2">L6+L7+L8+L9+L10+L11+L5</f>
        <v>20700</v>
      </c>
      <c r="M28" s="5">
        <f t="shared" si="2"/>
        <v>20700</v>
      </c>
      <c r="N28" s="5">
        <f t="shared" si="2"/>
        <v>20700</v>
      </c>
      <c r="O28" s="5">
        <f t="shared" si="2"/>
        <v>19700</v>
      </c>
      <c r="P28" s="5">
        <f t="shared" si="2"/>
        <v>20700</v>
      </c>
      <c r="Q28" s="5">
        <f t="shared" si="2"/>
        <v>20200</v>
      </c>
      <c r="R28" s="5">
        <f t="shared" si="2"/>
        <v>12700</v>
      </c>
      <c r="S28" s="5">
        <f t="shared" si="2"/>
        <v>12700</v>
      </c>
      <c r="T28" s="5">
        <f t="shared" si="2"/>
        <v>12500</v>
      </c>
      <c r="U28" s="5">
        <f t="shared" si="2"/>
        <v>12500</v>
      </c>
      <c r="V28" s="5">
        <f t="shared" si="2"/>
        <v>12500</v>
      </c>
      <c r="W28" s="5">
        <f t="shared" si="2"/>
        <v>12500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</row>
    <row r="29" spans="2:35" x14ac:dyDescent="0.35">
      <c r="B29" s="1"/>
      <c r="C29" s="1"/>
      <c r="D29" s="1"/>
      <c r="E29" s="1"/>
      <c r="F29" s="1"/>
      <c r="G29" s="1"/>
      <c r="H29" s="1" t="s">
        <v>5</v>
      </c>
      <c r="I29" s="1"/>
      <c r="J29" s="7"/>
      <c r="K29" s="7"/>
      <c r="L29" s="5">
        <f>L13+L14+L12</f>
        <v>3000</v>
      </c>
      <c r="M29" s="5">
        <f t="shared" ref="M29:AI29" si="3">M13+M14+M12</f>
        <v>3000</v>
      </c>
      <c r="N29" s="5">
        <f t="shared" si="3"/>
        <v>5600</v>
      </c>
      <c r="O29" s="5">
        <f t="shared" si="3"/>
        <v>8500</v>
      </c>
      <c r="P29" s="5">
        <f t="shared" si="3"/>
        <v>3000</v>
      </c>
      <c r="Q29" s="5">
        <f t="shared" si="3"/>
        <v>3000</v>
      </c>
      <c r="R29" s="5">
        <f t="shared" si="3"/>
        <v>3000</v>
      </c>
      <c r="S29" s="5">
        <f t="shared" si="3"/>
        <v>5000</v>
      </c>
      <c r="T29" s="5">
        <f t="shared" si="3"/>
        <v>2500</v>
      </c>
      <c r="U29" s="5">
        <f t="shared" si="3"/>
        <v>9500</v>
      </c>
      <c r="V29" s="5">
        <f t="shared" si="3"/>
        <v>13000</v>
      </c>
      <c r="W29" s="5">
        <f t="shared" si="3"/>
        <v>3000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</row>
    <row r="30" spans="2:35" x14ac:dyDescent="0.35">
      <c r="B30" s="1"/>
      <c r="C30" s="1"/>
      <c r="D30" s="1"/>
      <c r="E30" s="1"/>
      <c r="F30" s="1"/>
      <c r="G30" s="1"/>
      <c r="H30" s="1" t="s">
        <v>6</v>
      </c>
      <c r="I30" s="1"/>
      <c r="J30" s="7"/>
      <c r="K30" s="7"/>
      <c r="L30" s="5">
        <f>L15</f>
        <v>0</v>
      </c>
      <c r="M30" s="5">
        <f t="shared" ref="M30:AI30" si="4">M15</f>
        <v>0</v>
      </c>
      <c r="N30" s="5">
        <f t="shared" si="4"/>
        <v>0</v>
      </c>
      <c r="O30" s="5">
        <f t="shared" si="4"/>
        <v>0</v>
      </c>
      <c r="P30" s="5">
        <f t="shared" si="4"/>
        <v>0</v>
      </c>
      <c r="Q30" s="5">
        <f t="shared" si="4"/>
        <v>0</v>
      </c>
      <c r="R30" s="5">
        <f t="shared" si="4"/>
        <v>0</v>
      </c>
      <c r="S30" s="5">
        <f t="shared" si="4"/>
        <v>0</v>
      </c>
      <c r="T30" s="5">
        <f t="shared" si="4"/>
        <v>0</v>
      </c>
      <c r="U30" s="5">
        <f t="shared" si="4"/>
        <v>0</v>
      </c>
      <c r="V30" s="5">
        <f t="shared" si="4"/>
        <v>0</v>
      </c>
      <c r="W30" s="5">
        <f t="shared" si="4"/>
        <v>0</v>
      </c>
      <c r="X30" s="5">
        <f t="shared" si="4"/>
        <v>0</v>
      </c>
      <c r="Y30" s="5">
        <f t="shared" si="4"/>
        <v>0</v>
      </c>
      <c r="Z30" s="5">
        <f t="shared" si="4"/>
        <v>0</v>
      </c>
      <c r="AA30" s="5">
        <f t="shared" si="4"/>
        <v>0</v>
      </c>
      <c r="AB30" s="5">
        <f t="shared" si="4"/>
        <v>0</v>
      </c>
      <c r="AC30" s="5">
        <f t="shared" si="4"/>
        <v>0</v>
      </c>
      <c r="AD30" s="5">
        <f t="shared" si="4"/>
        <v>0</v>
      </c>
      <c r="AE30" s="5">
        <f t="shared" si="4"/>
        <v>0</v>
      </c>
      <c r="AF30" s="5">
        <f t="shared" si="4"/>
        <v>0</v>
      </c>
      <c r="AG30" s="5">
        <f t="shared" si="4"/>
        <v>0</v>
      </c>
      <c r="AH30" s="5">
        <f t="shared" si="4"/>
        <v>0</v>
      </c>
      <c r="AI30" s="5">
        <f t="shared" si="4"/>
        <v>0</v>
      </c>
    </row>
    <row r="31" spans="2:35" x14ac:dyDescent="0.35">
      <c r="B31" s="1"/>
      <c r="C31" s="1"/>
      <c r="D31" s="1"/>
      <c r="E31" s="1"/>
      <c r="F31" s="1"/>
      <c r="G31" s="1"/>
      <c r="H31" s="1" t="s">
        <v>7</v>
      </c>
      <c r="I31" s="1"/>
      <c r="J31" s="7"/>
      <c r="K31" s="7"/>
      <c r="L31" s="5">
        <f>L16</f>
        <v>0</v>
      </c>
      <c r="M31" s="5">
        <f t="shared" ref="M31:AI31" si="5">M16</f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5">
        <f t="shared" si="5"/>
        <v>0</v>
      </c>
      <c r="Y31" s="5">
        <f t="shared" si="5"/>
        <v>0</v>
      </c>
      <c r="Z31" s="5">
        <f t="shared" si="5"/>
        <v>0</v>
      </c>
      <c r="AA31" s="5">
        <f t="shared" si="5"/>
        <v>0</v>
      </c>
      <c r="AB31" s="5">
        <f t="shared" si="5"/>
        <v>0</v>
      </c>
      <c r="AC31" s="5">
        <f t="shared" si="5"/>
        <v>0</v>
      </c>
      <c r="AD31" s="5">
        <f t="shared" si="5"/>
        <v>0</v>
      </c>
      <c r="AE31" s="5">
        <f t="shared" si="5"/>
        <v>0</v>
      </c>
      <c r="AF31" s="5">
        <f t="shared" si="5"/>
        <v>0</v>
      </c>
      <c r="AG31" s="5">
        <f t="shared" si="5"/>
        <v>0</v>
      </c>
      <c r="AH31" s="5">
        <f t="shared" si="5"/>
        <v>0</v>
      </c>
      <c r="AI31" s="5">
        <f t="shared" si="5"/>
        <v>0</v>
      </c>
    </row>
    <row r="32" spans="2:35" x14ac:dyDescent="0.35">
      <c r="B32" s="1"/>
      <c r="C32" s="1"/>
      <c r="D32" s="1"/>
      <c r="E32" s="1"/>
      <c r="F32" s="1"/>
      <c r="G32" s="1"/>
      <c r="H32" s="1" t="s">
        <v>8</v>
      </c>
      <c r="I32" s="1"/>
      <c r="J32" s="7"/>
      <c r="K32" s="7"/>
      <c r="L32" s="5">
        <f t="shared" ref="L32:AI32" si="6">L17+L18+L19</f>
        <v>0</v>
      </c>
      <c r="M32" s="5">
        <f t="shared" si="6"/>
        <v>0</v>
      </c>
      <c r="N32" s="5">
        <f t="shared" si="6"/>
        <v>0</v>
      </c>
      <c r="O32" s="5">
        <f t="shared" si="6"/>
        <v>0</v>
      </c>
      <c r="P32" s="5">
        <f t="shared" si="6"/>
        <v>0</v>
      </c>
      <c r="Q32" s="5">
        <f t="shared" si="6"/>
        <v>0</v>
      </c>
      <c r="R32" s="5">
        <f t="shared" si="6"/>
        <v>0</v>
      </c>
      <c r="S32" s="5">
        <f t="shared" si="6"/>
        <v>0</v>
      </c>
      <c r="T32" s="5">
        <f t="shared" si="6"/>
        <v>0</v>
      </c>
      <c r="U32" s="5">
        <f t="shared" si="6"/>
        <v>0</v>
      </c>
      <c r="V32" s="5">
        <f t="shared" si="6"/>
        <v>0</v>
      </c>
      <c r="W32" s="5">
        <f t="shared" si="6"/>
        <v>0</v>
      </c>
      <c r="X32" s="5">
        <f t="shared" si="6"/>
        <v>0</v>
      </c>
      <c r="Y32" s="5">
        <f t="shared" si="6"/>
        <v>0</v>
      </c>
      <c r="Z32" s="5">
        <f t="shared" si="6"/>
        <v>0</v>
      </c>
      <c r="AA32" s="5">
        <f t="shared" si="6"/>
        <v>0</v>
      </c>
      <c r="AB32" s="5">
        <f t="shared" si="6"/>
        <v>0</v>
      </c>
      <c r="AC32" s="5">
        <f t="shared" si="6"/>
        <v>0</v>
      </c>
      <c r="AD32" s="5">
        <f t="shared" si="6"/>
        <v>0</v>
      </c>
      <c r="AE32" s="5">
        <f t="shared" si="6"/>
        <v>0</v>
      </c>
      <c r="AF32" s="5">
        <f t="shared" si="6"/>
        <v>0</v>
      </c>
      <c r="AG32" s="5">
        <f t="shared" si="6"/>
        <v>0</v>
      </c>
      <c r="AH32" s="5">
        <f t="shared" si="6"/>
        <v>0</v>
      </c>
      <c r="AI32" s="5">
        <f t="shared" si="6"/>
        <v>0</v>
      </c>
    </row>
    <row r="33" spans="2:35" x14ac:dyDescent="0.35">
      <c r="B33" s="1"/>
      <c r="C33" s="1"/>
      <c r="D33" s="1"/>
      <c r="E33" s="1"/>
      <c r="F33" s="1"/>
      <c r="G33" s="1"/>
      <c r="H33" s="1" t="s">
        <v>9</v>
      </c>
      <c r="I33" s="1"/>
      <c r="J33" s="7"/>
      <c r="K33" s="7"/>
      <c r="L33" s="5">
        <f t="shared" ref="L33:AI33" si="7">L21+L22+L23+L20</f>
        <v>0</v>
      </c>
      <c r="M33" s="5">
        <f t="shared" si="7"/>
        <v>0</v>
      </c>
      <c r="N33" s="5">
        <f t="shared" si="7"/>
        <v>0</v>
      </c>
      <c r="O33" s="5">
        <f t="shared" si="7"/>
        <v>0</v>
      </c>
      <c r="P33" s="5">
        <f t="shared" si="7"/>
        <v>0</v>
      </c>
      <c r="Q33" s="5">
        <f t="shared" si="7"/>
        <v>0</v>
      </c>
      <c r="R33" s="5">
        <f t="shared" si="7"/>
        <v>0</v>
      </c>
      <c r="S33" s="5">
        <f t="shared" si="7"/>
        <v>0</v>
      </c>
      <c r="T33" s="5">
        <f t="shared" si="7"/>
        <v>0</v>
      </c>
      <c r="U33" s="5">
        <f t="shared" si="7"/>
        <v>0</v>
      </c>
      <c r="V33" s="5">
        <f t="shared" si="7"/>
        <v>0</v>
      </c>
      <c r="W33" s="5">
        <f t="shared" si="7"/>
        <v>0</v>
      </c>
      <c r="X33" s="5">
        <f t="shared" si="7"/>
        <v>0</v>
      </c>
      <c r="Y33" s="5">
        <f t="shared" si="7"/>
        <v>0</v>
      </c>
      <c r="Z33" s="5">
        <f t="shared" si="7"/>
        <v>0</v>
      </c>
      <c r="AA33" s="5">
        <f t="shared" si="7"/>
        <v>0</v>
      </c>
      <c r="AB33" s="5">
        <f t="shared" si="7"/>
        <v>0</v>
      </c>
      <c r="AC33" s="5">
        <f t="shared" si="7"/>
        <v>0</v>
      </c>
      <c r="AD33" s="5">
        <f t="shared" si="7"/>
        <v>0</v>
      </c>
      <c r="AE33" s="5">
        <f t="shared" si="7"/>
        <v>0</v>
      </c>
      <c r="AF33" s="5">
        <f t="shared" si="7"/>
        <v>0</v>
      </c>
      <c r="AG33" s="5">
        <f t="shared" si="7"/>
        <v>0</v>
      </c>
      <c r="AH33" s="5">
        <f t="shared" si="7"/>
        <v>0</v>
      </c>
      <c r="AI33" s="5">
        <f t="shared" si="7"/>
        <v>0</v>
      </c>
    </row>
    <row r="37" spans="2:35" x14ac:dyDescent="0.35">
      <c r="J37" s="6"/>
      <c r="K37" s="6"/>
    </row>
    <row r="38" spans="2:35" x14ac:dyDescent="0.35">
      <c r="J38" s="6"/>
      <c r="K38" s="6"/>
    </row>
    <row r="39" spans="2:35" x14ac:dyDescent="0.35">
      <c r="J39" s="6"/>
      <c r="K39" s="6"/>
    </row>
    <row r="40" spans="2:35" x14ac:dyDescent="0.35">
      <c r="J40" s="6"/>
      <c r="K40" s="6"/>
    </row>
    <row r="41" spans="2:35" x14ac:dyDescent="0.35">
      <c r="J41" s="6"/>
      <c r="K41" s="6"/>
    </row>
    <row r="42" spans="2:35" x14ac:dyDescent="0.35">
      <c r="J42" s="6"/>
      <c r="K42" s="6"/>
    </row>
    <row r="43" spans="2:35" x14ac:dyDescent="0.35">
      <c r="J43" s="6"/>
      <c r="K43" s="6"/>
    </row>
    <row r="44" spans="2:35" x14ac:dyDescent="0.35">
      <c r="J44" s="6"/>
      <c r="K44" s="6"/>
    </row>
    <row r="45" spans="2:35" x14ac:dyDescent="0.35">
      <c r="J45" s="6"/>
      <c r="K45" s="6"/>
    </row>
    <row r="46" spans="2:35" x14ac:dyDescent="0.35">
      <c r="J46" s="6"/>
      <c r="K46" s="6"/>
    </row>
    <row r="47" spans="2:35" x14ac:dyDescent="0.35">
      <c r="J47" s="6"/>
      <c r="K47" s="6"/>
    </row>
    <row r="48" spans="2:35" x14ac:dyDescent="0.35">
      <c r="J48" s="6"/>
      <c r="K48" s="6"/>
    </row>
    <row r="49" spans="10:11" x14ac:dyDescent="0.35">
      <c r="J49" s="6"/>
      <c r="K49" s="6"/>
    </row>
    <row r="50" spans="10:11" x14ac:dyDescent="0.35">
      <c r="J50" s="6"/>
      <c r="K50" s="6"/>
    </row>
    <row r="51" spans="10:11" x14ac:dyDescent="0.35">
      <c r="J51" s="6"/>
      <c r="K51" s="6"/>
    </row>
  </sheetData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85C89824DB0F4CA1345D5F43216ED3" ma:contentTypeVersion="16" ma:contentTypeDescription="Create a new document." ma:contentTypeScope="" ma:versionID="06a99a141517a799bbc147bd4440d74e">
  <xsd:schema xmlns:xsd="http://www.w3.org/2001/XMLSchema" xmlns:xs="http://www.w3.org/2001/XMLSchema" xmlns:p="http://schemas.microsoft.com/office/2006/metadata/properties" xmlns:ns2="b84374fe-c714-421c-8f56-79312d535995" xmlns:ns3="d6e96775-dc72-4e36-ba99-85eb84dd34a7" xmlns:ns4="58dc3081-d8a1-4e92-884a-04f6ca0fc63f" targetNamespace="http://schemas.microsoft.com/office/2006/metadata/properties" ma:root="true" ma:fieldsID="0917d700955b587e8beb620b7b36a92e" ns2:_="" ns3:_="" ns4:_="">
    <xsd:import namespace="b84374fe-c714-421c-8f56-79312d535995"/>
    <xsd:import namespace="d6e96775-dc72-4e36-ba99-85eb84dd34a7"/>
    <xsd:import namespace="58dc3081-d8a1-4e92-884a-04f6ca0fc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374fe-c714-421c-8f56-79312d535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3b92cde-922f-41e6-b057-b97c56e4b7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e96775-dc72-4e36-ba99-85eb84dd34a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dc3081-d8a1-4e92-884a-04f6ca0fc63f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2cbb4193-b827-45b9-9fb7-b32c62b0de52}" ma:internalName="TaxCatchAll" ma:showField="CatchAllData" ma:web="d6e96775-dc72-4e36-ba99-85eb84dd34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8dc3081-d8a1-4e92-884a-04f6ca0fc63f" xsi:nil="true"/>
    <lcf76f155ced4ddcb4097134ff3c332f xmlns="b84374fe-c714-421c-8f56-79312d53599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2C4DCC-0C79-4113-8FF5-7954193C2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4374fe-c714-421c-8f56-79312d535995"/>
    <ds:schemaRef ds:uri="d6e96775-dc72-4e36-ba99-85eb84dd34a7"/>
    <ds:schemaRef ds:uri="58dc3081-d8a1-4e92-884a-04f6ca0fc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8CBB6C-34F2-4DFB-8E0C-E520BE3621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FBD649-C777-429F-AA49-B622DB54F1BB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375ea98b-4e78-4b0f-b190-9828c0094fcc"/>
    <ds:schemaRef ds:uri="d7c9c0dd-6960-409f-a4f0-1c161711c3cd"/>
    <ds:schemaRef ds:uri="http://www.w3.org/XML/1998/namespace"/>
    <ds:schemaRef ds:uri="http://purl.org/dc/dcmitype/"/>
    <ds:schemaRef ds:uri="58dc3081-d8a1-4e92-884a-04f6ca0fc63f"/>
    <ds:schemaRef ds:uri="b84374fe-c714-421c-8f56-79312d5359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F_T2</vt:lpstr>
      <vt:lpstr>F_T3</vt:lpstr>
      <vt:lpstr>F_T4</vt:lpstr>
      <vt:lpstr>F_T5</vt:lpstr>
      <vt:lpstr>F_T6</vt:lpstr>
      <vt:lpstr>F_T7 en PB</vt:lpstr>
      <vt:lpstr>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Hesselink</dc:creator>
  <cp:lastModifiedBy>Charlotte van Strien</cp:lastModifiedBy>
  <dcterms:created xsi:type="dcterms:W3CDTF">2020-03-17T10:11:25Z</dcterms:created>
  <dcterms:modified xsi:type="dcterms:W3CDTF">2023-07-21T13:21:54Z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0x010100B385C89824DB0F4CA1345D5F43216ED3</vt:lpwstr>
  </property>
</Properties>
</file>